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720" yWindow="0" windowWidth="15480" windowHeight="11550"/>
  </bookViews>
  <sheets>
    <sheet name="Appendix 1.12" sheetId="1" r:id="rId1"/>
    <sheet name="Appendix 1.13" sheetId="4" r:id="rId2"/>
    <sheet name="Appendix 1.14" sheetId="3" r:id="rId3"/>
    <sheet name="Appendix 1.15" sheetId="2" r:id="rId4"/>
  </sheets>
  <definedNames>
    <definedName name="_xlnm.Print_Area" localSheetId="0">'Appendix 1.12'!$A$13:$G$2932</definedName>
    <definedName name="_xlnm.Print_Area" localSheetId="1">'Appendix 1.13'!$A$13:$G$2932</definedName>
    <definedName name="_xlnm.Print_Area" localSheetId="2">'Appendix 1.14'!$A$39:$G$3295</definedName>
    <definedName name="_xlnm.Print_Area" localSheetId="3">'Appendix 1.15'!$A$281:$G$3295</definedName>
    <definedName name="_xlnm.Print_Titles" localSheetId="0">'Appendix 1.12'!$A:$A,'Appendix 1.12'!$1:$2</definedName>
    <definedName name="_xlnm.Print_Titles" localSheetId="1">'Appendix 1.13'!$A:$A,'Appendix 1.13'!$1:$2</definedName>
    <definedName name="_xlnm.Print_Titles" localSheetId="2">'Appendix 1.14'!$A:$A,'Appendix 1.14'!$1:$2</definedName>
    <definedName name="_xlnm.Print_Titles" localSheetId="3">'Appendix 1.15'!$A:$A,'Appendix 1.15'!$1:$2</definedName>
  </definedNames>
  <calcPr calcId="125725"/>
</workbook>
</file>

<file path=xl/calcChain.xml><?xml version="1.0" encoding="utf-8"?>
<calcChain xmlns="http://schemas.openxmlformats.org/spreadsheetml/2006/main">
  <c r="B3294" i="2"/>
  <c r="B3293"/>
  <c r="B3292"/>
  <c r="B3291"/>
  <c r="D3289"/>
  <c r="E3289" s="1"/>
  <c r="D3288"/>
  <c r="E3288" s="1"/>
  <c r="D3287"/>
  <c r="E3287" s="1"/>
  <c r="D3286"/>
  <c r="E3286" s="1"/>
  <c r="D3285"/>
  <c r="E3285" s="1"/>
  <c r="D3284"/>
  <c r="E3284" s="1"/>
  <c r="D3283"/>
  <c r="E3283" s="1"/>
  <c r="D3282"/>
  <c r="E3282" s="1"/>
  <c r="D3281"/>
  <c r="E3281" s="1"/>
  <c r="D3280"/>
  <c r="E3280" s="1"/>
  <c r="D3279"/>
  <c r="E3279" s="1"/>
  <c r="D3278"/>
  <c r="E3278" s="1"/>
  <c r="D3277"/>
  <c r="E3277" s="1"/>
  <c r="D3276"/>
  <c r="E3276" s="1"/>
  <c r="D3275"/>
  <c r="E3275" s="1"/>
  <c r="D3274"/>
  <c r="E3274" s="1"/>
  <c r="D3273"/>
  <c r="E3273" s="1"/>
  <c r="D3272"/>
  <c r="E3272" s="1"/>
  <c r="D3271"/>
  <c r="E3271" s="1"/>
  <c r="D3270"/>
  <c r="E3270" s="1"/>
  <c r="D3269"/>
  <c r="E3269" s="1"/>
  <c r="D3268"/>
  <c r="E3268" s="1"/>
  <c r="D3267"/>
  <c r="E3267" s="1"/>
  <c r="D3266"/>
  <c r="E3266" s="1"/>
  <c r="D3265"/>
  <c r="E3265" s="1"/>
  <c r="D3264"/>
  <c r="E3264" s="1"/>
  <c r="D3263"/>
  <c r="E3263" s="1"/>
  <c r="D3262"/>
  <c r="E3262" s="1"/>
  <c r="D3261"/>
  <c r="E3261" s="1"/>
  <c r="D3260"/>
  <c r="E3260" s="1"/>
  <c r="D3259"/>
  <c r="E3259" s="1"/>
  <c r="D3258"/>
  <c r="E3258" s="1"/>
  <c r="D3257"/>
  <c r="E3257" s="1"/>
  <c r="D3256"/>
  <c r="E3256" s="1"/>
  <c r="D3255"/>
  <c r="E3255" s="1"/>
  <c r="D3254"/>
  <c r="E3254" s="1"/>
  <c r="D3253"/>
  <c r="E3253" s="1"/>
  <c r="D3252"/>
  <c r="E3252" s="1"/>
  <c r="D3251"/>
  <c r="E3251" s="1"/>
  <c r="D3250"/>
  <c r="E3250" s="1"/>
  <c r="D3249"/>
  <c r="E3249" s="1"/>
  <c r="D3248"/>
  <c r="E3248" s="1"/>
  <c r="D3247"/>
  <c r="E3247" s="1"/>
  <c r="D3246"/>
  <c r="E3246" s="1"/>
  <c r="D3245"/>
  <c r="E3245" s="1"/>
  <c r="D3244"/>
  <c r="E3244" s="1"/>
  <c r="D3243"/>
  <c r="E3243" s="1"/>
  <c r="D3242"/>
  <c r="E3242" s="1"/>
  <c r="D3241"/>
  <c r="E3241" s="1"/>
  <c r="D3240"/>
  <c r="E3240" s="1"/>
  <c r="D3239"/>
  <c r="E3239" s="1"/>
  <c r="D3238"/>
  <c r="E3238" s="1"/>
  <c r="D3237"/>
  <c r="E3237" s="1"/>
  <c r="D3236"/>
  <c r="E3236" s="1"/>
  <c r="C3289"/>
  <c r="G3289" s="1"/>
  <c r="F3289" s="1"/>
  <c r="C3288"/>
  <c r="G3288" s="1"/>
  <c r="F3288" s="1"/>
  <c r="C3287"/>
  <c r="G3287" s="1"/>
  <c r="F3287" s="1"/>
  <c r="C3286"/>
  <c r="G3286" s="1"/>
  <c r="F3286" s="1"/>
  <c r="C3285"/>
  <c r="G3285" s="1"/>
  <c r="F3285" s="1"/>
  <c r="C3284"/>
  <c r="G3284" s="1"/>
  <c r="F3284" s="1"/>
  <c r="C3283"/>
  <c r="G3283" s="1"/>
  <c r="F3283" s="1"/>
  <c r="C3282"/>
  <c r="G3282" s="1"/>
  <c r="F3282" s="1"/>
  <c r="C3281"/>
  <c r="G3281" s="1"/>
  <c r="F3281" s="1"/>
  <c r="C3280"/>
  <c r="G3280" s="1"/>
  <c r="F3280" s="1"/>
  <c r="C3279"/>
  <c r="G3279" s="1"/>
  <c r="F3279" s="1"/>
  <c r="C3278"/>
  <c r="G3278" s="1"/>
  <c r="F3278" s="1"/>
  <c r="C3277"/>
  <c r="G3277" s="1"/>
  <c r="F3277" s="1"/>
  <c r="C3276"/>
  <c r="G3276" s="1"/>
  <c r="F3276" s="1"/>
  <c r="C3275"/>
  <c r="G3275" s="1"/>
  <c r="F3275" s="1"/>
  <c r="C3274"/>
  <c r="G3274" s="1"/>
  <c r="F3274" s="1"/>
  <c r="C3273"/>
  <c r="G3273" s="1"/>
  <c r="F3273" s="1"/>
  <c r="C3272"/>
  <c r="G3272" s="1"/>
  <c r="F3272" s="1"/>
  <c r="C3271"/>
  <c r="G3271" s="1"/>
  <c r="F3271" s="1"/>
  <c r="C3270"/>
  <c r="G3270" s="1"/>
  <c r="F3270" s="1"/>
  <c r="C3269"/>
  <c r="G3269" s="1"/>
  <c r="F3269" s="1"/>
  <c r="C3268"/>
  <c r="G3268" s="1"/>
  <c r="F3268" s="1"/>
  <c r="C3267"/>
  <c r="G3267" s="1"/>
  <c r="F3267" s="1"/>
  <c r="C3266"/>
  <c r="G3266" s="1"/>
  <c r="F3266" s="1"/>
  <c r="C3265"/>
  <c r="G3265" s="1"/>
  <c r="F3265" s="1"/>
  <c r="C3264"/>
  <c r="G3264" s="1"/>
  <c r="F3264" s="1"/>
  <c r="C3263"/>
  <c r="G3263" s="1"/>
  <c r="F3263" s="1"/>
  <c r="C3262"/>
  <c r="G3262" s="1"/>
  <c r="F3262" s="1"/>
  <c r="C3261"/>
  <c r="G3261" s="1"/>
  <c r="F3261" s="1"/>
  <c r="C3260"/>
  <c r="G3260" s="1"/>
  <c r="F3260" s="1"/>
  <c r="C3259"/>
  <c r="G3259" s="1"/>
  <c r="F3259" s="1"/>
  <c r="C3258"/>
  <c r="G3258" s="1"/>
  <c r="F3258" s="1"/>
  <c r="C3257"/>
  <c r="G3257" s="1"/>
  <c r="F3257" s="1"/>
  <c r="C3256"/>
  <c r="G3256" s="1"/>
  <c r="F3256" s="1"/>
  <c r="C3255"/>
  <c r="G3255" s="1"/>
  <c r="F3255" s="1"/>
  <c r="C3254"/>
  <c r="G3254" s="1"/>
  <c r="F3254" s="1"/>
  <c r="C3253"/>
  <c r="G3253" s="1"/>
  <c r="F3253" s="1"/>
  <c r="C3252"/>
  <c r="G3252" s="1"/>
  <c r="F3252" s="1"/>
  <c r="C3251"/>
  <c r="G3251" s="1"/>
  <c r="F3251" s="1"/>
  <c r="C3250"/>
  <c r="G3250" s="1"/>
  <c r="F3250" s="1"/>
  <c r="C3249"/>
  <c r="G3249" s="1"/>
  <c r="F3249" s="1"/>
  <c r="C3248"/>
  <c r="G3248" s="1"/>
  <c r="F3248" s="1"/>
  <c r="C3247"/>
  <c r="G3247" s="1"/>
  <c r="F3247" s="1"/>
  <c r="C3246"/>
  <c r="G3246" s="1"/>
  <c r="F3246" s="1"/>
  <c r="C3245"/>
  <c r="G3245" s="1"/>
  <c r="F3245" s="1"/>
  <c r="C3244"/>
  <c r="G3244" s="1"/>
  <c r="F3244" s="1"/>
  <c r="C3243"/>
  <c r="G3243" s="1"/>
  <c r="F3243" s="1"/>
  <c r="C3242"/>
  <c r="G3242" s="1"/>
  <c r="F3242" s="1"/>
  <c r="C3241"/>
  <c r="G3241" s="1"/>
  <c r="F3241" s="1"/>
  <c r="C3240"/>
  <c r="G3240" s="1"/>
  <c r="F3240" s="1"/>
  <c r="C3239"/>
  <c r="G3239" s="1"/>
  <c r="F3239" s="1"/>
  <c r="C3238"/>
  <c r="G3238" s="1"/>
  <c r="F3238" s="1"/>
  <c r="C3237"/>
  <c r="G3237" s="1"/>
  <c r="F3237" s="1"/>
  <c r="C3236"/>
  <c r="G3236" s="1"/>
  <c r="F3236" s="1"/>
  <c r="B2929" i="1"/>
  <c r="B2928"/>
  <c r="B2927"/>
  <c r="B2926"/>
  <c r="B2929" i="4"/>
  <c r="B2928"/>
  <c r="B2927"/>
  <c r="B2926"/>
  <c r="B3294" i="3"/>
  <c r="B3293"/>
  <c r="B3292"/>
  <c r="B3291"/>
  <c r="D3289"/>
  <c r="E3289" s="1"/>
  <c r="D3288"/>
  <c r="E3288" s="1"/>
  <c r="D3287"/>
  <c r="E3287" s="1"/>
  <c r="D3286"/>
  <c r="E3286" s="1"/>
  <c r="D3285"/>
  <c r="E3285" s="1"/>
  <c r="D3284"/>
  <c r="E3284" s="1"/>
  <c r="D3283"/>
  <c r="E3283" s="1"/>
  <c r="D3282"/>
  <c r="E3282" s="1"/>
  <c r="D3281"/>
  <c r="E3281" s="1"/>
  <c r="D3280"/>
  <c r="E3280" s="1"/>
  <c r="D3279"/>
  <c r="E3279" s="1"/>
  <c r="D3278"/>
  <c r="E3278" s="1"/>
  <c r="D3277"/>
  <c r="E3277" s="1"/>
  <c r="D3276"/>
  <c r="E3276" s="1"/>
  <c r="D3275"/>
  <c r="E3275" s="1"/>
  <c r="D3274"/>
  <c r="E3274" s="1"/>
  <c r="D3273"/>
  <c r="E3273" s="1"/>
  <c r="D3272"/>
  <c r="E3272" s="1"/>
  <c r="D3271"/>
  <c r="E3271" s="1"/>
  <c r="D3270"/>
  <c r="E3270" s="1"/>
  <c r="D3269"/>
  <c r="E3269" s="1"/>
  <c r="D3268"/>
  <c r="E3268" s="1"/>
  <c r="D3267"/>
  <c r="E3267" s="1"/>
  <c r="D3266"/>
  <c r="E3266" s="1"/>
  <c r="D3265"/>
  <c r="E3265" s="1"/>
  <c r="D3264"/>
  <c r="E3264" s="1"/>
  <c r="D3263"/>
  <c r="E3263" s="1"/>
  <c r="D3262"/>
  <c r="E3262" s="1"/>
  <c r="D3261"/>
  <c r="E3261" s="1"/>
  <c r="D3260"/>
  <c r="E3260" s="1"/>
  <c r="D3259"/>
  <c r="E3259" s="1"/>
  <c r="D3258"/>
  <c r="E3258" s="1"/>
  <c r="D3257"/>
  <c r="E3257" s="1"/>
  <c r="D3256"/>
  <c r="E3256" s="1"/>
  <c r="D3255"/>
  <c r="E3255" s="1"/>
  <c r="D3254"/>
  <c r="E3254" s="1"/>
  <c r="D3253"/>
  <c r="E3253" s="1"/>
  <c r="D3252"/>
  <c r="E3252" s="1"/>
  <c r="D3251"/>
  <c r="E3251" s="1"/>
  <c r="D3250"/>
  <c r="E3250" s="1"/>
  <c r="D3249"/>
  <c r="E3249" s="1"/>
  <c r="D3248"/>
  <c r="E3248" s="1"/>
  <c r="D3247"/>
  <c r="E3247" s="1"/>
  <c r="D3246"/>
  <c r="E3246" s="1"/>
  <c r="D3245"/>
  <c r="E3245" s="1"/>
  <c r="D3244"/>
  <c r="E3244" s="1"/>
  <c r="D3243"/>
  <c r="E3243" s="1"/>
  <c r="D3242"/>
  <c r="E3242" s="1"/>
  <c r="D3241"/>
  <c r="E3241" s="1"/>
  <c r="D3240"/>
  <c r="E3240" s="1"/>
  <c r="D3239"/>
  <c r="E3239" s="1"/>
  <c r="D3238"/>
  <c r="E3238" s="1"/>
  <c r="D3237"/>
  <c r="E3237" s="1"/>
  <c r="D3236"/>
  <c r="E3236" s="1"/>
  <c r="D3225"/>
  <c r="E3225" s="1"/>
  <c r="D3224"/>
  <c r="E3224" s="1"/>
  <c r="D3223"/>
  <c r="E3223" s="1"/>
  <c r="D3222"/>
  <c r="E3222" s="1"/>
  <c r="D3221"/>
  <c r="E3221" s="1"/>
  <c r="D3220"/>
  <c r="E3220" s="1"/>
  <c r="D3219"/>
  <c r="E3219" s="1"/>
  <c r="D3218"/>
  <c r="E3218" s="1"/>
  <c r="D3217"/>
  <c r="E3217" s="1"/>
  <c r="D3216"/>
  <c r="E3216" s="1"/>
  <c r="D3215"/>
  <c r="E3215" s="1"/>
  <c r="D3214"/>
  <c r="E3214" s="1"/>
  <c r="D3213"/>
  <c r="E3213" s="1"/>
  <c r="D3212"/>
  <c r="E3212" s="1"/>
  <c r="D3211"/>
  <c r="E3211" s="1"/>
  <c r="D3210"/>
  <c r="E3210" s="1"/>
  <c r="D3209"/>
  <c r="E3209" s="1"/>
  <c r="D3208"/>
  <c r="E3208" s="1"/>
  <c r="D3207"/>
  <c r="E3207" s="1"/>
  <c r="D3206"/>
  <c r="E3206" s="1"/>
  <c r="D3205"/>
  <c r="E3205" s="1"/>
  <c r="D3204"/>
  <c r="E3204" s="1"/>
  <c r="D3203"/>
  <c r="E3203" s="1"/>
  <c r="D3202"/>
  <c r="E3202" s="1"/>
  <c r="D3201"/>
  <c r="E3201" s="1"/>
  <c r="D3200"/>
  <c r="E3200" s="1"/>
  <c r="D3199"/>
  <c r="E3199" s="1"/>
  <c r="D3198"/>
  <c r="E3198" s="1"/>
  <c r="C3289"/>
  <c r="G3289" s="1"/>
  <c r="F3289" s="1"/>
  <c r="C3288"/>
  <c r="G3288" s="1"/>
  <c r="F3288" s="1"/>
  <c r="C3287"/>
  <c r="G3287" s="1"/>
  <c r="F3287" s="1"/>
  <c r="C3286"/>
  <c r="G3286" s="1"/>
  <c r="F3286" s="1"/>
  <c r="C3285"/>
  <c r="G3285" s="1"/>
  <c r="F3285" s="1"/>
  <c r="C3284"/>
  <c r="G3284" s="1"/>
  <c r="F3284" s="1"/>
  <c r="C3283"/>
  <c r="G3283" s="1"/>
  <c r="F3283" s="1"/>
  <c r="C3282"/>
  <c r="G3282" s="1"/>
  <c r="F3282" s="1"/>
  <c r="C3281"/>
  <c r="G3281" s="1"/>
  <c r="F3281" s="1"/>
  <c r="C3280"/>
  <c r="G3280" s="1"/>
  <c r="F3280" s="1"/>
  <c r="C3279"/>
  <c r="G3279" s="1"/>
  <c r="F3279" s="1"/>
  <c r="C3278"/>
  <c r="G3278" s="1"/>
  <c r="F3278" s="1"/>
  <c r="C3277"/>
  <c r="G3277" s="1"/>
  <c r="F3277" s="1"/>
  <c r="C3276"/>
  <c r="G3276" s="1"/>
  <c r="F3276" s="1"/>
  <c r="C3275"/>
  <c r="G3275" s="1"/>
  <c r="F3275" s="1"/>
  <c r="C3274"/>
  <c r="G3274" s="1"/>
  <c r="F3274" s="1"/>
  <c r="C3273"/>
  <c r="G3273" s="1"/>
  <c r="F3273" s="1"/>
  <c r="C3272"/>
  <c r="G3272" s="1"/>
  <c r="F3272" s="1"/>
  <c r="C3271"/>
  <c r="G3271" s="1"/>
  <c r="F3271" s="1"/>
  <c r="C3270"/>
  <c r="G3270" s="1"/>
  <c r="F3270" s="1"/>
  <c r="C3269"/>
  <c r="G3269" s="1"/>
  <c r="F3269" s="1"/>
  <c r="C3268"/>
  <c r="G3268" s="1"/>
  <c r="F3268" s="1"/>
  <c r="C3267"/>
  <c r="G3267" s="1"/>
  <c r="F3267" s="1"/>
  <c r="C3266"/>
  <c r="G3266" s="1"/>
  <c r="F3266" s="1"/>
  <c r="C3265"/>
  <c r="G3265" s="1"/>
  <c r="F3265" s="1"/>
  <c r="C3264"/>
  <c r="G3264" s="1"/>
  <c r="F3264" s="1"/>
  <c r="C3263"/>
  <c r="G3263" s="1"/>
  <c r="F3263" s="1"/>
  <c r="C3262"/>
  <c r="G3262" s="1"/>
  <c r="F3262" s="1"/>
  <c r="C3261"/>
  <c r="G3261" s="1"/>
  <c r="F3261" s="1"/>
  <c r="C3260"/>
  <c r="G3260" s="1"/>
  <c r="F3260" s="1"/>
  <c r="C3259"/>
  <c r="G3259" s="1"/>
  <c r="F3259" s="1"/>
  <c r="C3258"/>
  <c r="G3258" s="1"/>
  <c r="F3258" s="1"/>
  <c r="C3257"/>
  <c r="G3257" s="1"/>
  <c r="F3257" s="1"/>
  <c r="C3256"/>
  <c r="G3256" s="1"/>
  <c r="F3256" s="1"/>
  <c r="C3255"/>
  <c r="G3255" s="1"/>
  <c r="F3255" s="1"/>
  <c r="C3254"/>
  <c r="G3254" s="1"/>
  <c r="F3254" s="1"/>
  <c r="C3253"/>
  <c r="G3253" s="1"/>
  <c r="F3253" s="1"/>
  <c r="C3252"/>
  <c r="G3252" s="1"/>
  <c r="F3252" s="1"/>
  <c r="C3251"/>
  <c r="G3251" s="1"/>
  <c r="F3251" s="1"/>
  <c r="C3250"/>
  <c r="G3250" s="1"/>
  <c r="F3250" s="1"/>
  <c r="C3249"/>
  <c r="G3249" s="1"/>
  <c r="F3249" s="1"/>
  <c r="C3248"/>
  <c r="G3248" s="1"/>
  <c r="F3248" s="1"/>
  <c r="C3247"/>
  <c r="G3247" s="1"/>
  <c r="F3247" s="1"/>
  <c r="C3246"/>
  <c r="G3246" s="1"/>
  <c r="F3246" s="1"/>
  <c r="C3245"/>
  <c r="G3245" s="1"/>
  <c r="F3245" s="1"/>
  <c r="C3244"/>
  <c r="G3244" s="1"/>
  <c r="F3244" s="1"/>
  <c r="C3243"/>
  <c r="G3243" s="1"/>
  <c r="F3243" s="1"/>
  <c r="C3242"/>
  <c r="G3242" s="1"/>
  <c r="F3242" s="1"/>
  <c r="C3241"/>
  <c r="G3241" s="1"/>
  <c r="F3241" s="1"/>
  <c r="C3240"/>
  <c r="G3240" s="1"/>
  <c r="F3240" s="1"/>
  <c r="C3239"/>
  <c r="G3239" s="1"/>
  <c r="F3239" s="1"/>
  <c r="C3238"/>
  <c r="G3238" s="1"/>
  <c r="F3238" s="1"/>
  <c r="C3237"/>
  <c r="G3237" s="1"/>
  <c r="F3237" s="1"/>
  <c r="C3236"/>
  <c r="G3236" s="1"/>
  <c r="F3236" s="1"/>
  <c r="C3225"/>
  <c r="G3225" s="1"/>
  <c r="F3225" s="1"/>
  <c r="C3224"/>
  <c r="G3224" s="1"/>
  <c r="F3224" s="1"/>
  <c r="C3223"/>
  <c r="G3223" s="1"/>
  <c r="F3223" s="1"/>
  <c r="C3222"/>
  <c r="G3222" s="1"/>
  <c r="F3222" s="1"/>
  <c r="C3221"/>
  <c r="G3221" s="1"/>
  <c r="F3221" s="1"/>
  <c r="C3220"/>
  <c r="G3220" s="1"/>
  <c r="F3220" s="1"/>
  <c r="C3219"/>
  <c r="G3219" s="1"/>
  <c r="F3219" s="1"/>
  <c r="C3218"/>
  <c r="G3218" s="1"/>
  <c r="F3218" s="1"/>
  <c r="C3217"/>
  <c r="G3217" s="1"/>
  <c r="F3217" s="1"/>
  <c r="C3216"/>
  <c r="G3216" s="1"/>
  <c r="F3216" s="1"/>
  <c r="C3215"/>
  <c r="G3215" s="1"/>
  <c r="F3215" s="1"/>
  <c r="C3214"/>
  <c r="G3214" s="1"/>
  <c r="F3214" s="1"/>
  <c r="C3213"/>
  <c r="G3213" s="1"/>
  <c r="F3213" s="1"/>
  <c r="C3212"/>
  <c r="G3212" s="1"/>
  <c r="F3212" s="1"/>
  <c r="C3211"/>
  <c r="G3211" s="1"/>
  <c r="F3211" s="1"/>
  <c r="C3210"/>
  <c r="G3210" s="1"/>
  <c r="F3210" s="1"/>
  <c r="C3209"/>
  <c r="G3209" s="1"/>
  <c r="F3209" s="1"/>
  <c r="C3208"/>
  <c r="G3208" s="1"/>
  <c r="F3208" s="1"/>
  <c r="C3207"/>
  <c r="G3207" s="1"/>
  <c r="F3207" s="1"/>
  <c r="C3206"/>
  <c r="G3206" s="1"/>
  <c r="F3206" s="1"/>
  <c r="C3205"/>
  <c r="G3205" s="1"/>
  <c r="F3205" s="1"/>
  <c r="C3204"/>
  <c r="G3204" s="1"/>
  <c r="F3204" s="1"/>
  <c r="C3203"/>
  <c r="G3203" s="1"/>
  <c r="F3203" s="1"/>
  <c r="C3202"/>
  <c r="G3202" s="1"/>
  <c r="F3202" s="1"/>
  <c r="C3201"/>
  <c r="G3201" s="1"/>
  <c r="F3201" s="1"/>
  <c r="C3200"/>
  <c r="G3200" s="1"/>
  <c r="F3200" s="1"/>
  <c r="C3199"/>
  <c r="G3199" s="1"/>
  <c r="F3199" s="1"/>
  <c r="C3198"/>
  <c r="G3198" s="1"/>
  <c r="F3198" s="1"/>
  <c r="D2924" i="4"/>
  <c r="E2924" s="1"/>
  <c r="D2923"/>
  <c r="E2923" s="1"/>
  <c r="D2922"/>
  <c r="E2922" s="1"/>
  <c r="D2921"/>
  <c r="E2921" s="1"/>
  <c r="D2920"/>
  <c r="E2920" s="1"/>
  <c r="D2919"/>
  <c r="E2919" s="1"/>
  <c r="D2918"/>
  <c r="E2918" s="1"/>
  <c r="D2917"/>
  <c r="E2917" s="1"/>
  <c r="D2916"/>
  <c r="E2916" s="1"/>
  <c r="D2915"/>
  <c r="E2915" s="1"/>
  <c r="D2914"/>
  <c r="E2914" s="1"/>
  <c r="D2913"/>
  <c r="E2913" s="1"/>
  <c r="D2912"/>
  <c r="E2912" s="1"/>
  <c r="D2911"/>
  <c r="E2911" s="1"/>
  <c r="D2910"/>
  <c r="E2910" s="1"/>
  <c r="D2909"/>
  <c r="E2909" s="1"/>
  <c r="D2908"/>
  <c r="E2908" s="1"/>
  <c r="D2907"/>
  <c r="E2907" s="1"/>
  <c r="D2906"/>
  <c r="E2906" s="1"/>
  <c r="D2905"/>
  <c r="E2905" s="1"/>
  <c r="D2904"/>
  <c r="E2904" s="1"/>
  <c r="D2903"/>
  <c r="E2903" s="1"/>
  <c r="D2902"/>
  <c r="E2902" s="1"/>
  <c r="D2901"/>
  <c r="E2901" s="1"/>
  <c r="D2900"/>
  <c r="E2900" s="1"/>
  <c r="D2899"/>
  <c r="E2899" s="1"/>
  <c r="D2898"/>
  <c r="E2898" s="1"/>
  <c r="D2897"/>
  <c r="E2897" s="1"/>
  <c r="D2896"/>
  <c r="E2896" s="1"/>
  <c r="D2895"/>
  <c r="E2895" s="1"/>
  <c r="D2894"/>
  <c r="E2894" s="1"/>
  <c r="D2893"/>
  <c r="E2893" s="1"/>
  <c r="D2892"/>
  <c r="E2892" s="1"/>
  <c r="D2891"/>
  <c r="E2891" s="1"/>
  <c r="D2890"/>
  <c r="E2890" s="1"/>
  <c r="D2889"/>
  <c r="E2889" s="1"/>
  <c r="D2887"/>
  <c r="E2887" s="1"/>
  <c r="D2885"/>
  <c r="E2885" s="1"/>
  <c r="D2884"/>
  <c r="E2884" s="1"/>
  <c r="D2883"/>
  <c r="E2883" s="1"/>
  <c r="D2882"/>
  <c r="E2882" s="1"/>
  <c r="D2881"/>
  <c r="E2881" s="1"/>
  <c r="D2880"/>
  <c r="E2880" s="1"/>
  <c r="D2879"/>
  <c r="E2879" s="1"/>
  <c r="D2878"/>
  <c r="E2878" s="1"/>
  <c r="D2877"/>
  <c r="E2877" s="1"/>
  <c r="D2876"/>
  <c r="E2876" s="1"/>
  <c r="D2875"/>
  <c r="E2875" s="1"/>
  <c r="D2874"/>
  <c r="E2874" s="1"/>
  <c r="D2873"/>
  <c r="E2873" s="1"/>
  <c r="D2872"/>
  <c r="E2872" s="1"/>
  <c r="D2871"/>
  <c r="E2871" s="1"/>
  <c r="D2870"/>
  <c r="E2870" s="1"/>
  <c r="D2869"/>
  <c r="E2869" s="1"/>
  <c r="D2868"/>
  <c r="E2868" s="1"/>
  <c r="D2867"/>
  <c r="E2867" s="1"/>
  <c r="D2866"/>
  <c r="E2866" s="1"/>
  <c r="D2865"/>
  <c r="E2865" s="1"/>
  <c r="D2864"/>
  <c r="E2864" s="1"/>
  <c r="D2863"/>
  <c r="E2863" s="1"/>
  <c r="D2862"/>
  <c r="E2862" s="1"/>
  <c r="D2861"/>
  <c r="E2861" s="1"/>
  <c r="D2860"/>
  <c r="E2860" s="1"/>
  <c r="D2859"/>
  <c r="E2859" s="1"/>
  <c r="D2858"/>
  <c r="E2858" s="1"/>
  <c r="D2857"/>
  <c r="E2857" s="1"/>
  <c r="D2856"/>
  <c r="E2856" s="1"/>
  <c r="D2855"/>
  <c r="E2855" s="1"/>
  <c r="D2854"/>
  <c r="E2854" s="1"/>
  <c r="D2853"/>
  <c r="E2853" s="1"/>
  <c r="D2852"/>
  <c r="E2852" s="1"/>
  <c r="D2851"/>
  <c r="E2851" s="1"/>
  <c r="D2850"/>
  <c r="E2850" s="1"/>
  <c r="D2849"/>
  <c r="E2849" s="1"/>
  <c r="D2848"/>
  <c r="E2848" s="1"/>
  <c r="D2847"/>
  <c r="E2847" s="1"/>
  <c r="D2846"/>
  <c r="E2846" s="1"/>
  <c r="D2845"/>
  <c r="E2845" s="1"/>
  <c r="D2844"/>
  <c r="E2844" s="1"/>
  <c r="D2843"/>
  <c r="E2843" s="1"/>
  <c r="D2842"/>
  <c r="E2842" s="1"/>
  <c r="D2841"/>
  <c r="E2841" s="1"/>
  <c r="D2840"/>
  <c r="E2840" s="1"/>
  <c r="D2839"/>
  <c r="E2839" s="1"/>
  <c r="D2838"/>
  <c r="E2838" s="1"/>
  <c r="D2837"/>
  <c r="E2837" s="1"/>
  <c r="D2836"/>
  <c r="E2836" s="1"/>
  <c r="D2835"/>
  <c r="E2835" s="1"/>
  <c r="D2834"/>
  <c r="E2834" s="1"/>
  <c r="D2833"/>
  <c r="E2833" s="1"/>
  <c r="C2924"/>
  <c r="G2924" s="1"/>
  <c r="F2924" s="1"/>
  <c r="C2923"/>
  <c r="G2923" s="1"/>
  <c r="F2923" s="1"/>
  <c r="C2922"/>
  <c r="G2922" s="1"/>
  <c r="F2922" s="1"/>
  <c r="C2921"/>
  <c r="G2921" s="1"/>
  <c r="F2921" s="1"/>
  <c r="C2920"/>
  <c r="G2920" s="1"/>
  <c r="F2920" s="1"/>
  <c r="C2919"/>
  <c r="G2919" s="1"/>
  <c r="F2919" s="1"/>
  <c r="C2918"/>
  <c r="G2918" s="1"/>
  <c r="F2918" s="1"/>
  <c r="C2917"/>
  <c r="G2917" s="1"/>
  <c r="F2917" s="1"/>
  <c r="C2916"/>
  <c r="G2916" s="1"/>
  <c r="F2916" s="1"/>
  <c r="C2915"/>
  <c r="G2915" s="1"/>
  <c r="F2915" s="1"/>
  <c r="C2914"/>
  <c r="G2914" s="1"/>
  <c r="F2914" s="1"/>
  <c r="C2913"/>
  <c r="G2913" s="1"/>
  <c r="F2913" s="1"/>
  <c r="C2912"/>
  <c r="G2912" s="1"/>
  <c r="F2912" s="1"/>
  <c r="C2911"/>
  <c r="G2911" s="1"/>
  <c r="F2911" s="1"/>
  <c r="C2910"/>
  <c r="G2910" s="1"/>
  <c r="F2910" s="1"/>
  <c r="C2909"/>
  <c r="G2909" s="1"/>
  <c r="F2909" s="1"/>
  <c r="C2908"/>
  <c r="G2908" s="1"/>
  <c r="F2908" s="1"/>
  <c r="C2907"/>
  <c r="G2907" s="1"/>
  <c r="F2907" s="1"/>
  <c r="C2906"/>
  <c r="G2906" s="1"/>
  <c r="F2906" s="1"/>
  <c r="C2905"/>
  <c r="G2905" s="1"/>
  <c r="F2905" s="1"/>
  <c r="C2904"/>
  <c r="G2904" s="1"/>
  <c r="F2904" s="1"/>
  <c r="C2903"/>
  <c r="G2903" s="1"/>
  <c r="F2903" s="1"/>
  <c r="C2902"/>
  <c r="G2902" s="1"/>
  <c r="F2902" s="1"/>
  <c r="C2901"/>
  <c r="G2901" s="1"/>
  <c r="F2901" s="1"/>
  <c r="C2900"/>
  <c r="G2900" s="1"/>
  <c r="F2900" s="1"/>
  <c r="C2899"/>
  <c r="G2899" s="1"/>
  <c r="F2899" s="1"/>
  <c r="C2898"/>
  <c r="G2898" s="1"/>
  <c r="F2898" s="1"/>
  <c r="C2897"/>
  <c r="G2897" s="1"/>
  <c r="F2897" s="1"/>
  <c r="C2896"/>
  <c r="G2896" s="1"/>
  <c r="F2896" s="1"/>
  <c r="C2895"/>
  <c r="G2895" s="1"/>
  <c r="F2895" s="1"/>
  <c r="C2894"/>
  <c r="G2894" s="1"/>
  <c r="F2894" s="1"/>
  <c r="C2893"/>
  <c r="G2893" s="1"/>
  <c r="F2893" s="1"/>
  <c r="C2892"/>
  <c r="G2892" s="1"/>
  <c r="F2892" s="1"/>
  <c r="C2891"/>
  <c r="G2891" s="1"/>
  <c r="F2891" s="1"/>
  <c r="C2890"/>
  <c r="G2890" s="1"/>
  <c r="F2890" s="1"/>
  <c r="C2889"/>
  <c r="G2889" s="1"/>
  <c r="F2889" s="1"/>
  <c r="C2887"/>
  <c r="G2887" s="1"/>
  <c r="F2887" s="1"/>
  <c r="C2885"/>
  <c r="G2885" s="1"/>
  <c r="F2885" s="1"/>
  <c r="C2884"/>
  <c r="G2884" s="1"/>
  <c r="F2884" s="1"/>
  <c r="C2883"/>
  <c r="G2883" s="1"/>
  <c r="F2883" s="1"/>
  <c r="C2882"/>
  <c r="G2882" s="1"/>
  <c r="F2882" s="1"/>
  <c r="C2881"/>
  <c r="G2881" s="1"/>
  <c r="F2881" s="1"/>
  <c r="C2880"/>
  <c r="G2880" s="1"/>
  <c r="F2880" s="1"/>
  <c r="C2879"/>
  <c r="G2879" s="1"/>
  <c r="F2879" s="1"/>
  <c r="C2878"/>
  <c r="G2878" s="1"/>
  <c r="F2878" s="1"/>
  <c r="C2877"/>
  <c r="G2877" s="1"/>
  <c r="F2877" s="1"/>
  <c r="C2876"/>
  <c r="G2876" s="1"/>
  <c r="F2876" s="1"/>
  <c r="C2875"/>
  <c r="G2875" s="1"/>
  <c r="F2875" s="1"/>
  <c r="C2874"/>
  <c r="G2874" s="1"/>
  <c r="F2874" s="1"/>
  <c r="C2873"/>
  <c r="G2873" s="1"/>
  <c r="F2873" s="1"/>
  <c r="C2872"/>
  <c r="G2872" s="1"/>
  <c r="F2872" s="1"/>
  <c r="C2871"/>
  <c r="G2871" s="1"/>
  <c r="F2871" s="1"/>
  <c r="C2870"/>
  <c r="G2870" s="1"/>
  <c r="F2870" s="1"/>
  <c r="C2869"/>
  <c r="G2869" s="1"/>
  <c r="F2869" s="1"/>
  <c r="C2868"/>
  <c r="G2868" s="1"/>
  <c r="F2868" s="1"/>
  <c r="C2867"/>
  <c r="G2867" s="1"/>
  <c r="F2867" s="1"/>
  <c r="C2866"/>
  <c r="G2866" s="1"/>
  <c r="F2866" s="1"/>
  <c r="C2865"/>
  <c r="G2865" s="1"/>
  <c r="F2865" s="1"/>
  <c r="C2864"/>
  <c r="G2864" s="1"/>
  <c r="F2864" s="1"/>
  <c r="C2863"/>
  <c r="G2863" s="1"/>
  <c r="F2863" s="1"/>
  <c r="C2862"/>
  <c r="G2862" s="1"/>
  <c r="F2862" s="1"/>
  <c r="C2861"/>
  <c r="G2861" s="1"/>
  <c r="F2861" s="1"/>
  <c r="C2860"/>
  <c r="G2860" s="1"/>
  <c r="F2860" s="1"/>
  <c r="C2859"/>
  <c r="G2859" s="1"/>
  <c r="F2859" s="1"/>
  <c r="C2858"/>
  <c r="G2858" s="1"/>
  <c r="F2858" s="1"/>
  <c r="C2857"/>
  <c r="G2857" s="1"/>
  <c r="F2857" s="1"/>
  <c r="C2856"/>
  <c r="G2856" s="1"/>
  <c r="F2856" s="1"/>
  <c r="C2855"/>
  <c r="G2855" s="1"/>
  <c r="F2855" s="1"/>
  <c r="C2854"/>
  <c r="G2854" s="1"/>
  <c r="F2854" s="1"/>
  <c r="C2853"/>
  <c r="G2853" s="1"/>
  <c r="F2853" s="1"/>
  <c r="C2852"/>
  <c r="G2852" s="1"/>
  <c r="F2852" s="1"/>
  <c r="C2851"/>
  <c r="G2851" s="1"/>
  <c r="F2851" s="1"/>
  <c r="C2850"/>
  <c r="G2850" s="1"/>
  <c r="F2850" s="1"/>
  <c r="C2849"/>
  <c r="G2849" s="1"/>
  <c r="F2849" s="1"/>
  <c r="C2848"/>
  <c r="G2848" s="1"/>
  <c r="F2848" s="1"/>
  <c r="C2847"/>
  <c r="G2847" s="1"/>
  <c r="F2847" s="1"/>
  <c r="C2846"/>
  <c r="G2846" s="1"/>
  <c r="F2846" s="1"/>
  <c r="C2845"/>
  <c r="G2845" s="1"/>
  <c r="F2845" s="1"/>
  <c r="C2844"/>
  <c r="G2844" s="1"/>
  <c r="F2844" s="1"/>
  <c r="C2843"/>
  <c r="G2843" s="1"/>
  <c r="F2843" s="1"/>
  <c r="C2842"/>
  <c r="G2842" s="1"/>
  <c r="F2842" s="1"/>
  <c r="C2841"/>
  <c r="G2841" s="1"/>
  <c r="F2841" s="1"/>
  <c r="C2840"/>
  <c r="G2840" s="1"/>
  <c r="F2840" s="1"/>
  <c r="C2839"/>
  <c r="G2839" s="1"/>
  <c r="F2839" s="1"/>
  <c r="C2838"/>
  <c r="G2838" s="1"/>
  <c r="F2838" s="1"/>
  <c r="C2837"/>
  <c r="G2837" s="1"/>
  <c r="F2837" s="1"/>
  <c r="C2836"/>
  <c r="G2836" s="1"/>
  <c r="F2836" s="1"/>
  <c r="C2835"/>
  <c r="G2835" s="1"/>
  <c r="F2835" s="1"/>
  <c r="C2834"/>
  <c r="G2834" s="1"/>
  <c r="F2834" s="1"/>
  <c r="C2833"/>
  <c r="G2833" s="1"/>
  <c r="F2833" s="1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8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71"/>
  <c r="C2370"/>
  <c r="C2369"/>
  <c r="C2368"/>
  <c r="C2367"/>
  <c r="C2366"/>
  <c r="C2365"/>
  <c r="C2364"/>
  <c r="C2363"/>
  <c r="C2362"/>
  <c r="C2359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1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5"/>
  <c r="C1649"/>
  <c r="C1648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672"/>
  <c r="C671"/>
  <c r="C670"/>
  <c r="C669"/>
  <c r="C668"/>
  <c r="C667"/>
  <c r="C666"/>
  <c r="C665"/>
  <c r="C664"/>
  <c r="C663"/>
  <c r="C662"/>
  <c r="C661"/>
  <c r="C660"/>
  <c r="C659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8"/>
  <c r="C637"/>
  <c r="C635"/>
  <c r="C634"/>
  <c r="C633"/>
  <c r="C632"/>
  <c r="C631"/>
  <c r="C630"/>
  <c r="C629"/>
  <c r="C628"/>
  <c r="C627"/>
  <c r="C626"/>
  <c r="C625"/>
  <c r="C624"/>
  <c r="C621"/>
  <c r="C620"/>
  <c r="C619"/>
  <c r="C617"/>
  <c r="C616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5"/>
  <c r="C494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5"/>
  <c r="C274"/>
  <c r="C273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D2924" i="1"/>
  <c r="E2924" s="1"/>
  <c r="D2923"/>
  <c r="E2923" s="1"/>
  <c r="D2922"/>
  <c r="E2922" s="1"/>
  <c r="D2921"/>
  <c r="E2921" s="1"/>
  <c r="D2920"/>
  <c r="E2920" s="1"/>
  <c r="D2919"/>
  <c r="E2919" s="1"/>
  <c r="D2898"/>
  <c r="E2898" s="1"/>
  <c r="D2897"/>
  <c r="E2897" s="1"/>
  <c r="D2896"/>
  <c r="E2896" s="1"/>
  <c r="D2895"/>
  <c r="E2895" s="1"/>
  <c r="D2894"/>
  <c r="E2894" s="1"/>
  <c r="D2893"/>
  <c r="E2893" s="1"/>
  <c r="D2892"/>
  <c r="E2892" s="1"/>
  <c r="D2891"/>
  <c r="E2891" s="1"/>
  <c r="D2890"/>
  <c r="E2890" s="1"/>
  <c r="D2889"/>
  <c r="E2889" s="1"/>
  <c r="D2888"/>
  <c r="E2888" s="1"/>
  <c r="D2887"/>
  <c r="E2887" s="1"/>
  <c r="D2886"/>
  <c r="E2886" s="1"/>
  <c r="D2885"/>
  <c r="E2885" s="1"/>
  <c r="D2884"/>
  <c r="E2884" s="1"/>
  <c r="D2883"/>
  <c r="E2883" s="1"/>
  <c r="D2882"/>
  <c r="E2882" s="1"/>
  <c r="D2881"/>
  <c r="E2881" s="1"/>
  <c r="D2880"/>
  <c r="E2880" s="1"/>
  <c r="D2879"/>
  <c r="E2879" s="1"/>
  <c r="D2878"/>
  <c r="E2878" s="1"/>
  <c r="D2877"/>
  <c r="E2877" s="1"/>
  <c r="D2876"/>
  <c r="E2876" s="1"/>
  <c r="D2875"/>
  <c r="E2875" s="1"/>
  <c r="D2874"/>
  <c r="E2874" s="1"/>
  <c r="D2873"/>
  <c r="E2873" s="1"/>
  <c r="D2872"/>
  <c r="E2872" s="1"/>
  <c r="D2871"/>
  <c r="E2871" s="1"/>
  <c r="D2860"/>
  <c r="E2860" s="1"/>
  <c r="D2859"/>
  <c r="E2859" s="1"/>
  <c r="D2858"/>
  <c r="E2858" s="1"/>
  <c r="D2857"/>
  <c r="E2857" s="1"/>
  <c r="D2856"/>
  <c r="E2856" s="1"/>
  <c r="D2855"/>
  <c r="E2855" s="1"/>
  <c r="D2854"/>
  <c r="E2854" s="1"/>
  <c r="D2853"/>
  <c r="E2853" s="1"/>
  <c r="D2852"/>
  <c r="E2852" s="1"/>
  <c r="D2851"/>
  <c r="E2851" s="1"/>
  <c r="D2850"/>
  <c r="E2850" s="1"/>
  <c r="D2849"/>
  <c r="E2849" s="1"/>
  <c r="D2848"/>
  <c r="E2848" s="1"/>
  <c r="D2847"/>
  <c r="E2847" s="1"/>
  <c r="D2846"/>
  <c r="E2846" s="1"/>
  <c r="D2845"/>
  <c r="E2845" s="1"/>
  <c r="D2844"/>
  <c r="E2844" s="1"/>
  <c r="D2843"/>
  <c r="E2843" s="1"/>
  <c r="D2842"/>
  <c r="E2842" s="1"/>
  <c r="D2841"/>
  <c r="E2841" s="1"/>
  <c r="D2840"/>
  <c r="E2840" s="1"/>
  <c r="D2839"/>
  <c r="E2839" s="1"/>
  <c r="D2838"/>
  <c r="E2838" s="1"/>
  <c r="D2837"/>
  <c r="E2837" s="1"/>
  <c r="D2836"/>
  <c r="E2836" s="1"/>
  <c r="D2835"/>
  <c r="E2835" s="1"/>
  <c r="D2834"/>
  <c r="E2834" s="1"/>
  <c r="D2833"/>
  <c r="E2833" s="1"/>
  <c r="C2924"/>
  <c r="G2924" s="1"/>
  <c r="F2924" s="1"/>
  <c r="C2923"/>
  <c r="G2923" s="1"/>
  <c r="F2923" s="1"/>
  <c r="C2922"/>
  <c r="G2922" s="1"/>
  <c r="F2922" s="1"/>
  <c r="C2921"/>
  <c r="G2921" s="1"/>
  <c r="F2921" s="1"/>
  <c r="C2920"/>
  <c r="G2920" s="1"/>
  <c r="F2920" s="1"/>
  <c r="C2919"/>
  <c r="G2919" s="1"/>
  <c r="F2919" s="1"/>
  <c r="C2898"/>
  <c r="G2898" s="1"/>
  <c r="F2898" s="1"/>
  <c r="C2897"/>
  <c r="G2897" s="1"/>
  <c r="F2897" s="1"/>
  <c r="C2896"/>
  <c r="G2896" s="1"/>
  <c r="F2896" s="1"/>
  <c r="C2895"/>
  <c r="G2895" s="1"/>
  <c r="F2895" s="1"/>
  <c r="C2894"/>
  <c r="G2894" s="1"/>
  <c r="F2894" s="1"/>
  <c r="C2893"/>
  <c r="G2893" s="1"/>
  <c r="F2893" s="1"/>
  <c r="C2892"/>
  <c r="G2892" s="1"/>
  <c r="F2892" s="1"/>
  <c r="C2891"/>
  <c r="G2891" s="1"/>
  <c r="F2891" s="1"/>
  <c r="C2890"/>
  <c r="G2890" s="1"/>
  <c r="F2890" s="1"/>
  <c r="C2889"/>
  <c r="G2889" s="1"/>
  <c r="F2889" s="1"/>
  <c r="C2888"/>
  <c r="G2888" s="1"/>
  <c r="F2888" s="1"/>
  <c r="C2887"/>
  <c r="G2887" s="1"/>
  <c r="F2887" s="1"/>
  <c r="C2886"/>
  <c r="G2886" s="1"/>
  <c r="F2886" s="1"/>
  <c r="C2885"/>
  <c r="G2885" s="1"/>
  <c r="F2885" s="1"/>
  <c r="C2884"/>
  <c r="G2884" s="1"/>
  <c r="F2884" s="1"/>
  <c r="C2883"/>
  <c r="G2883" s="1"/>
  <c r="F2883" s="1"/>
  <c r="C2882"/>
  <c r="G2882" s="1"/>
  <c r="F2882" s="1"/>
  <c r="C2881"/>
  <c r="G2881" s="1"/>
  <c r="F2881" s="1"/>
  <c r="C2880"/>
  <c r="G2880" s="1"/>
  <c r="F2880" s="1"/>
  <c r="C2879"/>
  <c r="G2879" s="1"/>
  <c r="F2879" s="1"/>
  <c r="C2878"/>
  <c r="G2878" s="1"/>
  <c r="F2878" s="1"/>
  <c r="C2877"/>
  <c r="G2877" s="1"/>
  <c r="F2877" s="1"/>
  <c r="C2876"/>
  <c r="G2876" s="1"/>
  <c r="F2876" s="1"/>
  <c r="C2875"/>
  <c r="G2875" s="1"/>
  <c r="F2875" s="1"/>
  <c r="C2874"/>
  <c r="G2874" s="1"/>
  <c r="F2874" s="1"/>
  <c r="C2873"/>
  <c r="G2873" s="1"/>
  <c r="F2873" s="1"/>
  <c r="C2872"/>
  <c r="G2872" s="1"/>
  <c r="F2872" s="1"/>
  <c r="C2871"/>
  <c r="G2871" s="1"/>
  <c r="F2871" s="1"/>
  <c r="C2860"/>
  <c r="G2860" s="1"/>
  <c r="F2860" s="1"/>
  <c r="C2859"/>
  <c r="G2859" s="1"/>
  <c r="F2859" s="1"/>
  <c r="C2858"/>
  <c r="G2858" s="1"/>
  <c r="F2858" s="1"/>
  <c r="C2857"/>
  <c r="G2857" s="1"/>
  <c r="F2857" s="1"/>
  <c r="C2856"/>
  <c r="G2856" s="1"/>
  <c r="F2856" s="1"/>
  <c r="C2855"/>
  <c r="G2855" s="1"/>
  <c r="F2855" s="1"/>
  <c r="C2854"/>
  <c r="G2854" s="1"/>
  <c r="F2854" s="1"/>
  <c r="C2853"/>
  <c r="G2853" s="1"/>
  <c r="F2853" s="1"/>
  <c r="C2852"/>
  <c r="G2852" s="1"/>
  <c r="F2852" s="1"/>
  <c r="C2851"/>
  <c r="G2851" s="1"/>
  <c r="F2851" s="1"/>
  <c r="C2850"/>
  <c r="G2850" s="1"/>
  <c r="F2850" s="1"/>
  <c r="C2849"/>
  <c r="G2849" s="1"/>
  <c r="F2849" s="1"/>
  <c r="C2848"/>
  <c r="G2848" s="1"/>
  <c r="F2848" s="1"/>
  <c r="C2847"/>
  <c r="G2847" s="1"/>
  <c r="F2847" s="1"/>
  <c r="C2846"/>
  <c r="G2846" s="1"/>
  <c r="F2846" s="1"/>
  <c r="C2845"/>
  <c r="G2845" s="1"/>
  <c r="F2845" s="1"/>
  <c r="C2844"/>
  <c r="G2844" s="1"/>
  <c r="F2844" s="1"/>
  <c r="C2843"/>
  <c r="G2843" s="1"/>
  <c r="F2843" s="1"/>
  <c r="C2842"/>
  <c r="G2842" s="1"/>
  <c r="F2842" s="1"/>
  <c r="C2841"/>
  <c r="G2841" s="1"/>
  <c r="F2841" s="1"/>
  <c r="C2840"/>
  <c r="G2840" s="1"/>
  <c r="F2840" s="1"/>
  <c r="C2839"/>
  <c r="G2839" s="1"/>
  <c r="F2839" s="1"/>
  <c r="C2838"/>
  <c r="G2838" s="1"/>
  <c r="F2838" s="1"/>
  <c r="C2837"/>
  <c r="G2837" s="1"/>
  <c r="F2837" s="1"/>
  <c r="C2836"/>
  <c r="G2836" s="1"/>
  <c r="F2836" s="1"/>
  <c r="C2835"/>
  <c r="G2835" s="1"/>
  <c r="F2835" s="1"/>
  <c r="C2834"/>
  <c r="G2834" s="1"/>
  <c r="F2834" s="1"/>
  <c r="C2833"/>
  <c r="G2833" s="1"/>
  <c r="F2833" s="1"/>
  <c r="C2929" i="4" l="1"/>
  <c r="C2926"/>
  <c r="C2927"/>
  <c r="C2928"/>
  <c r="C3197" i="2"/>
  <c r="D3197"/>
  <c r="E3197" s="1"/>
  <c r="C3196"/>
  <c r="D3196"/>
  <c r="E3196" s="1"/>
  <c r="C3195"/>
  <c r="D3195"/>
  <c r="E3195" s="1"/>
  <c r="G3195" s="1"/>
  <c r="F3195" s="1"/>
  <c r="C3194"/>
  <c r="D3194"/>
  <c r="C3193"/>
  <c r="D3193"/>
  <c r="E3193" s="1"/>
  <c r="C3192"/>
  <c r="D3192"/>
  <c r="E3192" s="1"/>
  <c r="C3191"/>
  <c r="D3191"/>
  <c r="E3191" s="1"/>
  <c r="C3190"/>
  <c r="D3190"/>
  <c r="E3190" s="1"/>
  <c r="C3189"/>
  <c r="D3189"/>
  <c r="E3189" s="1"/>
  <c r="C3188"/>
  <c r="D3188"/>
  <c r="E3188" s="1"/>
  <c r="C3187"/>
  <c r="D3187"/>
  <c r="E3187" s="1"/>
  <c r="C3186"/>
  <c r="D3186"/>
  <c r="C3185"/>
  <c r="D3185"/>
  <c r="E3185" s="1"/>
  <c r="C3184"/>
  <c r="D3184"/>
  <c r="E3184" s="1"/>
  <c r="C3183"/>
  <c r="D3183"/>
  <c r="E3183" s="1"/>
  <c r="C3182"/>
  <c r="D3182"/>
  <c r="E3182" s="1"/>
  <c r="C3181"/>
  <c r="D3181"/>
  <c r="E3181" s="1"/>
  <c r="C3180"/>
  <c r="D3180"/>
  <c r="E3180" s="1"/>
  <c r="C3179"/>
  <c r="D3179"/>
  <c r="E3179" s="1"/>
  <c r="C3178"/>
  <c r="D3178"/>
  <c r="C3177"/>
  <c r="D3177"/>
  <c r="E3177" s="1"/>
  <c r="C3176"/>
  <c r="D3176"/>
  <c r="E3176" s="1"/>
  <c r="C3175"/>
  <c r="D3175"/>
  <c r="E3175" s="1"/>
  <c r="C3174"/>
  <c r="D3174"/>
  <c r="E3174" s="1"/>
  <c r="C3173"/>
  <c r="D3173"/>
  <c r="E3173" s="1"/>
  <c r="C3172"/>
  <c r="D3172"/>
  <c r="E3172" s="1"/>
  <c r="C3171"/>
  <c r="D3171"/>
  <c r="E3171" s="1"/>
  <c r="C3170"/>
  <c r="D3170"/>
  <c r="C3169"/>
  <c r="D3169"/>
  <c r="E3169" s="1"/>
  <c r="C3168"/>
  <c r="D3168"/>
  <c r="E3168" s="1"/>
  <c r="C3167"/>
  <c r="D3167"/>
  <c r="E3167" s="1"/>
  <c r="C3166"/>
  <c r="D3166"/>
  <c r="E3166" s="1"/>
  <c r="C3165"/>
  <c r="D3165"/>
  <c r="E3165" s="1"/>
  <c r="C3164"/>
  <c r="D3164"/>
  <c r="E3164" s="1"/>
  <c r="C3163"/>
  <c r="D3163"/>
  <c r="E3163" s="1"/>
  <c r="C3162"/>
  <c r="D3162"/>
  <c r="C3161"/>
  <c r="D3161"/>
  <c r="E3161" s="1"/>
  <c r="C3160"/>
  <c r="D3160"/>
  <c r="E3160" s="1"/>
  <c r="C3159"/>
  <c r="D3159"/>
  <c r="E3159" s="1"/>
  <c r="C3158"/>
  <c r="D3158"/>
  <c r="E3158" s="1"/>
  <c r="C3157"/>
  <c r="D3157"/>
  <c r="E3157" s="1"/>
  <c r="C3156"/>
  <c r="D3156"/>
  <c r="E3156" s="1"/>
  <c r="C3155"/>
  <c r="D3155"/>
  <c r="E3155" s="1"/>
  <c r="C3154"/>
  <c r="D3154"/>
  <c r="C3153"/>
  <c r="D3153"/>
  <c r="E3153" s="1"/>
  <c r="C3152"/>
  <c r="D3152"/>
  <c r="E3152" s="1"/>
  <c r="C3151"/>
  <c r="D3151"/>
  <c r="E3151" s="1"/>
  <c r="C3150"/>
  <c r="D3150"/>
  <c r="E3150" s="1"/>
  <c r="C3149"/>
  <c r="D3149"/>
  <c r="E3149" s="1"/>
  <c r="C3148"/>
  <c r="D3148"/>
  <c r="E3148" s="1"/>
  <c r="C3147"/>
  <c r="D3147"/>
  <c r="E3147" s="1"/>
  <c r="C3146"/>
  <c r="D3146"/>
  <c r="C3145"/>
  <c r="D3145"/>
  <c r="E3145" s="1"/>
  <c r="C3144"/>
  <c r="D3144"/>
  <c r="E3144" s="1"/>
  <c r="C3143"/>
  <c r="D3143"/>
  <c r="E3143" s="1"/>
  <c r="C3142"/>
  <c r="D3142"/>
  <c r="E3142" s="1"/>
  <c r="C3141"/>
  <c r="D3141"/>
  <c r="E3141" s="1"/>
  <c r="C3140"/>
  <c r="D3140"/>
  <c r="E3140" s="1"/>
  <c r="C3139"/>
  <c r="D3139"/>
  <c r="E3139" s="1"/>
  <c r="C3138"/>
  <c r="D3138"/>
  <c r="C3137"/>
  <c r="D3137"/>
  <c r="E3137" s="1"/>
  <c r="C3136"/>
  <c r="D3136"/>
  <c r="E3136" s="1"/>
  <c r="C3135"/>
  <c r="D3135"/>
  <c r="E3135" s="1"/>
  <c r="C3134"/>
  <c r="D3134"/>
  <c r="E3134" s="1"/>
  <c r="C3133"/>
  <c r="D3133"/>
  <c r="E3133" s="1"/>
  <c r="C3132"/>
  <c r="D3132"/>
  <c r="E3132" s="1"/>
  <c r="C3131"/>
  <c r="D3131"/>
  <c r="E3131" s="1"/>
  <c r="C3130"/>
  <c r="D3130"/>
  <c r="C3129"/>
  <c r="D3129"/>
  <c r="E3129" s="1"/>
  <c r="C3128"/>
  <c r="D3128"/>
  <c r="E3128" s="1"/>
  <c r="C3127"/>
  <c r="D3127"/>
  <c r="E3127" s="1"/>
  <c r="C3126"/>
  <c r="D3126"/>
  <c r="E3126" s="1"/>
  <c r="C3125"/>
  <c r="D3125"/>
  <c r="E3125" s="1"/>
  <c r="C3124"/>
  <c r="D3124"/>
  <c r="E3124" s="1"/>
  <c r="C3123"/>
  <c r="D3123"/>
  <c r="E3123" s="1"/>
  <c r="C3122"/>
  <c r="D3122"/>
  <c r="C3121"/>
  <c r="D3121"/>
  <c r="E3121" s="1"/>
  <c r="C3120"/>
  <c r="D3120"/>
  <c r="E3120" s="1"/>
  <c r="C3119"/>
  <c r="D3119"/>
  <c r="E3119" s="1"/>
  <c r="C3118"/>
  <c r="D3118"/>
  <c r="E3118" s="1"/>
  <c r="C3117"/>
  <c r="D3117"/>
  <c r="E3117" s="1"/>
  <c r="C3116"/>
  <c r="D3116"/>
  <c r="E3116" s="1"/>
  <c r="C3115"/>
  <c r="D3115"/>
  <c r="E3115" s="1"/>
  <c r="C3114"/>
  <c r="D3114"/>
  <c r="C3113"/>
  <c r="D3113"/>
  <c r="E3113" s="1"/>
  <c r="C3112"/>
  <c r="D3112"/>
  <c r="E3112" s="1"/>
  <c r="C3111"/>
  <c r="D3111"/>
  <c r="E3111" s="1"/>
  <c r="C3110"/>
  <c r="D3110"/>
  <c r="E3110" s="1"/>
  <c r="C3109"/>
  <c r="D3109"/>
  <c r="E3109" s="1"/>
  <c r="C3108"/>
  <c r="D3108"/>
  <c r="E3108" s="1"/>
  <c r="C3107"/>
  <c r="D3107"/>
  <c r="E3107" s="1"/>
  <c r="C3106"/>
  <c r="D3106"/>
  <c r="C3105"/>
  <c r="D3105"/>
  <c r="E3105" s="1"/>
  <c r="C3104"/>
  <c r="D3104"/>
  <c r="E3104" s="1"/>
  <c r="C3103"/>
  <c r="D3103"/>
  <c r="E3103" s="1"/>
  <c r="C3102"/>
  <c r="D3102"/>
  <c r="E3102" s="1"/>
  <c r="C3101"/>
  <c r="D3101"/>
  <c r="E3101" s="1"/>
  <c r="C3100"/>
  <c r="D3100"/>
  <c r="E3100" s="1"/>
  <c r="C3099"/>
  <c r="D3099"/>
  <c r="E3099" s="1"/>
  <c r="C3098"/>
  <c r="D3098"/>
  <c r="C3097"/>
  <c r="D3097"/>
  <c r="E3097" s="1"/>
  <c r="C3096"/>
  <c r="D3096"/>
  <c r="E3096" s="1"/>
  <c r="C3095"/>
  <c r="D3095"/>
  <c r="E3095" s="1"/>
  <c r="C3094"/>
  <c r="D3094"/>
  <c r="E3094" s="1"/>
  <c r="C3093"/>
  <c r="D3093"/>
  <c r="E3093" s="1"/>
  <c r="C3092"/>
  <c r="D3092"/>
  <c r="E3092" s="1"/>
  <c r="C3091"/>
  <c r="D3091"/>
  <c r="E3091" s="1"/>
  <c r="C3090"/>
  <c r="D3090"/>
  <c r="C3088"/>
  <c r="D3088"/>
  <c r="E3088" s="1"/>
  <c r="C3087"/>
  <c r="D3087"/>
  <c r="E3087" s="1"/>
  <c r="C3086"/>
  <c r="D3086"/>
  <c r="E3086" s="1"/>
  <c r="C3085"/>
  <c r="D3085"/>
  <c r="E3085" s="1"/>
  <c r="C3084"/>
  <c r="D3084"/>
  <c r="E3084" s="1"/>
  <c r="C3083"/>
  <c r="D3083"/>
  <c r="E3083" s="1"/>
  <c r="C3082"/>
  <c r="D3082"/>
  <c r="E3082" s="1"/>
  <c r="C3081"/>
  <c r="D3081"/>
  <c r="C3080"/>
  <c r="D3080"/>
  <c r="E3080" s="1"/>
  <c r="C3079"/>
  <c r="D3079"/>
  <c r="E3079" s="1"/>
  <c r="C3078"/>
  <c r="D3078"/>
  <c r="E3078" s="1"/>
  <c r="C3077"/>
  <c r="D3077"/>
  <c r="E3077" s="1"/>
  <c r="C3076"/>
  <c r="D3076"/>
  <c r="E3076" s="1"/>
  <c r="C3075"/>
  <c r="D3075"/>
  <c r="E3075" s="1"/>
  <c r="C3074"/>
  <c r="D3074"/>
  <c r="E3074" s="1"/>
  <c r="C3073"/>
  <c r="D3073"/>
  <c r="C3072"/>
  <c r="D3072"/>
  <c r="E3072" s="1"/>
  <c r="C3071"/>
  <c r="D3071"/>
  <c r="E3071" s="1"/>
  <c r="C3070"/>
  <c r="D3070"/>
  <c r="E3070" s="1"/>
  <c r="C3069"/>
  <c r="D3069"/>
  <c r="E3069" s="1"/>
  <c r="C3068"/>
  <c r="D3068"/>
  <c r="E3068" s="1"/>
  <c r="C3067"/>
  <c r="D3067"/>
  <c r="E3067" s="1"/>
  <c r="C3066"/>
  <c r="D3066"/>
  <c r="E3066" s="1"/>
  <c r="C3065"/>
  <c r="D3065"/>
  <c r="C3064"/>
  <c r="D3064"/>
  <c r="E3064" s="1"/>
  <c r="C3063"/>
  <c r="D3063"/>
  <c r="E3063" s="1"/>
  <c r="C3062"/>
  <c r="D3062"/>
  <c r="E3062" s="1"/>
  <c r="C3061"/>
  <c r="D3061"/>
  <c r="E3061" s="1"/>
  <c r="C3060"/>
  <c r="D3060"/>
  <c r="E3060" s="1"/>
  <c r="C3059"/>
  <c r="D3059"/>
  <c r="E3059" s="1"/>
  <c r="C3058"/>
  <c r="D3058"/>
  <c r="E3058" s="1"/>
  <c r="C3057"/>
  <c r="D3057"/>
  <c r="C3056"/>
  <c r="D3056"/>
  <c r="E3056" s="1"/>
  <c r="C3055"/>
  <c r="D3055"/>
  <c r="E3055" s="1"/>
  <c r="C3054"/>
  <c r="D3054"/>
  <c r="E3054" s="1"/>
  <c r="C3053"/>
  <c r="D3053"/>
  <c r="E3053" s="1"/>
  <c r="C3052"/>
  <c r="D3052"/>
  <c r="E3052" s="1"/>
  <c r="C3051"/>
  <c r="D3051"/>
  <c r="E3051" s="1"/>
  <c r="C3050"/>
  <c r="D3050"/>
  <c r="E3050" s="1"/>
  <c r="C3049"/>
  <c r="D3049"/>
  <c r="C3048"/>
  <c r="D3048"/>
  <c r="E3048" s="1"/>
  <c r="C3047"/>
  <c r="D3047"/>
  <c r="E3047" s="1"/>
  <c r="C3046"/>
  <c r="D3046"/>
  <c r="E3046" s="1"/>
  <c r="C3045"/>
  <c r="D3045"/>
  <c r="E3045" s="1"/>
  <c r="C3044"/>
  <c r="D3044"/>
  <c r="E3044" s="1"/>
  <c r="C3043"/>
  <c r="D3043"/>
  <c r="E3043" s="1"/>
  <c r="C3042"/>
  <c r="D3042"/>
  <c r="E3042" s="1"/>
  <c r="C3041"/>
  <c r="D3041"/>
  <c r="C3040"/>
  <c r="D3040"/>
  <c r="E3040" s="1"/>
  <c r="C3039"/>
  <c r="D3039"/>
  <c r="E3039" s="1"/>
  <c r="C3038"/>
  <c r="D3038"/>
  <c r="E3038" s="1"/>
  <c r="C3037"/>
  <c r="D3037"/>
  <c r="E3037" s="1"/>
  <c r="C3036"/>
  <c r="D3036"/>
  <c r="E3036" s="1"/>
  <c r="C3035"/>
  <c r="D3035"/>
  <c r="E3035" s="1"/>
  <c r="C3034"/>
  <c r="D3034"/>
  <c r="E3034" s="1"/>
  <c r="C3033"/>
  <c r="D3033"/>
  <c r="C3032"/>
  <c r="D3032"/>
  <c r="E3032" s="1"/>
  <c r="C3031"/>
  <c r="D3031"/>
  <c r="E3031" s="1"/>
  <c r="C3030"/>
  <c r="D3030"/>
  <c r="E3030" s="1"/>
  <c r="C3029"/>
  <c r="D3029"/>
  <c r="E3029" s="1"/>
  <c r="C3028"/>
  <c r="D3028"/>
  <c r="E3028" s="1"/>
  <c r="C3027"/>
  <c r="D3027"/>
  <c r="E3027" s="1"/>
  <c r="C3026"/>
  <c r="D3026"/>
  <c r="E3026" s="1"/>
  <c r="C3025"/>
  <c r="D3025"/>
  <c r="C3024"/>
  <c r="D3024"/>
  <c r="E3024" s="1"/>
  <c r="C3023"/>
  <c r="D3023"/>
  <c r="E3023" s="1"/>
  <c r="C3022"/>
  <c r="D3022"/>
  <c r="E3022" s="1"/>
  <c r="C3021"/>
  <c r="D3021"/>
  <c r="E3021" s="1"/>
  <c r="C3020"/>
  <c r="D3020"/>
  <c r="E3020" s="1"/>
  <c r="C3019"/>
  <c r="D3019"/>
  <c r="E3019" s="1"/>
  <c r="C3018"/>
  <c r="D3018"/>
  <c r="E3018" s="1"/>
  <c r="C3017"/>
  <c r="D3017"/>
  <c r="C3016"/>
  <c r="D3016"/>
  <c r="E3016" s="1"/>
  <c r="C3015"/>
  <c r="D3015"/>
  <c r="E3015" s="1"/>
  <c r="C3014"/>
  <c r="D3014"/>
  <c r="E3014" s="1"/>
  <c r="C3013"/>
  <c r="D3013"/>
  <c r="E3013" s="1"/>
  <c r="C3012"/>
  <c r="D3012"/>
  <c r="E3012" s="1"/>
  <c r="C3011"/>
  <c r="D3011"/>
  <c r="E3011" s="1"/>
  <c r="C3010"/>
  <c r="D3010"/>
  <c r="E3010" s="1"/>
  <c r="C3009"/>
  <c r="D3009"/>
  <c r="C3008"/>
  <c r="D3008"/>
  <c r="E3008" s="1"/>
  <c r="C3007"/>
  <c r="D3007"/>
  <c r="E3007" s="1"/>
  <c r="C3006"/>
  <c r="D3006"/>
  <c r="E3006" s="1"/>
  <c r="C3005"/>
  <c r="D3005"/>
  <c r="E3005" s="1"/>
  <c r="C3004"/>
  <c r="D3004"/>
  <c r="E3004" s="1"/>
  <c r="C3003"/>
  <c r="D3003"/>
  <c r="E3003" s="1"/>
  <c r="C3002"/>
  <c r="D3002"/>
  <c r="E3002" s="1"/>
  <c r="C3001"/>
  <c r="D3001"/>
  <c r="C3000"/>
  <c r="D3000"/>
  <c r="E3000" s="1"/>
  <c r="C2999"/>
  <c r="D2999"/>
  <c r="E2999" s="1"/>
  <c r="C2998"/>
  <c r="D2998"/>
  <c r="E2998" s="1"/>
  <c r="C2997"/>
  <c r="D2997"/>
  <c r="E2997" s="1"/>
  <c r="C2996"/>
  <c r="D2996"/>
  <c r="E2996" s="1"/>
  <c r="C2995"/>
  <c r="D2995"/>
  <c r="E2995" s="1"/>
  <c r="C2994"/>
  <c r="D2994"/>
  <c r="E2994" s="1"/>
  <c r="C2993"/>
  <c r="D2993"/>
  <c r="C2992"/>
  <c r="D2992"/>
  <c r="E2992" s="1"/>
  <c r="C2991"/>
  <c r="D2991"/>
  <c r="E2991" s="1"/>
  <c r="C2990"/>
  <c r="D2990"/>
  <c r="E2990" s="1"/>
  <c r="C2989"/>
  <c r="D2989"/>
  <c r="E2989" s="1"/>
  <c r="C2988"/>
  <c r="D2988"/>
  <c r="E2988" s="1"/>
  <c r="C2987"/>
  <c r="D2987"/>
  <c r="E2987" s="1"/>
  <c r="C2986"/>
  <c r="D2986"/>
  <c r="E2986" s="1"/>
  <c r="C2985"/>
  <c r="D2985"/>
  <c r="C2984"/>
  <c r="D2984"/>
  <c r="E2984" s="1"/>
  <c r="C2983"/>
  <c r="D2983"/>
  <c r="E2983" s="1"/>
  <c r="C2982"/>
  <c r="D2982"/>
  <c r="E2982" s="1"/>
  <c r="C2981"/>
  <c r="D2981"/>
  <c r="E2981" s="1"/>
  <c r="C2980"/>
  <c r="D2980"/>
  <c r="E2980" s="1"/>
  <c r="C2979"/>
  <c r="D2979"/>
  <c r="E2979" s="1"/>
  <c r="C2978"/>
  <c r="D2978"/>
  <c r="E2978" s="1"/>
  <c r="C2977"/>
  <c r="D2977"/>
  <c r="C2976"/>
  <c r="D2976"/>
  <c r="E2976" s="1"/>
  <c r="C2975"/>
  <c r="D2975"/>
  <c r="E2975" s="1"/>
  <c r="C2974"/>
  <c r="D2974"/>
  <c r="E2974" s="1"/>
  <c r="C2973"/>
  <c r="D2973"/>
  <c r="E2973" s="1"/>
  <c r="C2972"/>
  <c r="D2972"/>
  <c r="E2972" s="1"/>
  <c r="C2971"/>
  <c r="D2971"/>
  <c r="E2971" s="1"/>
  <c r="C2970"/>
  <c r="D2970"/>
  <c r="E2970" s="1"/>
  <c r="C2969"/>
  <c r="D2969"/>
  <c r="C2968"/>
  <c r="D2968"/>
  <c r="E2968" s="1"/>
  <c r="C2967"/>
  <c r="D2967"/>
  <c r="E2967" s="1"/>
  <c r="C2966"/>
  <c r="D2966"/>
  <c r="E2966" s="1"/>
  <c r="C2965"/>
  <c r="D2965"/>
  <c r="E2965" s="1"/>
  <c r="C2964"/>
  <c r="D2964"/>
  <c r="E2964" s="1"/>
  <c r="C2963"/>
  <c r="D2963"/>
  <c r="E2963" s="1"/>
  <c r="C2962"/>
  <c r="D2962"/>
  <c r="E2962" s="1"/>
  <c r="C2961"/>
  <c r="D2961"/>
  <c r="C2960"/>
  <c r="D2960"/>
  <c r="E2960" s="1"/>
  <c r="C2959"/>
  <c r="D2959"/>
  <c r="E2959" s="1"/>
  <c r="C2958"/>
  <c r="D2958"/>
  <c r="E2958" s="1"/>
  <c r="C2957"/>
  <c r="D2957"/>
  <c r="E2957" s="1"/>
  <c r="C2956"/>
  <c r="D2956"/>
  <c r="E2956" s="1"/>
  <c r="C2955"/>
  <c r="D2955"/>
  <c r="E2955" s="1"/>
  <c r="C2954"/>
  <c r="D2954"/>
  <c r="E2954" s="1"/>
  <c r="C2953"/>
  <c r="D2953"/>
  <c r="C2952"/>
  <c r="D2952"/>
  <c r="E2952" s="1"/>
  <c r="C2951"/>
  <c r="D2951"/>
  <c r="E2951" s="1"/>
  <c r="C2950"/>
  <c r="D2950"/>
  <c r="E2950" s="1"/>
  <c r="C2949"/>
  <c r="D2949"/>
  <c r="E2949" s="1"/>
  <c r="C2948"/>
  <c r="D2948"/>
  <c r="E2948" s="1"/>
  <c r="C2947"/>
  <c r="D2947"/>
  <c r="E2947" s="1"/>
  <c r="C2946"/>
  <c r="D2946"/>
  <c r="E2946" s="1"/>
  <c r="C2945"/>
  <c r="D2945"/>
  <c r="C2944"/>
  <c r="D2944"/>
  <c r="E2944" s="1"/>
  <c r="C2943"/>
  <c r="D2943"/>
  <c r="E2943" s="1"/>
  <c r="C2942"/>
  <c r="D2942"/>
  <c r="E2942" s="1"/>
  <c r="C2941"/>
  <c r="D2941"/>
  <c r="E2941" s="1"/>
  <c r="C2940"/>
  <c r="D2940"/>
  <c r="E2940" s="1"/>
  <c r="C2939"/>
  <c r="D2939"/>
  <c r="E2939" s="1"/>
  <c r="C2938"/>
  <c r="D2938"/>
  <c r="E2938" s="1"/>
  <c r="C2937"/>
  <c r="D2937"/>
  <c r="C2936"/>
  <c r="D2936"/>
  <c r="E2936" s="1"/>
  <c r="C2935"/>
  <c r="D2935"/>
  <c r="E2935" s="1"/>
  <c r="C2934"/>
  <c r="D2934"/>
  <c r="E2934" s="1"/>
  <c r="C2933"/>
  <c r="D2933"/>
  <c r="E2933" s="1"/>
  <c r="C2932"/>
  <c r="D2932"/>
  <c r="E2932" s="1"/>
  <c r="C2931"/>
  <c r="D2931"/>
  <c r="E2931" s="1"/>
  <c r="C2930"/>
  <c r="D2930"/>
  <c r="E2930" s="1"/>
  <c r="C2929"/>
  <c r="D2929"/>
  <c r="C2928"/>
  <c r="D2928"/>
  <c r="E2928" s="1"/>
  <c r="C2927"/>
  <c r="D2927"/>
  <c r="E2927" s="1"/>
  <c r="C2926"/>
  <c r="D2926"/>
  <c r="E2926" s="1"/>
  <c r="C2925"/>
  <c r="D2925"/>
  <c r="E2925" s="1"/>
  <c r="C2924"/>
  <c r="D2924"/>
  <c r="E2924" s="1"/>
  <c r="C2923"/>
  <c r="D2923"/>
  <c r="E2923" s="1"/>
  <c r="C2922"/>
  <c r="D2922"/>
  <c r="E2922" s="1"/>
  <c r="C2921"/>
  <c r="D2921"/>
  <c r="C2920"/>
  <c r="D2920"/>
  <c r="E2920" s="1"/>
  <c r="C2919"/>
  <c r="D2919"/>
  <c r="E2919" s="1"/>
  <c r="C2918"/>
  <c r="D2918"/>
  <c r="E2918" s="1"/>
  <c r="C2917"/>
  <c r="D2917"/>
  <c r="E2917" s="1"/>
  <c r="C2916"/>
  <c r="D2916"/>
  <c r="E2916" s="1"/>
  <c r="C2915"/>
  <c r="D2915"/>
  <c r="E2915" s="1"/>
  <c r="C2914"/>
  <c r="D2914"/>
  <c r="E2914" s="1"/>
  <c r="C2913"/>
  <c r="D2913"/>
  <c r="C2912"/>
  <c r="D2912"/>
  <c r="E2912" s="1"/>
  <c r="C2911"/>
  <c r="D2911"/>
  <c r="E2911" s="1"/>
  <c r="C2910"/>
  <c r="D2910"/>
  <c r="E2910" s="1"/>
  <c r="C2909"/>
  <c r="D2909"/>
  <c r="E2909" s="1"/>
  <c r="C2908"/>
  <c r="D2908"/>
  <c r="E2908" s="1"/>
  <c r="C2907"/>
  <c r="D2907"/>
  <c r="E2907" s="1"/>
  <c r="C2906"/>
  <c r="D2906"/>
  <c r="E2906" s="1"/>
  <c r="C2905"/>
  <c r="D2905"/>
  <c r="C2904"/>
  <c r="D2904"/>
  <c r="E2904" s="1"/>
  <c r="C2903"/>
  <c r="D2903"/>
  <c r="E2903" s="1"/>
  <c r="C2902"/>
  <c r="D2902"/>
  <c r="E2902" s="1"/>
  <c r="C2901"/>
  <c r="D2901"/>
  <c r="E2901" s="1"/>
  <c r="C2900"/>
  <c r="D2900"/>
  <c r="E2900" s="1"/>
  <c r="C2899"/>
  <c r="D2899"/>
  <c r="E2899" s="1"/>
  <c r="C2898"/>
  <c r="D2898"/>
  <c r="E2898" s="1"/>
  <c r="C2897"/>
  <c r="D2897"/>
  <c r="C2896"/>
  <c r="D2896"/>
  <c r="E2896" s="1"/>
  <c r="C2895"/>
  <c r="D2895"/>
  <c r="E2895" s="1"/>
  <c r="C2894"/>
  <c r="D2894"/>
  <c r="E2894" s="1"/>
  <c r="C2893"/>
  <c r="D2893"/>
  <c r="E2893" s="1"/>
  <c r="C2892"/>
  <c r="D2892"/>
  <c r="E2892" s="1"/>
  <c r="C2891"/>
  <c r="D2891"/>
  <c r="E2891" s="1"/>
  <c r="C2890"/>
  <c r="D2890"/>
  <c r="E2890" s="1"/>
  <c r="C2889"/>
  <c r="D2889"/>
  <c r="C2888"/>
  <c r="D2888"/>
  <c r="E2888" s="1"/>
  <c r="C2887"/>
  <c r="D2887"/>
  <c r="E2887" s="1"/>
  <c r="C2886"/>
  <c r="D2886"/>
  <c r="E2886" s="1"/>
  <c r="C2885"/>
  <c r="D2885"/>
  <c r="E2885" s="1"/>
  <c r="C2884"/>
  <c r="D2884"/>
  <c r="E2884" s="1"/>
  <c r="C2883"/>
  <c r="D2883"/>
  <c r="E2883" s="1"/>
  <c r="C2882"/>
  <c r="D2882"/>
  <c r="E2882" s="1"/>
  <c r="C2881"/>
  <c r="D2881"/>
  <c r="C2880"/>
  <c r="D2880"/>
  <c r="E2880" s="1"/>
  <c r="C2879"/>
  <c r="D2879"/>
  <c r="E2879" s="1"/>
  <c r="C2878"/>
  <c r="D2878"/>
  <c r="E2878" s="1"/>
  <c r="C2877"/>
  <c r="D2877"/>
  <c r="E2877" s="1"/>
  <c r="C2876"/>
  <c r="D2876"/>
  <c r="E2876" s="1"/>
  <c r="C2875"/>
  <c r="D2875"/>
  <c r="E2875" s="1"/>
  <c r="C2874"/>
  <c r="D2874"/>
  <c r="E2874" s="1"/>
  <c r="C2873"/>
  <c r="D2873"/>
  <c r="C2872"/>
  <c r="D2872"/>
  <c r="E2872" s="1"/>
  <c r="C2871"/>
  <c r="D2871"/>
  <c r="E2871" s="1"/>
  <c r="C2870"/>
  <c r="D2870"/>
  <c r="E2870" s="1"/>
  <c r="C2869"/>
  <c r="D2869"/>
  <c r="E2869" s="1"/>
  <c r="C2868"/>
  <c r="D2868"/>
  <c r="E2868" s="1"/>
  <c r="C2867"/>
  <c r="D2867"/>
  <c r="E2867" s="1"/>
  <c r="C2866"/>
  <c r="D2866"/>
  <c r="E2866" s="1"/>
  <c r="C2865"/>
  <c r="D2865"/>
  <c r="C2864"/>
  <c r="D2864"/>
  <c r="E2864" s="1"/>
  <c r="C2863"/>
  <c r="D2863"/>
  <c r="E2863" s="1"/>
  <c r="C2862"/>
  <c r="D2862"/>
  <c r="E2862" s="1"/>
  <c r="C2861"/>
  <c r="D2861"/>
  <c r="E2861" s="1"/>
  <c r="C2860"/>
  <c r="D2860"/>
  <c r="E2860" s="1"/>
  <c r="C2859"/>
  <c r="D2859"/>
  <c r="E2859" s="1"/>
  <c r="C2858"/>
  <c r="D2858"/>
  <c r="E2858" s="1"/>
  <c r="C2857"/>
  <c r="D2857"/>
  <c r="C2856"/>
  <c r="D2856"/>
  <c r="E2856" s="1"/>
  <c r="C2855"/>
  <c r="D2855"/>
  <c r="E2855" s="1"/>
  <c r="C2854"/>
  <c r="D2854"/>
  <c r="E2854" s="1"/>
  <c r="C2853"/>
  <c r="D2853"/>
  <c r="E2853" s="1"/>
  <c r="C2852"/>
  <c r="D2852"/>
  <c r="E2852" s="1"/>
  <c r="C2851"/>
  <c r="D2851"/>
  <c r="E2851" s="1"/>
  <c r="C2850"/>
  <c r="D2850"/>
  <c r="E2850" s="1"/>
  <c r="C2849"/>
  <c r="D2849"/>
  <c r="C2848"/>
  <c r="D2848"/>
  <c r="E2848" s="1"/>
  <c r="C2847"/>
  <c r="D2847"/>
  <c r="E2847" s="1"/>
  <c r="C2846"/>
  <c r="D2846"/>
  <c r="E2846" s="1"/>
  <c r="C2845"/>
  <c r="D2845"/>
  <c r="E2845" s="1"/>
  <c r="C2844"/>
  <c r="D2844"/>
  <c r="E2844" s="1"/>
  <c r="C2843"/>
  <c r="D2843"/>
  <c r="E2843" s="1"/>
  <c r="C2842"/>
  <c r="D2842"/>
  <c r="E2842" s="1"/>
  <c r="C2841"/>
  <c r="D2841"/>
  <c r="C2840"/>
  <c r="D2840"/>
  <c r="E2840" s="1"/>
  <c r="C2839"/>
  <c r="D2839"/>
  <c r="E2839" s="1"/>
  <c r="C2838"/>
  <c r="D2838"/>
  <c r="E2838" s="1"/>
  <c r="C2837"/>
  <c r="D2837"/>
  <c r="E2837" s="1"/>
  <c r="C2836"/>
  <c r="D2836"/>
  <c r="E2836" s="1"/>
  <c r="C2835"/>
  <c r="D2835"/>
  <c r="E2835" s="1"/>
  <c r="C2834"/>
  <c r="D2834"/>
  <c r="E2834" s="1"/>
  <c r="C2833"/>
  <c r="D2833"/>
  <c r="C3197" i="3"/>
  <c r="D3197"/>
  <c r="C3196"/>
  <c r="D3196"/>
  <c r="C3195"/>
  <c r="D3195"/>
  <c r="E3195" s="1"/>
  <c r="C3194"/>
  <c r="D3194"/>
  <c r="E3194" s="1"/>
  <c r="G3194" s="1"/>
  <c r="F3194" s="1"/>
  <c r="C3193"/>
  <c r="D3193"/>
  <c r="C3192"/>
  <c r="D3192"/>
  <c r="C3191"/>
  <c r="D3191"/>
  <c r="E3191" s="1"/>
  <c r="C3190"/>
  <c r="D3190"/>
  <c r="E3190" s="1"/>
  <c r="G3190" s="1"/>
  <c r="F3190" s="1"/>
  <c r="C3189"/>
  <c r="D3189"/>
  <c r="C3188"/>
  <c r="D3188"/>
  <c r="C3187"/>
  <c r="D3187"/>
  <c r="E3187" s="1"/>
  <c r="C3186"/>
  <c r="D3186"/>
  <c r="E3186" s="1"/>
  <c r="G3186" s="1"/>
  <c r="F3186" s="1"/>
  <c r="C3185"/>
  <c r="D3185"/>
  <c r="C3184"/>
  <c r="D3184"/>
  <c r="C3183"/>
  <c r="D3183"/>
  <c r="E3183" s="1"/>
  <c r="C3182"/>
  <c r="D3182"/>
  <c r="E3182" s="1"/>
  <c r="G3182" s="1"/>
  <c r="F3182" s="1"/>
  <c r="C3181"/>
  <c r="D3181"/>
  <c r="C3180"/>
  <c r="D3180"/>
  <c r="C3179"/>
  <c r="D3179"/>
  <c r="E3179" s="1"/>
  <c r="C3178"/>
  <c r="D3178"/>
  <c r="E3178" s="1"/>
  <c r="G3178" s="1"/>
  <c r="F3178" s="1"/>
  <c r="C3177"/>
  <c r="D3177"/>
  <c r="C3176"/>
  <c r="D3176"/>
  <c r="C3175"/>
  <c r="D3175"/>
  <c r="E3175" s="1"/>
  <c r="C3174"/>
  <c r="D3174"/>
  <c r="E3174" s="1"/>
  <c r="G3174" s="1"/>
  <c r="F3174" s="1"/>
  <c r="C3173"/>
  <c r="D3173"/>
  <c r="C3172"/>
  <c r="D3172"/>
  <c r="C3171"/>
  <c r="D3171"/>
  <c r="E3171" s="1"/>
  <c r="C3170"/>
  <c r="D3170"/>
  <c r="E3170" s="1"/>
  <c r="G3170" s="1"/>
  <c r="F3170" s="1"/>
  <c r="C3169"/>
  <c r="D3169"/>
  <c r="C3168"/>
  <c r="D3168"/>
  <c r="C3167"/>
  <c r="D3167"/>
  <c r="E3167" s="1"/>
  <c r="C3166"/>
  <c r="D3166"/>
  <c r="E3166" s="1"/>
  <c r="G3166" s="1"/>
  <c r="F3166" s="1"/>
  <c r="C3165"/>
  <c r="D3165"/>
  <c r="C3164"/>
  <c r="D3164"/>
  <c r="C3163"/>
  <c r="D3163"/>
  <c r="E3163" s="1"/>
  <c r="C3162"/>
  <c r="D3162"/>
  <c r="E3162" s="1"/>
  <c r="G3162" s="1"/>
  <c r="F3162" s="1"/>
  <c r="C3161"/>
  <c r="D3161"/>
  <c r="C3160"/>
  <c r="D3160"/>
  <c r="C3159"/>
  <c r="D3159"/>
  <c r="E3159" s="1"/>
  <c r="C3158"/>
  <c r="D3158"/>
  <c r="E3158" s="1"/>
  <c r="G3158" s="1"/>
  <c r="F3158" s="1"/>
  <c r="C3157"/>
  <c r="D3157"/>
  <c r="C3156"/>
  <c r="D3156"/>
  <c r="C3155"/>
  <c r="D3155"/>
  <c r="E3155" s="1"/>
  <c r="C3154"/>
  <c r="D3154"/>
  <c r="E3154" s="1"/>
  <c r="G3154" s="1"/>
  <c r="F3154" s="1"/>
  <c r="C3153"/>
  <c r="D3153"/>
  <c r="C3152"/>
  <c r="D3152"/>
  <c r="C3151"/>
  <c r="D3151"/>
  <c r="E3151" s="1"/>
  <c r="C3150"/>
  <c r="D3150"/>
  <c r="E3150" s="1"/>
  <c r="G3150" s="1"/>
  <c r="F3150" s="1"/>
  <c r="C3149"/>
  <c r="D3149"/>
  <c r="C3148"/>
  <c r="D3148"/>
  <c r="C3147"/>
  <c r="D3147"/>
  <c r="E3147" s="1"/>
  <c r="C3146"/>
  <c r="D3146"/>
  <c r="E3146" s="1"/>
  <c r="G3146" s="1"/>
  <c r="F3146" s="1"/>
  <c r="C3145"/>
  <c r="D3145"/>
  <c r="C3144"/>
  <c r="D3144"/>
  <c r="C3143"/>
  <c r="D3143"/>
  <c r="E3143" s="1"/>
  <c r="C3142"/>
  <c r="D3142"/>
  <c r="E3142" s="1"/>
  <c r="G3142" s="1"/>
  <c r="F3142" s="1"/>
  <c r="C3141"/>
  <c r="D3141"/>
  <c r="C3140"/>
  <c r="D3140"/>
  <c r="C3139"/>
  <c r="D3139"/>
  <c r="E3139" s="1"/>
  <c r="C3138"/>
  <c r="D3138"/>
  <c r="E3138" s="1"/>
  <c r="G3138" s="1"/>
  <c r="F3138" s="1"/>
  <c r="C3137"/>
  <c r="D3137"/>
  <c r="C3136"/>
  <c r="D3136"/>
  <c r="C3135"/>
  <c r="D3135"/>
  <c r="E3135" s="1"/>
  <c r="C3134"/>
  <c r="D3134"/>
  <c r="E3134" s="1"/>
  <c r="G3134" s="1"/>
  <c r="F3134" s="1"/>
  <c r="C3133"/>
  <c r="D3133"/>
  <c r="C3132"/>
  <c r="D3132"/>
  <c r="C3131"/>
  <c r="D3131"/>
  <c r="E3131" s="1"/>
  <c r="C3130"/>
  <c r="D3130"/>
  <c r="E3130" s="1"/>
  <c r="G3130" s="1"/>
  <c r="F3130" s="1"/>
  <c r="C3129"/>
  <c r="D3129"/>
  <c r="C3128"/>
  <c r="D3128"/>
  <c r="C3127"/>
  <c r="D3127"/>
  <c r="E3127" s="1"/>
  <c r="C3126"/>
  <c r="D3126"/>
  <c r="E3126" s="1"/>
  <c r="G3126" s="1"/>
  <c r="F3126" s="1"/>
  <c r="C3125"/>
  <c r="D3125"/>
  <c r="C3124"/>
  <c r="D3124"/>
  <c r="C3123"/>
  <c r="D3123"/>
  <c r="E3123" s="1"/>
  <c r="C3122"/>
  <c r="D3122"/>
  <c r="E3122" s="1"/>
  <c r="G3122" s="1"/>
  <c r="F3122" s="1"/>
  <c r="C3121"/>
  <c r="D3121"/>
  <c r="C3120"/>
  <c r="D3120"/>
  <c r="C3119"/>
  <c r="D3119"/>
  <c r="E3119" s="1"/>
  <c r="C3118"/>
  <c r="D3118"/>
  <c r="E3118" s="1"/>
  <c r="G3118" s="1"/>
  <c r="F3118" s="1"/>
  <c r="C3117"/>
  <c r="D3117"/>
  <c r="C3116"/>
  <c r="D3116"/>
  <c r="C3115"/>
  <c r="D3115"/>
  <c r="E3115" s="1"/>
  <c r="C3114"/>
  <c r="D3114"/>
  <c r="E3114" s="1"/>
  <c r="G3114" s="1"/>
  <c r="F3114" s="1"/>
  <c r="C3113"/>
  <c r="D3113"/>
  <c r="C3112"/>
  <c r="D3112"/>
  <c r="C3111"/>
  <c r="D3111"/>
  <c r="E3111" s="1"/>
  <c r="C3110"/>
  <c r="D3110"/>
  <c r="E3110" s="1"/>
  <c r="G3110" s="1"/>
  <c r="F3110" s="1"/>
  <c r="C3109"/>
  <c r="D3109"/>
  <c r="C3108"/>
  <c r="D3108"/>
  <c r="C3107"/>
  <c r="D3107"/>
  <c r="E3107" s="1"/>
  <c r="C3106"/>
  <c r="D3106"/>
  <c r="E3106" s="1"/>
  <c r="G3106" s="1"/>
  <c r="F3106" s="1"/>
  <c r="C3105"/>
  <c r="D3105"/>
  <c r="C3104"/>
  <c r="D3104"/>
  <c r="C3103"/>
  <c r="D3103"/>
  <c r="E3103" s="1"/>
  <c r="C3102"/>
  <c r="D3102"/>
  <c r="E3102" s="1"/>
  <c r="G3102" s="1"/>
  <c r="F3102" s="1"/>
  <c r="C3101"/>
  <c r="D3101"/>
  <c r="C3100"/>
  <c r="D3100"/>
  <c r="C3099"/>
  <c r="D3099"/>
  <c r="E3099" s="1"/>
  <c r="C3098"/>
  <c r="D3098"/>
  <c r="E3098" s="1"/>
  <c r="G3098" s="1"/>
  <c r="F3098" s="1"/>
  <c r="C3097"/>
  <c r="D3097"/>
  <c r="C3096"/>
  <c r="D3096"/>
  <c r="C3095"/>
  <c r="D3095"/>
  <c r="E3095" s="1"/>
  <c r="C3094"/>
  <c r="D3094"/>
  <c r="E3094" s="1"/>
  <c r="G3094" s="1"/>
  <c r="F3094" s="1"/>
  <c r="C3093"/>
  <c r="D3093"/>
  <c r="C3092"/>
  <c r="D3092"/>
  <c r="C3091"/>
  <c r="D3091"/>
  <c r="E3091" s="1"/>
  <c r="C3090"/>
  <c r="D3090"/>
  <c r="E3090" s="1"/>
  <c r="G3090" s="1"/>
  <c r="F3090" s="1"/>
  <c r="C3089"/>
  <c r="D3089"/>
  <c r="C3088"/>
  <c r="D3088"/>
  <c r="C3087"/>
  <c r="D3087"/>
  <c r="E3087" s="1"/>
  <c r="C3085"/>
  <c r="D3085"/>
  <c r="E3085" s="1"/>
  <c r="G3085" s="1"/>
  <c r="F3085" s="1"/>
  <c r="C3084"/>
  <c r="D3084"/>
  <c r="C3083"/>
  <c r="D3083"/>
  <c r="C3082"/>
  <c r="D3082"/>
  <c r="E3082" s="1"/>
  <c r="C3081"/>
  <c r="D3081"/>
  <c r="E3081" s="1"/>
  <c r="G3081" s="1"/>
  <c r="F3081" s="1"/>
  <c r="C3080"/>
  <c r="D3080"/>
  <c r="C3079"/>
  <c r="D3079"/>
  <c r="C3078"/>
  <c r="D3078"/>
  <c r="E3078" s="1"/>
  <c r="C3077"/>
  <c r="D3077"/>
  <c r="E3077" s="1"/>
  <c r="G3077" s="1"/>
  <c r="F3077" s="1"/>
  <c r="C3076"/>
  <c r="D3076"/>
  <c r="C3075"/>
  <c r="D3075"/>
  <c r="C3074"/>
  <c r="D3074"/>
  <c r="E3074" s="1"/>
  <c r="C3073"/>
  <c r="D3073"/>
  <c r="E3073" s="1"/>
  <c r="G3073" s="1"/>
  <c r="F3073" s="1"/>
  <c r="C3072"/>
  <c r="D3072"/>
  <c r="C3071"/>
  <c r="D3071"/>
  <c r="C3070"/>
  <c r="D3070"/>
  <c r="E3070" s="1"/>
  <c r="C3069"/>
  <c r="D3069"/>
  <c r="E3069" s="1"/>
  <c r="G3069" s="1"/>
  <c r="F3069" s="1"/>
  <c r="C3068"/>
  <c r="D3068"/>
  <c r="C3067"/>
  <c r="D3067"/>
  <c r="C3066"/>
  <c r="D3066"/>
  <c r="E3066" s="1"/>
  <c r="C3065"/>
  <c r="D3065"/>
  <c r="E3065" s="1"/>
  <c r="G3065" s="1"/>
  <c r="F3065" s="1"/>
  <c r="C3064"/>
  <c r="D3064"/>
  <c r="C3063"/>
  <c r="D3063"/>
  <c r="C3062"/>
  <c r="D3062"/>
  <c r="E3062" s="1"/>
  <c r="C3061"/>
  <c r="D3061"/>
  <c r="E3061" s="1"/>
  <c r="G3061" s="1"/>
  <c r="F3061" s="1"/>
  <c r="C3060"/>
  <c r="D3060"/>
  <c r="C3059"/>
  <c r="D3059"/>
  <c r="C3058"/>
  <c r="D3058"/>
  <c r="E3058" s="1"/>
  <c r="C3057"/>
  <c r="D3057"/>
  <c r="E3057" s="1"/>
  <c r="G3057" s="1"/>
  <c r="F3057" s="1"/>
  <c r="C3056"/>
  <c r="D3056"/>
  <c r="C3055"/>
  <c r="D3055"/>
  <c r="C3054"/>
  <c r="D3054"/>
  <c r="E3054" s="1"/>
  <c r="C3053"/>
  <c r="D3053"/>
  <c r="E3053" s="1"/>
  <c r="G3053" s="1"/>
  <c r="F3053" s="1"/>
  <c r="C3052"/>
  <c r="D3052"/>
  <c r="C3051"/>
  <c r="D3051"/>
  <c r="C3050"/>
  <c r="D3050"/>
  <c r="E3050" s="1"/>
  <c r="C3049"/>
  <c r="D3049"/>
  <c r="E3049" s="1"/>
  <c r="G3049" s="1"/>
  <c r="F3049" s="1"/>
  <c r="C3048"/>
  <c r="D3048"/>
  <c r="C3047"/>
  <c r="D3047"/>
  <c r="C3046"/>
  <c r="D3046"/>
  <c r="E3046" s="1"/>
  <c r="C3045"/>
  <c r="D3045"/>
  <c r="E3045" s="1"/>
  <c r="G3045" s="1"/>
  <c r="F3045" s="1"/>
  <c r="C3044"/>
  <c r="D3044"/>
  <c r="C3043"/>
  <c r="D3043"/>
  <c r="C3042"/>
  <c r="D3042"/>
  <c r="E3042" s="1"/>
  <c r="C3041"/>
  <c r="D3041"/>
  <c r="E3041" s="1"/>
  <c r="G3041" s="1"/>
  <c r="F3041" s="1"/>
  <c r="C3040"/>
  <c r="D3040"/>
  <c r="C3039"/>
  <c r="D3039"/>
  <c r="C3038"/>
  <c r="D3038"/>
  <c r="E3038" s="1"/>
  <c r="C3037"/>
  <c r="D3037"/>
  <c r="E3037" s="1"/>
  <c r="G3037" s="1"/>
  <c r="F3037" s="1"/>
  <c r="C3036"/>
  <c r="D3036"/>
  <c r="C3035"/>
  <c r="D3035"/>
  <c r="C3034"/>
  <c r="D3034"/>
  <c r="E3034" s="1"/>
  <c r="C3033"/>
  <c r="D3033"/>
  <c r="E3033" s="1"/>
  <c r="G3033" s="1"/>
  <c r="F3033" s="1"/>
  <c r="C3032"/>
  <c r="D3032"/>
  <c r="C3031"/>
  <c r="D3031"/>
  <c r="C3030"/>
  <c r="D3030"/>
  <c r="E3030" s="1"/>
  <c r="C3029"/>
  <c r="D3029"/>
  <c r="E3029" s="1"/>
  <c r="G3029" s="1"/>
  <c r="F3029" s="1"/>
  <c r="C3028"/>
  <c r="D3028"/>
  <c r="C3027"/>
  <c r="D3027"/>
  <c r="C3026"/>
  <c r="D3026"/>
  <c r="E3026" s="1"/>
  <c r="C3025"/>
  <c r="D3025"/>
  <c r="E3025" s="1"/>
  <c r="G3025" s="1"/>
  <c r="F3025" s="1"/>
  <c r="C3024"/>
  <c r="D3024"/>
  <c r="C3023"/>
  <c r="D3023"/>
  <c r="C3022"/>
  <c r="D3022"/>
  <c r="E3022" s="1"/>
  <c r="C3021"/>
  <c r="D3021"/>
  <c r="E3021" s="1"/>
  <c r="G3021" s="1"/>
  <c r="F3021" s="1"/>
  <c r="C3020"/>
  <c r="D3020"/>
  <c r="C3019"/>
  <c r="D3019"/>
  <c r="C3018"/>
  <c r="D3018"/>
  <c r="E3018" s="1"/>
  <c r="C3017"/>
  <c r="D3017"/>
  <c r="E3017" s="1"/>
  <c r="G3017" s="1"/>
  <c r="F3017" s="1"/>
  <c r="C3016"/>
  <c r="D3016"/>
  <c r="C3015"/>
  <c r="D3015"/>
  <c r="C3014"/>
  <c r="D3014"/>
  <c r="E3014" s="1"/>
  <c r="C3013"/>
  <c r="D3013"/>
  <c r="E3013" s="1"/>
  <c r="G3013" s="1"/>
  <c r="F3013" s="1"/>
  <c r="C3012"/>
  <c r="D3012"/>
  <c r="C3011"/>
  <c r="D3011"/>
  <c r="C3010"/>
  <c r="D3010"/>
  <c r="E3010" s="1"/>
  <c r="C3009"/>
  <c r="D3009"/>
  <c r="E3009" s="1"/>
  <c r="G3009" s="1"/>
  <c r="F3009" s="1"/>
  <c r="C3008"/>
  <c r="D3008"/>
  <c r="C3007"/>
  <c r="D3007"/>
  <c r="C3006"/>
  <c r="D3006"/>
  <c r="E3006" s="1"/>
  <c r="C3005"/>
  <c r="D3005"/>
  <c r="E3005" s="1"/>
  <c r="G3005" s="1"/>
  <c r="F3005" s="1"/>
  <c r="C3004"/>
  <c r="D3004"/>
  <c r="C3003"/>
  <c r="D3003"/>
  <c r="C3002"/>
  <c r="D3002"/>
  <c r="E3002" s="1"/>
  <c r="C3001"/>
  <c r="D3001"/>
  <c r="E3001" s="1"/>
  <c r="G3001" s="1"/>
  <c r="F3001" s="1"/>
  <c r="C3000"/>
  <c r="D3000"/>
  <c r="C2999"/>
  <c r="D2999"/>
  <c r="C2998"/>
  <c r="D2998"/>
  <c r="E2998" s="1"/>
  <c r="C2997"/>
  <c r="D2997"/>
  <c r="E2997" s="1"/>
  <c r="G2997" s="1"/>
  <c r="F2997" s="1"/>
  <c r="C2996"/>
  <c r="D2996"/>
  <c r="C2995"/>
  <c r="D2995"/>
  <c r="C2994"/>
  <c r="D2994"/>
  <c r="E2994" s="1"/>
  <c r="C2993"/>
  <c r="D2993"/>
  <c r="E2993" s="1"/>
  <c r="G2993" s="1"/>
  <c r="F2993" s="1"/>
  <c r="C2992"/>
  <c r="D2992"/>
  <c r="C2991"/>
  <c r="D2991"/>
  <c r="C2990"/>
  <c r="D2990"/>
  <c r="E2990" s="1"/>
  <c r="C2989"/>
  <c r="D2989"/>
  <c r="E2989" s="1"/>
  <c r="G2989" s="1"/>
  <c r="F2989" s="1"/>
  <c r="C2988"/>
  <c r="D2988"/>
  <c r="C2987"/>
  <c r="D2987"/>
  <c r="C2986"/>
  <c r="D2986"/>
  <c r="E2986" s="1"/>
  <c r="C2985"/>
  <c r="D2985"/>
  <c r="E2985" s="1"/>
  <c r="G2985" s="1"/>
  <c r="F2985" s="1"/>
  <c r="C2984"/>
  <c r="D2984"/>
  <c r="C2983"/>
  <c r="D2983"/>
  <c r="C2982"/>
  <c r="D2982"/>
  <c r="E2982" s="1"/>
  <c r="C2981"/>
  <c r="D2981"/>
  <c r="E2981" s="1"/>
  <c r="G2981" s="1"/>
  <c r="F2981" s="1"/>
  <c r="C2980"/>
  <c r="D2980"/>
  <c r="C2979"/>
  <c r="D2979"/>
  <c r="C2978"/>
  <c r="D2978"/>
  <c r="E2978" s="1"/>
  <c r="C2977"/>
  <c r="D2977"/>
  <c r="E2977" s="1"/>
  <c r="G2977" s="1"/>
  <c r="F2977" s="1"/>
  <c r="C2976"/>
  <c r="D2976"/>
  <c r="C2975"/>
  <c r="D2975"/>
  <c r="C2974"/>
  <c r="D2974"/>
  <c r="E2974" s="1"/>
  <c r="C2973"/>
  <c r="D2973"/>
  <c r="E2973" s="1"/>
  <c r="G2973" s="1"/>
  <c r="F2973" s="1"/>
  <c r="C2972"/>
  <c r="D2972"/>
  <c r="C2971"/>
  <c r="D2971"/>
  <c r="C2970"/>
  <c r="D2970"/>
  <c r="E2970" s="1"/>
  <c r="C2969"/>
  <c r="D2969"/>
  <c r="E2969" s="1"/>
  <c r="G2969" s="1"/>
  <c r="F2969" s="1"/>
  <c r="C2968"/>
  <c r="D2968"/>
  <c r="C2967"/>
  <c r="D2967"/>
  <c r="C2966"/>
  <c r="D2966"/>
  <c r="E2966" s="1"/>
  <c r="C2965"/>
  <c r="D2965"/>
  <c r="E2965" s="1"/>
  <c r="G2965" s="1"/>
  <c r="F2965" s="1"/>
  <c r="C2964"/>
  <c r="D2964"/>
  <c r="C2963"/>
  <c r="D2963"/>
  <c r="C2962"/>
  <c r="D2962"/>
  <c r="E2962" s="1"/>
  <c r="C2961"/>
  <c r="D2961"/>
  <c r="E2961" s="1"/>
  <c r="G2961" s="1"/>
  <c r="F2961" s="1"/>
  <c r="C2960"/>
  <c r="D2960"/>
  <c r="C2959"/>
  <c r="D2959"/>
  <c r="C2958"/>
  <c r="D2958"/>
  <c r="E2958" s="1"/>
  <c r="C2957"/>
  <c r="D2957"/>
  <c r="E2957" s="1"/>
  <c r="G2957" s="1"/>
  <c r="F2957" s="1"/>
  <c r="C2956"/>
  <c r="D2956"/>
  <c r="C2955"/>
  <c r="D2955"/>
  <c r="C2954"/>
  <c r="D2954"/>
  <c r="E2954" s="1"/>
  <c r="C2953"/>
  <c r="D2953"/>
  <c r="E2953" s="1"/>
  <c r="G2953" s="1"/>
  <c r="F2953" s="1"/>
  <c r="C2952"/>
  <c r="D2952"/>
  <c r="C2951"/>
  <c r="D2951"/>
  <c r="C2950"/>
  <c r="D2950"/>
  <c r="E2950" s="1"/>
  <c r="C2949"/>
  <c r="D2949"/>
  <c r="E2949" s="1"/>
  <c r="G2949" s="1"/>
  <c r="F2949" s="1"/>
  <c r="C2948"/>
  <c r="D2948"/>
  <c r="C2947"/>
  <c r="D2947"/>
  <c r="C2946"/>
  <c r="D2946"/>
  <c r="E2946" s="1"/>
  <c r="C2945"/>
  <c r="D2945"/>
  <c r="E2945" s="1"/>
  <c r="G2945" s="1"/>
  <c r="F2945" s="1"/>
  <c r="C2944"/>
  <c r="D2944"/>
  <c r="C2943"/>
  <c r="D2943"/>
  <c r="C2942"/>
  <c r="D2942"/>
  <c r="E2942" s="1"/>
  <c r="C2941"/>
  <c r="D2941"/>
  <c r="E2941" s="1"/>
  <c r="G2941" s="1"/>
  <c r="F2941" s="1"/>
  <c r="C2940"/>
  <c r="D2940"/>
  <c r="C2939"/>
  <c r="D2939"/>
  <c r="C2938"/>
  <c r="D2938"/>
  <c r="E2938" s="1"/>
  <c r="C2937"/>
  <c r="D2937"/>
  <c r="E2937" s="1"/>
  <c r="G2937" s="1"/>
  <c r="F2937" s="1"/>
  <c r="C2936"/>
  <c r="D2936"/>
  <c r="C2935"/>
  <c r="D2935"/>
  <c r="C2934"/>
  <c r="D2934"/>
  <c r="E2934" s="1"/>
  <c r="C2933"/>
  <c r="D2933"/>
  <c r="E2933" s="1"/>
  <c r="G2933" s="1"/>
  <c r="F2933" s="1"/>
  <c r="C2932"/>
  <c r="D2932"/>
  <c r="C2931"/>
  <c r="D2931"/>
  <c r="C2930"/>
  <c r="D2930"/>
  <c r="E2930" s="1"/>
  <c r="C2929"/>
  <c r="D2929"/>
  <c r="E2929" s="1"/>
  <c r="G2929" s="1"/>
  <c r="F2929" s="1"/>
  <c r="C2928"/>
  <c r="D2928"/>
  <c r="C2927"/>
  <c r="D2927"/>
  <c r="C2926"/>
  <c r="D2926"/>
  <c r="E2926" s="1"/>
  <c r="C2925"/>
  <c r="D2925"/>
  <c r="E2925" s="1"/>
  <c r="G2925" s="1"/>
  <c r="F2925" s="1"/>
  <c r="C2924"/>
  <c r="D2924"/>
  <c r="C2923"/>
  <c r="D2923"/>
  <c r="C2922"/>
  <c r="D2922"/>
  <c r="E2922" s="1"/>
  <c r="C2921"/>
  <c r="D2921"/>
  <c r="E2921" s="1"/>
  <c r="G2921" s="1"/>
  <c r="F2921" s="1"/>
  <c r="C2920"/>
  <c r="D2920"/>
  <c r="C2919"/>
  <c r="D2919"/>
  <c r="C2918"/>
  <c r="D2918"/>
  <c r="E2918" s="1"/>
  <c r="C2917"/>
  <c r="D2917"/>
  <c r="E2917" s="1"/>
  <c r="G2917" s="1"/>
  <c r="F2917" s="1"/>
  <c r="C2916"/>
  <c r="D2916"/>
  <c r="C2915"/>
  <c r="D2915"/>
  <c r="C2914"/>
  <c r="D2914"/>
  <c r="E2914" s="1"/>
  <c r="C2913"/>
  <c r="D2913"/>
  <c r="E2913" s="1"/>
  <c r="G2913" s="1"/>
  <c r="F2913" s="1"/>
  <c r="C2912"/>
  <c r="D2912"/>
  <c r="C2911"/>
  <c r="D2911"/>
  <c r="C2910"/>
  <c r="D2910"/>
  <c r="E2910" s="1"/>
  <c r="C2909"/>
  <c r="D2909"/>
  <c r="E2909" s="1"/>
  <c r="G2909" s="1"/>
  <c r="F2909" s="1"/>
  <c r="C2908"/>
  <c r="D2908"/>
  <c r="C2907"/>
  <c r="D2907"/>
  <c r="C2906"/>
  <c r="D2906"/>
  <c r="E2906" s="1"/>
  <c r="C2905"/>
  <c r="D2905"/>
  <c r="E2905" s="1"/>
  <c r="G2905" s="1"/>
  <c r="F2905" s="1"/>
  <c r="C2904"/>
  <c r="D2904"/>
  <c r="C2903"/>
  <c r="D2903"/>
  <c r="C2902"/>
  <c r="D2902"/>
  <c r="E2902" s="1"/>
  <c r="C2901"/>
  <c r="D2901"/>
  <c r="E2901" s="1"/>
  <c r="G2901" s="1"/>
  <c r="F2901" s="1"/>
  <c r="C2900"/>
  <c r="D2900"/>
  <c r="C2899"/>
  <c r="D2899"/>
  <c r="C2898"/>
  <c r="D2898"/>
  <c r="E2898" s="1"/>
  <c r="C2897"/>
  <c r="D2897"/>
  <c r="E2897" s="1"/>
  <c r="G2897" s="1"/>
  <c r="F2897" s="1"/>
  <c r="C2896"/>
  <c r="D2896"/>
  <c r="C2895"/>
  <c r="D2895"/>
  <c r="C2894"/>
  <c r="D2894"/>
  <c r="E2894" s="1"/>
  <c r="C2893"/>
  <c r="D2893"/>
  <c r="E2893" s="1"/>
  <c r="G2893" s="1"/>
  <c r="F2893" s="1"/>
  <c r="C2892"/>
  <c r="D2892"/>
  <c r="C2891"/>
  <c r="D2891"/>
  <c r="C2890"/>
  <c r="D2890"/>
  <c r="E2890" s="1"/>
  <c r="C2889"/>
  <c r="D2889"/>
  <c r="E2889" s="1"/>
  <c r="G2889" s="1"/>
  <c r="F2889" s="1"/>
  <c r="C2888"/>
  <c r="D2888"/>
  <c r="C2887"/>
  <c r="D2887"/>
  <c r="C2886"/>
  <c r="D2886"/>
  <c r="E2886" s="1"/>
  <c r="C2885"/>
  <c r="D2885"/>
  <c r="E2885" s="1"/>
  <c r="G2885" s="1"/>
  <c r="F2885" s="1"/>
  <c r="C2884"/>
  <c r="D2884"/>
  <c r="C2883"/>
  <c r="D2883"/>
  <c r="C2882"/>
  <c r="D2882"/>
  <c r="E2882" s="1"/>
  <c r="C2881"/>
  <c r="D2881"/>
  <c r="E2881" s="1"/>
  <c r="G2881" s="1"/>
  <c r="F2881" s="1"/>
  <c r="C2880"/>
  <c r="D2880"/>
  <c r="C2879"/>
  <c r="D2879"/>
  <c r="C2878"/>
  <c r="D2878"/>
  <c r="E2878" s="1"/>
  <c r="C2877"/>
  <c r="D2877"/>
  <c r="E2877" s="1"/>
  <c r="G2877" s="1"/>
  <c r="F2877" s="1"/>
  <c r="C2876"/>
  <c r="D2876"/>
  <c r="C2875"/>
  <c r="D2875"/>
  <c r="C2874"/>
  <c r="D2874"/>
  <c r="E2874" s="1"/>
  <c r="C2873"/>
  <c r="D2873"/>
  <c r="E2873" s="1"/>
  <c r="G2873" s="1"/>
  <c r="F2873" s="1"/>
  <c r="C2872"/>
  <c r="D2872"/>
  <c r="C2871"/>
  <c r="D2871"/>
  <c r="C2870"/>
  <c r="D2870"/>
  <c r="E2870" s="1"/>
  <c r="C2869"/>
  <c r="D2869"/>
  <c r="E2869" s="1"/>
  <c r="G2869" s="1"/>
  <c r="F2869" s="1"/>
  <c r="C2868"/>
  <c r="D2868"/>
  <c r="C2867"/>
  <c r="D2867"/>
  <c r="C2866"/>
  <c r="D2866"/>
  <c r="E2866" s="1"/>
  <c r="C2865"/>
  <c r="D2865"/>
  <c r="E2865" s="1"/>
  <c r="G2865" s="1"/>
  <c r="F2865" s="1"/>
  <c r="C2864"/>
  <c r="D2864"/>
  <c r="C2863"/>
  <c r="D2863"/>
  <c r="C2862"/>
  <c r="D2862"/>
  <c r="E2862" s="1"/>
  <c r="C2861"/>
  <c r="D2861"/>
  <c r="E2861" s="1"/>
  <c r="G2861" s="1"/>
  <c r="F2861" s="1"/>
  <c r="C2860"/>
  <c r="D2860"/>
  <c r="C2859"/>
  <c r="D2859"/>
  <c r="C2858"/>
  <c r="D2858"/>
  <c r="E2858" s="1"/>
  <c r="C2857"/>
  <c r="D2857"/>
  <c r="E2857" s="1"/>
  <c r="G2857" s="1"/>
  <c r="F2857" s="1"/>
  <c r="C2856"/>
  <c r="D2856"/>
  <c r="C2855"/>
  <c r="D2855"/>
  <c r="C2854"/>
  <c r="D2854"/>
  <c r="E2854" s="1"/>
  <c r="C2853"/>
  <c r="D2853"/>
  <c r="E2853" s="1"/>
  <c r="G2853" s="1"/>
  <c r="F2853" s="1"/>
  <c r="C2852"/>
  <c r="D2852"/>
  <c r="C2851"/>
  <c r="D2851"/>
  <c r="C2850"/>
  <c r="D2850"/>
  <c r="E2850" s="1"/>
  <c r="C2849"/>
  <c r="D2849"/>
  <c r="E2849" s="1"/>
  <c r="G2849" s="1"/>
  <c r="F2849" s="1"/>
  <c r="C2848"/>
  <c r="D2848"/>
  <c r="C2847"/>
  <c r="D2847"/>
  <c r="C2846"/>
  <c r="D2846"/>
  <c r="E2846" s="1"/>
  <c r="C2845"/>
  <c r="D2845"/>
  <c r="E2845" s="1"/>
  <c r="G2845" s="1"/>
  <c r="F2845" s="1"/>
  <c r="C2844"/>
  <c r="D2844"/>
  <c r="C2843"/>
  <c r="D2843"/>
  <c r="C2842"/>
  <c r="D2842"/>
  <c r="E2842" s="1"/>
  <c r="C2841"/>
  <c r="D2841"/>
  <c r="E2841" s="1"/>
  <c r="G2841" s="1"/>
  <c r="F2841" s="1"/>
  <c r="C2840"/>
  <c r="D2840"/>
  <c r="C2839"/>
  <c r="D2839"/>
  <c r="C2838"/>
  <c r="D2838"/>
  <c r="E2838" s="1"/>
  <c r="C2837"/>
  <c r="D2837"/>
  <c r="E2837" s="1"/>
  <c r="G2837" s="1"/>
  <c r="F2837" s="1"/>
  <c r="C2836"/>
  <c r="D2836"/>
  <c r="C2835"/>
  <c r="D2835"/>
  <c r="C2834"/>
  <c r="D2834"/>
  <c r="E2834" s="1"/>
  <c r="C2833"/>
  <c r="D2833"/>
  <c r="E2833" s="1"/>
  <c r="G2833" s="1"/>
  <c r="F2833" s="1"/>
  <c r="C103"/>
  <c r="D103"/>
  <c r="C102"/>
  <c r="D102"/>
  <c r="C101"/>
  <c r="D101"/>
  <c r="E101" s="1"/>
  <c r="C100"/>
  <c r="D100"/>
  <c r="E100" s="1"/>
  <c r="G100" s="1"/>
  <c r="F100" s="1"/>
  <c r="C99"/>
  <c r="D99"/>
  <c r="C98"/>
  <c r="D98"/>
  <c r="C97"/>
  <c r="D97"/>
  <c r="E97" s="1"/>
  <c r="C96"/>
  <c r="D96"/>
  <c r="E96" s="1"/>
  <c r="G96" s="1"/>
  <c r="F96" s="1"/>
  <c r="C95"/>
  <c r="D95"/>
  <c r="C94"/>
  <c r="D94"/>
  <c r="C93"/>
  <c r="D93"/>
  <c r="E93" s="1"/>
  <c r="C90"/>
  <c r="D90"/>
  <c r="E90" s="1"/>
  <c r="G90" s="1"/>
  <c r="F90" s="1"/>
  <c r="C89"/>
  <c r="D89"/>
  <c r="C88"/>
  <c r="D88"/>
  <c r="C87"/>
  <c r="D87"/>
  <c r="E87" s="1"/>
  <c r="C86"/>
  <c r="D86"/>
  <c r="E86" s="1"/>
  <c r="G86" s="1"/>
  <c r="F86" s="1"/>
  <c r="C85"/>
  <c r="D85"/>
  <c r="C84"/>
  <c r="D84"/>
  <c r="C83"/>
  <c r="D83"/>
  <c r="E83" s="1"/>
  <c r="C82"/>
  <c r="D82"/>
  <c r="E82" s="1"/>
  <c r="G82" s="1"/>
  <c r="F82" s="1"/>
  <c r="C81"/>
  <c r="D81"/>
  <c r="C80"/>
  <c r="D80"/>
  <c r="C79"/>
  <c r="D79"/>
  <c r="E79" s="1"/>
  <c r="C78"/>
  <c r="D78"/>
  <c r="E78" s="1"/>
  <c r="G78" s="1"/>
  <c r="F78" s="1"/>
  <c r="C77"/>
  <c r="D77"/>
  <c r="C76"/>
  <c r="D76"/>
  <c r="C75"/>
  <c r="D75"/>
  <c r="E75" s="1"/>
  <c r="C74"/>
  <c r="D74"/>
  <c r="E74" s="1"/>
  <c r="G74" s="1"/>
  <c r="F74" s="1"/>
  <c r="C73"/>
  <c r="D73"/>
  <c r="C72"/>
  <c r="D72"/>
  <c r="C71"/>
  <c r="D71"/>
  <c r="E71" s="1"/>
  <c r="C70"/>
  <c r="D70"/>
  <c r="E70" s="1"/>
  <c r="G70" s="1"/>
  <c r="F70" s="1"/>
  <c r="C69"/>
  <c r="D69"/>
  <c r="C68"/>
  <c r="D68"/>
  <c r="C67"/>
  <c r="D67"/>
  <c r="E67" s="1"/>
  <c r="C66"/>
  <c r="D66"/>
  <c r="E66" s="1"/>
  <c r="G66" s="1"/>
  <c r="F66" s="1"/>
  <c r="C65"/>
  <c r="D65"/>
  <c r="C64"/>
  <c r="D64"/>
  <c r="C63"/>
  <c r="D63"/>
  <c r="E63" s="1"/>
  <c r="C62"/>
  <c r="D62"/>
  <c r="E62" s="1"/>
  <c r="G62" s="1"/>
  <c r="F62" s="1"/>
  <c r="C61"/>
  <c r="D61"/>
  <c r="C60"/>
  <c r="D60"/>
  <c r="C59"/>
  <c r="D59"/>
  <c r="E59" s="1"/>
  <c r="C58"/>
  <c r="D58"/>
  <c r="E58" s="1"/>
  <c r="G58" s="1"/>
  <c r="F58" s="1"/>
  <c r="C57"/>
  <c r="D57"/>
  <c r="C56"/>
  <c r="D56"/>
  <c r="C55"/>
  <c r="D55"/>
  <c r="E55" s="1"/>
  <c r="C54"/>
  <c r="D54"/>
  <c r="E54" s="1"/>
  <c r="G54" s="1"/>
  <c r="F54" s="1"/>
  <c r="C53"/>
  <c r="D53"/>
  <c r="C52"/>
  <c r="D52"/>
  <c r="C51"/>
  <c r="D51"/>
  <c r="E51" s="1"/>
  <c r="C50"/>
  <c r="D50"/>
  <c r="E50" s="1"/>
  <c r="G50" s="1"/>
  <c r="F50" s="1"/>
  <c r="C49"/>
  <c r="D49"/>
  <c r="C48"/>
  <c r="D48"/>
  <c r="C47"/>
  <c r="D47"/>
  <c r="E47" s="1"/>
  <c r="C46"/>
  <c r="D46"/>
  <c r="E46" s="1"/>
  <c r="G46" s="1"/>
  <c r="F46" s="1"/>
  <c r="C45"/>
  <c r="D45"/>
  <c r="C44"/>
  <c r="D44"/>
  <c r="C43"/>
  <c r="D43"/>
  <c r="E43" s="1"/>
  <c r="C42"/>
  <c r="D42"/>
  <c r="E42" s="1"/>
  <c r="G42" s="1"/>
  <c r="F42" s="1"/>
  <c r="C41"/>
  <c r="D41"/>
  <c r="C40"/>
  <c r="D40"/>
  <c r="C39"/>
  <c r="D39"/>
  <c r="E39" s="1"/>
  <c r="C2832" i="1"/>
  <c r="D2832"/>
  <c r="E2832" s="1"/>
  <c r="C2831"/>
  <c r="D2831"/>
  <c r="E2831" s="1"/>
  <c r="C2830"/>
  <c r="D2830"/>
  <c r="E2830" s="1"/>
  <c r="C2829"/>
  <c r="D2829"/>
  <c r="E2829" s="1"/>
  <c r="C2828"/>
  <c r="D2828"/>
  <c r="E2828" s="1"/>
  <c r="C2827"/>
  <c r="D2827"/>
  <c r="E2827" s="1"/>
  <c r="C2826"/>
  <c r="D2826"/>
  <c r="E2826" s="1"/>
  <c r="C2825"/>
  <c r="D2825"/>
  <c r="E2825" s="1"/>
  <c r="C2824"/>
  <c r="D2824"/>
  <c r="E2824" s="1"/>
  <c r="C2823"/>
  <c r="D2823"/>
  <c r="E2823" s="1"/>
  <c r="C2822"/>
  <c r="D2822"/>
  <c r="E2822" s="1"/>
  <c r="C2821"/>
  <c r="D2821"/>
  <c r="E2821" s="1"/>
  <c r="C2820"/>
  <c r="D2820"/>
  <c r="E2820" s="1"/>
  <c r="C2819"/>
  <c r="D2819"/>
  <c r="E2819" s="1"/>
  <c r="C2818"/>
  <c r="D2818"/>
  <c r="E2818" s="1"/>
  <c r="C2817"/>
  <c r="D2817"/>
  <c r="E2817" s="1"/>
  <c r="C2816"/>
  <c r="D2816"/>
  <c r="E2816" s="1"/>
  <c r="C2815"/>
  <c r="D2815"/>
  <c r="E2815" s="1"/>
  <c r="C2814"/>
  <c r="D2814"/>
  <c r="E2814" s="1"/>
  <c r="C2813"/>
  <c r="D2813"/>
  <c r="E2813" s="1"/>
  <c r="C2812"/>
  <c r="D2812"/>
  <c r="E2812" s="1"/>
  <c r="C2805"/>
  <c r="D2805"/>
  <c r="E2805" s="1"/>
  <c r="C2804"/>
  <c r="D2804"/>
  <c r="E2804" s="1"/>
  <c r="C2794"/>
  <c r="D2794"/>
  <c r="E2794" s="1"/>
  <c r="C2765"/>
  <c r="D2765"/>
  <c r="E2765" s="1"/>
  <c r="C2764"/>
  <c r="D2764"/>
  <c r="E2764" s="1"/>
  <c r="C2738"/>
  <c r="D2738"/>
  <c r="E2738" s="1"/>
  <c r="C2737"/>
  <c r="D2737"/>
  <c r="E2737" s="1"/>
  <c r="C2728"/>
  <c r="D2728"/>
  <c r="E2728" s="1"/>
  <c r="C2727"/>
  <c r="D2727"/>
  <c r="E2727" s="1"/>
  <c r="C2726"/>
  <c r="D2726"/>
  <c r="E2726" s="1"/>
  <c r="C2725"/>
  <c r="D2725"/>
  <c r="E2725" s="1"/>
  <c r="C2724"/>
  <c r="D2724"/>
  <c r="E2724" s="1"/>
  <c r="C2723"/>
  <c r="D2723"/>
  <c r="E2723" s="1"/>
  <c r="C2722"/>
  <c r="D2722"/>
  <c r="E2722" s="1"/>
  <c r="C2721"/>
  <c r="D2721"/>
  <c r="E2721" s="1"/>
  <c r="C2707"/>
  <c r="D2707"/>
  <c r="E2707" s="1"/>
  <c r="C2706"/>
  <c r="D2706"/>
  <c r="E2706" s="1"/>
  <c r="C2705"/>
  <c r="D2705"/>
  <c r="E2705" s="1"/>
  <c r="C2704"/>
  <c r="D2704"/>
  <c r="E2704" s="1"/>
  <c r="C2703"/>
  <c r="D2703"/>
  <c r="E2703" s="1"/>
  <c r="C2656"/>
  <c r="D2656"/>
  <c r="E2656" s="1"/>
  <c r="C2655"/>
  <c r="D2655"/>
  <c r="E2655" s="1"/>
  <c r="C2654"/>
  <c r="D2654"/>
  <c r="E2654" s="1"/>
  <c r="C2653"/>
  <c r="D2653"/>
  <c r="E2653" s="1"/>
  <c r="C2652"/>
  <c r="D2652"/>
  <c r="E2652" s="1"/>
  <c r="C2651"/>
  <c r="D2651"/>
  <c r="E2651" s="1"/>
  <c r="C2650"/>
  <c r="D2650"/>
  <c r="E2650" s="1"/>
  <c r="C2649"/>
  <c r="D2649"/>
  <c r="E2649" s="1"/>
  <c r="C2648"/>
  <c r="D2648"/>
  <c r="E2648" s="1"/>
  <c r="C2647"/>
  <c r="D2647"/>
  <c r="E2647" s="1"/>
  <c r="C2646"/>
  <c r="D2646"/>
  <c r="E2646" s="1"/>
  <c r="C2645"/>
  <c r="D2645"/>
  <c r="E2645" s="1"/>
  <c r="C2644"/>
  <c r="D2644"/>
  <c r="E2644" s="1"/>
  <c r="C2643"/>
  <c r="D2643"/>
  <c r="E2643" s="1"/>
  <c r="C2642"/>
  <c r="D2642"/>
  <c r="E2642" s="1"/>
  <c r="C2641"/>
  <c r="D2641"/>
  <c r="E2641" s="1"/>
  <c r="C2640"/>
  <c r="D2640"/>
  <c r="E2640" s="1"/>
  <c r="C2639"/>
  <c r="D2639"/>
  <c r="E2639" s="1"/>
  <c r="C2638"/>
  <c r="D2638"/>
  <c r="E2638" s="1"/>
  <c r="C2637"/>
  <c r="D2637"/>
  <c r="E2637" s="1"/>
  <c r="C2636"/>
  <c r="D2636"/>
  <c r="E2636" s="1"/>
  <c r="C2635"/>
  <c r="D2635"/>
  <c r="E2635" s="1"/>
  <c r="C2634"/>
  <c r="D2634"/>
  <c r="E2634" s="1"/>
  <c r="C2633"/>
  <c r="D2633"/>
  <c r="E2633" s="1"/>
  <c r="C2632"/>
  <c r="D2632"/>
  <c r="E2632" s="1"/>
  <c r="C2631"/>
  <c r="D2631"/>
  <c r="E2631" s="1"/>
  <c r="C2630"/>
  <c r="D2630"/>
  <c r="E2630" s="1"/>
  <c r="C2629"/>
  <c r="D2629"/>
  <c r="E2629" s="1"/>
  <c r="C2628"/>
  <c r="D2628"/>
  <c r="E2628" s="1"/>
  <c r="C2627"/>
  <c r="D2627"/>
  <c r="E2627" s="1"/>
  <c r="C2626"/>
  <c r="D2626"/>
  <c r="E2626" s="1"/>
  <c r="C2625"/>
  <c r="D2625"/>
  <c r="E2625" s="1"/>
  <c r="C2624"/>
  <c r="D2624"/>
  <c r="E2624" s="1"/>
  <c r="C2623"/>
  <c r="D2623"/>
  <c r="E2623" s="1"/>
  <c r="C2622"/>
  <c r="D2622"/>
  <c r="E2622" s="1"/>
  <c r="C2621"/>
  <c r="D2621"/>
  <c r="E2621" s="1"/>
  <c r="C2620"/>
  <c r="D2620"/>
  <c r="E2620" s="1"/>
  <c r="C2619"/>
  <c r="D2619"/>
  <c r="E2619" s="1"/>
  <c r="C2618"/>
  <c r="D2618"/>
  <c r="E2618" s="1"/>
  <c r="C2617"/>
  <c r="D2617"/>
  <c r="E2617" s="1"/>
  <c r="C2616"/>
  <c r="D2616"/>
  <c r="E2616" s="1"/>
  <c r="C2615"/>
  <c r="D2615"/>
  <c r="E2615" s="1"/>
  <c r="C2614"/>
  <c r="D2614"/>
  <c r="E2614" s="1"/>
  <c r="C2613"/>
  <c r="D2613"/>
  <c r="E2613" s="1"/>
  <c r="C2612"/>
  <c r="D2612"/>
  <c r="E2612" s="1"/>
  <c r="C2611"/>
  <c r="D2611"/>
  <c r="E2611" s="1"/>
  <c r="C2610"/>
  <c r="D2610"/>
  <c r="E2610" s="1"/>
  <c r="C2609"/>
  <c r="D2609"/>
  <c r="E2609" s="1"/>
  <c r="C2608"/>
  <c r="D2608"/>
  <c r="E2608" s="1"/>
  <c r="C2607"/>
  <c r="D2607"/>
  <c r="E2607" s="1"/>
  <c r="C2606"/>
  <c r="D2606"/>
  <c r="E2606" s="1"/>
  <c r="C2605"/>
  <c r="D2605"/>
  <c r="E2605" s="1"/>
  <c r="C2604"/>
  <c r="D2604"/>
  <c r="E2604" s="1"/>
  <c r="C2603"/>
  <c r="D2603"/>
  <c r="E2603" s="1"/>
  <c r="C2602"/>
  <c r="D2602"/>
  <c r="E2602" s="1"/>
  <c r="C2601"/>
  <c r="D2601"/>
  <c r="E2601" s="1"/>
  <c r="C2600"/>
  <c r="D2600"/>
  <c r="E2600" s="1"/>
  <c r="C2599"/>
  <c r="D2599"/>
  <c r="E2599" s="1"/>
  <c r="C2598"/>
  <c r="D2598"/>
  <c r="E2598" s="1"/>
  <c r="C2597"/>
  <c r="D2597"/>
  <c r="E2597" s="1"/>
  <c r="C2596"/>
  <c r="D2596"/>
  <c r="E2596" s="1"/>
  <c r="C2595"/>
  <c r="D2595"/>
  <c r="E2595" s="1"/>
  <c r="C2594"/>
  <c r="D2594"/>
  <c r="E2594" s="1"/>
  <c r="C2593"/>
  <c r="D2593"/>
  <c r="E2593" s="1"/>
  <c r="C2592"/>
  <c r="D2592"/>
  <c r="E2592" s="1"/>
  <c r="C2591"/>
  <c r="D2591"/>
  <c r="E2591" s="1"/>
  <c r="C2590"/>
  <c r="D2590"/>
  <c r="E2590" s="1"/>
  <c r="C2589"/>
  <c r="D2589"/>
  <c r="E2589" s="1"/>
  <c r="C2588"/>
  <c r="D2588"/>
  <c r="E2588" s="1"/>
  <c r="C2587"/>
  <c r="D2587"/>
  <c r="E2587" s="1"/>
  <c r="C2586"/>
  <c r="D2586"/>
  <c r="E2586" s="1"/>
  <c r="C2585"/>
  <c r="D2585"/>
  <c r="E2585" s="1"/>
  <c r="C2584"/>
  <c r="D2584"/>
  <c r="E2584" s="1"/>
  <c r="C2583"/>
  <c r="D2583"/>
  <c r="E2583" s="1"/>
  <c r="C2582"/>
  <c r="D2582"/>
  <c r="E2582" s="1"/>
  <c r="C2581"/>
  <c r="D2581"/>
  <c r="E2581" s="1"/>
  <c r="C2580"/>
  <c r="D2580"/>
  <c r="E2580" s="1"/>
  <c r="C2579"/>
  <c r="D2579"/>
  <c r="E2579" s="1"/>
  <c r="C2578"/>
  <c r="D2578"/>
  <c r="C2577"/>
  <c r="D2577"/>
  <c r="E2577" s="1"/>
  <c r="C2576"/>
  <c r="D2576"/>
  <c r="E2576" s="1"/>
  <c r="C2575"/>
  <c r="D2575"/>
  <c r="E2575" s="1"/>
  <c r="C2574"/>
  <c r="D2574"/>
  <c r="E2574" s="1"/>
  <c r="C2573"/>
  <c r="D2573"/>
  <c r="E2573" s="1"/>
  <c r="C2572"/>
  <c r="D2572"/>
  <c r="E2572" s="1"/>
  <c r="C2571"/>
  <c r="D2571"/>
  <c r="E2571" s="1"/>
  <c r="C2570"/>
  <c r="D2570"/>
  <c r="E2570" s="1"/>
  <c r="C2569"/>
  <c r="D2569"/>
  <c r="E2569" s="1"/>
  <c r="C2568"/>
  <c r="D2568"/>
  <c r="E2568" s="1"/>
  <c r="C2540"/>
  <c r="D2540"/>
  <c r="E2540" s="1"/>
  <c r="C2539"/>
  <c r="D2539"/>
  <c r="E2539" s="1"/>
  <c r="C2538"/>
  <c r="D2538"/>
  <c r="E2538" s="1"/>
  <c r="C2537"/>
  <c r="D2537"/>
  <c r="E2537" s="1"/>
  <c r="C2536"/>
  <c r="D2536"/>
  <c r="E2536" s="1"/>
  <c r="C2535"/>
  <c r="D2535"/>
  <c r="E2535" s="1"/>
  <c r="G2535" s="1"/>
  <c r="F2535" s="1"/>
  <c r="C2534"/>
  <c r="D2534"/>
  <c r="E2534" s="1"/>
  <c r="C2533"/>
  <c r="D2533"/>
  <c r="E2533" s="1"/>
  <c r="C2532"/>
  <c r="D2532"/>
  <c r="E2532" s="1"/>
  <c r="C2531"/>
  <c r="D2531"/>
  <c r="E2531" s="1"/>
  <c r="C2530"/>
  <c r="D2530"/>
  <c r="E2530" s="1"/>
  <c r="C2529"/>
  <c r="D2529"/>
  <c r="E2529" s="1"/>
  <c r="C2528"/>
  <c r="D2528"/>
  <c r="E2528" s="1"/>
  <c r="C2527"/>
  <c r="D2527"/>
  <c r="E2527" s="1"/>
  <c r="C2526"/>
  <c r="D2526"/>
  <c r="E2526" s="1"/>
  <c r="C2525"/>
  <c r="D2525"/>
  <c r="E2525" s="1"/>
  <c r="C2524"/>
  <c r="D2524"/>
  <c r="E2524" s="1"/>
  <c r="C2523"/>
  <c r="D2523"/>
  <c r="E2523" s="1"/>
  <c r="C2522"/>
  <c r="D2522"/>
  <c r="E2522" s="1"/>
  <c r="C2521"/>
  <c r="D2521"/>
  <c r="E2521" s="1"/>
  <c r="C2520"/>
  <c r="D2520"/>
  <c r="E2520" s="1"/>
  <c r="C2519"/>
  <c r="D2519"/>
  <c r="C2518"/>
  <c r="D2518"/>
  <c r="E2518" s="1"/>
  <c r="C2517"/>
  <c r="D2517"/>
  <c r="E2517" s="1"/>
  <c r="C2516"/>
  <c r="D2516"/>
  <c r="E2516" s="1"/>
  <c r="C2515"/>
  <c r="D2515"/>
  <c r="E2515" s="1"/>
  <c r="C2514"/>
  <c r="D2514"/>
  <c r="E2514" s="1"/>
  <c r="C2513"/>
  <c r="D2513"/>
  <c r="E2513" s="1"/>
  <c r="C2512"/>
  <c r="D2512"/>
  <c r="E2512" s="1"/>
  <c r="C2511"/>
  <c r="D2511"/>
  <c r="E2511" s="1"/>
  <c r="C2510"/>
  <c r="D2510"/>
  <c r="E2510" s="1"/>
  <c r="C2509"/>
  <c r="D2509"/>
  <c r="E2509" s="1"/>
  <c r="C2508"/>
  <c r="D2508"/>
  <c r="E2508" s="1"/>
  <c r="C2481"/>
  <c r="D2481"/>
  <c r="E2481" s="1"/>
  <c r="C2480"/>
  <c r="D2480"/>
  <c r="E2480" s="1"/>
  <c r="C2479"/>
  <c r="D2479"/>
  <c r="E2479" s="1"/>
  <c r="C2478"/>
  <c r="D2478"/>
  <c r="E2478" s="1"/>
  <c r="C2477"/>
  <c r="D2477"/>
  <c r="E2477" s="1"/>
  <c r="G2477" s="1"/>
  <c r="C2476"/>
  <c r="D2476"/>
  <c r="E2476" s="1"/>
  <c r="C2475"/>
  <c r="D2475"/>
  <c r="E2475" s="1"/>
  <c r="C2474"/>
  <c r="D2474"/>
  <c r="E2474" s="1"/>
  <c r="C2473"/>
  <c r="D2473"/>
  <c r="E2473" s="1"/>
  <c r="C2472"/>
  <c r="D2472"/>
  <c r="E2472" s="1"/>
  <c r="C2471"/>
  <c r="D2471"/>
  <c r="E2471" s="1"/>
  <c r="C2470"/>
  <c r="D2470"/>
  <c r="E2470" s="1"/>
  <c r="C2469"/>
  <c r="D2469"/>
  <c r="E2469" s="1"/>
  <c r="C2468"/>
  <c r="D2468"/>
  <c r="E2468" s="1"/>
  <c r="C2314"/>
  <c r="D2314"/>
  <c r="E2314" s="1"/>
  <c r="C2313"/>
  <c r="D2313"/>
  <c r="E2313" s="1"/>
  <c r="C2312"/>
  <c r="D2312"/>
  <c r="E2312" s="1"/>
  <c r="C2311"/>
  <c r="D2311"/>
  <c r="E2311" s="1"/>
  <c r="C2310"/>
  <c r="D2310"/>
  <c r="E2310" s="1"/>
  <c r="C2309"/>
  <c r="D2309"/>
  <c r="E2309" s="1"/>
  <c r="C2308"/>
  <c r="D2308"/>
  <c r="C2307"/>
  <c r="D2307"/>
  <c r="E2307" s="1"/>
  <c r="C2306"/>
  <c r="D2306"/>
  <c r="E2306" s="1"/>
  <c r="C2305"/>
  <c r="D2305"/>
  <c r="E2305" s="1"/>
  <c r="C2304"/>
  <c r="D2304"/>
  <c r="E2304" s="1"/>
  <c r="C2303"/>
  <c r="D2303"/>
  <c r="E2303" s="1"/>
  <c r="C2302"/>
  <c r="D2302"/>
  <c r="E2302" s="1"/>
  <c r="C2301"/>
  <c r="D2301"/>
  <c r="E2301" s="1"/>
  <c r="C2300"/>
  <c r="D2300"/>
  <c r="E2300" s="1"/>
  <c r="C2299"/>
  <c r="D2299"/>
  <c r="E2299" s="1"/>
  <c r="C2298"/>
  <c r="D2298"/>
  <c r="E2298" s="1"/>
  <c r="C2297"/>
  <c r="D2297"/>
  <c r="E2297" s="1"/>
  <c r="C2296"/>
  <c r="D2296"/>
  <c r="E2296" s="1"/>
  <c r="C2295"/>
  <c r="D2295"/>
  <c r="E2295" s="1"/>
  <c r="C2294"/>
  <c r="D2294"/>
  <c r="E2294" s="1"/>
  <c r="C2293"/>
  <c r="D2293"/>
  <c r="E2293" s="1"/>
  <c r="C2292"/>
  <c r="D2292"/>
  <c r="E2292" s="1"/>
  <c r="C2291"/>
  <c r="D2291"/>
  <c r="E2291" s="1"/>
  <c r="C2290"/>
  <c r="D2290"/>
  <c r="E2290" s="1"/>
  <c r="C2315"/>
  <c r="D2315"/>
  <c r="E2315" s="1"/>
  <c r="D2832" i="3"/>
  <c r="E2832" s="1"/>
  <c r="C2832"/>
  <c r="D2831"/>
  <c r="E2831" s="1"/>
  <c r="C2831"/>
  <c r="G2831" s="1"/>
  <c r="F2831" s="1"/>
  <c r="D2830"/>
  <c r="E2830" s="1"/>
  <c r="C2830"/>
  <c r="G2830" s="1"/>
  <c r="F2830" s="1"/>
  <c r="D2829"/>
  <c r="E2829" s="1"/>
  <c r="C2829"/>
  <c r="D2828"/>
  <c r="E2828" s="1"/>
  <c r="C2828"/>
  <c r="D2827"/>
  <c r="E2827" s="1"/>
  <c r="C2827"/>
  <c r="G2827" s="1"/>
  <c r="F2827" s="1"/>
  <c r="D2826"/>
  <c r="E2826" s="1"/>
  <c r="C2826"/>
  <c r="G2826" s="1"/>
  <c r="F2826" s="1"/>
  <c r="D2825"/>
  <c r="E2825" s="1"/>
  <c r="C2825"/>
  <c r="D2824"/>
  <c r="E2824" s="1"/>
  <c r="C2824"/>
  <c r="D2823"/>
  <c r="E2823" s="1"/>
  <c r="C2823"/>
  <c r="G2823" s="1"/>
  <c r="F2823" s="1"/>
  <c r="D2822"/>
  <c r="E2822" s="1"/>
  <c r="C2822"/>
  <c r="G2822" s="1"/>
  <c r="F2822" s="1"/>
  <c r="D2821"/>
  <c r="E2821" s="1"/>
  <c r="C2821"/>
  <c r="D2820"/>
  <c r="E2820" s="1"/>
  <c r="C2820"/>
  <c r="D2819"/>
  <c r="E2819" s="1"/>
  <c r="C2819"/>
  <c r="G2819" s="1"/>
  <c r="F2819" s="1"/>
  <c r="D2818"/>
  <c r="E2818" s="1"/>
  <c r="C2818"/>
  <c r="G2818" s="1"/>
  <c r="F2818" s="1"/>
  <c r="D2807"/>
  <c r="E2807" s="1"/>
  <c r="C2807"/>
  <c r="D2806"/>
  <c r="E2806" s="1"/>
  <c r="C2806"/>
  <c r="D2805"/>
  <c r="E2805" s="1"/>
  <c r="C2805"/>
  <c r="G2805" s="1"/>
  <c r="F2805" s="1"/>
  <c r="D2804"/>
  <c r="E2804" s="1"/>
  <c r="C2804"/>
  <c r="G2804" s="1"/>
  <c r="F2804" s="1"/>
  <c r="D2803"/>
  <c r="E2803" s="1"/>
  <c r="C2803"/>
  <c r="D2802"/>
  <c r="E2802" s="1"/>
  <c r="C2802"/>
  <c r="D2801"/>
  <c r="E2801" s="1"/>
  <c r="C2801"/>
  <c r="G2801" s="1"/>
  <c r="F2801" s="1"/>
  <c r="D2800"/>
  <c r="E2800" s="1"/>
  <c r="C2800"/>
  <c r="G2800" s="1"/>
  <c r="F2800" s="1"/>
  <c r="D2799"/>
  <c r="E2799" s="1"/>
  <c r="C2799"/>
  <c r="D2798"/>
  <c r="E2798" s="1"/>
  <c r="C2798"/>
  <c r="D2797"/>
  <c r="E2797" s="1"/>
  <c r="C2797"/>
  <c r="G2797" s="1"/>
  <c r="F2797" s="1"/>
  <c r="D2796"/>
  <c r="E2796" s="1"/>
  <c r="C2796"/>
  <c r="G2796" s="1"/>
  <c r="F2796" s="1"/>
  <c r="D2795"/>
  <c r="E2795" s="1"/>
  <c r="C2795"/>
  <c r="D2794"/>
  <c r="E2794" s="1"/>
  <c r="C2794"/>
  <c r="D2793"/>
  <c r="E2793" s="1"/>
  <c r="C2793"/>
  <c r="G2793" s="1"/>
  <c r="F2793" s="1"/>
  <c r="D2792"/>
  <c r="E2792" s="1"/>
  <c r="C2792"/>
  <c r="G2792" s="1"/>
  <c r="F2792" s="1"/>
  <c r="D2791"/>
  <c r="E2791" s="1"/>
  <c r="C2791"/>
  <c r="D2790"/>
  <c r="E2790" s="1"/>
  <c r="C2790"/>
  <c r="G2790" s="1"/>
  <c r="F2790" s="1"/>
  <c r="D2789"/>
  <c r="E2789" s="1"/>
  <c r="C2789"/>
  <c r="D2788"/>
  <c r="E2788" s="1"/>
  <c r="C2788"/>
  <c r="G2788" s="1"/>
  <c r="F2788" s="1"/>
  <c r="D2787"/>
  <c r="E2787" s="1"/>
  <c r="C2787"/>
  <c r="D2786"/>
  <c r="E2786" s="1"/>
  <c r="C2786"/>
  <c r="D2785"/>
  <c r="E2785" s="1"/>
  <c r="C2785"/>
  <c r="D2784"/>
  <c r="E2784" s="1"/>
  <c r="C2784"/>
  <c r="G2784" s="1"/>
  <c r="F2784" s="1"/>
  <c r="D2783"/>
  <c r="E2783" s="1"/>
  <c r="C2783"/>
  <c r="D2782"/>
  <c r="E2782" s="1"/>
  <c r="C2782"/>
  <c r="D2781"/>
  <c r="E2781" s="1"/>
  <c r="C2781"/>
  <c r="D2780"/>
  <c r="E2780" s="1"/>
  <c r="C2780"/>
  <c r="D2779"/>
  <c r="E2779" s="1"/>
  <c r="C2779"/>
  <c r="D2778"/>
  <c r="E2778" s="1"/>
  <c r="C2778"/>
  <c r="D2777"/>
  <c r="E2777" s="1"/>
  <c r="C2777"/>
  <c r="D2776"/>
  <c r="E2776" s="1"/>
  <c r="C2776"/>
  <c r="G2776"/>
  <c r="F2776" s="1"/>
  <c r="D2775"/>
  <c r="E2775" s="1"/>
  <c r="C2775"/>
  <c r="G2775" s="1"/>
  <c r="F2775" s="1"/>
  <c r="D2774"/>
  <c r="E2774" s="1"/>
  <c r="C2774"/>
  <c r="G2774" s="1"/>
  <c r="F2774" s="1"/>
  <c r="D2773"/>
  <c r="E2773" s="1"/>
  <c r="C2773"/>
  <c r="D2772"/>
  <c r="E2772" s="1"/>
  <c r="C2772"/>
  <c r="G2772" s="1"/>
  <c r="F2772" s="1"/>
  <c r="D2771"/>
  <c r="E2771" s="1"/>
  <c r="C2771"/>
  <c r="D2770"/>
  <c r="E2770" s="1"/>
  <c r="C2770"/>
  <c r="D2769"/>
  <c r="E2769" s="1"/>
  <c r="C2769"/>
  <c r="D2768"/>
  <c r="E2768" s="1"/>
  <c r="C2768"/>
  <c r="G2768" s="1"/>
  <c r="F2768" s="1"/>
  <c r="D2767"/>
  <c r="E2767" s="1"/>
  <c r="C2767"/>
  <c r="D2766"/>
  <c r="E2766" s="1"/>
  <c r="C2766"/>
  <c r="D2765"/>
  <c r="E2765" s="1"/>
  <c r="C2765"/>
  <c r="D2764"/>
  <c r="E2764" s="1"/>
  <c r="C2764"/>
  <c r="D2763"/>
  <c r="E2763" s="1"/>
  <c r="C2763"/>
  <c r="D2762"/>
  <c r="E2762" s="1"/>
  <c r="C2762"/>
  <c r="D2761"/>
  <c r="E2761" s="1"/>
  <c r="C2761"/>
  <c r="D2760"/>
  <c r="E2760" s="1"/>
  <c r="C2760"/>
  <c r="G2760"/>
  <c r="F2760" s="1"/>
  <c r="D2759"/>
  <c r="E2759" s="1"/>
  <c r="C2759"/>
  <c r="G2759" s="1"/>
  <c r="F2759" s="1"/>
  <c r="D2758"/>
  <c r="E2758" s="1"/>
  <c r="C2758"/>
  <c r="G2758" s="1"/>
  <c r="F2758" s="1"/>
  <c r="D2757"/>
  <c r="E2757" s="1"/>
  <c r="C2757"/>
  <c r="D2756"/>
  <c r="E2756" s="1"/>
  <c r="C2756"/>
  <c r="G2756" s="1"/>
  <c r="F2756" s="1"/>
  <c r="D2755"/>
  <c r="E2755" s="1"/>
  <c r="C2755"/>
  <c r="D2754"/>
  <c r="E2754" s="1"/>
  <c r="C2754"/>
  <c r="D2753"/>
  <c r="E2753" s="1"/>
  <c r="C2753"/>
  <c r="D2752"/>
  <c r="E2752" s="1"/>
  <c r="C2752"/>
  <c r="G2752" s="1"/>
  <c r="F2752" s="1"/>
  <c r="D2751"/>
  <c r="E2751" s="1"/>
  <c r="C2751"/>
  <c r="D2750"/>
  <c r="E2750" s="1"/>
  <c r="C2750"/>
  <c r="D2749"/>
  <c r="E2749" s="1"/>
  <c r="C2749"/>
  <c r="D2748"/>
  <c r="E2748" s="1"/>
  <c r="C2748"/>
  <c r="D2747"/>
  <c r="E2747" s="1"/>
  <c r="C2747"/>
  <c r="D2746"/>
  <c r="E2746" s="1"/>
  <c r="C2746"/>
  <c r="D2745"/>
  <c r="E2745" s="1"/>
  <c r="C2745"/>
  <c r="D2744"/>
  <c r="E2744" s="1"/>
  <c r="C2744"/>
  <c r="G2744"/>
  <c r="F2744" s="1"/>
  <c r="D2743"/>
  <c r="E2743" s="1"/>
  <c r="C2743"/>
  <c r="G2743" s="1"/>
  <c r="F2743" s="1"/>
  <c r="D2742"/>
  <c r="E2742" s="1"/>
  <c r="C2742"/>
  <c r="G2742" s="1"/>
  <c r="F2742" s="1"/>
  <c r="D2741"/>
  <c r="E2741" s="1"/>
  <c r="C2741"/>
  <c r="D2740"/>
  <c r="E2740" s="1"/>
  <c r="C2740"/>
  <c r="G2740" s="1"/>
  <c r="F2740" s="1"/>
  <c r="D2739"/>
  <c r="E2739" s="1"/>
  <c r="C2739"/>
  <c r="D2738"/>
  <c r="E2738" s="1"/>
  <c r="C2738"/>
  <c r="D2737"/>
  <c r="E2737" s="1"/>
  <c r="C2737"/>
  <c r="D2736"/>
  <c r="E2736" s="1"/>
  <c r="C2736"/>
  <c r="G2736" s="1"/>
  <c r="F2736" s="1"/>
  <c r="D2735"/>
  <c r="E2735" s="1"/>
  <c r="C2735"/>
  <c r="D2734"/>
  <c r="E2734" s="1"/>
  <c r="C2734"/>
  <c r="D2733"/>
  <c r="E2733" s="1"/>
  <c r="C2733"/>
  <c r="D2732"/>
  <c r="E2732" s="1"/>
  <c r="C2732"/>
  <c r="D2731"/>
  <c r="E2731" s="1"/>
  <c r="C2731"/>
  <c r="D2723"/>
  <c r="E2723" s="1"/>
  <c r="C2723"/>
  <c r="D2722"/>
  <c r="E2722" s="1"/>
  <c r="C2722"/>
  <c r="D2721"/>
  <c r="E2721" s="1"/>
  <c r="C2721"/>
  <c r="G2721"/>
  <c r="F2721" s="1"/>
  <c r="D2720"/>
  <c r="E2720" s="1"/>
  <c r="C2720"/>
  <c r="G2720" s="1"/>
  <c r="F2720" s="1"/>
  <c r="D2719"/>
  <c r="E2719" s="1"/>
  <c r="C2719"/>
  <c r="G2719" s="1"/>
  <c r="F2719" s="1"/>
  <c r="D2718"/>
  <c r="E2718" s="1"/>
  <c r="C2718"/>
  <c r="D2717"/>
  <c r="E2717" s="1"/>
  <c r="C2717"/>
  <c r="G2717" s="1"/>
  <c r="F2717" s="1"/>
  <c r="D2716"/>
  <c r="E2716" s="1"/>
  <c r="C2716"/>
  <c r="D2715"/>
  <c r="E2715" s="1"/>
  <c r="C2715"/>
  <c r="D2714"/>
  <c r="E2714" s="1"/>
  <c r="C2714"/>
  <c r="D2713"/>
  <c r="E2713" s="1"/>
  <c r="C2713"/>
  <c r="G2713" s="1"/>
  <c r="F2713" s="1"/>
  <c r="D2712"/>
  <c r="E2712" s="1"/>
  <c r="C2712"/>
  <c r="D2711"/>
  <c r="E2711" s="1"/>
  <c r="C2711"/>
  <c r="D2710"/>
  <c r="E2710" s="1"/>
  <c r="C2710"/>
  <c r="D2709"/>
  <c r="E2709" s="1"/>
  <c r="C2709"/>
  <c r="D2708"/>
  <c r="E2708" s="1"/>
  <c r="C2708"/>
  <c r="D2707"/>
  <c r="E2707" s="1"/>
  <c r="C2707"/>
  <c r="D2706"/>
  <c r="E2706" s="1"/>
  <c r="C2706"/>
  <c r="D2705"/>
  <c r="E2705" s="1"/>
  <c r="C2705"/>
  <c r="G2705"/>
  <c r="F2705" s="1"/>
  <c r="D2704"/>
  <c r="E2704" s="1"/>
  <c r="C2704"/>
  <c r="G2704" s="1"/>
  <c r="F2704" s="1"/>
  <c r="D2703"/>
  <c r="E2703" s="1"/>
  <c r="C2703"/>
  <c r="G2703" s="1"/>
  <c r="F2703" s="1"/>
  <c r="D2702"/>
  <c r="E2702" s="1"/>
  <c r="C2702"/>
  <c r="D2701"/>
  <c r="E2701" s="1"/>
  <c r="C2701"/>
  <c r="G2701" s="1"/>
  <c r="F2701" s="1"/>
  <c r="D2700"/>
  <c r="E2700" s="1"/>
  <c r="C2700"/>
  <c r="D2699"/>
  <c r="E2699" s="1"/>
  <c r="C2699"/>
  <c r="D2698"/>
  <c r="E2698" s="1"/>
  <c r="C2698"/>
  <c r="D2697"/>
  <c r="E2697" s="1"/>
  <c r="C2697"/>
  <c r="G2697" s="1"/>
  <c r="F2697" s="1"/>
  <c r="D2696"/>
  <c r="E2696" s="1"/>
  <c r="C2696"/>
  <c r="D2695"/>
  <c r="E2695" s="1"/>
  <c r="C2695"/>
  <c r="D2694"/>
  <c r="E2694" s="1"/>
  <c r="C2694"/>
  <c r="D2693"/>
  <c r="E2693" s="1"/>
  <c r="C2693"/>
  <c r="D2692"/>
  <c r="E2692" s="1"/>
  <c r="C2692"/>
  <c r="D2691"/>
  <c r="E2691" s="1"/>
  <c r="C2691"/>
  <c r="D2690"/>
  <c r="E2690" s="1"/>
  <c r="C2690"/>
  <c r="D2689"/>
  <c r="E2689" s="1"/>
  <c r="C2689"/>
  <c r="G2689"/>
  <c r="F2689" s="1"/>
  <c r="D2681"/>
  <c r="E2681" s="1"/>
  <c r="C2681"/>
  <c r="G2681" s="1"/>
  <c r="F2681" s="1"/>
  <c r="D2680"/>
  <c r="E2680" s="1"/>
  <c r="C2680"/>
  <c r="G2680" s="1"/>
  <c r="F2680" s="1"/>
  <c r="D2679"/>
  <c r="E2679" s="1"/>
  <c r="C2679"/>
  <c r="D2678"/>
  <c r="E2678" s="1"/>
  <c r="C2678"/>
  <c r="G2678" s="1"/>
  <c r="F2678" s="1"/>
  <c r="D2677"/>
  <c r="E2677" s="1"/>
  <c r="C2677"/>
  <c r="D2676"/>
  <c r="E2676" s="1"/>
  <c r="C2676"/>
  <c r="D2675"/>
  <c r="E2675" s="1"/>
  <c r="C2675"/>
  <c r="D2674"/>
  <c r="E2674" s="1"/>
  <c r="C2674"/>
  <c r="G2674" s="1"/>
  <c r="F2674" s="1"/>
  <c r="D2673"/>
  <c r="E2673" s="1"/>
  <c r="C2673"/>
  <c r="D2672"/>
  <c r="E2672" s="1"/>
  <c r="C2672"/>
  <c r="D2671"/>
  <c r="E2671" s="1"/>
  <c r="C2671"/>
  <c r="D2670"/>
  <c r="E2670" s="1"/>
  <c r="C2670"/>
  <c r="D2669"/>
  <c r="E2669" s="1"/>
  <c r="C2669"/>
  <c r="D2668"/>
  <c r="E2668" s="1"/>
  <c r="C2668"/>
  <c r="D2667"/>
  <c r="E2667" s="1"/>
  <c r="C2667"/>
  <c r="D2666"/>
  <c r="E2666" s="1"/>
  <c r="C2666"/>
  <c r="G2666"/>
  <c r="F2666" s="1"/>
  <c r="D2665"/>
  <c r="E2665" s="1"/>
  <c r="C2665"/>
  <c r="G2665" s="1"/>
  <c r="F2665" s="1"/>
  <c r="D2664"/>
  <c r="E2664" s="1"/>
  <c r="C2664"/>
  <c r="G2664" s="1"/>
  <c r="F2664" s="1"/>
  <c r="D2663"/>
  <c r="E2663" s="1"/>
  <c r="C2663"/>
  <c r="D2662"/>
  <c r="E2662" s="1"/>
  <c r="C2662"/>
  <c r="G2662" s="1"/>
  <c r="F2662" s="1"/>
  <c r="D2661"/>
  <c r="E2661" s="1"/>
  <c r="C2661"/>
  <c r="D2660"/>
  <c r="E2660" s="1"/>
  <c r="C2660"/>
  <c r="D2659"/>
  <c r="E2659" s="1"/>
  <c r="C2659"/>
  <c r="D2658"/>
  <c r="E2658" s="1"/>
  <c r="C2658"/>
  <c r="G2658" s="1"/>
  <c r="F2658" s="1"/>
  <c r="D2657"/>
  <c r="E2657" s="1"/>
  <c r="C2657"/>
  <c r="D2511"/>
  <c r="E2511" s="1"/>
  <c r="C2511"/>
  <c r="D2510"/>
  <c r="E2510" s="1"/>
  <c r="C2510"/>
  <c r="D2509"/>
  <c r="E2509" s="1"/>
  <c r="C2509"/>
  <c r="D2508"/>
  <c r="E2508" s="1"/>
  <c r="C2508"/>
  <c r="D2507"/>
  <c r="E2507" s="1"/>
  <c r="C2507"/>
  <c r="D2506"/>
  <c r="E2506" s="1"/>
  <c r="C2506"/>
  <c r="D2505"/>
  <c r="E2505" s="1"/>
  <c r="C2505"/>
  <c r="G2505"/>
  <c r="F2505" s="1"/>
  <c r="D2504"/>
  <c r="E2504" s="1"/>
  <c r="C2504"/>
  <c r="G2504" s="1"/>
  <c r="F2504" s="1"/>
  <c r="D2503"/>
  <c r="E2503" s="1"/>
  <c r="C2503"/>
  <c r="G2503" s="1"/>
  <c r="F2503" s="1"/>
  <c r="D2502"/>
  <c r="E2502" s="1"/>
  <c r="C2502"/>
  <c r="D2501"/>
  <c r="E2501" s="1"/>
  <c r="C2501"/>
  <c r="G2501" s="1"/>
  <c r="F2501" s="1"/>
  <c r="D2500"/>
  <c r="E2500" s="1"/>
  <c r="C2500"/>
  <c r="D2499"/>
  <c r="E2499" s="1"/>
  <c r="C2499"/>
  <c r="D2498"/>
  <c r="E2498" s="1"/>
  <c r="C2498"/>
  <c r="D2497"/>
  <c r="E2497" s="1"/>
  <c r="C2497"/>
  <c r="G2497" s="1"/>
  <c r="F2497" s="1"/>
  <c r="D2496"/>
  <c r="E2496" s="1"/>
  <c r="C2496"/>
  <c r="D2495"/>
  <c r="E2495" s="1"/>
  <c r="C2495"/>
  <c r="D2494"/>
  <c r="E2494" s="1"/>
  <c r="C2494"/>
  <c r="D2493"/>
  <c r="E2493" s="1"/>
  <c r="C2493"/>
  <c r="D2492"/>
  <c r="E2492" s="1"/>
  <c r="C2492"/>
  <c r="D2491"/>
  <c r="E2491" s="1"/>
  <c r="C2491"/>
  <c r="D2490"/>
  <c r="E2490" s="1"/>
  <c r="C2490"/>
  <c r="D2489"/>
  <c r="E2489" s="1"/>
  <c r="C2489"/>
  <c r="G2489"/>
  <c r="F2489" s="1"/>
  <c r="D2488"/>
  <c r="E2488" s="1"/>
  <c r="C2488"/>
  <c r="G2488" s="1"/>
  <c r="F2488" s="1"/>
  <c r="D2487"/>
  <c r="E2487" s="1"/>
  <c r="C2487"/>
  <c r="G2487" s="1"/>
  <c r="F2487" s="1"/>
  <c r="D2486"/>
  <c r="E2486" s="1"/>
  <c r="C2486"/>
  <c r="D2485"/>
  <c r="E2485" s="1"/>
  <c r="C2485"/>
  <c r="G2485" s="1"/>
  <c r="F2485" s="1"/>
  <c r="D2484"/>
  <c r="E2484" s="1"/>
  <c r="C2484"/>
  <c r="D2483"/>
  <c r="E2483" s="1"/>
  <c r="C2483"/>
  <c r="D2482"/>
  <c r="E2482" s="1"/>
  <c r="C2482"/>
  <c r="D2481"/>
  <c r="E2481" s="1"/>
  <c r="C2481"/>
  <c r="G2481" s="1"/>
  <c r="F2481" s="1"/>
  <c r="D2480"/>
  <c r="E2480" s="1"/>
  <c r="C2480"/>
  <c r="D2479"/>
  <c r="E2479" s="1"/>
  <c r="C2479"/>
  <c r="D2478"/>
  <c r="E2478" s="1"/>
  <c r="C2478"/>
  <c r="D2477"/>
  <c r="E2477" s="1"/>
  <c r="C2477"/>
  <c r="D2476"/>
  <c r="E2476" s="1"/>
  <c r="C2476"/>
  <c r="D2475"/>
  <c r="E2475" s="1"/>
  <c r="C2475"/>
  <c r="D2474"/>
  <c r="E2474" s="1"/>
  <c r="C2474"/>
  <c r="D2473"/>
  <c r="E2473" s="1"/>
  <c r="C2473"/>
  <c r="G2473"/>
  <c r="D2472"/>
  <c r="E2472" s="1"/>
  <c r="C2472"/>
  <c r="G2472" s="1"/>
  <c r="F2472" s="1"/>
  <c r="D2471"/>
  <c r="E2471" s="1"/>
  <c r="C2471"/>
  <c r="G2471" s="1"/>
  <c r="D2470"/>
  <c r="E2470" s="1"/>
  <c r="C2470"/>
  <c r="D2469"/>
  <c r="E2469" s="1"/>
  <c r="C2469"/>
  <c r="G2469" s="1"/>
  <c r="D2468"/>
  <c r="E2468" s="1"/>
  <c r="C2468"/>
  <c r="D2467"/>
  <c r="E2467" s="1"/>
  <c r="C2467"/>
  <c r="D2466"/>
  <c r="E2466" s="1"/>
  <c r="C2466"/>
  <c r="D2465"/>
  <c r="E2465" s="1"/>
  <c r="C2465"/>
  <c r="G2465" s="1"/>
  <c r="D2464"/>
  <c r="E2464" s="1"/>
  <c r="C2464"/>
  <c r="D2463"/>
  <c r="E2463" s="1"/>
  <c r="C2463"/>
  <c r="D2462"/>
  <c r="E2462" s="1"/>
  <c r="C2462"/>
  <c r="D2461"/>
  <c r="E2461" s="1"/>
  <c r="C2461"/>
  <c r="D2460"/>
  <c r="E2460" s="1"/>
  <c r="C2460"/>
  <c r="D2459"/>
  <c r="E2459" s="1"/>
  <c r="C2459"/>
  <c r="D2458"/>
  <c r="E2458" s="1"/>
  <c r="C2458"/>
  <c r="D2457"/>
  <c r="E2457" s="1"/>
  <c r="C2457"/>
  <c r="G2457"/>
  <c r="F2457" s="1"/>
  <c r="D2456"/>
  <c r="E2456" s="1"/>
  <c r="C2456"/>
  <c r="G2456" s="1"/>
  <c r="F2456" s="1"/>
  <c r="D2455"/>
  <c r="E2455" s="1"/>
  <c r="C2455"/>
  <c r="G2455" s="1"/>
  <c r="F2455" s="1"/>
  <c r="D2454"/>
  <c r="E2454" s="1"/>
  <c r="C2454"/>
  <c r="D2453"/>
  <c r="E2453" s="1"/>
  <c r="C2453"/>
  <c r="G2453" s="1"/>
  <c r="F2453" s="1"/>
  <c r="D2452"/>
  <c r="E2452" s="1"/>
  <c r="C2452"/>
  <c r="D2451"/>
  <c r="E2451" s="1"/>
  <c r="C2451"/>
  <c r="D2450"/>
  <c r="E2450" s="1"/>
  <c r="C2450"/>
  <c r="D2449"/>
  <c r="E2449" s="1"/>
  <c r="C2449"/>
  <c r="G2449" s="1"/>
  <c r="F2449" s="1"/>
  <c r="D2448"/>
  <c r="E2448" s="1"/>
  <c r="C2448"/>
  <c r="D2447"/>
  <c r="E2447" s="1"/>
  <c r="C2447"/>
  <c r="D2446"/>
  <c r="E2446" s="1"/>
  <c r="C2446"/>
  <c r="D2445"/>
  <c r="E2445" s="1"/>
  <c r="C2445"/>
  <c r="D2444"/>
  <c r="E2444" s="1"/>
  <c r="C2444"/>
  <c r="D2443"/>
  <c r="E2443" s="1"/>
  <c r="C2443"/>
  <c r="D2442"/>
  <c r="E2442" s="1"/>
  <c r="C2442"/>
  <c r="D2441"/>
  <c r="E2441" s="1"/>
  <c r="C2441"/>
  <c r="G2441"/>
  <c r="F2441" s="1"/>
  <c r="D2440"/>
  <c r="E2440" s="1"/>
  <c r="C2440"/>
  <c r="G2440" s="1"/>
  <c r="F2440" s="1"/>
  <c r="D2439"/>
  <c r="E2439" s="1"/>
  <c r="C2439"/>
  <c r="G2439" s="1"/>
  <c r="F2439" s="1"/>
  <c r="D2438"/>
  <c r="E2438" s="1"/>
  <c r="C2438"/>
  <c r="D2437"/>
  <c r="E2437" s="1"/>
  <c r="C2437"/>
  <c r="G2437" s="1"/>
  <c r="F2437" s="1"/>
  <c r="D2436"/>
  <c r="E2436" s="1"/>
  <c r="C2436"/>
  <c r="D2435"/>
  <c r="E2435" s="1"/>
  <c r="C2435"/>
  <c r="D2434"/>
  <c r="E2434" s="1"/>
  <c r="C2434"/>
  <c r="D2433"/>
  <c r="E2433" s="1"/>
  <c r="C2433"/>
  <c r="G2433" s="1"/>
  <c r="F2433" s="1"/>
  <c r="D2432"/>
  <c r="E2432" s="1"/>
  <c r="C2432"/>
  <c r="D2431"/>
  <c r="E2431" s="1"/>
  <c r="C2431"/>
  <c r="D2430"/>
  <c r="E2430" s="1"/>
  <c r="C2430"/>
  <c r="D2429"/>
  <c r="E2429" s="1"/>
  <c r="C2429"/>
  <c r="D2428"/>
  <c r="E2428" s="1"/>
  <c r="C2428"/>
  <c r="D2427"/>
  <c r="E2427" s="1"/>
  <c r="C2427"/>
  <c r="D2426"/>
  <c r="E2426" s="1"/>
  <c r="C2426"/>
  <c r="D2425"/>
  <c r="E2425" s="1"/>
  <c r="C2425"/>
  <c r="G2425"/>
  <c r="F2425" s="1"/>
  <c r="D2424"/>
  <c r="E2424" s="1"/>
  <c r="C2424"/>
  <c r="G2424" s="1"/>
  <c r="F2424" s="1"/>
  <c r="D2423"/>
  <c r="E2423" s="1"/>
  <c r="C2423"/>
  <c r="G2423" s="1"/>
  <c r="F2423" s="1"/>
  <c r="D2422"/>
  <c r="E2422" s="1"/>
  <c r="C2422"/>
  <c r="D2421"/>
  <c r="E2421" s="1"/>
  <c r="C2421"/>
  <c r="G2421" s="1"/>
  <c r="F2421" s="1"/>
  <c r="D2420"/>
  <c r="E2420" s="1"/>
  <c r="C2420"/>
  <c r="D2419"/>
  <c r="E2419" s="1"/>
  <c r="C2419"/>
  <c r="D2418"/>
  <c r="E2418" s="1"/>
  <c r="C2418"/>
  <c r="D2417"/>
  <c r="E2417" s="1"/>
  <c r="C2417"/>
  <c r="G2417" s="1"/>
  <c r="F2417" s="1"/>
  <c r="D2400"/>
  <c r="E2400" s="1"/>
  <c r="C2400"/>
  <c r="D2399"/>
  <c r="E2399" s="1"/>
  <c r="C2399"/>
  <c r="D2398"/>
  <c r="E2398" s="1"/>
  <c r="C2398"/>
  <c r="D2397"/>
  <c r="E2397" s="1"/>
  <c r="C2397"/>
  <c r="D2396"/>
  <c r="E2396" s="1"/>
  <c r="C2396"/>
  <c r="D2395"/>
  <c r="E2395" s="1"/>
  <c r="C2395"/>
  <c r="D2394"/>
  <c r="E2394" s="1"/>
  <c r="C2394"/>
  <c r="D2393"/>
  <c r="E2393" s="1"/>
  <c r="C2393"/>
  <c r="G2393"/>
  <c r="F2393" s="1"/>
  <c r="D2392"/>
  <c r="E2392" s="1"/>
  <c r="C2392"/>
  <c r="G2392" s="1"/>
  <c r="F2392" s="1"/>
  <c r="D2391"/>
  <c r="E2391" s="1"/>
  <c r="C2391"/>
  <c r="G2391" s="1"/>
  <c r="F2391" s="1"/>
  <c r="D2390"/>
  <c r="E2390" s="1"/>
  <c r="C2390"/>
  <c r="D2389"/>
  <c r="E2389" s="1"/>
  <c r="C2389"/>
  <c r="G2389" s="1"/>
  <c r="F2389" s="1"/>
  <c r="D2388"/>
  <c r="E2388" s="1"/>
  <c r="C2388"/>
  <c r="D2387"/>
  <c r="E2387" s="1"/>
  <c r="C2387"/>
  <c r="D2386"/>
  <c r="E2386" s="1"/>
  <c r="C2386"/>
  <c r="D2385"/>
  <c r="E2385" s="1"/>
  <c r="C2385"/>
  <c r="G2385" s="1"/>
  <c r="F2385" s="1"/>
  <c r="D2384"/>
  <c r="E2384" s="1"/>
  <c r="C2384"/>
  <c r="D2383"/>
  <c r="E2383" s="1"/>
  <c r="C2383"/>
  <c r="D2382"/>
  <c r="E2382" s="1"/>
  <c r="C2382"/>
  <c r="D2381"/>
  <c r="E2381" s="1"/>
  <c r="C2381"/>
  <c r="D2380"/>
  <c r="E2380" s="1"/>
  <c r="C2380"/>
  <c r="D2379"/>
  <c r="E2379" s="1"/>
  <c r="C2379"/>
  <c r="D2378"/>
  <c r="E2378" s="1"/>
  <c r="C2378"/>
  <c r="D2377"/>
  <c r="E2377" s="1"/>
  <c r="C2377"/>
  <c r="G2377"/>
  <c r="F2377" s="1"/>
  <c r="D2376"/>
  <c r="E2376" s="1"/>
  <c r="C2376"/>
  <c r="G2376" s="1"/>
  <c r="F2376" s="1"/>
  <c r="D2375"/>
  <c r="E2375" s="1"/>
  <c r="C2375"/>
  <c r="G2375" s="1"/>
  <c r="F2375" s="1"/>
  <c r="D2374"/>
  <c r="E2374" s="1"/>
  <c r="C2374"/>
  <c r="D2373"/>
  <c r="E2373" s="1"/>
  <c r="C2373"/>
  <c r="G2373" s="1"/>
  <c r="F2373" s="1"/>
  <c r="D2372"/>
  <c r="E2372" s="1"/>
  <c r="C2372"/>
  <c r="D2371"/>
  <c r="E2371" s="1"/>
  <c r="C2371"/>
  <c r="D2370"/>
  <c r="E2370" s="1"/>
  <c r="C2370"/>
  <c r="D2369"/>
  <c r="E2369" s="1"/>
  <c r="C2369"/>
  <c r="G2369" s="1"/>
  <c r="F2369" s="1"/>
  <c r="D2368"/>
  <c r="E2368" s="1"/>
  <c r="C2368"/>
  <c r="D2367"/>
  <c r="E2367" s="1"/>
  <c r="C2367"/>
  <c r="D2366"/>
  <c r="E2366" s="1"/>
  <c r="C2366"/>
  <c r="D2365"/>
  <c r="E2365" s="1"/>
  <c r="C2365"/>
  <c r="D2364"/>
  <c r="E2364" s="1"/>
  <c r="C2364"/>
  <c r="D2363"/>
  <c r="E2363" s="1"/>
  <c r="C2363"/>
  <c r="D2362"/>
  <c r="E2362" s="1"/>
  <c r="C2362"/>
  <c r="D2361"/>
  <c r="E2361" s="1"/>
  <c r="C2361"/>
  <c r="G2361"/>
  <c r="F2361" s="1"/>
  <c r="D2360"/>
  <c r="E2360" s="1"/>
  <c r="C2360"/>
  <c r="G2360" s="1"/>
  <c r="F2360" s="1"/>
  <c r="D2359"/>
  <c r="E2359" s="1"/>
  <c r="C2359"/>
  <c r="G2359" s="1"/>
  <c r="F2359" s="1"/>
  <c r="D2358"/>
  <c r="E2358" s="1"/>
  <c r="C2358"/>
  <c r="D2357"/>
  <c r="E2357" s="1"/>
  <c r="C2357"/>
  <c r="G2357" s="1"/>
  <c r="F2357" s="1"/>
  <c r="D2356"/>
  <c r="E2356" s="1"/>
  <c r="C2356"/>
  <c r="D2355"/>
  <c r="E2355" s="1"/>
  <c r="C2355"/>
  <c r="D2354"/>
  <c r="E2354" s="1"/>
  <c r="C2354"/>
  <c r="D2353"/>
  <c r="E2353" s="1"/>
  <c r="C2353"/>
  <c r="G2353" s="1"/>
  <c r="F2353" s="1"/>
  <c r="D2352"/>
  <c r="E2352" s="1"/>
  <c r="C2352"/>
  <c r="D2351"/>
  <c r="E2351" s="1"/>
  <c r="C2351"/>
  <c r="D2350"/>
  <c r="E2350" s="1"/>
  <c r="C2350"/>
  <c r="D2349"/>
  <c r="E2349" s="1"/>
  <c r="C2349"/>
  <c r="D2348"/>
  <c r="E2348" s="1"/>
  <c r="C2348"/>
  <c r="D2347"/>
  <c r="E2347" s="1"/>
  <c r="C2347"/>
  <c r="D2346"/>
  <c r="E2346" s="1"/>
  <c r="C2346"/>
  <c r="D2345"/>
  <c r="E2345" s="1"/>
  <c r="C2345"/>
  <c r="G2345"/>
  <c r="F2345" s="1"/>
  <c r="D2344"/>
  <c r="E2344" s="1"/>
  <c r="C2344"/>
  <c r="G2344" s="1"/>
  <c r="F2344" s="1"/>
  <c r="D2343"/>
  <c r="E2343" s="1"/>
  <c r="C2343"/>
  <c r="G2343" s="1"/>
  <c r="F2343" s="1"/>
  <c r="D2342"/>
  <c r="E2342" s="1"/>
  <c r="C2342"/>
  <c r="D2341"/>
  <c r="E2341" s="1"/>
  <c r="C2341"/>
  <c r="G2341" s="1"/>
  <c r="F2341" s="1"/>
  <c r="D2340"/>
  <c r="E2340" s="1"/>
  <c r="C2340"/>
  <c r="D2339"/>
  <c r="E2339" s="1"/>
  <c r="C2339"/>
  <c r="D2338"/>
  <c r="E2338" s="1"/>
  <c r="C2338"/>
  <c r="D2337"/>
  <c r="E2337" s="1"/>
  <c r="C2337"/>
  <c r="G2337" s="1"/>
  <c r="F2337" s="1"/>
  <c r="D2336"/>
  <c r="E2336" s="1"/>
  <c r="C2336"/>
  <c r="D2335"/>
  <c r="E2335" s="1"/>
  <c r="C2335"/>
  <c r="D2330"/>
  <c r="E2330" s="1"/>
  <c r="C2330"/>
  <c r="D2329"/>
  <c r="E2329" s="1"/>
  <c r="C2329"/>
  <c r="D2328"/>
  <c r="E2328" s="1"/>
  <c r="C2328"/>
  <c r="D2327"/>
  <c r="E2327" s="1"/>
  <c r="C2327"/>
  <c r="D2326"/>
  <c r="E2326" s="1"/>
  <c r="C2326"/>
  <c r="D2325"/>
  <c r="E2325" s="1"/>
  <c r="C2325"/>
  <c r="G2325"/>
  <c r="F2325" s="1"/>
  <c r="D2324"/>
  <c r="E2324" s="1"/>
  <c r="C2324"/>
  <c r="G2324" s="1"/>
  <c r="F2324" s="1"/>
  <c r="D2323"/>
  <c r="E2323" s="1"/>
  <c r="C2323"/>
  <c r="G2323" s="1"/>
  <c r="F2323" s="1"/>
  <c r="D2322"/>
  <c r="E2322" s="1"/>
  <c r="C2322"/>
  <c r="D2321"/>
  <c r="E2321" s="1"/>
  <c r="C2321"/>
  <c r="G2321" s="1"/>
  <c r="F2321" s="1"/>
  <c r="D2320"/>
  <c r="E2320" s="1"/>
  <c r="C2320"/>
  <c r="D2319"/>
  <c r="E2319" s="1"/>
  <c r="C2319"/>
  <c r="D2318"/>
  <c r="E2318" s="1"/>
  <c r="C2318"/>
  <c r="D2317"/>
  <c r="E2317" s="1"/>
  <c r="C2317"/>
  <c r="G2317" s="1"/>
  <c r="F2317" s="1"/>
  <c r="D2316"/>
  <c r="E2316" s="1"/>
  <c r="C2316"/>
  <c r="D2315"/>
  <c r="E2315" s="1"/>
  <c r="C2315"/>
  <c r="D2314"/>
  <c r="E2314" s="1"/>
  <c r="C2314"/>
  <c r="D2313"/>
  <c r="E2313" s="1"/>
  <c r="C2313"/>
  <c r="D2312"/>
  <c r="E2312" s="1"/>
  <c r="C2312"/>
  <c r="D2311"/>
  <c r="E2311" s="1"/>
  <c r="C2311"/>
  <c r="D2310"/>
  <c r="E2310" s="1"/>
  <c r="C2310"/>
  <c r="D2309"/>
  <c r="E2309" s="1"/>
  <c r="C2309"/>
  <c r="G2309"/>
  <c r="F2309" s="1"/>
  <c r="D2308"/>
  <c r="E2308" s="1"/>
  <c r="C2308"/>
  <c r="G2308" s="1"/>
  <c r="F2308" s="1"/>
  <c r="D2307"/>
  <c r="E2307" s="1"/>
  <c r="C2307"/>
  <c r="G2307" s="1"/>
  <c r="F2307" s="1"/>
  <c r="D2306"/>
  <c r="E2306" s="1"/>
  <c r="C2306"/>
  <c r="D2305"/>
  <c r="E2305" s="1"/>
  <c r="C2305"/>
  <c r="G2305" s="1"/>
  <c r="F2305" s="1"/>
  <c r="D2304"/>
  <c r="E2304" s="1"/>
  <c r="C2304"/>
  <c r="D2303"/>
  <c r="E2303" s="1"/>
  <c r="C2303"/>
  <c r="D2302"/>
  <c r="E2302" s="1"/>
  <c r="C2302"/>
  <c r="D2301"/>
  <c r="E2301" s="1"/>
  <c r="C2301"/>
  <c r="G2301" s="1"/>
  <c r="F2301" s="1"/>
  <c r="D2300"/>
  <c r="E2300" s="1"/>
  <c r="C2300"/>
  <c r="D2299"/>
  <c r="E2299" s="1"/>
  <c r="C2299"/>
  <c r="D2298"/>
  <c r="E2298" s="1"/>
  <c r="C2298"/>
  <c r="D2297"/>
  <c r="E2297" s="1"/>
  <c r="C2297"/>
  <c r="D2296"/>
  <c r="E2296" s="1"/>
  <c r="C2296"/>
  <c r="D2295"/>
  <c r="E2295" s="1"/>
  <c r="C2295"/>
  <c r="D2294"/>
  <c r="E2294" s="1"/>
  <c r="C2294"/>
  <c r="D2293"/>
  <c r="E2293" s="1"/>
  <c r="C2293"/>
  <c r="G2293"/>
  <c r="F2293" s="1"/>
  <c r="D2292"/>
  <c r="E2292" s="1"/>
  <c r="C2292"/>
  <c r="G2292" s="1"/>
  <c r="F2292" s="1"/>
  <c r="D2291"/>
  <c r="E2291" s="1"/>
  <c r="C2291"/>
  <c r="G2291" s="1"/>
  <c r="F2291" s="1"/>
  <c r="D2290"/>
  <c r="E2290" s="1"/>
  <c r="C2290"/>
  <c r="D2289"/>
  <c r="E2289" s="1"/>
  <c r="C2289"/>
  <c r="G2289" s="1"/>
  <c r="F2289" s="1"/>
  <c r="D2288"/>
  <c r="E2288" s="1"/>
  <c r="C2288"/>
  <c r="D2287"/>
  <c r="E2287" s="1"/>
  <c r="C2287"/>
  <c r="D2286"/>
  <c r="E2286" s="1"/>
  <c r="C2286"/>
  <c r="D2285"/>
  <c r="E2285" s="1"/>
  <c r="C2285"/>
  <c r="G2285" s="1"/>
  <c r="F2285" s="1"/>
  <c r="D2284"/>
  <c r="E2284" s="1"/>
  <c r="C2284"/>
  <c r="D2283"/>
  <c r="E2283" s="1"/>
  <c r="C2283"/>
  <c r="D2282"/>
  <c r="E2282" s="1"/>
  <c r="C2282"/>
  <c r="D2281"/>
  <c r="E2281" s="1"/>
  <c r="C2281"/>
  <c r="D2280"/>
  <c r="E2280" s="1"/>
  <c r="C2280"/>
  <c r="D2279"/>
  <c r="E2279" s="1"/>
  <c r="C2279"/>
  <c r="D2278"/>
  <c r="E2278" s="1"/>
  <c r="C2278"/>
  <c r="D2277"/>
  <c r="E2277" s="1"/>
  <c r="C2277"/>
  <c r="G2277"/>
  <c r="F2277" s="1"/>
  <c r="D2276"/>
  <c r="E2276" s="1"/>
  <c r="C2276"/>
  <c r="G2276" s="1"/>
  <c r="F2276" s="1"/>
  <c r="D2275"/>
  <c r="E2275" s="1"/>
  <c r="C2275"/>
  <c r="G2275" s="1"/>
  <c r="F2275" s="1"/>
  <c r="D2274"/>
  <c r="E2274" s="1"/>
  <c r="C2274"/>
  <c r="D2273"/>
  <c r="E2273" s="1"/>
  <c r="C2273"/>
  <c r="G2273" s="1"/>
  <c r="F2273" s="1"/>
  <c r="D2272"/>
  <c r="E2272" s="1"/>
  <c r="C2272"/>
  <c r="D2271"/>
  <c r="E2271" s="1"/>
  <c r="C2271"/>
  <c r="D2270"/>
  <c r="E2270" s="1"/>
  <c r="C2270"/>
  <c r="D2269"/>
  <c r="E2269" s="1"/>
  <c r="C2269"/>
  <c r="G2269" s="1"/>
  <c r="F2269" s="1"/>
  <c r="D2268"/>
  <c r="E2268" s="1"/>
  <c r="C2268"/>
  <c r="D2267"/>
  <c r="E2267" s="1"/>
  <c r="C2267"/>
  <c r="D2266"/>
  <c r="E2266" s="1"/>
  <c r="C2266"/>
  <c r="D2265"/>
  <c r="E2265" s="1"/>
  <c r="C2265"/>
  <c r="D2264"/>
  <c r="E2264" s="1"/>
  <c r="C2264"/>
  <c r="D2263"/>
  <c r="E2263" s="1"/>
  <c r="C2263"/>
  <c r="D2262"/>
  <c r="E2262" s="1"/>
  <c r="C2262"/>
  <c r="D2261"/>
  <c r="E2261" s="1"/>
  <c r="C2261"/>
  <c r="G2261"/>
  <c r="F2261" s="1"/>
  <c r="D2260"/>
  <c r="E2260" s="1"/>
  <c r="C2260"/>
  <c r="G2260" s="1"/>
  <c r="F2260" s="1"/>
  <c r="D2259"/>
  <c r="E2259" s="1"/>
  <c r="C2259"/>
  <c r="G2259" s="1"/>
  <c r="F2259" s="1"/>
  <c r="D2258"/>
  <c r="E2258" s="1"/>
  <c r="C2258"/>
  <c r="D2257"/>
  <c r="E2257" s="1"/>
  <c r="C2257"/>
  <c r="G2257" s="1"/>
  <c r="F2257" s="1"/>
  <c r="D2256"/>
  <c r="E2256" s="1"/>
  <c r="C2256"/>
  <c r="D2255"/>
  <c r="E2255" s="1"/>
  <c r="C2255"/>
  <c r="D2254"/>
  <c r="E2254" s="1"/>
  <c r="C2254"/>
  <c r="D2253"/>
  <c r="E2253" s="1"/>
  <c r="C2253"/>
  <c r="G2253" s="1"/>
  <c r="F2253" s="1"/>
  <c r="D2252"/>
  <c r="E2252" s="1"/>
  <c r="C2252"/>
  <c r="D2251"/>
  <c r="E2251" s="1"/>
  <c r="C2251"/>
  <c r="D2250"/>
  <c r="E2250" s="1"/>
  <c r="C2250"/>
  <c r="D2249"/>
  <c r="E2249" s="1"/>
  <c r="C2249"/>
  <c r="D2248"/>
  <c r="E2248" s="1"/>
  <c r="C2248"/>
  <c r="D2247"/>
  <c r="E2247" s="1"/>
  <c r="C2247"/>
  <c r="D2246"/>
  <c r="E2246" s="1"/>
  <c r="C2246"/>
  <c r="D2245"/>
  <c r="E2245" s="1"/>
  <c r="C2245"/>
  <c r="G2245"/>
  <c r="F2245" s="1"/>
  <c r="D2244"/>
  <c r="E2244" s="1"/>
  <c r="C2244"/>
  <c r="G2244" s="1"/>
  <c r="F2244" s="1"/>
  <c r="D2243"/>
  <c r="E2243" s="1"/>
  <c r="C2243"/>
  <c r="G2243" s="1"/>
  <c r="F2243" s="1"/>
  <c r="D2242"/>
  <c r="E2242" s="1"/>
  <c r="C2242"/>
  <c r="D2241"/>
  <c r="E2241" s="1"/>
  <c r="C2241"/>
  <c r="G2241" s="1"/>
  <c r="F2241" s="1"/>
  <c r="D2240"/>
  <c r="E2240" s="1"/>
  <c r="C2240"/>
  <c r="D2239"/>
  <c r="E2239" s="1"/>
  <c r="C2239"/>
  <c r="D2238"/>
  <c r="E2238" s="1"/>
  <c r="C2238"/>
  <c r="D2237"/>
  <c r="E2237" s="1"/>
  <c r="C2237"/>
  <c r="G2237" s="1"/>
  <c r="F2237" s="1"/>
  <c r="D2236"/>
  <c r="E2236" s="1"/>
  <c r="C2236"/>
  <c r="D2235"/>
  <c r="E2235" s="1"/>
  <c r="C2235"/>
  <c r="D2234"/>
  <c r="E2234" s="1"/>
  <c r="C2234"/>
  <c r="D2233"/>
  <c r="E2233" s="1"/>
  <c r="C2233"/>
  <c r="D2232"/>
  <c r="E2232" s="1"/>
  <c r="C2232"/>
  <c r="D2231"/>
  <c r="E2231" s="1"/>
  <c r="C2231"/>
  <c r="D2230"/>
  <c r="E2230" s="1"/>
  <c r="C2230"/>
  <c r="D2229"/>
  <c r="E2229" s="1"/>
  <c r="C2229"/>
  <c r="G2229"/>
  <c r="F2229" s="1"/>
  <c r="D2228"/>
  <c r="E2228" s="1"/>
  <c r="C2228"/>
  <c r="G2228" s="1"/>
  <c r="F2228" s="1"/>
  <c r="D2227"/>
  <c r="E2227" s="1"/>
  <c r="C2227"/>
  <c r="G2227" s="1"/>
  <c r="F2227" s="1"/>
  <c r="D2226"/>
  <c r="E2226" s="1"/>
  <c r="C2226"/>
  <c r="D2225"/>
  <c r="E2225" s="1"/>
  <c r="C2225"/>
  <c r="G2225" s="1"/>
  <c r="F2225" s="1"/>
  <c r="D2224"/>
  <c r="E2224" s="1"/>
  <c r="C2224"/>
  <c r="D2223"/>
  <c r="E2223" s="1"/>
  <c r="C2223"/>
  <c r="D2222"/>
  <c r="E2222" s="1"/>
  <c r="C2222"/>
  <c r="D2221"/>
  <c r="E2221" s="1"/>
  <c r="C2221"/>
  <c r="G2221" s="1"/>
  <c r="F2221" s="1"/>
  <c r="D2220"/>
  <c r="E2220" s="1"/>
  <c r="C2220"/>
  <c r="D2219"/>
  <c r="E2219" s="1"/>
  <c r="C2219"/>
  <c r="D2218"/>
  <c r="E2218" s="1"/>
  <c r="C2218"/>
  <c r="D2217"/>
  <c r="E2217" s="1"/>
  <c r="C2217"/>
  <c r="D2216"/>
  <c r="E2216" s="1"/>
  <c r="C2216"/>
  <c r="D2215"/>
  <c r="E2215" s="1"/>
  <c r="C2215"/>
  <c r="D2214"/>
  <c r="E2214" s="1"/>
  <c r="C2214"/>
  <c r="D2213"/>
  <c r="E2213" s="1"/>
  <c r="C2213"/>
  <c r="G2213"/>
  <c r="F2213" s="1"/>
  <c r="D2212"/>
  <c r="E2212" s="1"/>
  <c r="C2212"/>
  <c r="G2212" s="1"/>
  <c r="F2212" s="1"/>
  <c r="D2211"/>
  <c r="E2211" s="1"/>
  <c r="C2211"/>
  <c r="G2211" s="1"/>
  <c r="F2211" s="1"/>
  <c r="D2210"/>
  <c r="E2210" s="1"/>
  <c r="C2210"/>
  <c r="D2209"/>
  <c r="E2209" s="1"/>
  <c r="C2209"/>
  <c r="G2209" s="1"/>
  <c r="F2209" s="1"/>
  <c r="D2208"/>
  <c r="E2208" s="1"/>
  <c r="C2208"/>
  <c r="D2207"/>
  <c r="E2207" s="1"/>
  <c r="C2207"/>
  <c r="D2206"/>
  <c r="E2206" s="1"/>
  <c r="C2206"/>
  <c r="D2205"/>
  <c r="E2205" s="1"/>
  <c r="C2205"/>
  <c r="G2205" s="1"/>
  <c r="F2205" s="1"/>
  <c r="D2204"/>
  <c r="E2204" s="1"/>
  <c r="C2204"/>
  <c r="D2203"/>
  <c r="E2203" s="1"/>
  <c r="C2203"/>
  <c r="D2202"/>
  <c r="E2202" s="1"/>
  <c r="C2202"/>
  <c r="D2201"/>
  <c r="E2201" s="1"/>
  <c r="C2201"/>
  <c r="D2200"/>
  <c r="E2200" s="1"/>
  <c r="C2200"/>
  <c r="D2199"/>
  <c r="E2199" s="1"/>
  <c r="C2199"/>
  <c r="D2198"/>
  <c r="E2198" s="1"/>
  <c r="C2198"/>
  <c r="D2197"/>
  <c r="E2197" s="1"/>
  <c r="C2197"/>
  <c r="G2197"/>
  <c r="F2197" s="1"/>
  <c r="D2196"/>
  <c r="E2196" s="1"/>
  <c r="C2196"/>
  <c r="G2196" s="1"/>
  <c r="F2196" s="1"/>
  <c r="D2195"/>
  <c r="E2195" s="1"/>
  <c r="C2195"/>
  <c r="G2195" s="1"/>
  <c r="F2195" s="1"/>
  <c r="D2194"/>
  <c r="E2194" s="1"/>
  <c r="C2194"/>
  <c r="D2193"/>
  <c r="E2193" s="1"/>
  <c r="C2193"/>
  <c r="G2193" s="1"/>
  <c r="F2193" s="1"/>
  <c r="D2192"/>
  <c r="E2192" s="1"/>
  <c r="C2192"/>
  <c r="D2191"/>
  <c r="E2191" s="1"/>
  <c r="C2191"/>
  <c r="D2190"/>
  <c r="E2190" s="1"/>
  <c r="C2190"/>
  <c r="D2189"/>
  <c r="E2189" s="1"/>
  <c r="C2189"/>
  <c r="G2189" s="1"/>
  <c r="F2189" s="1"/>
  <c r="D2188"/>
  <c r="E2188" s="1"/>
  <c r="C2188"/>
  <c r="D2187"/>
  <c r="E2187" s="1"/>
  <c r="C2187"/>
  <c r="D2186"/>
  <c r="E2186" s="1"/>
  <c r="C2186"/>
  <c r="D2185"/>
  <c r="E2185" s="1"/>
  <c r="C2185"/>
  <c r="D2184"/>
  <c r="E2184" s="1"/>
  <c r="C2184"/>
  <c r="D2183"/>
  <c r="E2183" s="1"/>
  <c r="C2183"/>
  <c r="D2182"/>
  <c r="E2182" s="1"/>
  <c r="C2182"/>
  <c r="D2181"/>
  <c r="E2181" s="1"/>
  <c r="C2181"/>
  <c r="G2181"/>
  <c r="F2181" s="1"/>
  <c r="D2180"/>
  <c r="E2180" s="1"/>
  <c r="C2180"/>
  <c r="G2180" s="1"/>
  <c r="F2180" s="1"/>
  <c r="D2179"/>
  <c r="E2179" s="1"/>
  <c r="C2179"/>
  <c r="G2179" s="1"/>
  <c r="F2179" s="1"/>
  <c r="D2178"/>
  <c r="E2178" s="1"/>
  <c r="C2178"/>
  <c r="D2177"/>
  <c r="E2177" s="1"/>
  <c r="C2177"/>
  <c r="G2177" s="1"/>
  <c r="F2177" s="1"/>
  <c r="D2176"/>
  <c r="E2176" s="1"/>
  <c r="C2176"/>
  <c r="D2175"/>
  <c r="E2175" s="1"/>
  <c r="C2175"/>
  <c r="D2174"/>
  <c r="E2174" s="1"/>
  <c r="C2174"/>
  <c r="D2173"/>
  <c r="E2173" s="1"/>
  <c r="C2173"/>
  <c r="G2173" s="1"/>
  <c r="F2173" s="1"/>
  <c r="D2172"/>
  <c r="E2172" s="1"/>
  <c r="C2172"/>
  <c r="D2171"/>
  <c r="E2171" s="1"/>
  <c r="C2171"/>
  <c r="D2170"/>
  <c r="E2170" s="1"/>
  <c r="C2170"/>
  <c r="D2169"/>
  <c r="E2169" s="1"/>
  <c r="C2169"/>
  <c r="D2168"/>
  <c r="E2168" s="1"/>
  <c r="C2168"/>
  <c r="D2167"/>
  <c r="E2167" s="1"/>
  <c r="C2167"/>
  <c r="D2166"/>
  <c r="E2166" s="1"/>
  <c r="C2166"/>
  <c r="D2165"/>
  <c r="E2165" s="1"/>
  <c r="C2165"/>
  <c r="G2165"/>
  <c r="F2165" s="1"/>
  <c r="D2164"/>
  <c r="E2164" s="1"/>
  <c r="C2164"/>
  <c r="G2164" s="1"/>
  <c r="F2164" s="1"/>
  <c r="D2163"/>
  <c r="E2163" s="1"/>
  <c r="C2163"/>
  <c r="G2163" s="1"/>
  <c r="F2163" s="1"/>
  <c r="D2162"/>
  <c r="E2162" s="1"/>
  <c r="C2162"/>
  <c r="D2161"/>
  <c r="E2161" s="1"/>
  <c r="C2161"/>
  <c r="G2161" s="1"/>
  <c r="F2161" s="1"/>
  <c r="D2160"/>
  <c r="E2160" s="1"/>
  <c r="C2160"/>
  <c r="D2159"/>
  <c r="E2159" s="1"/>
  <c r="C2159"/>
  <c r="D2158"/>
  <c r="E2158" s="1"/>
  <c r="C2158"/>
  <c r="D2157"/>
  <c r="E2157" s="1"/>
  <c r="C2157"/>
  <c r="G2157" s="1"/>
  <c r="F2157" s="1"/>
  <c r="D2156"/>
  <c r="E2156" s="1"/>
  <c r="C2156"/>
  <c r="D2155"/>
  <c r="E2155" s="1"/>
  <c r="C2155"/>
  <c r="D2154"/>
  <c r="E2154" s="1"/>
  <c r="C2154"/>
  <c r="D2153"/>
  <c r="E2153" s="1"/>
  <c r="C2153"/>
  <c r="D2152"/>
  <c r="E2152" s="1"/>
  <c r="C2152"/>
  <c r="D2151"/>
  <c r="E2151" s="1"/>
  <c r="C2151"/>
  <c r="D2150"/>
  <c r="E2150" s="1"/>
  <c r="C2150"/>
  <c r="D2149"/>
  <c r="E2149" s="1"/>
  <c r="C2149"/>
  <c r="G2149"/>
  <c r="F2149" s="1"/>
  <c r="D2148"/>
  <c r="E2148" s="1"/>
  <c r="C2148"/>
  <c r="G2148" s="1"/>
  <c r="F2148" s="1"/>
  <c r="D2147"/>
  <c r="E2147" s="1"/>
  <c r="C2147"/>
  <c r="G2147" s="1"/>
  <c r="F2147" s="1"/>
  <c r="D2146"/>
  <c r="E2146" s="1"/>
  <c r="C2146"/>
  <c r="D2145"/>
  <c r="E2145" s="1"/>
  <c r="C2145"/>
  <c r="G2145" s="1"/>
  <c r="F2145" s="1"/>
  <c r="D2144"/>
  <c r="E2144" s="1"/>
  <c r="C2144"/>
  <c r="D2143"/>
  <c r="E2143" s="1"/>
  <c r="C2143"/>
  <c r="D2142"/>
  <c r="E2142" s="1"/>
  <c r="C2142"/>
  <c r="D2141"/>
  <c r="E2141" s="1"/>
  <c r="C2141"/>
  <c r="G2141" s="1"/>
  <c r="F2141" s="1"/>
  <c r="D2140"/>
  <c r="E2140" s="1"/>
  <c r="C2140"/>
  <c r="D2139"/>
  <c r="E2139" s="1"/>
  <c r="C2139"/>
  <c r="D2138"/>
  <c r="E2138" s="1"/>
  <c r="C2138"/>
  <c r="D2137"/>
  <c r="E2137" s="1"/>
  <c r="C2137"/>
  <c r="D2136"/>
  <c r="E2136" s="1"/>
  <c r="C2136"/>
  <c r="D2135"/>
  <c r="E2135" s="1"/>
  <c r="C2135"/>
  <c r="D2134"/>
  <c r="E2134" s="1"/>
  <c r="C2134"/>
  <c r="D2133"/>
  <c r="E2133" s="1"/>
  <c r="C2133"/>
  <c r="G2133"/>
  <c r="F2133" s="1"/>
  <c r="D2132"/>
  <c r="E2132" s="1"/>
  <c r="C2132"/>
  <c r="G2132" s="1"/>
  <c r="F2132" s="1"/>
  <c r="D2131"/>
  <c r="E2131" s="1"/>
  <c r="C2131"/>
  <c r="G2131" s="1"/>
  <c r="F2131" s="1"/>
  <c r="D2130"/>
  <c r="E2130" s="1"/>
  <c r="C2130"/>
  <c r="D2129"/>
  <c r="E2129" s="1"/>
  <c r="C2129"/>
  <c r="G2129" s="1"/>
  <c r="F2129" s="1"/>
  <c r="D2128"/>
  <c r="E2128" s="1"/>
  <c r="C2128"/>
  <c r="D2127"/>
  <c r="E2127" s="1"/>
  <c r="C2127"/>
  <c r="D2126"/>
  <c r="E2126" s="1"/>
  <c r="C2126"/>
  <c r="D2125"/>
  <c r="E2125" s="1"/>
  <c r="C2125"/>
  <c r="G2125" s="1"/>
  <c r="F2125" s="1"/>
  <c r="D2124"/>
  <c r="E2124" s="1"/>
  <c r="C2124"/>
  <c r="D2123"/>
  <c r="E2123" s="1"/>
  <c r="C2123"/>
  <c r="D2122"/>
  <c r="E2122" s="1"/>
  <c r="C2122"/>
  <c r="D2121"/>
  <c r="E2121" s="1"/>
  <c r="C2121"/>
  <c r="D2120"/>
  <c r="E2120" s="1"/>
  <c r="C2120"/>
  <c r="D2119"/>
  <c r="E2119" s="1"/>
  <c r="C2119"/>
  <c r="D2118"/>
  <c r="E2118" s="1"/>
  <c r="C2118"/>
  <c r="D2117"/>
  <c r="E2117" s="1"/>
  <c r="C2117"/>
  <c r="G2117"/>
  <c r="F2117" s="1"/>
  <c r="D2116"/>
  <c r="E2116" s="1"/>
  <c r="C2116"/>
  <c r="G2116" s="1"/>
  <c r="F2116" s="1"/>
  <c r="D2115"/>
  <c r="E2115" s="1"/>
  <c r="C2115"/>
  <c r="G2115" s="1"/>
  <c r="F2115" s="1"/>
  <c r="D2114"/>
  <c r="E2114" s="1"/>
  <c r="C2114"/>
  <c r="D2113"/>
  <c r="E2113" s="1"/>
  <c r="C2113"/>
  <c r="G2113" s="1"/>
  <c r="F2113" s="1"/>
  <c r="D2112"/>
  <c r="E2112" s="1"/>
  <c r="C2112"/>
  <c r="D2111"/>
  <c r="E2111" s="1"/>
  <c r="C2111"/>
  <c r="D2110"/>
  <c r="E2110" s="1"/>
  <c r="C2110"/>
  <c r="D2109"/>
  <c r="E2109" s="1"/>
  <c r="C2109"/>
  <c r="G2109" s="1"/>
  <c r="F2109" s="1"/>
  <c r="D2108"/>
  <c r="E2108" s="1"/>
  <c r="C2108"/>
  <c r="D2107"/>
  <c r="E2107" s="1"/>
  <c r="C2107"/>
  <c r="D2106"/>
  <c r="E2106" s="1"/>
  <c r="C2106"/>
  <c r="D2105"/>
  <c r="E2105" s="1"/>
  <c r="C2105"/>
  <c r="D2104"/>
  <c r="E2104" s="1"/>
  <c r="C2104"/>
  <c r="D2103"/>
  <c r="E2103" s="1"/>
  <c r="C2103"/>
  <c r="D2102"/>
  <c r="E2102" s="1"/>
  <c r="C2102"/>
  <c r="D2101"/>
  <c r="E2101" s="1"/>
  <c r="C2101"/>
  <c r="G2101"/>
  <c r="F2101" s="1"/>
  <c r="D2100"/>
  <c r="E2100" s="1"/>
  <c r="C2100"/>
  <c r="G2100" s="1"/>
  <c r="F2100" s="1"/>
  <c r="D2099"/>
  <c r="E2099" s="1"/>
  <c r="C2099"/>
  <c r="G2099" s="1"/>
  <c r="F2099" s="1"/>
  <c r="D2098"/>
  <c r="E2098" s="1"/>
  <c r="C2098"/>
  <c r="D2097"/>
  <c r="E2097" s="1"/>
  <c r="C2097"/>
  <c r="G2097" s="1"/>
  <c r="F2097" s="1"/>
  <c r="D2096"/>
  <c r="E2096" s="1"/>
  <c r="C2096"/>
  <c r="D2095"/>
  <c r="E2095" s="1"/>
  <c r="C2095"/>
  <c r="D2093"/>
  <c r="E2093" s="1"/>
  <c r="C2093"/>
  <c r="D2092"/>
  <c r="E2092" s="1"/>
  <c r="C2092"/>
  <c r="G2092" s="1"/>
  <c r="F2092" s="1"/>
  <c r="D2091"/>
  <c r="E2091" s="1"/>
  <c r="C2091"/>
  <c r="D2090"/>
  <c r="E2090" s="1"/>
  <c r="C2090"/>
  <c r="D2089"/>
  <c r="E2089" s="1"/>
  <c r="C2089"/>
  <c r="D2088"/>
  <c r="E2088" s="1"/>
  <c r="C2088"/>
  <c r="D2087"/>
  <c r="E2087" s="1"/>
  <c r="C2087"/>
  <c r="D2086"/>
  <c r="E2086" s="1"/>
  <c r="C2086"/>
  <c r="D2085"/>
  <c r="E2085" s="1"/>
  <c r="C2085"/>
  <c r="D2084"/>
  <c r="E2084" s="1"/>
  <c r="C2084"/>
  <c r="G2084"/>
  <c r="F2084" s="1"/>
  <c r="D2083"/>
  <c r="E2083" s="1"/>
  <c r="C2083"/>
  <c r="G2083" s="1"/>
  <c r="F2083" s="1"/>
  <c r="D2082"/>
  <c r="E2082" s="1"/>
  <c r="C2082"/>
  <c r="G2082" s="1"/>
  <c r="F2082" s="1"/>
  <c r="D2081"/>
  <c r="E2081" s="1"/>
  <c r="C2081"/>
  <c r="D2080"/>
  <c r="E2080" s="1"/>
  <c r="C2080"/>
  <c r="G2080" s="1"/>
  <c r="F2080" s="1"/>
  <c r="D2079"/>
  <c r="E2079" s="1"/>
  <c r="C2079"/>
  <c r="D2078"/>
  <c r="E2078" s="1"/>
  <c r="C2078"/>
  <c r="D2077"/>
  <c r="E2077" s="1"/>
  <c r="C2077"/>
  <c r="D2076"/>
  <c r="E2076" s="1"/>
  <c r="C2076"/>
  <c r="G2076" s="1"/>
  <c r="F2076" s="1"/>
  <c r="D2075"/>
  <c r="E2075" s="1"/>
  <c r="C2075"/>
  <c r="D2074"/>
  <c r="E2074" s="1"/>
  <c r="C2074"/>
  <c r="D2073"/>
  <c r="E2073" s="1"/>
  <c r="C2073"/>
  <c r="D2072"/>
  <c r="E2072" s="1"/>
  <c r="C2072"/>
  <c r="D2071"/>
  <c r="E2071" s="1"/>
  <c r="C2071"/>
  <c r="D2070"/>
  <c r="E2070" s="1"/>
  <c r="C2070"/>
  <c r="D2069"/>
  <c r="E2069" s="1"/>
  <c r="C2069"/>
  <c r="D2068"/>
  <c r="E2068" s="1"/>
  <c r="C2068"/>
  <c r="G2068"/>
  <c r="F2068" s="1"/>
  <c r="D2067"/>
  <c r="E2067" s="1"/>
  <c r="C2067"/>
  <c r="G2067" s="1"/>
  <c r="F2067" s="1"/>
  <c r="D2066"/>
  <c r="E2066" s="1"/>
  <c r="C2066"/>
  <c r="G2066" s="1"/>
  <c r="F2066" s="1"/>
  <c r="D2065"/>
  <c r="E2065" s="1"/>
  <c r="C2065"/>
  <c r="D2064"/>
  <c r="E2064" s="1"/>
  <c r="C2064"/>
  <c r="G2064" s="1"/>
  <c r="F2064" s="1"/>
  <c r="D2063"/>
  <c r="E2063" s="1"/>
  <c r="C2063"/>
  <c r="D2062"/>
  <c r="E2062" s="1"/>
  <c r="C2062"/>
  <c r="D2061"/>
  <c r="E2061" s="1"/>
  <c r="C2061"/>
  <c r="D2060"/>
  <c r="E2060" s="1"/>
  <c r="C2060"/>
  <c r="G2060" s="1"/>
  <c r="F2060" s="1"/>
  <c r="D2059"/>
  <c r="E2059" s="1"/>
  <c r="C2059"/>
  <c r="D2058"/>
  <c r="E2058" s="1"/>
  <c r="C2058"/>
  <c r="D2057"/>
  <c r="E2057" s="1"/>
  <c r="C2057"/>
  <c r="D2056"/>
  <c r="E2056" s="1"/>
  <c r="C2056"/>
  <c r="D2055"/>
  <c r="E2055" s="1"/>
  <c r="C2055"/>
  <c r="D2054"/>
  <c r="E2054" s="1"/>
  <c r="C2054"/>
  <c r="D2053"/>
  <c r="E2053" s="1"/>
  <c r="C2053"/>
  <c r="D2052"/>
  <c r="E2052" s="1"/>
  <c r="C2052"/>
  <c r="G2052"/>
  <c r="F2052" s="1"/>
  <c r="D2051"/>
  <c r="E2051" s="1"/>
  <c r="C2051"/>
  <c r="G2051" s="1"/>
  <c r="F2051" s="1"/>
  <c r="D2050"/>
  <c r="E2050" s="1"/>
  <c r="C2050"/>
  <c r="G2050" s="1"/>
  <c r="F2050" s="1"/>
  <c r="D2049"/>
  <c r="E2049" s="1"/>
  <c r="C2049"/>
  <c r="D2048"/>
  <c r="E2048" s="1"/>
  <c r="C2048"/>
  <c r="G2048" s="1"/>
  <c r="F2048" s="1"/>
  <c r="D2047"/>
  <c r="E2047" s="1"/>
  <c r="C2047"/>
  <c r="D2046"/>
  <c r="E2046" s="1"/>
  <c r="C2046"/>
  <c r="D2045"/>
  <c r="E2045" s="1"/>
  <c r="C2045"/>
  <c r="D2044"/>
  <c r="E2044" s="1"/>
  <c r="C2044"/>
  <c r="G2044" s="1"/>
  <c r="F2044" s="1"/>
  <c r="D2043"/>
  <c r="E2043" s="1"/>
  <c r="C2043"/>
  <c r="D2042"/>
  <c r="E2042" s="1"/>
  <c r="C2042"/>
  <c r="D2041"/>
  <c r="E2041" s="1"/>
  <c r="C2041"/>
  <c r="D2040"/>
  <c r="E2040" s="1"/>
  <c r="C2040"/>
  <c r="D2039"/>
  <c r="E2039" s="1"/>
  <c r="C2039"/>
  <c r="D2038"/>
  <c r="E2038" s="1"/>
  <c r="C2038"/>
  <c r="D2037"/>
  <c r="E2037" s="1"/>
  <c r="C2037"/>
  <c r="D2036"/>
  <c r="E2036" s="1"/>
  <c r="C2036"/>
  <c r="G2036"/>
  <c r="F2036" s="1"/>
  <c r="D2035"/>
  <c r="E2035" s="1"/>
  <c r="C2035"/>
  <c r="G2035" s="1"/>
  <c r="F2035" s="1"/>
  <c r="D2034"/>
  <c r="E2034" s="1"/>
  <c r="C2034"/>
  <c r="G2034" s="1"/>
  <c r="F2034" s="1"/>
  <c r="D2033"/>
  <c r="E2033" s="1"/>
  <c r="C2033"/>
  <c r="D2032"/>
  <c r="E2032" s="1"/>
  <c r="C2032"/>
  <c r="G2032" s="1"/>
  <c r="F2032" s="1"/>
  <c r="D2031"/>
  <c r="E2031" s="1"/>
  <c r="C2031"/>
  <c r="D2030"/>
  <c r="E2030" s="1"/>
  <c r="C2030"/>
  <c r="D2029"/>
  <c r="E2029" s="1"/>
  <c r="C2029"/>
  <c r="D2028"/>
  <c r="E2028" s="1"/>
  <c r="C2028"/>
  <c r="G2028" s="1"/>
  <c r="F2028" s="1"/>
  <c r="D2027"/>
  <c r="E2027" s="1"/>
  <c r="C2027"/>
  <c r="D2026"/>
  <c r="E2026" s="1"/>
  <c r="C2026"/>
  <c r="D2025"/>
  <c r="E2025" s="1"/>
  <c r="C2025"/>
  <c r="D2024"/>
  <c r="E2024" s="1"/>
  <c r="C2024"/>
  <c r="D2023"/>
  <c r="E2023" s="1"/>
  <c r="C2023"/>
  <c r="D2021"/>
  <c r="E2021" s="1"/>
  <c r="C2021"/>
  <c r="D2020"/>
  <c r="E2020" s="1"/>
  <c r="C2020"/>
  <c r="D2018"/>
  <c r="E2018" s="1"/>
  <c r="C2018"/>
  <c r="G2018"/>
  <c r="F2018" s="1"/>
  <c r="D2017"/>
  <c r="E2017" s="1"/>
  <c r="C2017"/>
  <c r="G2017" s="1"/>
  <c r="F2017" s="1"/>
  <c r="D2016"/>
  <c r="E2016" s="1"/>
  <c r="C2016"/>
  <c r="G2016" s="1"/>
  <c r="F2016" s="1"/>
  <c r="D2015"/>
  <c r="E2015" s="1"/>
  <c r="C2015"/>
  <c r="D2014"/>
  <c r="E2014" s="1"/>
  <c r="C2014"/>
  <c r="G2014" s="1"/>
  <c r="F2014" s="1"/>
  <c r="D2013"/>
  <c r="E2013" s="1"/>
  <c r="C2013"/>
  <c r="D2012"/>
  <c r="E2012" s="1"/>
  <c r="C2012"/>
  <c r="D2011"/>
  <c r="E2011" s="1"/>
  <c r="C2011"/>
  <c r="D2010"/>
  <c r="E2010" s="1"/>
  <c r="C2010"/>
  <c r="G2010" s="1"/>
  <c r="F2010" s="1"/>
  <c r="D2009"/>
  <c r="E2009" s="1"/>
  <c r="C2009"/>
  <c r="D2008"/>
  <c r="E2008" s="1"/>
  <c r="C2008"/>
  <c r="D2007"/>
  <c r="E2007" s="1"/>
  <c r="C2007"/>
  <c r="D2006"/>
  <c r="E2006" s="1"/>
  <c r="C2006"/>
  <c r="D2005"/>
  <c r="E2005" s="1"/>
  <c r="C2005"/>
  <c r="D2004"/>
  <c r="E2004" s="1"/>
  <c r="C2004"/>
  <c r="D2003"/>
  <c r="E2003" s="1"/>
  <c r="C2003"/>
  <c r="D2002"/>
  <c r="E2002" s="1"/>
  <c r="C2002"/>
  <c r="G2002"/>
  <c r="F2002" s="1"/>
  <c r="D2001"/>
  <c r="E2001" s="1"/>
  <c r="C2001"/>
  <c r="G2001" s="1"/>
  <c r="F2001" s="1"/>
  <c r="D2000"/>
  <c r="E2000" s="1"/>
  <c r="C2000"/>
  <c r="G2000" s="1"/>
  <c r="F2000" s="1"/>
  <c r="D1999"/>
  <c r="E1999" s="1"/>
  <c r="C1999"/>
  <c r="D1998"/>
  <c r="E1998" s="1"/>
  <c r="C1998"/>
  <c r="G1998" s="1"/>
  <c r="F1998" s="1"/>
  <c r="D1997"/>
  <c r="E1997" s="1"/>
  <c r="C1997"/>
  <c r="D1996"/>
  <c r="E1996" s="1"/>
  <c r="C1996"/>
  <c r="D1995"/>
  <c r="E1995" s="1"/>
  <c r="C1995"/>
  <c r="D1994"/>
  <c r="E1994" s="1"/>
  <c r="C1994"/>
  <c r="G1994" s="1"/>
  <c r="F1994" s="1"/>
  <c r="D1993"/>
  <c r="E1993" s="1"/>
  <c r="C1993"/>
  <c r="D1992"/>
  <c r="E1992" s="1"/>
  <c r="C1992"/>
  <c r="D1991"/>
  <c r="E1991" s="1"/>
  <c r="C1991"/>
  <c r="D1990"/>
  <c r="E1990" s="1"/>
  <c r="C1990"/>
  <c r="D1989"/>
  <c r="E1989" s="1"/>
  <c r="C1989"/>
  <c r="D1988"/>
  <c r="E1988" s="1"/>
  <c r="C1988"/>
  <c r="D1987"/>
  <c r="E1987" s="1"/>
  <c r="C1987"/>
  <c r="D1986"/>
  <c r="E1986" s="1"/>
  <c r="C1986"/>
  <c r="G1986"/>
  <c r="F1986" s="1"/>
  <c r="D1985"/>
  <c r="E1985" s="1"/>
  <c r="C1985"/>
  <c r="G1985" s="1"/>
  <c r="F1985" s="1"/>
  <c r="D1984"/>
  <c r="E1984" s="1"/>
  <c r="C1984"/>
  <c r="G1984" s="1"/>
  <c r="F1984" s="1"/>
  <c r="D1983"/>
  <c r="E1983" s="1"/>
  <c r="C1983"/>
  <c r="D1982"/>
  <c r="E1982" s="1"/>
  <c r="C1982"/>
  <c r="G1982" s="1"/>
  <c r="F1982" s="1"/>
  <c r="D1981"/>
  <c r="E1981" s="1"/>
  <c r="C1981"/>
  <c r="D1980"/>
  <c r="E1980" s="1"/>
  <c r="C1980"/>
  <c r="D1979"/>
  <c r="E1979" s="1"/>
  <c r="C1979"/>
  <c r="D1978"/>
  <c r="E1978" s="1"/>
  <c r="C1978"/>
  <c r="G1978" s="1"/>
  <c r="F1978" s="1"/>
  <c r="D1977"/>
  <c r="E1977" s="1"/>
  <c r="C1977"/>
  <c r="D1976"/>
  <c r="E1976" s="1"/>
  <c r="C1976"/>
  <c r="D1975"/>
  <c r="E1975" s="1"/>
  <c r="C1975"/>
  <c r="D1974"/>
  <c r="E1974" s="1"/>
  <c r="C1974"/>
  <c r="D1973"/>
  <c r="E1973" s="1"/>
  <c r="C1973"/>
  <c r="D1972"/>
  <c r="E1972" s="1"/>
  <c r="C1972"/>
  <c r="D1971"/>
  <c r="E1971" s="1"/>
  <c r="C1971"/>
  <c r="D1970"/>
  <c r="E1970" s="1"/>
  <c r="C1970"/>
  <c r="G1970"/>
  <c r="F1970" s="1"/>
  <c r="D1969"/>
  <c r="E1969" s="1"/>
  <c r="C1969"/>
  <c r="G1969" s="1"/>
  <c r="F1969" s="1"/>
  <c r="D1968"/>
  <c r="E1968" s="1"/>
  <c r="C1968"/>
  <c r="G1968" s="1"/>
  <c r="F1968" s="1"/>
  <c r="D1967"/>
  <c r="E1967" s="1"/>
  <c r="C1967"/>
  <c r="D1966"/>
  <c r="E1966" s="1"/>
  <c r="C1966"/>
  <c r="G1966" s="1"/>
  <c r="F1966" s="1"/>
  <c r="D1965"/>
  <c r="E1965" s="1"/>
  <c r="C1965"/>
  <c r="D1964"/>
  <c r="E1964" s="1"/>
  <c r="C1964"/>
  <c r="D1963"/>
  <c r="E1963" s="1"/>
  <c r="C1963"/>
  <c r="D1962"/>
  <c r="E1962" s="1"/>
  <c r="C1962"/>
  <c r="G1962" s="1"/>
  <c r="F1962" s="1"/>
  <c r="D1961"/>
  <c r="E1961" s="1"/>
  <c r="C1961"/>
  <c r="D1960"/>
  <c r="E1960" s="1"/>
  <c r="C1960"/>
  <c r="D1959"/>
  <c r="E1959" s="1"/>
  <c r="C1959"/>
  <c r="D1958"/>
  <c r="E1958" s="1"/>
  <c r="C1958"/>
  <c r="D1957"/>
  <c r="E1957" s="1"/>
  <c r="C1957"/>
  <c r="D1956"/>
  <c r="E1956" s="1"/>
  <c r="C1956"/>
  <c r="D1955"/>
  <c r="E1955" s="1"/>
  <c r="C1955"/>
  <c r="D1954"/>
  <c r="E1954" s="1"/>
  <c r="C1954"/>
  <c r="G1954"/>
  <c r="F1954" s="1"/>
  <c r="D1953"/>
  <c r="E1953" s="1"/>
  <c r="C1953"/>
  <c r="G1953" s="1"/>
  <c r="F1953" s="1"/>
  <c r="D1952"/>
  <c r="E1952" s="1"/>
  <c r="C1952"/>
  <c r="G1952" s="1"/>
  <c r="F1952" s="1"/>
  <c r="D1951"/>
  <c r="E1951" s="1"/>
  <c r="C1951"/>
  <c r="D1950"/>
  <c r="E1950" s="1"/>
  <c r="C1950"/>
  <c r="G1950" s="1"/>
  <c r="F1950" s="1"/>
  <c r="D1949"/>
  <c r="E1949" s="1"/>
  <c r="C1949"/>
  <c r="D1948"/>
  <c r="E1948" s="1"/>
  <c r="C1948"/>
  <c r="D1947"/>
  <c r="E1947" s="1"/>
  <c r="C1947"/>
  <c r="D1946"/>
  <c r="E1946" s="1"/>
  <c r="C1946"/>
  <c r="G1946" s="1"/>
  <c r="F1946" s="1"/>
  <c r="D1945"/>
  <c r="E1945" s="1"/>
  <c r="C1945"/>
  <c r="D1944"/>
  <c r="E1944" s="1"/>
  <c r="C1944"/>
  <c r="D1943"/>
  <c r="E1943" s="1"/>
  <c r="C1943"/>
  <c r="D1942"/>
  <c r="E1942" s="1"/>
  <c r="C1942"/>
  <c r="D1941"/>
  <c r="E1941" s="1"/>
  <c r="C1941"/>
  <c r="D1940"/>
  <c r="E1940" s="1"/>
  <c r="C1940"/>
  <c r="D1939"/>
  <c r="E1939" s="1"/>
  <c r="C1939"/>
  <c r="D1938"/>
  <c r="E1938" s="1"/>
  <c r="C1938"/>
  <c r="G1938"/>
  <c r="F1938" s="1"/>
  <c r="D1937"/>
  <c r="E1937" s="1"/>
  <c r="C1937"/>
  <c r="G1937" s="1"/>
  <c r="F1937" s="1"/>
  <c r="D1936"/>
  <c r="E1936" s="1"/>
  <c r="C1936"/>
  <c r="G1936" s="1"/>
  <c r="F1936" s="1"/>
  <c r="D1935"/>
  <c r="E1935" s="1"/>
  <c r="C1935"/>
  <c r="D1934"/>
  <c r="E1934" s="1"/>
  <c r="C1934"/>
  <c r="G1934" s="1"/>
  <c r="F1934" s="1"/>
  <c r="D1933"/>
  <c r="E1933" s="1"/>
  <c r="C1933"/>
  <c r="D1932"/>
  <c r="E1932" s="1"/>
  <c r="C1932"/>
  <c r="D1931"/>
  <c r="E1931" s="1"/>
  <c r="C1931"/>
  <c r="D1930"/>
  <c r="E1930" s="1"/>
  <c r="C1930"/>
  <c r="G1930" s="1"/>
  <c r="F1930" s="1"/>
  <c r="D1929"/>
  <c r="E1929" s="1"/>
  <c r="C1929"/>
  <c r="D1928"/>
  <c r="E1928" s="1"/>
  <c r="C1928"/>
  <c r="D1927"/>
  <c r="E1927" s="1"/>
  <c r="C1927"/>
  <c r="D1926"/>
  <c r="E1926" s="1"/>
  <c r="C1926"/>
  <c r="D1925"/>
  <c r="E1925" s="1"/>
  <c r="C1925"/>
  <c r="D1924"/>
  <c r="E1924" s="1"/>
  <c r="C1924"/>
  <c r="D1923"/>
  <c r="E1923" s="1"/>
  <c r="C1923"/>
  <c r="D1922"/>
  <c r="E1922" s="1"/>
  <c r="C1922"/>
  <c r="G1922"/>
  <c r="D1921"/>
  <c r="E1921" s="1"/>
  <c r="C1921"/>
  <c r="G1921" s="1"/>
  <c r="F1921" s="1"/>
  <c r="D1920"/>
  <c r="E1920" s="1"/>
  <c r="C1920"/>
  <c r="G1920" s="1"/>
  <c r="D1919"/>
  <c r="E1919" s="1"/>
  <c r="C1919"/>
  <c r="D1918"/>
  <c r="E1918" s="1"/>
  <c r="C1918"/>
  <c r="G1918" s="1"/>
  <c r="D1917"/>
  <c r="E1917" s="1"/>
  <c r="C1917"/>
  <c r="D1916"/>
  <c r="E1916" s="1"/>
  <c r="C1916"/>
  <c r="D1915"/>
  <c r="E1915" s="1"/>
  <c r="C1915"/>
  <c r="D1914"/>
  <c r="E1914" s="1"/>
  <c r="C1914"/>
  <c r="G1914" s="1"/>
  <c r="D1913"/>
  <c r="E1913" s="1"/>
  <c r="C1913"/>
  <c r="D1912"/>
  <c r="E1912" s="1"/>
  <c r="C1912"/>
  <c r="D1911"/>
  <c r="E1911" s="1"/>
  <c r="C1911"/>
  <c r="D1910"/>
  <c r="E1910" s="1"/>
  <c r="C1910"/>
  <c r="D1909"/>
  <c r="E1909" s="1"/>
  <c r="C1909"/>
  <c r="D1908"/>
  <c r="E1908" s="1"/>
  <c r="C1908"/>
  <c r="D1907"/>
  <c r="E1907" s="1"/>
  <c r="C1907"/>
  <c r="D1906"/>
  <c r="E1906" s="1"/>
  <c r="C1906"/>
  <c r="G1906"/>
  <c r="D1905"/>
  <c r="E1905" s="1"/>
  <c r="C1905"/>
  <c r="G1905" s="1"/>
  <c r="F1905" s="1"/>
  <c r="D1904"/>
  <c r="E1904" s="1"/>
  <c r="C1904"/>
  <c r="G1904" s="1"/>
  <c r="D1903"/>
  <c r="E1903" s="1"/>
  <c r="C1903"/>
  <c r="D1902"/>
  <c r="E1902" s="1"/>
  <c r="C1902"/>
  <c r="G1902" s="1"/>
  <c r="D1901"/>
  <c r="E1901" s="1"/>
  <c r="C1901"/>
  <c r="D1900"/>
  <c r="E1900" s="1"/>
  <c r="C1900"/>
  <c r="D1899"/>
  <c r="E1899" s="1"/>
  <c r="C1899"/>
  <c r="D1898"/>
  <c r="E1898" s="1"/>
  <c r="C1898"/>
  <c r="G1898" s="1"/>
  <c r="D1897"/>
  <c r="E1897" s="1"/>
  <c r="C1897"/>
  <c r="D1896"/>
  <c r="E1896" s="1"/>
  <c r="C1896"/>
  <c r="D1895"/>
  <c r="E1895" s="1"/>
  <c r="C1895"/>
  <c r="D1894"/>
  <c r="E1894" s="1"/>
  <c r="C1894"/>
  <c r="D1893"/>
  <c r="E1893" s="1"/>
  <c r="C1893"/>
  <c r="D1892"/>
  <c r="E1892" s="1"/>
  <c r="C1892"/>
  <c r="D1891"/>
  <c r="E1891" s="1"/>
  <c r="C1891"/>
  <c r="D1890"/>
  <c r="E1890" s="1"/>
  <c r="C1890"/>
  <c r="G1890"/>
  <c r="D1889"/>
  <c r="E1889" s="1"/>
  <c r="C1889"/>
  <c r="G1889" s="1"/>
  <c r="F1889" s="1"/>
  <c r="D1888"/>
  <c r="E1888" s="1"/>
  <c r="C1888"/>
  <c r="G1888" s="1"/>
  <c r="D1887"/>
  <c r="E1887" s="1"/>
  <c r="C1887"/>
  <c r="D1886"/>
  <c r="E1886" s="1"/>
  <c r="C1886"/>
  <c r="G1886" s="1"/>
  <c r="D1885"/>
  <c r="E1885" s="1"/>
  <c r="C1885"/>
  <c r="D1884"/>
  <c r="E1884" s="1"/>
  <c r="C1884"/>
  <c r="D1883"/>
  <c r="E1883" s="1"/>
  <c r="C1883"/>
  <c r="D1882"/>
  <c r="E1882" s="1"/>
  <c r="C1882"/>
  <c r="G1882" s="1"/>
  <c r="D1881"/>
  <c r="E1881" s="1"/>
  <c r="C1881"/>
  <c r="D1880"/>
  <c r="E1880" s="1"/>
  <c r="C1880"/>
  <c r="D1879"/>
  <c r="E1879" s="1"/>
  <c r="C1879"/>
  <c r="D1878"/>
  <c r="E1878" s="1"/>
  <c r="C1878"/>
  <c r="D1877"/>
  <c r="E1877" s="1"/>
  <c r="C1877"/>
  <c r="D1876"/>
  <c r="E1876" s="1"/>
  <c r="C1876"/>
  <c r="D1875"/>
  <c r="E1875" s="1"/>
  <c r="C1875"/>
  <c r="D1874"/>
  <c r="E1874" s="1"/>
  <c r="C1874"/>
  <c r="G1874"/>
  <c r="D1873"/>
  <c r="E1873" s="1"/>
  <c r="C1873"/>
  <c r="G1873" s="1"/>
  <c r="F1873" s="1"/>
  <c r="D1872"/>
  <c r="E1872" s="1"/>
  <c r="C1872"/>
  <c r="G1872" s="1"/>
  <c r="D1871"/>
  <c r="E1871" s="1"/>
  <c r="C1871"/>
  <c r="D1870"/>
  <c r="E1870" s="1"/>
  <c r="C1870"/>
  <c r="G1870" s="1"/>
  <c r="D1869"/>
  <c r="E1869" s="1"/>
  <c r="C1869"/>
  <c r="D1868"/>
  <c r="E1868" s="1"/>
  <c r="C1868"/>
  <c r="D1867"/>
  <c r="E1867" s="1"/>
  <c r="C1867"/>
  <c r="D1866"/>
  <c r="E1866" s="1"/>
  <c r="C1866"/>
  <c r="G1866" s="1"/>
  <c r="D1865"/>
  <c r="E1865" s="1"/>
  <c r="C1865"/>
  <c r="D1864"/>
  <c r="E1864" s="1"/>
  <c r="C1864"/>
  <c r="D1863"/>
  <c r="E1863" s="1"/>
  <c r="C1863"/>
  <c r="D1862"/>
  <c r="E1862" s="1"/>
  <c r="C1862"/>
  <c r="D1861"/>
  <c r="E1861" s="1"/>
  <c r="C1861"/>
  <c r="D1860"/>
  <c r="E1860" s="1"/>
  <c r="C1860"/>
  <c r="D1859"/>
  <c r="E1859" s="1"/>
  <c r="C1859"/>
  <c r="D1858"/>
  <c r="E1858" s="1"/>
  <c r="C1858"/>
  <c r="G1858"/>
  <c r="F1858" s="1"/>
  <c r="D1857"/>
  <c r="E1857" s="1"/>
  <c r="C1857"/>
  <c r="G1857" s="1"/>
  <c r="F1857" s="1"/>
  <c r="D1856"/>
  <c r="E1856" s="1"/>
  <c r="C1856"/>
  <c r="G1856" s="1"/>
  <c r="F1856" s="1"/>
  <c r="D1855"/>
  <c r="E1855" s="1"/>
  <c r="C1855"/>
  <c r="D1854"/>
  <c r="E1854" s="1"/>
  <c r="C1854"/>
  <c r="G1854" s="1"/>
  <c r="F1854" s="1"/>
  <c r="D1853"/>
  <c r="E1853" s="1"/>
  <c r="C1853"/>
  <c r="D1852"/>
  <c r="E1852" s="1"/>
  <c r="C1852"/>
  <c r="D1851"/>
  <c r="E1851" s="1"/>
  <c r="C1851"/>
  <c r="D1850"/>
  <c r="E1850" s="1"/>
  <c r="C1850"/>
  <c r="G1850" s="1"/>
  <c r="F1850" s="1"/>
  <c r="D1849"/>
  <c r="E1849" s="1"/>
  <c r="C1849"/>
  <c r="D1848"/>
  <c r="E1848" s="1"/>
  <c r="C1848"/>
  <c r="D1847"/>
  <c r="E1847" s="1"/>
  <c r="C1847"/>
  <c r="D1846"/>
  <c r="E1846" s="1"/>
  <c r="C1846"/>
  <c r="D1845"/>
  <c r="E1845" s="1"/>
  <c r="C1845"/>
  <c r="D1844"/>
  <c r="E1844" s="1"/>
  <c r="C1844"/>
  <c r="D1843"/>
  <c r="E1843" s="1"/>
  <c r="C1843"/>
  <c r="D1842"/>
  <c r="E1842" s="1"/>
  <c r="C1842"/>
  <c r="G1842"/>
  <c r="F1842" s="1"/>
  <c r="D1841"/>
  <c r="E1841" s="1"/>
  <c r="C1841"/>
  <c r="G1841" s="1"/>
  <c r="F1841" s="1"/>
  <c r="D1840"/>
  <c r="E1840" s="1"/>
  <c r="C1840"/>
  <c r="G1840" s="1"/>
  <c r="F1840" s="1"/>
  <c r="D1839"/>
  <c r="E1839" s="1"/>
  <c r="C1839"/>
  <c r="D1838"/>
  <c r="E1838" s="1"/>
  <c r="C1838"/>
  <c r="G1838" s="1"/>
  <c r="F1838" s="1"/>
  <c r="D1837"/>
  <c r="E1837" s="1"/>
  <c r="C1837"/>
  <c r="D1836"/>
  <c r="E1836" s="1"/>
  <c r="C1836"/>
  <c r="D1835"/>
  <c r="E1835" s="1"/>
  <c r="C1835"/>
  <c r="D1834"/>
  <c r="E1834" s="1"/>
  <c r="C1834"/>
  <c r="G1834" s="1"/>
  <c r="F1834" s="1"/>
  <c r="D1833"/>
  <c r="E1833" s="1"/>
  <c r="C1833"/>
  <c r="D1832"/>
  <c r="E1832" s="1"/>
  <c r="C1832"/>
  <c r="D1831"/>
  <c r="E1831" s="1"/>
  <c r="C1831"/>
  <c r="D1830"/>
  <c r="E1830" s="1"/>
  <c r="C1830"/>
  <c r="D1829"/>
  <c r="E1829" s="1"/>
  <c r="C1829"/>
  <c r="D1828"/>
  <c r="E1828" s="1"/>
  <c r="C1828"/>
  <c r="D1827"/>
  <c r="E1827" s="1"/>
  <c r="C1827"/>
  <c r="D1826"/>
  <c r="E1826" s="1"/>
  <c r="C1826"/>
  <c r="G1826"/>
  <c r="F1826" s="1"/>
  <c r="D1825"/>
  <c r="E1825" s="1"/>
  <c r="C1825"/>
  <c r="G1825" s="1"/>
  <c r="F1825" s="1"/>
  <c r="D1824"/>
  <c r="E1824" s="1"/>
  <c r="C1824"/>
  <c r="G1824" s="1"/>
  <c r="F1824" s="1"/>
  <c r="D1823"/>
  <c r="E1823" s="1"/>
  <c r="C1823"/>
  <c r="D1822"/>
  <c r="E1822" s="1"/>
  <c r="C1822"/>
  <c r="G1822" s="1"/>
  <c r="F1822" s="1"/>
  <c r="D1821"/>
  <c r="E1821" s="1"/>
  <c r="C1821"/>
  <c r="D1820"/>
  <c r="E1820" s="1"/>
  <c r="C1820"/>
  <c r="D1819"/>
  <c r="E1819" s="1"/>
  <c r="C1819"/>
  <c r="D1818"/>
  <c r="E1818" s="1"/>
  <c r="C1818"/>
  <c r="G1818" s="1"/>
  <c r="F1818" s="1"/>
  <c r="D1817"/>
  <c r="E1817" s="1"/>
  <c r="C1817"/>
  <c r="D1816"/>
  <c r="E1816" s="1"/>
  <c r="C1816"/>
  <c r="D1815"/>
  <c r="E1815" s="1"/>
  <c r="C1815"/>
  <c r="D1814"/>
  <c r="E1814" s="1"/>
  <c r="C1814"/>
  <c r="D1813"/>
  <c r="E1813" s="1"/>
  <c r="C1813"/>
  <c r="D1812"/>
  <c r="E1812" s="1"/>
  <c r="C1812"/>
  <c r="D1811"/>
  <c r="E1811" s="1"/>
  <c r="C1811"/>
  <c r="D1810"/>
  <c r="E1810" s="1"/>
  <c r="C1810"/>
  <c r="G1810"/>
  <c r="F1810" s="1"/>
  <c r="D1809"/>
  <c r="E1809" s="1"/>
  <c r="C1809"/>
  <c r="G1809" s="1"/>
  <c r="F1809" s="1"/>
  <c r="D1808"/>
  <c r="E1808" s="1"/>
  <c r="C1808"/>
  <c r="G1808" s="1"/>
  <c r="F1808" s="1"/>
  <c r="D1807"/>
  <c r="E1807" s="1"/>
  <c r="C1807"/>
  <c r="D1806"/>
  <c r="E1806" s="1"/>
  <c r="C1806"/>
  <c r="G1806" s="1"/>
  <c r="F1806" s="1"/>
  <c r="D1800"/>
  <c r="E1800" s="1"/>
  <c r="C1800"/>
  <c r="D1799"/>
  <c r="E1799" s="1"/>
  <c r="C1799"/>
  <c r="D1798"/>
  <c r="E1798" s="1"/>
  <c r="C1798"/>
  <c r="D1797"/>
  <c r="E1797" s="1"/>
  <c r="C1797"/>
  <c r="G1797" s="1"/>
  <c r="F1797" s="1"/>
  <c r="D1796"/>
  <c r="E1796" s="1"/>
  <c r="C1796"/>
  <c r="D1795"/>
  <c r="E1795" s="1"/>
  <c r="C1795"/>
  <c r="D1794"/>
  <c r="E1794" s="1"/>
  <c r="C1794"/>
  <c r="D1793"/>
  <c r="E1793" s="1"/>
  <c r="C1793"/>
  <c r="D1792"/>
  <c r="E1792" s="1"/>
  <c r="C1792"/>
  <c r="D1791"/>
  <c r="E1791" s="1"/>
  <c r="C1791"/>
  <c r="D1790"/>
  <c r="E1790" s="1"/>
  <c r="C1790"/>
  <c r="D1789"/>
  <c r="E1789" s="1"/>
  <c r="C1789"/>
  <c r="G1789"/>
  <c r="F1789" s="1"/>
  <c r="D1788"/>
  <c r="E1788" s="1"/>
  <c r="C1788"/>
  <c r="G1788" s="1"/>
  <c r="F1788" s="1"/>
  <c r="D1787"/>
  <c r="E1787" s="1"/>
  <c r="C1787"/>
  <c r="G1787" s="1"/>
  <c r="F1787" s="1"/>
  <c r="D1786"/>
  <c r="E1786" s="1"/>
  <c r="C1786"/>
  <c r="D1785"/>
  <c r="E1785" s="1"/>
  <c r="C1785"/>
  <c r="G1785" s="1"/>
  <c r="F1785" s="1"/>
  <c r="D1784"/>
  <c r="E1784" s="1"/>
  <c r="C1784"/>
  <c r="D1783"/>
  <c r="E1783" s="1"/>
  <c r="C1783"/>
  <c r="D1782"/>
  <c r="E1782" s="1"/>
  <c r="C1782"/>
  <c r="D1781"/>
  <c r="E1781" s="1"/>
  <c r="C1781"/>
  <c r="G1781" s="1"/>
  <c r="F1781" s="1"/>
  <c r="D1780"/>
  <c r="E1780" s="1"/>
  <c r="C1780"/>
  <c r="D1779"/>
  <c r="E1779" s="1"/>
  <c r="C1779"/>
  <c r="D1778"/>
  <c r="E1778" s="1"/>
  <c r="C1778"/>
  <c r="D1777"/>
  <c r="E1777" s="1"/>
  <c r="C1777"/>
  <c r="D1776"/>
  <c r="E1776" s="1"/>
  <c r="C1776"/>
  <c r="D1775"/>
  <c r="E1775" s="1"/>
  <c r="C1775"/>
  <c r="D1774"/>
  <c r="E1774" s="1"/>
  <c r="C1774"/>
  <c r="D1773"/>
  <c r="E1773" s="1"/>
  <c r="C1773"/>
  <c r="G1773"/>
  <c r="F1773" s="1"/>
  <c r="D1772"/>
  <c r="E1772" s="1"/>
  <c r="C1772"/>
  <c r="G1772" s="1"/>
  <c r="F1772" s="1"/>
  <c r="D1771"/>
  <c r="E1771" s="1"/>
  <c r="C1771"/>
  <c r="G1771" s="1"/>
  <c r="F1771" s="1"/>
  <c r="D1770"/>
  <c r="E1770" s="1"/>
  <c r="C1770"/>
  <c r="D1769"/>
  <c r="E1769" s="1"/>
  <c r="C1769"/>
  <c r="G1769" s="1"/>
  <c r="F1769" s="1"/>
  <c r="D1768"/>
  <c r="E1768" s="1"/>
  <c r="C1768"/>
  <c r="D1767"/>
  <c r="E1767" s="1"/>
  <c r="C1767"/>
  <c r="D1766"/>
  <c r="E1766" s="1"/>
  <c r="C1766"/>
  <c r="D1765"/>
  <c r="E1765" s="1"/>
  <c r="C1765"/>
  <c r="G1765" s="1"/>
  <c r="F1765" s="1"/>
  <c r="D1764"/>
  <c r="E1764" s="1"/>
  <c r="C1764"/>
  <c r="D1763"/>
  <c r="E1763" s="1"/>
  <c r="C1763"/>
  <c r="D1762"/>
  <c r="E1762" s="1"/>
  <c r="C1762"/>
  <c r="D1761"/>
  <c r="E1761" s="1"/>
  <c r="C1761"/>
  <c r="D1760"/>
  <c r="E1760" s="1"/>
  <c r="C1760"/>
  <c r="D1759"/>
  <c r="E1759" s="1"/>
  <c r="C1759"/>
  <c r="D1758"/>
  <c r="E1758" s="1"/>
  <c r="C1758"/>
  <c r="D1757"/>
  <c r="E1757" s="1"/>
  <c r="C1757"/>
  <c r="G1757"/>
  <c r="F1757" s="1"/>
  <c r="D1756"/>
  <c r="E1756" s="1"/>
  <c r="C1756"/>
  <c r="G1756" s="1"/>
  <c r="F1756" s="1"/>
  <c r="D1755"/>
  <c r="E1755" s="1"/>
  <c r="C1755"/>
  <c r="G1755" s="1"/>
  <c r="F1755" s="1"/>
  <c r="D1754"/>
  <c r="E1754" s="1"/>
  <c r="C1754"/>
  <c r="D1753"/>
  <c r="E1753" s="1"/>
  <c r="C1753"/>
  <c r="G1753" s="1"/>
  <c r="F1753" s="1"/>
  <c r="D1752"/>
  <c r="E1752" s="1"/>
  <c r="C1752"/>
  <c r="D1751"/>
  <c r="E1751" s="1"/>
  <c r="C1751"/>
  <c r="D1750"/>
  <c r="E1750" s="1"/>
  <c r="C1750"/>
  <c r="D1749"/>
  <c r="E1749" s="1"/>
  <c r="C1749"/>
  <c r="G1749" s="1"/>
  <c r="F1749" s="1"/>
  <c r="D1748"/>
  <c r="E1748" s="1"/>
  <c r="C1748"/>
  <c r="D1747"/>
  <c r="E1747" s="1"/>
  <c r="C1747"/>
  <c r="D1746"/>
  <c r="E1746" s="1"/>
  <c r="C1746"/>
  <c r="D1745"/>
  <c r="E1745" s="1"/>
  <c r="C1745"/>
  <c r="D1744"/>
  <c r="E1744" s="1"/>
  <c r="C1744"/>
  <c r="D1743"/>
  <c r="E1743" s="1"/>
  <c r="C1743"/>
  <c r="D1742"/>
  <c r="E1742" s="1"/>
  <c r="C1742"/>
  <c r="D1741"/>
  <c r="E1741" s="1"/>
  <c r="C1741"/>
  <c r="G1741"/>
  <c r="F1741" s="1"/>
  <c r="D1740"/>
  <c r="E1740" s="1"/>
  <c r="C1740"/>
  <c r="G1740" s="1"/>
  <c r="F1740" s="1"/>
  <c r="D1739"/>
  <c r="E1739" s="1"/>
  <c r="C1739"/>
  <c r="G1739" s="1"/>
  <c r="F1739" s="1"/>
  <c r="D1738"/>
  <c r="E1738" s="1"/>
  <c r="C1738"/>
  <c r="D1737"/>
  <c r="E1737" s="1"/>
  <c r="C1737"/>
  <c r="G1737" s="1"/>
  <c r="F1737" s="1"/>
  <c r="D1736"/>
  <c r="E1736" s="1"/>
  <c r="C1736"/>
  <c r="D1735"/>
  <c r="E1735" s="1"/>
  <c r="C1735"/>
  <c r="D1734"/>
  <c r="E1734" s="1"/>
  <c r="C1734"/>
  <c r="D1733"/>
  <c r="E1733" s="1"/>
  <c r="C1733"/>
  <c r="G1733" s="1"/>
  <c r="F1733" s="1"/>
  <c r="D1732"/>
  <c r="E1732" s="1"/>
  <c r="C1732"/>
  <c r="D1731"/>
  <c r="E1731" s="1"/>
  <c r="C1731"/>
  <c r="D1730"/>
  <c r="E1730" s="1"/>
  <c r="C1730"/>
  <c r="D1729"/>
  <c r="E1729" s="1"/>
  <c r="C1729"/>
  <c r="D1728"/>
  <c r="E1728" s="1"/>
  <c r="C1728"/>
  <c r="D1727"/>
  <c r="E1727" s="1"/>
  <c r="C1727"/>
  <c r="D1726"/>
  <c r="E1726" s="1"/>
  <c r="C1726"/>
  <c r="D1725"/>
  <c r="E1725" s="1"/>
  <c r="C1725"/>
  <c r="G1725"/>
  <c r="F1725" s="1"/>
  <c r="D1724"/>
  <c r="E1724" s="1"/>
  <c r="C1724"/>
  <c r="G1724" s="1"/>
  <c r="F1724" s="1"/>
  <c r="D1723"/>
  <c r="E1723" s="1"/>
  <c r="C1723"/>
  <c r="G1723" s="1"/>
  <c r="F1723" s="1"/>
  <c r="D1722"/>
  <c r="E1722" s="1"/>
  <c r="C1722"/>
  <c r="D1721"/>
  <c r="E1721" s="1"/>
  <c r="C1721"/>
  <c r="G1721" s="1"/>
  <c r="F1721" s="1"/>
  <c r="D1720"/>
  <c r="E1720" s="1"/>
  <c r="C1720"/>
  <c r="D1719"/>
  <c r="E1719" s="1"/>
  <c r="C1719"/>
  <c r="D1718"/>
  <c r="E1718" s="1"/>
  <c r="C1718"/>
  <c r="D1717"/>
  <c r="E1717" s="1"/>
  <c r="C1717"/>
  <c r="G1717" s="1"/>
  <c r="F1717" s="1"/>
  <c r="D1716"/>
  <c r="E1716" s="1"/>
  <c r="C1716"/>
  <c r="D1715"/>
  <c r="E1715" s="1"/>
  <c r="C1715"/>
  <c r="D1714"/>
  <c r="E1714" s="1"/>
  <c r="C1714"/>
  <c r="D1713"/>
  <c r="E1713" s="1"/>
  <c r="C1713"/>
  <c r="D1712"/>
  <c r="E1712" s="1"/>
  <c r="C1712"/>
  <c r="D1711"/>
  <c r="E1711" s="1"/>
  <c r="C1711"/>
  <c r="D1710"/>
  <c r="E1710" s="1"/>
  <c r="C1710"/>
  <c r="D1709"/>
  <c r="E1709" s="1"/>
  <c r="C1709"/>
  <c r="G1709"/>
  <c r="F1709" s="1"/>
  <c r="D1708"/>
  <c r="E1708" s="1"/>
  <c r="C1708"/>
  <c r="G1708" s="1"/>
  <c r="F1708" s="1"/>
  <c r="D1707"/>
  <c r="E1707" s="1"/>
  <c r="C1707"/>
  <c r="G1707" s="1"/>
  <c r="F1707" s="1"/>
  <c r="D1706"/>
  <c r="E1706" s="1"/>
  <c r="C1706"/>
  <c r="D1705"/>
  <c r="E1705" s="1"/>
  <c r="C1705"/>
  <c r="G1705" s="1"/>
  <c r="F1705" s="1"/>
  <c r="D1704"/>
  <c r="E1704" s="1"/>
  <c r="C1704"/>
  <c r="D1703"/>
  <c r="E1703" s="1"/>
  <c r="C1703"/>
  <c r="D1702"/>
  <c r="E1702" s="1"/>
  <c r="C1702"/>
  <c r="D1701"/>
  <c r="E1701" s="1"/>
  <c r="C1701"/>
  <c r="G1701" s="1"/>
  <c r="F1701" s="1"/>
  <c r="D1700"/>
  <c r="E1700" s="1"/>
  <c r="C1700"/>
  <c r="D1699"/>
  <c r="E1699" s="1"/>
  <c r="C1699"/>
  <c r="D1698"/>
  <c r="E1698" s="1"/>
  <c r="C1698"/>
  <c r="D1697"/>
  <c r="E1697" s="1"/>
  <c r="C1697"/>
  <c r="D1696"/>
  <c r="E1696" s="1"/>
  <c r="C1696"/>
  <c r="D1695"/>
  <c r="E1695" s="1"/>
  <c r="C1695"/>
  <c r="D1694"/>
  <c r="E1694" s="1"/>
  <c r="C1694"/>
  <c r="D1693"/>
  <c r="E1693" s="1"/>
  <c r="C1693"/>
  <c r="G1693"/>
  <c r="F1693" s="1"/>
  <c r="D1692"/>
  <c r="E1692" s="1"/>
  <c r="C1692"/>
  <c r="G1692" s="1"/>
  <c r="F1692" s="1"/>
  <c r="D1691"/>
  <c r="E1691" s="1"/>
  <c r="C1691"/>
  <c r="G1691" s="1"/>
  <c r="F1691" s="1"/>
  <c r="D1690"/>
  <c r="E1690" s="1"/>
  <c r="C1690"/>
  <c r="D1689"/>
  <c r="E1689" s="1"/>
  <c r="C1689"/>
  <c r="G1689" s="1"/>
  <c r="F1689" s="1"/>
  <c r="D1688"/>
  <c r="E1688" s="1"/>
  <c r="C1688"/>
  <c r="D1687"/>
  <c r="E1687" s="1"/>
  <c r="C1687"/>
  <c r="D1686"/>
  <c r="E1686" s="1"/>
  <c r="C1686"/>
  <c r="D1685"/>
  <c r="E1685" s="1"/>
  <c r="C1685"/>
  <c r="G1685" s="1"/>
  <c r="F1685" s="1"/>
  <c r="D1684"/>
  <c r="E1684" s="1"/>
  <c r="C1684"/>
  <c r="D1683"/>
  <c r="E1683" s="1"/>
  <c r="C1683"/>
  <c r="D1682"/>
  <c r="E1682" s="1"/>
  <c r="C1682"/>
  <c r="D1681"/>
  <c r="E1681" s="1"/>
  <c r="C1681"/>
  <c r="D1680"/>
  <c r="E1680" s="1"/>
  <c r="C1680"/>
  <c r="D1679"/>
  <c r="E1679" s="1"/>
  <c r="C1679"/>
  <c r="D1678"/>
  <c r="E1678" s="1"/>
  <c r="C1678"/>
  <c r="D1677"/>
  <c r="E1677" s="1"/>
  <c r="C1677"/>
  <c r="G1677"/>
  <c r="F1677" s="1"/>
  <c r="D1676"/>
  <c r="E1676" s="1"/>
  <c r="C1676"/>
  <c r="G1676" s="1"/>
  <c r="F1676" s="1"/>
  <c r="D1675"/>
  <c r="E1675" s="1"/>
  <c r="C1675"/>
  <c r="G1675" s="1"/>
  <c r="F1675" s="1"/>
  <c r="D1674"/>
  <c r="E1674" s="1"/>
  <c r="C1674"/>
  <c r="D1673"/>
  <c r="E1673" s="1"/>
  <c r="C1673"/>
  <c r="G1673" s="1"/>
  <c r="F1673" s="1"/>
  <c r="D1672"/>
  <c r="E1672" s="1"/>
  <c r="C1672"/>
  <c r="D1671"/>
  <c r="E1671" s="1"/>
  <c r="C1671"/>
  <c r="D1670"/>
  <c r="E1670" s="1"/>
  <c r="C1670"/>
  <c r="D1669"/>
  <c r="E1669" s="1"/>
  <c r="C1669"/>
  <c r="G1669" s="1"/>
  <c r="F1669" s="1"/>
  <c r="D1668"/>
  <c r="E1668" s="1"/>
  <c r="C1668"/>
  <c r="D1667"/>
  <c r="E1667" s="1"/>
  <c r="C1667"/>
  <c r="D1666"/>
  <c r="E1666" s="1"/>
  <c r="C1666"/>
  <c r="D1665"/>
  <c r="E1665" s="1"/>
  <c r="C1665"/>
  <c r="D1664"/>
  <c r="E1664" s="1"/>
  <c r="C1664"/>
  <c r="D1663"/>
  <c r="E1663" s="1"/>
  <c r="C1663"/>
  <c r="D1662"/>
  <c r="E1662" s="1"/>
  <c r="C1662"/>
  <c r="D1661"/>
  <c r="E1661" s="1"/>
  <c r="C1661"/>
  <c r="G1661"/>
  <c r="F1661" s="1"/>
  <c r="D1660"/>
  <c r="E1660" s="1"/>
  <c r="C1660"/>
  <c r="G1660" s="1"/>
  <c r="F1660" s="1"/>
  <c r="D1659"/>
  <c r="E1659" s="1"/>
  <c r="C1659"/>
  <c r="G1659" s="1"/>
  <c r="F1659" s="1"/>
  <c r="D1658"/>
  <c r="E1658" s="1"/>
  <c r="C1658"/>
  <c r="D1657"/>
  <c r="E1657" s="1"/>
  <c r="C1657"/>
  <c r="G1657" s="1"/>
  <c r="F1657" s="1"/>
  <c r="D1656"/>
  <c r="E1656" s="1"/>
  <c r="C1656"/>
  <c r="D1655"/>
  <c r="E1655" s="1"/>
  <c r="C1655"/>
  <c r="D1654"/>
  <c r="E1654" s="1"/>
  <c r="C1654"/>
  <c r="D1653"/>
  <c r="E1653" s="1"/>
  <c r="C1653"/>
  <c r="G1653" s="1"/>
  <c r="F1653" s="1"/>
  <c r="D1652"/>
  <c r="E1652" s="1"/>
  <c r="C1652"/>
  <c r="D1651"/>
  <c r="E1651" s="1"/>
  <c r="C1651"/>
  <c r="D1650"/>
  <c r="E1650" s="1"/>
  <c r="C1650"/>
  <c r="D1649"/>
  <c r="E1649" s="1"/>
  <c r="C1649"/>
  <c r="D1648"/>
  <c r="E1648" s="1"/>
  <c r="C1648"/>
  <c r="D1647"/>
  <c r="E1647" s="1"/>
  <c r="C1647"/>
  <c r="D1646"/>
  <c r="E1646" s="1"/>
  <c r="C1646"/>
  <c r="D1645"/>
  <c r="E1645" s="1"/>
  <c r="C1645"/>
  <c r="G1645"/>
  <c r="F1645" s="1"/>
  <c r="D1644"/>
  <c r="E1644" s="1"/>
  <c r="C1644"/>
  <c r="G1644" s="1"/>
  <c r="F1644" s="1"/>
  <c r="D1643"/>
  <c r="E1643" s="1"/>
  <c r="C1643"/>
  <c r="G1643" s="1"/>
  <c r="F1643" s="1"/>
  <c r="D1642"/>
  <c r="E1642" s="1"/>
  <c r="C1642"/>
  <c r="D1641"/>
  <c r="E1641" s="1"/>
  <c r="C1641"/>
  <c r="G1641" s="1"/>
  <c r="F1641" s="1"/>
  <c r="D1640"/>
  <c r="E1640" s="1"/>
  <c r="C1640"/>
  <c r="D1639"/>
  <c r="E1639" s="1"/>
  <c r="C1639"/>
  <c r="D1638"/>
  <c r="E1638" s="1"/>
  <c r="C1638"/>
  <c r="D1637"/>
  <c r="E1637" s="1"/>
  <c r="C1637"/>
  <c r="G1637" s="1"/>
  <c r="F1637" s="1"/>
  <c r="D1636"/>
  <c r="E1636" s="1"/>
  <c r="C1636"/>
  <c r="D1635"/>
  <c r="E1635" s="1"/>
  <c r="C1635"/>
  <c r="D1634"/>
  <c r="E1634" s="1"/>
  <c r="C1634"/>
  <c r="D1633"/>
  <c r="E1633" s="1"/>
  <c r="C1633"/>
  <c r="D1632"/>
  <c r="E1632" s="1"/>
  <c r="C1632"/>
  <c r="D1631"/>
  <c r="E1631" s="1"/>
  <c r="C1631"/>
  <c r="D1630"/>
  <c r="E1630" s="1"/>
  <c r="C1630"/>
  <c r="D1629"/>
  <c r="E1629" s="1"/>
  <c r="C1629"/>
  <c r="G1629"/>
  <c r="F1629" s="1"/>
  <c r="D1628"/>
  <c r="E1628" s="1"/>
  <c r="C1628"/>
  <c r="G1628" s="1"/>
  <c r="F1628" s="1"/>
  <c r="D1627"/>
  <c r="E1627" s="1"/>
  <c r="C1627"/>
  <c r="G1627" s="1"/>
  <c r="F1627" s="1"/>
  <c r="D1626"/>
  <c r="E1626" s="1"/>
  <c r="C1626"/>
  <c r="D1625"/>
  <c r="E1625" s="1"/>
  <c r="C1625"/>
  <c r="G1625" s="1"/>
  <c r="F1625" s="1"/>
  <c r="D1624"/>
  <c r="E1624" s="1"/>
  <c r="C1624"/>
  <c r="D1623"/>
  <c r="E1623" s="1"/>
  <c r="C1623"/>
  <c r="D1622"/>
  <c r="E1622" s="1"/>
  <c r="C1622"/>
  <c r="D1621"/>
  <c r="E1621" s="1"/>
  <c r="C1621"/>
  <c r="G1621" s="1"/>
  <c r="F1621" s="1"/>
  <c r="D1620"/>
  <c r="E1620" s="1"/>
  <c r="C1620"/>
  <c r="D1619"/>
  <c r="E1619" s="1"/>
  <c r="C1619"/>
  <c r="D1618"/>
  <c r="E1618" s="1"/>
  <c r="C1618"/>
  <c r="D1617"/>
  <c r="E1617" s="1"/>
  <c r="C1617"/>
  <c r="D1616"/>
  <c r="E1616" s="1"/>
  <c r="C1616"/>
  <c r="D1615"/>
  <c r="E1615" s="1"/>
  <c r="C1615"/>
  <c r="D1614"/>
  <c r="E1614" s="1"/>
  <c r="C1614"/>
  <c r="D1613"/>
  <c r="E1613" s="1"/>
  <c r="C1613"/>
  <c r="G1613"/>
  <c r="F1613" s="1"/>
  <c r="D1612"/>
  <c r="E1612" s="1"/>
  <c r="C1612"/>
  <c r="G1612" s="1"/>
  <c r="F1612" s="1"/>
  <c r="D1611"/>
  <c r="E1611" s="1"/>
  <c r="C1611"/>
  <c r="G1611" s="1"/>
  <c r="F1611" s="1"/>
  <c r="D1610"/>
  <c r="E1610" s="1"/>
  <c r="C1610"/>
  <c r="D1609"/>
  <c r="E1609" s="1"/>
  <c r="C1609"/>
  <c r="G1609" s="1"/>
  <c r="F1609" s="1"/>
  <c r="D1608"/>
  <c r="E1608" s="1"/>
  <c r="C1608"/>
  <c r="D1607"/>
  <c r="E1607" s="1"/>
  <c r="C1607"/>
  <c r="D1606"/>
  <c r="E1606" s="1"/>
  <c r="C1606"/>
  <c r="D1605"/>
  <c r="E1605" s="1"/>
  <c r="C1605"/>
  <c r="G1605" s="1"/>
  <c r="F1605" s="1"/>
  <c r="D1604"/>
  <c r="E1604" s="1"/>
  <c r="C1604"/>
  <c r="D1603"/>
  <c r="E1603" s="1"/>
  <c r="C1603"/>
  <c r="D1602"/>
  <c r="E1602" s="1"/>
  <c r="C1602"/>
  <c r="D1601"/>
  <c r="E1601" s="1"/>
  <c r="C1601"/>
  <c r="D1600"/>
  <c r="E1600" s="1"/>
  <c r="C1600"/>
  <c r="D1599"/>
  <c r="E1599" s="1"/>
  <c r="C1599"/>
  <c r="D1598"/>
  <c r="E1598" s="1"/>
  <c r="C1598"/>
  <c r="D1597"/>
  <c r="E1597" s="1"/>
  <c r="C1597"/>
  <c r="G1597"/>
  <c r="F1597" s="1"/>
  <c r="D1596"/>
  <c r="E1596" s="1"/>
  <c r="C1596"/>
  <c r="G1596" s="1"/>
  <c r="F1596" s="1"/>
  <c r="D1595"/>
  <c r="E1595" s="1"/>
  <c r="C1595"/>
  <c r="G1595" s="1"/>
  <c r="F1595" s="1"/>
  <c r="D1594"/>
  <c r="E1594" s="1"/>
  <c r="C1594"/>
  <c r="D1593"/>
  <c r="E1593" s="1"/>
  <c r="C1593"/>
  <c r="G1593" s="1"/>
  <c r="F1593" s="1"/>
  <c r="D1592"/>
  <c r="E1592" s="1"/>
  <c r="C1592"/>
  <c r="D1591"/>
  <c r="E1591" s="1"/>
  <c r="C1591"/>
  <c r="D1590"/>
  <c r="E1590" s="1"/>
  <c r="C1590"/>
  <c r="D1589"/>
  <c r="E1589" s="1"/>
  <c r="C1589"/>
  <c r="G1589" s="1"/>
  <c r="F1589" s="1"/>
  <c r="D1588"/>
  <c r="E1588" s="1"/>
  <c r="C1588"/>
  <c r="D1587"/>
  <c r="E1587" s="1"/>
  <c r="C1587"/>
  <c r="D1586"/>
  <c r="E1586" s="1"/>
  <c r="C1586"/>
  <c r="D1585"/>
  <c r="E1585" s="1"/>
  <c r="C1585"/>
  <c r="D1584"/>
  <c r="E1584" s="1"/>
  <c r="C1584"/>
  <c r="D1583"/>
  <c r="E1583" s="1"/>
  <c r="C1583"/>
  <c r="D1582"/>
  <c r="E1582" s="1"/>
  <c r="C1582"/>
  <c r="D1581"/>
  <c r="E1581" s="1"/>
  <c r="C1581"/>
  <c r="G1581" s="1"/>
  <c r="F1581" s="1"/>
  <c r="D1580"/>
  <c r="E1580" s="1"/>
  <c r="C1580"/>
  <c r="D1579"/>
  <c r="E1579" s="1"/>
  <c r="C1579"/>
  <c r="D1578"/>
  <c r="E1578" s="1"/>
  <c r="C1578"/>
  <c r="D1577"/>
  <c r="E1577" s="1"/>
  <c r="C1577"/>
  <c r="D1576"/>
  <c r="E1576" s="1"/>
  <c r="C1576"/>
  <c r="D1575"/>
  <c r="E1575" s="1"/>
  <c r="C1575"/>
  <c r="D1574"/>
  <c r="E1574" s="1"/>
  <c r="C1574"/>
  <c r="D1573"/>
  <c r="E1573" s="1"/>
  <c r="C1573"/>
  <c r="G1573"/>
  <c r="F1573" s="1"/>
  <c r="D1572"/>
  <c r="E1572" s="1"/>
  <c r="C1572"/>
  <c r="G1572" s="1"/>
  <c r="F1572" s="1"/>
  <c r="D1571"/>
  <c r="E1571" s="1"/>
  <c r="C1571"/>
  <c r="G1571" s="1"/>
  <c r="F1571" s="1"/>
  <c r="D1570"/>
  <c r="E1570" s="1"/>
  <c r="C1570"/>
  <c r="D1569"/>
  <c r="E1569" s="1"/>
  <c r="C1569"/>
  <c r="G1569" s="1"/>
  <c r="F1569" s="1"/>
  <c r="D1568"/>
  <c r="E1568" s="1"/>
  <c r="C1568"/>
  <c r="D1566"/>
  <c r="E1566" s="1"/>
  <c r="C1566"/>
  <c r="D1565"/>
  <c r="E1565" s="1"/>
  <c r="C1565"/>
  <c r="D1564"/>
  <c r="E1564" s="1"/>
  <c r="C1564"/>
  <c r="G1564" s="1"/>
  <c r="F1564" s="1"/>
  <c r="D1563"/>
  <c r="E1563" s="1"/>
  <c r="C1563"/>
  <c r="D1562"/>
  <c r="E1562" s="1"/>
  <c r="C1562"/>
  <c r="D1561"/>
  <c r="E1561" s="1"/>
  <c r="C1561"/>
  <c r="D1560"/>
  <c r="E1560" s="1"/>
  <c r="C1560"/>
  <c r="D1559"/>
  <c r="E1559" s="1"/>
  <c r="C1559"/>
  <c r="D1558"/>
  <c r="E1558" s="1"/>
  <c r="C1558"/>
  <c r="D1557"/>
  <c r="E1557" s="1"/>
  <c r="C1557"/>
  <c r="D1556"/>
  <c r="E1556" s="1"/>
  <c r="C1556"/>
  <c r="G1556"/>
  <c r="F1556" s="1"/>
  <c r="D1555"/>
  <c r="E1555" s="1"/>
  <c r="C1555"/>
  <c r="G1555" s="1"/>
  <c r="F1555" s="1"/>
  <c r="D1554"/>
  <c r="E1554" s="1"/>
  <c r="C1554"/>
  <c r="G1554" s="1"/>
  <c r="F1554" s="1"/>
  <c r="D1553"/>
  <c r="E1553" s="1"/>
  <c r="C1553"/>
  <c r="D1552"/>
  <c r="E1552" s="1"/>
  <c r="C1552"/>
  <c r="G1552" s="1"/>
  <c r="F1552" s="1"/>
  <c r="D1551"/>
  <c r="E1551" s="1"/>
  <c r="C1551"/>
  <c r="D1550"/>
  <c r="E1550" s="1"/>
  <c r="C1550"/>
  <c r="D1549"/>
  <c r="E1549" s="1"/>
  <c r="C1549"/>
  <c r="D1548"/>
  <c r="E1548" s="1"/>
  <c r="C1548"/>
  <c r="G1548" s="1"/>
  <c r="F1548" s="1"/>
  <c r="D1547"/>
  <c r="E1547" s="1"/>
  <c r="C1547"/>
  <c r="D1546"/>
  <c r="E1546" s="1"/>
  <c r="C1546"/>
  <c r="D1545"/>
  <c r="E1545" s="1"/>
  <c r="C1545"/>
  <c r="D1544"/>
  <c r="E1544" s="1"/>
  <c r="C1544"/>
  <c r="D1543"/>
  <c r="E1543" s="1"/>
  <c r="C1543"/>
  <c r="D1542"/>
  <c r="E1542" s="1"/>
  <c r="C1542"/>
  <c r="D1541"/>
  <c r="E1541" s="1"/>
  <c r="C1541"/>
  <c r="D1540"/>
  <c r="E1540" s="1"/>
  <c r="C1540"/>
  <c r="G1540"/>
  <c r="F1540" s="1"/>
  <c r="D1539"/>
  <c r="E1539" s="1"/>
  <c r="C1539"/>
  <c r="G1539" s="1"/>
  <c r="F1539" s="1"/>
  <c r="D1538"/>
  <c r="E1538" s="1"/>
  <c r="C1538"/>
  <c r="G1538" s="1"/>
  <c r="F1538" s="1"/>
  <c r="D1537"/>
  <c r="E1537" s="1"/>
  <c r="C1537"/>
  <c r="D1536"/>
  <c r="E1536" s="1"/>
  <c r="C1536"/>
  <c r="G1536" s="1"/>
  <c r="F1536" s="1"/>
  <c r="D1535"/>
  <c r="E1535" s="1"/>
  <c r="C1535"/>
  <c r="D1534"/>
  <c r="E1534" s="1"/>
  <c r="C1534"/>
  <c r="D1533"/>
  <c r="E1533" s="1"/>
  <c r="C1533"/>
  <c r="D1532"/>
  <c r="E1532" s="1"/>
  <c r="C1532"/>
  <c r="G1532" s="1"/>
  <c r="F1532" s="1"/>
  <c r="D1531"/>
  <c r="E1531" s="1"/>
  <c r="C1531"/>
  <c r="D1530"/>
  <c r="E1530" s="1"/>
  <c r="C1530"/>
  <c r="D1529"/>
  <c r="E1529" s="1"/>
  <c r="C1529"/>
  <c r="D1528"/>
  <c r="E1528" s="1"/>
  <c r="C1528"/>
  <c r="D1527"/>
  <c r="E1527" s="1"/>
  <c r="C1527"/>
  <c r="D1526"/>
  <c r="E1526" s="1"/>
  <c r="C1526"/>
  <c r="D1525"/>
  <c r="E1525" s="1"/>
  <c r="C1525"/>
  <c r="D1524"/>
  <c r="E1524" s="1"/>
  <c r="C1524"/>
  <c r="G1524"/>
  <c r="F1524" s="1"/>
  <c r="D1523"/>
  <c r="E1523" s="1"/>
  <c r="C1523"/>
  <c r="G1523" s="1"/>
  <c r="F1523" s="1"/>
  <c r="D1522"/>
  <c r="E1522" s="1"/>
  <c r="C1522"/>
  <c r="G1522" s="1"/>
  <c r="F1522" s="1"/>
  <c r="D1521"/>
  <c r="E1521" s="1"/>
  <c r="C1521"/>
  <c r="D1520"/>
  <c r="E1520" s="1"/>
  <c r="C1520"/>
  <c r="G1520" s="1"/>
  <c r="F1520" s="1"/>
  <c r="D1519"/>
  <c r="E1519" s="1"/>
  <c r="C1519"/>
  <c r="D1518"/>
  <c r="E1518" s="1"/>
  <c r="C1518"/>
  <c r="D1517"/>
  <c r="E1517" s="1"/>
  <c r="C1517"/>
  <c r="D1516"/>
  <c r="E1516" s="1"/>
  <c r="C1516"/>
  <c r="G1516" s="1"/>
  <c r="F1516" s="1"/>
  <c r="D1515"/>
  <c r="E1515" s="1"/>
  <c r="C1515"/>
  <c r="D1514"/>
  <c r="E1514" s="1"/>
  <c r="C1514"/>
  <c r="D1513"/>
  <c r="E1513" s="1"/>
  <c r="C1513"/>
  <c r="D1512"/>
  <c r="E1512" s="1"/>
  <c r="C1512"/>
  <c r="D1511"/>
  <c r="E1511" s="1"/>
  <c r="C1511"/>
  <c r="D1510"/>
  <c r="E1510" s="1"/>
  <c r="C1510"/>
  <c r="D1509"/>
  <c r="E1509" s="1"/>
  <c r="C1509"/>
  <c r="D1508"/>
  <c r="E1508" s="1"/>
  <c r="C1508"/>
  <c r="G1508"/>
  <c r="F1508" s="1"/>
  <c r="D1507"/>
  <c r="E1507" s="1"/>
  <c r="C1507"/>
  <c r="G1507" s="1"/>
  <c r="F1507" s="1"/>
  <c r="D1506"/>
  <c r="E1506" s="1"/>
  <c r="C1506"/>
  <c r="G1506" s="1"/>
  <c r="F1506" s="1"/>
  <c r="D1505"/>
  <c r="E1505" s="1"/>
  <c r="C1505"/>
  <c r="D1504"/>
  <c r="E1504" s="1"/>
  <c r="C1504"/>
  <c r="G1504" s="1"/>
  <c r="F1504" s="1"/>
  <c r="D1503"/>
  <c r="E1503" s="1"/>
  <c r="C1503"/>
  <c r="D1502"/>
  <c r="E1502" s="1"/>
  <c r="C1502"/>
  <c r="D1501"/>
  <c r="E1501" s="1"/>
  <c r="C1501"/>
  <c r="D1500"/>
  <c r="E1500" s="1"/>
  <c r="C1500"/>
  <c r="G1500" s="1"/>
  <c r="F1500" s="1"/>
  <c r="D1499"/>
  <c r="E1499" s="1"/>
  <c r="C1499"/>
  <c r="D1498"/>
  <c r="E1498" s="1"/>
  <c r="C1498"/>
  <c r="D1497"/>
  <c r="E1497" s="1"/>
  <c r="C1497"/>
  <c r="D1496"/>
  <c r="E1496" s="1"/>
  <c r="C1496"/>
  <c r="D1495"/>
  <c r="E1495" s="1"/>
  <c r="C1495"/>
  <c r="D1494"/>
  <c r="E1494" s="1"/>
  <c r="C1494"/>
  <c r="D1493"/>
  <c r="E1493" s="1"/>
  <c r="C1493"/>
  <c r="D1492"/>
  <c r="E1492" s="1"/>
  <c r="C1492"/>
  <c r="G1492"/>
  <c r="F1492" s="1"/>
  <c r="D1491"/>
  <c r="E1491" s="1"/>
  <c r="C1491"/>
  <c r="G1491" s="1"/>
  <c r="F1491" s="1"/>
  <c r="D1490"/>
  <c r="E1490" s="1"/>
  <c r="C1490"/>
  <c r="G1490" s="1"/>
  <c r="F1490" s="1"/>
  <c r="D1489"/>
  <c r="E1489" s="1"/>
  <c r="C1489"/>
  <c r="D1488"/>
  <c r="E1488" s="1"/>
  <c r="C1488"/>
  <c r="G1488" s="1"/>
  <c r="F1488" s="1"/>
  <c r="D1487"/>
  <c r="E1487" s="1"/>
  <c r="C1487"/>
  <c r="D1486"/>
  <c r="E1486" s="1"/>
  <c r="C1486"/>
  <c r="D1485"/>
  <c r="E1485" s="1"/>
  <c r="C1485"/>
  <c r="D1484"/>
  <c r="E1484" s="1"/>
  <c r="C1484"/>
  <c r="G1484" s="1"/>
  <c r="F1484" s="1"/>
  <c r="D1483"/>
  <c r="E1483" s="1"/>
  <c r="C1483"/>
  <c r="D1482"/>
  <c r="E1482" s="1"/>
  <c r="C1482"/>
  <c r="D1481"/>
  <c r="E1481" s="1"/>
  <c r="C1481"/>
  <c r="D1480"/>
  <c r="E1480" s="1"/>
  <c r="C1480"/>
  <c r="D1405"/>
  <c r="E1405" s="1"/>
  <c r="C1405"/>
  <c r="D1404"/>
  <c r="E1404" s="1"/>
  <c r="C1404"/>
  <c r="D1403"/>
  <c r="E1403" s="1"/>
  <c r="C1403"/>
  <c r="D1402"/>
  <c r="E1402" s="1"/>
  <c r="C1402"/>
  <c r="G1402"/>
  <c r="F1402" s="1"/>
  <c r="D1401"/>
  <c r="E1401" s="1"/>
  <c r="C1401"/>
  <c r="G1401" s="1"/>
  <c r="F1401" s="1"/>
  <c r="D1400"/>
  <c r="E1400" s="1"/>
  <c r="C1400"/>
  <c r="G1400" s="1"/>
  <c r="F1400" s="1"/>
  <c r="D1399"/>
  <c r="E1399" s="1"/>
  <c r="C1399"/>
  <c r="D1398"/>
  <c r="E1398" s="1"/>
  <c r="C1398"/>
  <c r="G1398" s="1"/>
  <c r="F1398" s="1"/>
  <c r="D1397"/>
  <c r="E1397" s="1"/>
  <c r="C1397"/>
  <c r="D1396"/>
  <c r="E1396" s="1"/>
  <c r="C1396"/>
  <c r="D1395"/>
  <c r="E1395" s="1"/>
  <c r="C1395"/>
  <c r="D1394"/>
  <c r="E1394" s="1"/>
  <c r="C1394"/>
  <c r="G1394" s="1"/>
  <c r="F1394" s="1"/>
  <c r="D1393"/>
  <c r="E1393" s="1"/>
  <c r="C1393"/>
  <c r="D1392"/>
  <c r="E1392" s="1"/>
  <c r="C1392"/>
  <c r="D1391"/>
  <c r="E1391" s="1"/>
  <c r="C1391"/>
  <c r="D1390"/>
  <c r="E1390" s="1"/>
  <c r="C1390"/>
  <c r="D1389"/>
  <c r="E1389" s="1"/>
  <c r="C1389"/>
  <c r="D1388"/>
  <c r="E1388" s="1"/>
  <c r="C1388"/>
  <c r="D1387"/>
  <c r="E1387" s="1"/>
  <c r="C1387"/>
  <c r="D1386"/>
  <c r="E1386" s="1"/>
  <c r="C1386"/>
  <c r="G1386"/>
  <c r="F1386" s="1"/>
  <c r="D1385"/>
  <c r="E1385" s="1"/>
  <c r="C1385"/>
  <c r="G1385" s="1"/>
  <c r="F1385" s="1"/>
  <c r="D1384"/>
  <c r="E1384" s="1"/>
  <c r="C1384"/>
  <c r="G1384" s="1"/>
  <c r="F1384" s="1"/>
  <c r="D1383"/>
  <c r="E1383" s="1"/>
  <c r="C1383"/>
  <c r="D1382"/>
  <c r="E1382" s="1"/>
  <c r="C1382"/>
  <c r="G1382" s="1"/>
  <c r="F1382" s="1"/>
  <c r="D1381"/>
  <c r="E1381" s="1"/>
  <c r="C1381"/>
  <c r="D1380"/>
  <c r="E1380" s="1"/>
  <c r="C1380"/>
  <c r="D1379"/>
  <c r="E1379" s="1"/>
  <c r="C1379"/>
  <c r="D1378"/>
  <c r="E1378" s="1"/>
  <c r="C1378"/>
  <c r="G1378" s="1"/>
  <c r="F1378" s="1"/>
  <c r="D1377"/>
  <c r="E1377" s="1"/>
  <c r="C1377"/>
  <c r="D1376"/>
  <c r="E1376" s="1"/>
  <c r="C1376"/>
  <c r="D1375"/>
  <c r="E1375" s="1"/>
  <c r="C1375"/>
  <c r="D1374"/>
  <c r="E1374" s="1"/>
  <c r="C1374"/>
  <c r="D1373"/>
  <c r="E1373" s="1"/>
  <c r="C1373"/>
  <c r="D1372"/>
  <c r="E1372" s="1"/>
  <c r="C1372"/>
  <c r="C104"/>
  <c r="D104"/>
  <c r="E104" s="1"/>
  <c r="C105"/>
  <c r="D105"/>
  <c r="E105" s="1"/>
  <c r="C106"/>
  <c r="D106"/>
  <c r="E106" s="1"/>
  <c r="G106" s="1"/>
  <c r="F106" s="1"/>
  <c r="C107"/>
  <c r="D107"/>
  <c r="C108"/>
  <c r="D108"/>
  <c r="C109"/>
  <c r="D109"/>
  <c r="E109" s="1"/>
  <c r="C110"/>
  <c r="D110"/>
  <c r="C111"/>
  <c r="D111"/>
  <c r="E111" s="1"/>
  <c r="C112"/>
  <c r="D112"/>
  <c r="E112" s="1"/>
  <c r="C113"/>
  <c r="D113"/>
  <c r="E113" s="1"/>
  <c r="C114"/>
  <c r="D114"/>
  <c r="E114" s="1"/>
  <c r="G114" s="1"/>
  <c r="C115"/>
  <c r="D115"/>
  <c r="C116"/>
  <c r="D116"/>
  <c r="C117"/>
  <c r="D117"/>
  <c r="E117" s="1"/>
  <c r="C118"/>
  <c r="D118"/>
  <c r="C119"/>
  <c r="D119"/>
  <c r="E119" s="1"/>
  <c r="C120"/>
  <c r="D120"/>
  <c r="E120" s="1"/>
  <c r="C121"/>
  <c r="D121"/>
  <c r="E121" s="1"/>
  <c r="C122"/>
  <c r="D122"/>
  <c r="E122" s="1"/>
  <c r="G122" s="1"/>
  <c r="F122" s="1"/>
  <c r="C123"/>
  <c r="D123"/>
  <c r="C124"/>
  <c r="D124"/>
  <c r="C125"/>
  <c r="D125"/>
  <c r="E125" s="1"/>
  <c r="C126"/>
  <c r="D126"/>
  <c r="C127"/>
  <c r="D127"/>
  <c r="E127" s="1"/>
  <c r="C128"/>
  <c r="D128"/>
  <c r="E128" s="1"/>
  <c r="C129"/>
  <c r="D129"/>
  <c r="E129" s="1"/>
  <c r="C130"/>
  <c r="D130"/>
  <c r="E130" s="1"/>
  <c r="G130" s="1"/>
  <c r="C131"/>
  <c r="D131"/>
  <c r="C132"/>
  <c r="D132"/>
  <c r="C133"/>
  <c r="D133"/>
  <c r="E133" s="1"/>
  <c r="C134"/>
  <c r="D134"/>
  <c r="C135"/>
  <c r="D135"/>
  <c r="E135" s="1"/>
  <c r="C136"/>
  <c r="D136"/>
  <c r="E136" s="1"/>
  <c r="C137"/>
  <c r="D137"/>
  <c r="E137" s="1"/>
  <c r="C138"/>
  <c r="D138"/>
  <c r="E138" s="1"/>
  <c r="G138" s="1"/>
  <c r="F138" s="1"/>
  <c r="C139"/>
  <c r="D139"/>
  <c r="C140"/>
  <c r="D140"/>
  <c r="C141"/>
  <c r="D141"/>
  <c r="E141" s="1"/>
  <c r="C142"/>
  <c r="D142"/>
  <c r="C143"/>
  <c r="D143"/>
  <c r="E143" s="1"/>
  <c r="C144"/>
  <c r="D144"/>
  <c r="E144" s="1"/>
  <c r="C145"/>
  <c r="D145"/>
  <c r="E145" s="1"/>
  <c r="C146"/>
  <c r="D146"/>
  <c r="E146" s="1"/>
  <c r="G146" s="1"/>
  <c r="C147"/>
  <c r="D147"/>
  <c r="C148"/>
  <c r="D148"/>
  <c r="C149"/>
  <c r="D149"/>
  <c r="E149" s="1"/>
  <c r="C150"/>
  <c r="D150"/>
  <c r="C151"/>
  <c r="D151"/>
  <c r="E151" s="1"/>
  <c r="C152"/>
  <c r="D152"/>
  <c r="E152" s="1"/>
  <c r="C153"/>
  <c r="D153"/>
  <c r="E153" s="1"/>
  <c r="C154"/>
  <c r="D154"/>
  <c r="E154" s="1"/>
  <c r="G154" s="1"/>
  <c r="F154" s="1"/>
  <c r="C155"/>
  <c r="D155"/>
  <c r="C156"/>
  <c r="D156"/>
  <c r="C157"/>
  <c r="D157"/>
  <c r="E157" s="1"/>
  <c r="C158"/>
  <c r="D158"/>
  <c r="C159"/>
  <c r="D159"/>
  <c r="E159" s="1"/>
  <c r="C160"/>
  <c r="D160"/>
  <c r="E160" s="1"/>
  <c r="C161"/>
  <c r="D161"/>
  <c r="E161" s="1"/>
  <c r="C162"/>
  <c r="D162"/>
  <c r="E162" s="1"/>
  <c r="G162" s="1"/>
  <c r="C163"/>
  <c r="D163"/>
  <c r="C164"/>
  <c r="D164"/>
  <c r="C165"/>
  <c r="D165"/>
  <c r="E165" s="1"/>
  <c r="C166"/>
  <c r="D166"/>
  <c r="C167"/>
  <c r="D167"/>
  <c r="E167" s="1"/>
  <c r="C168"/>
  <c r="D168"/>
  <c r="E168" s="1"/>
  <c r="C169"/>
  <c r="D169"/>
  <c r="E169" s="1"/>
  <c r="C170"/>
  <c r="D170"/>
  <c r="E170" s="1"/>
  <c r="G170" s="1"/>
  <c r="F170" s="1"/>
  <c r="C171"/>
  <c r="D171"/>
  <c r="C172"/>
  <c r="D172"/>
  <c r="C173"/>
  <c r="D173"/>
  <c r="E173" s="1"/>
  <c r="C174"/>
  <c r="D174"/>
  <c r="C175"/>
  <c r="D175"/>
  <c r="E175" s="1"/>
  <c r="C176"/>
  <c r="D176"/>
  <c r="E176" s="1"/>
  <c r="C177"/>
  <c r="D177"/>
  <c r="E177" s="1"/>
  <c r="C178"/>
  <c r="D178"/>
  <c r="E178" s="1"/>
  <c r="G178" s="1"/>
  <c r="C179"/>
  <c r="D179"/>
  <c r="C180"/>
  <c r="D180"/>
  <c r="C181"/>
  <c r="D181"/>
  <c r="E181" s="1"/>
  <c r="C182"/>
  <c r="D182"/>
  <c r="C183"/>
  <c r="D183"/>
  <c r="E183" s="1"/>
  <c r="C184"/>
  <c r="D184"/>
  <c r="E184" s="1"/>
  <c r="C185"/>
  <c r="D185"/>
  <c r="E185" s="1"/>
  <c r="C186"/>
  <c r="D186"/>
  <c r="E186" s="1"/>
  <c r="G186" s="1"/>
  <c r="F186" s="1"/>
  <c r="C187"/>
  <c r="D187"/>
  <c r="C188"/>
  <c r="D188"/>
  <c r="C189"/>
  <c r="D189"/>
  <c r="E189" s="1"/>
  <c r="C190"/>
  <c r="D190"/>
  <c r="C191"/>
  <c r="D191"/>
  <c r="E191" s="1"/>
  <c r="C192"/>
  <c r="D192"/>
  <c r="E192" s="1"/>
  <c r="C193"/>
  <c r="D193"/>
  <c r="E193" s="1"/>
  <c r="C194"/>
  <c r="D194"/>
  <c r="E194" s="1"/>
  <c r="G194" s="1"/>
  <c r="C195"/>
  <c r="D195"/>
  <c r="C196"/>
  <c r="D196"/>
  <c r="C197"/>
  <c r="D197"/>
  <c r="E197" s="1"/>
  <c r="C198"/>
  <c r="D198"/>
  <c r="C199"/>
  <c r="D199"/>
  <c r="E199" s="1"/>
  <c r="C200"/>
  <c r="D200"/>
  <c r="E200" s="1"/>
  <c r="C201"/>
  <c r="D201"/>
  <c r="E201" s="1"/>
  <c r="C202"/>
  <c r="D202"/>
  <c r="E202" s="1"/>
  <c r="G202" s="1"/>
  <c r="F202" s="1"/>
  <c r="C203"/>
  <c r="D203"/>
  <c r="C204"/>
  <c r="D204"/>
  <c r="C205"/>
  <c r="D205"/>
  <c r="E205" s="1"/>
  <c r="C206"/>
  <c r="D206"/>
  <c r="C207"/>
  <c r="D207"/>
  <c r="E207" s="1"/>
  <c r="C208"/>
  <c r="D208"/>
  <c r="E208" s="1"/>
  <c r="C209"/>
  <c r="D209"/>
  <c r="E209" s="1"/>
  <c r="C210"/>
  <c r="D210"/>
  <c r="E210" s="1"/>
  <c r="G210" s="1"/>
  <c r="C211"/>
  <c r="D211"/>
  <c r="C212"/>
  <c r="D212"/>
  <c r="C213"/>
  <c r="D213"/>
  <c r="E213" s="1"/>
  <c r="C214"/>
  <c r="D214"/>
  <c r="C215"/>
  <c r="D215"/>
  <c r="E215" s="1"/>
  <c r="C216"/>
  <c r="D216"/>
  <c r="E216" s="1"/>
  <c r="C217"/>
  <c r="D217"/>
  <c r="E217" s="1"/>
  <c r="C218"/>
  <c r="D218"/>
  <c r="E218" s="1"/>
  <c r="G218" s="1"/>
  <c r="F218" s="1"/>
  <c r="C219"/>
  <c r="D219"/>
  <c r="C220"/>
  <c r="D220"/>
  <c r="C221"/>
  <c r="D221"/>
  <c r="E221" s="1"/>
  <c r="C222"/>
  <c r="D222"/>
  <c r="C223"/>
  <c r="D223"/>
  <c r="E223" s="1"/>
  <c r="C224"/>
  <c r="D224"/>
  <c r="E224" s="1"/>
  <c r="C225"/>
  <c r="D225"/>
  <c r="E225" s="1"/>
  <c r="C226"/>
  <c r="D226"/>
  <c r="E226" s="1"/>
  <c r="G226" s="1"/>
  <c r="C227"/>
  <c r="D227"/>
  <c r="C228"/>
  <c r="D228"/>
  <c r="C229"/>
  <c r="D229"/>
  <c r="E229" s="1"/>
  <c r="C230"/>
  <c r="D230"/>
  <c r="C231"/>
  <c r="D231"/>
  <c r="E231" s="1"/>
  <c r="C232"/>
  <c r="D232"/>
  <c r="E232" s="1"/>
  <c r="C233"/>
  <c r="D233"/>
  <c r="E233" s="1"/>
  <c r="C234"/>
  <c r="D234"/>
  <c r="E234" s="1"/>
  <c r="G234" s="1"/>
  <c r="F234" s="1"/>
  <c r="C235"/>
  <c r="D235"/>
  <c r="C236"/>
  <c r="D236"/>
  <c r="C237"/>
  <c r="D237"/>
  <c r="E237" s="1"/>
  <c r="C238"/>
  <c r="D238"/>
  <c r="C239"/>
  <c r="D239"/>
  <c r="E239" s="1"/>
  <c r="C240"/>
  <c r="D240"/>
  <c r="E240" s="1"/>
  <c r="C241"/>
  <c r="D241"/>
  <c r="E241" s="1"/>
  <c r="C242"/>
  <c r="D242"/>
  <c r="E242" s="1"/>
  <c r="G242" s="1"/>
  <c r="C243"/>
  <c r="D243"/>
  <c r="C244"/>
  <c r="D244"/>
  <c r="C245"/>
  <c r="D245"/>
  <c r="E245" s="1"/>
  <c r="C246"/>
  <c r="D246"/>
  <c r="C247"/>
  <c r="D247"/>
  <c r="E247" s="1"/>
  <c r="C248"/>
  <c r="D248"/>
  <c r="E248" s="1"/>
  <c r="C249"/>
  <c r="D249"/>
  <c r="E249" s="1"/>
  <c r="C250"/>
  <c r="D250"/>
  <c r="E250" s="1"/>
  <c r="G250" s="1"/>
  <c r="F250" s="1"/>
  <c r="C251"/>
  <c r="D251"/>
  <c r="C252"/>
  <c r="D252"/>
  <c r="C253"/>
  <c r="D253"/>
  <c r="E253" s="1"/>
  <c r="C254"/>
  <c r="D254"/>
  <c r="C255"/>
  <c r="D255"/>
  <c r="E255" s="1"/>
  <c r="C256"/>
  <c r="D256"/>
  <c r="E256" s="1"/>
  <c r="C257"/>
  <c r="D257"/>
  <c r="E257" s="1"/>
  <c r="C258"/>
  <c r="D258"/>
  <c r="E258" s="1"/>
  <c r="G258" s="1"/>
  <c r="C259"/>
  <c r="D259"/>
  <c r="C260"/>
  <c r="D260"/>
  <c r="C261"/>
  <c r="D261"/>
  <c r="E261" s="1"/>
  <c r="C262"/>
  <c r="D262"/>
  <c r="C263"/>
  <c r="D263"/>
  <c r="E263" s="1"/>
  <c r="C264"/>
  <c r="D264"/>
  <c r="E264" s="1"/>
  <c r="C265"/>
  <c r="D265"/>
  <c r="E265" s="1"/>
  <c r="C266"/>
  <c r="D266"/>
  <c r="E266" s="1"/>
  <c r="G266" s="1"/>
  <c r="F266" s="1"/>
  <c r="C267"/>
  <c r="D267"/>
  <c r="C275"/>
  <c r="D275"/>
  <c r="C276"/>
  <c r="D276"/>
  <c r="E276" s="1"/>
  <c r="C277"/>
  <c r="D277"/>
  <c r="C278"/>
  <c r="D278"/>
  <c r="E278" s="1"/>
  <c r="C279"/>
  <c r="D279"/>
  <c r="E279" s="1"/>
  <c r="C280"/>
  <c r="D280"/>
  <c r="E280" s="1"/>
  <c r="C281"/>
  <c r="D281"/>
  <c r="E281" s="1"/>
  <c r="G281" s="1"/>
  <c r="C282"/>
  <c r="D282"/>
  <c r="C283"/>
  <c r="D283"/>
  <c r="C284"/>
  <c r="D284"/>
  <c r="E284" s="1"/>
  <c r="C285"/>
  <c r="D285"/>
  <c r="C286"/>
  <c r="D286"/>
  <c r="E286" s="1"/>
  <c r="C287"/>
  <c r="D287"/>
  <c r="E287" s="1"/>
  <c r="C288"/>
  <c r="D288"/>
  <c r="E288" s="1"/>
  <c r="C289"/>
  <c r="D289"/>
  <c r="E289" s="1"/>
  <c r="G289" s="1"/>
  <c r="F289" s="1"/>
  <c r="C290"/>
  <c r="D290"/>
  <c r="C291"/>
  <c r="D291"/>
  <c r="C292"/>
  <c r="D292"/>
  <c r="E292" s="1"/>
  <c r="C293"/>
  <c r="D293"/>
  <c r="C294"/>
  <c r="D294"/>
  <c r="E294" s="1"/>
  <c r="C295"/>
  <c r="D295"/>
  <c r="E295" s="1"/>
  <c r="C296"/>
  <c r="D296"/>
  <c r="E296" s="1"/>
  <c r="C297"/>
  <c r="D297"/>
  <c r="E297" s="1"/>
  <c r="G297" s="1"/>
  <c r="C298"/>
  <c r="D298"/>
  <c r="C299"/>
  <c r="D299"/>
  <c r="C300"/>
  <c r="D300"/>
  <c r="E300" s="1"/>
  <c r="C301"/>
  <c r="D301"/>
  <c r="C302"/>
  <c r="D302"/>
  <c r="E302" s="1"/>
  <c r="C303"/>
  <c r="D303"/>
  <c r="E303" s="1"/>
  <c r="C304"/>
  <c r="D304"/>
  <c r="E304" s="1"/>
  <c r="C305"/>
  <c r="D305"/>
  <c r="E305" s="1"/>
  <c r="G305" s="1"/>
  <c r="F305" s="1"/>
  <c r="C306"/>
  <c r="D306"/>
  <c r="C307"/>
  <c r="D307"/>
  <c r="C308"/>
  <c r="D308"/>
  <c r="E308" s="1"/>
  <c r="C309"/>
  <c r="D309"/>
  <c r="C310"/>
  <c r="D310"/>
  <c r="E310" s="1"/>
  <c r="C311"/>
  <c r="D311"/>
  <c r="E311" s="1"/>
  <c r="C312"/>
  <c r="D312"/>
  <c r="E312" s="1"/>
  <c r="C313"/>
  <c r="D313"/>
  <c r="E313" s="1"/>
  <c r="G313" s="1"/>
  <c r="C314"/>
  <c r="D314"/>
  <c r="C315"/>
  <c r="D315"/>
  <c r="C316"/>
  <c r="D316"/>
  <c r="E316" s="1"/>
  <c r="C317"/>
  <c r="D317"/>
  <c r="C318"/>
  <c r="D318"/>
  <c r="E318" s="1"/>
  <c r="C319"/>
  <c r="D319"/>
  <c r="E319" s="1"/>
  <c r="C320"/>
  <c r="D320"/>
  <c r="E320" s="1"/>
  <c r="C321"/>
  <c r="D321"/>
  <c r="E321" s="1"/>
  <c r="G321" s="1"/>
  <c r="F321" s="1"/>
  <c r="C322"/>
  <c r="D322"/>
  <c r="C323"/>
  <c r="D323"/>
  <c r="C324"/>
  <c r="D324"/>
  <c r="E324" s="1"/>
  <c r="C325"/>
  <c r="D325"/>
  <c r="C326"/>
  <c r="D326"/>
  <c r="E326" s="1"/>
  <c r="C327"/>
  <c r="D327"/>
  <c r="E327" s="1"/>
  <c r="C328"/>
  <c r="D328"/>
  <c r="E328" s="1"/>
  <c r="C329"/>
  <c r="D329"/>
  <c r="E329" s="1"/>
  <c r="G329" s="1"/>
  <c r="C330"/>
  <c r="D330"/>
  <c r="C331"/>
  <c r="D331"/>
  <c r="C332"/>
  <c r="D332"/>
  <c r="E332" s="1"/>
  <c r="C333"/>
  <c r="D333"/>
  <c r="C334"/>
  <c r="D334"/>
  <c r="E334" s="1"/>
  <c r="C335"/>
  <c r="D335"/>
  <c r="E335" s="1"/>
  <c r="C336"/>
  <c r="D336"/>
  <c r="E336" s="1"/>
  <c r="C337"/>
  <c r="D337"/>
  <c r="E337" s="1"/>
  <c r="G337" s="1"/>
  <c r="F337" s="1"/>
  <c r="C338"/>
  <c r="D338"/>
  <c r="C339"/>
  <c r="D339"/>
  <c r="C340"/>
  <c r="D340"/>
  <c r="E340" s="1"/>
  <c r="C341"/>
  <c r="D341"/>
  <c r="C342"/>
  <c r="D342"/>
  <c r="E342" s="1"/>
  <c r="C343"/>
  <c r="D343"/>
  <c r="E343" s="1"/>
  <c r="C344"/>
  <c r="D344"/>
  <c r="E344" s="1"/>
  <c r="C345"/>
  <c r="D345"/>
  <c r="E345" s="1"/>
  <c r="G345" s="1"/>
  <c r="C346"/>
  <c r="D346"/>
  <c r="C347"/>
  <c r="D347"/>
  <c r="C348"/>
  <c r="D348"/>
  <c r="E348" s="1"/>
  <c r="C349"/>
  <c r="D349"/>
  <c r="C350"/>
  <c r="D350"/>
  <c r="E350" s="1"/>
  <c r="C351"/>
  <c r="D351"/>
  <c r="E351" s="1"/>
  <c r="C352"/>
  <c r="D352"/>
  <c r="E352" s="1"/>
  <c r="C353"/>
  <c r="D353"/>
  <c r="E353" s="1"/>
  <c r="G353" s="1"/>
  <c r="F353" s="1"/>
  <c r="C354"/>
  <c r="D354"/>
  <c r="C355"/>
  <c r="D355"/>
  <c r="C356"/>
  <c r="D356"/>
  <c r="E356" s="1"/>
  <c r="C357"/>
  <c r="D357"/>
  <c r="C358"/>
  <c r="D358"/>
  <c r="E358" s="1"/>
  <c r="C359"/>
  <c r="D359"/>
  <c r="E359" s="1"/>
  <c r="C360"/>
  <c r="D360"/>
  <c r="E360" s="1"/>
  <c r="C361"/>
  <c r="D361"/>
  <c r="E361" s="1"/>
  <c r="G361" s="1"/>
  <c r="C362"/>
  <c r="D362"/>
  <c r="C363"/>
  <c r="D363"/>
  <c r="C364"/>
  <c r="D364"/>
  <c r="E364" s="1"/>
  <c r="C365"/>
  <c r="D365"/>
  <c r="C366"/>
  <c r="D366"/>
  <c r="E366" s="1"/>
  <c r="C367"/>
  <c r="D367"/>
  <c r="E367" s="1"/>
  <c r="C368"/>
  <c r="D368"/>
  <c r="E368" s="1"/>
  <c r="C369"/>
  <c r="D369"/>
  <c r="E369" s="1"/>
  <c r="G369" s="1"/>
  <c r="F369" s="1"/>
  <c r="C370"/>
  <c r="D370"/>
  <c r="C371"/>
  <c r="D371"/>
  <c r="C372"/>
  <c r="D372"/>
  <c r="E372" s="1"/>
  <c r="C373"/>
  <c r="D373"/>
  <c r="C374"/>
  <c r="D374"/>
  <c r="E374" s="1"/>
  <c r="C375"/>
  <c r="D375"/>
  <c r="E375" s="1"/>
  <c r="C376"/>
  <c r="D376"/>
  <c r="E376" s="1"/>
  <c r="C377"/>
  <c r="D377"/>
  <c r="E377" s="1"/>
  <c r="G377" s="1"/>
  <c r="C378"/>
  <c r="D378"/>
  <c r="C379"/>
  <c r="D379"/>
  <c r="C380"/>
  <c r="D380"/>
  <c r="E380" s="1"/>
  <c r="C381"/>
  <c r="D381"/>
  <c r="C382"/>
  <c r="D382"/>
  <c r="E382" s="1"/>
  <c r="C383"/>
  <c r="D383"/>
  <c r="E383" s="1"/>
  <c r="C384"/>
  <c r="D384"/>
  <c r="E384" s="1"/>
  <c r="C385"/>
  <c r="D385"/>
  <c r="E385" s="1"/>
  <c r="G385" s="1"/>
  <c r="F385" s="1"/>
  <c r="C386"/>
  <c r="D386"/>
  <c r="C387"/>
  <c r="D387"/>
  <c r="C388"/>
  <c r="D388"/>
  <c r="E388" s="1"/>
  <c r="C389"/>
  <c r="D389"/>
  <c r="C390"/>
  <c r="D390"/>
  <c r="E390" s="1"/>
  <c r="C391"/>
  <c r="D391"/>
  <c r="E391" s="1"/>
  <c r="C392"/>
  <c r="D392"/>
  <c r="E392" s="1"/>
  <c r="C393"/>
  <c r="D393"/>
  <c r="E393" s="1"/>
  <c r="G393" s="1"/>
  <c r="C394"/>
  <c r="D394"/>
  <c r="C395"/>
  <c r="D395"/>
  <c r="C396"/>
  <c r="D396"/>
  <c r="E396" s="1"/>
  <c r="C397"/>
  <c r="D397"/>
  <c r="C398"/>
  <c r="D398"/>
  <c r="E398" s="1"/>
  <c r="C399"/>
  <c r="D399"/>
  <c r="E399" s="1"/>
  <c r="C400"/>
  <c r="D400"/>
  <c r="E400" s="1"/>
  <c r="C401"/>
  <c r="D401"/>
  <c r="E401" s="1"/>
  <c r="G401" s="1"/>
  <c r="F401" s="1"/>
  <c r="C402"/>
  <c r="D402"/>
  <c r="C403"/>
  <c r="D403"/>
  <c r="C404"/>
  <c r="D404"/>
  <c r="E404" s="1"/>
  <c r="C405"/>
  <c r="D405"/>
  <c r="C406"/>
  <c r="D406"/>
  <c r="E406" s="1"/>
  <c r="C407"/>
  <c r="D407"/>
  <c r="E407" s="1"/>
  <c r="C408"/>
  <c r="D408"/>
  <c r="E408" s="1"/>
  <c r="C409"/>
  <c r="D409"/>
  <c r="E409" s="1"/>
  <c r="G409" s="1"/>
  <c r="C410"/>
  <c r="D410"/>
  <c r="C411"/>
  <c r="D411"/>
  <c r="C412"/>
  <c r="D412"/>
  <c r="E412" s="1"/>
  <c r="C413"/>
  <c r="D413"/>
  <c r="C414"/>
  <c r="D414"/>
  <c r="E414" s="1"/>
  <c r="C415"/>
  <c r="D415"/>
  <c r="E415" s="1"/>
  <c r="C416"/>
  <c r="D416"/>
  <c r="E416" s="1"/>
  <c r="C417"/>
  <c r="D417"/>
  <c r="E417" s="1"/>
  <c r="G417" s="1"/>
  <c r="F417" s="1"/>
  <c r="C418"/>
  <c r="D418"/>
  <c r="C419"/>
  <c r="D419"/>
  <c r="C420"/>
  <c r="D420"/>
  <c r="E420" s="1"/>
  <c r="C421"/>
  <c r="D421"/>
  <c r="C422"/>
  <c r="D422"/>
  <c r="E422" s="1"/>
  <c r="C423"/>
  <c r="D423"/>
  <c r="E423" s="1"/>
  <c r="C424"/>
  <c r="D424"/>
  <c r="E424" s="1"/>
  <c r="C425"/>
  <c r="D425"/>
  <c r="E425" s="1"/>
  <c r="G425" s="1"/>
  <c r="C426"/>
  <c r="D426"/>
  <c r="C427"/>
  <c r="D427"/>
  <c r="C428"/>
  <c r="D428"/>
  <c r="E428" s="1"/>
  <c r="C429"/>
  <c r="D429"/>
  <c r="C430"/>
  <c r="D430"/>
  <c r="E430" s="1"/>
  <c r="C431"/>
  <c r="D431"/>
  <c r="E431" s="1"/>
  <c r="C432"/>
  <c r="D432"/>
  <c r="E432" s="1"/>
  <c r="C433"/>
  <c r="D433"/>
  <c r="E433" s="1"/>
  <c r="G433" s="1"/>
  <c r="F433" s="1"/>
  <c r="C434"/>
  <c r="D434"/>
  <c r="C435"/>
  <c r="D435"/>
  <c r="C436"/>
  <c r="D436"/>
  <c r="E436" s="1"/>
  <c r="C437"/>
  <c r="D437"/>
  <c r="C438"/>
  <c r="D438"/>
  <c r="E438" s="1"/>
  <c r="C439"/>
  <c r="D439"/>
  <c r="E439" s="1"/>
  <c r="C440"/>
  <c r="D440"/>
  <c r="E440" s="1"/>
  <c r="C441"/>
  <c r="D441"/>
  <c r="E441" s="1"/>
  <c r="G441" s="1"/>
  <c r="C442"/>
  <c r="D442"/>
  <c r="C443"/>
  <c r="D443"/>
  <c r="C444"/>
  <c r="D444"/>
  <c r="E444" s="1"/>
  <c r="C445"/>
  <c r="D445"/>
  <c r="C446"/>
  <c r="D446"/>
  <c r="E446" s="1"/>
  <c r="C447"/>
  <c r="D447"/>
  <c r="E447" s="1"/>
  <c r="C448"/>
  <c r="D448"/>
  <c r="E448" s="1"/>
  <c r="C449"/>
  <c r="D449"/>
  <c r="E449" s="1"/>
  <c r="G449" s="1"/>
  <c r="F449" s="1"/>
  <c r="C450"/>
  <c r="D450"/>
  <c r="C451"/>
  <c r="D451"/>
  <c r="C452"/>
  <c r="D452"/>
  <c r="E452" s="1"/>
  <c r="C453"/>
  <c r="D453"/>
  <c r="C454"/>
  <c r="D454"/>
  <c r="E454" s="1"/>
  <c r="C455"/>
  <c r="D455"/>
  <c r="E455" s="1"/>
  <c r="C456"/>
  <c r="D456"/>
  <c r="E456" s="1"/>
  <c r="C457"/>
  <c r="D457"/>
  <c r="E457" s="1"/>
  <c r="G457" s="1"/>
  <c r="C458"/>
  <c r="D458"/>
  <c r="C459"/>
  <c r="D459"/>
  <c r="C460"/>
  <c r="D460"/>
  <c r="E460" s="1"/>
  <c r="C461"/>
  <c r="D461"/>
  <c r="C462"/>
  <c r="D462"/>
  <c r="E462" s="1"/>
  <c r="C463"/>
  <c r="D463"/>
  <c r="E463" s="1"/>
  <c r="C464"/>
  <c r="D464"/>
  <c r="E464" s="1"/>
  <c r="C465"/>
  <c r="D465"/>
  <c r="E465" s="1"/>
  <c r="G465" s="1"/>
  <c r="F465" s="1"/>
  <c r="C466"/>
  <c r="D466"/>
  <c r="C467"/>
  <c r="D467"/>
  <c r="C468"/>
  <c r="D468"/>
  <c r="E468" s="1"/>
  <c r="C469"/>
  <c r="D469"/>
  <c r="C470"/>
  <c r="D470"/>
  <c r="E470" s="1"/>
  <c r="C472"/>
  <c r="D472"/>
  <c r="E472" s="1"/>
  <c r="C473"/>
  <c r="D473"/>
  <c r="E473" s="1"/>
  <c r="C474"/>
  <c r="D474"/>
  <c r="E474" s="1"/>
  <c r="G474" s="1"/>
  <c r="C475"/>
  <c r="D475"/>
  <c r="C476"/>
  <c r="D476"/>
  <c r="C477"/>
  <c r="D477"/>
  <c r="E477" s="1"/>
  <c r="C478"/>
  <c r="D478"/>
  <c r="C479"/>
  <c r="D479"/>
  <c r="E479" s="1"/>
  <c r="C480"/>
  <c r="D480"/>
  <c r="E480" s="1"/>
  <c r="C481"/>
  <c r="D481"/>
  <c r="E481" s="1"/>
  <c r="C482"/>
  <c r="D482"/>
  <c r="E482" s="1"/>
  <c r="G482" s="1"/>
  <c r="F482" s="1"/>
  <c r="C483"/>
  <c r="D483"/>
  <c r="C484"/>
  <c r="D484"/>
  <c r="C485"/>
  <c r="D485"/>
  <c r="E485" s="1"/>
  <c r="C486"/>
  <c r="D486"/>
  <c r="C487"/>
  <c r="D487"/>
  <c r="E487" s="1"/>
  <c r="C488"/>
  <c r="D488"/>
  <c r="E488" s="1"/>
  <c r="C489"/>
  <c r="D489"/>
  <c r="E489" s="1"/>
  <c r="C490"/>
  <c r="D490"/>
  <c r="E490" s="1"/>
  <c r="G490" s="1"/>
  <c r="C491"/>
  <c r="D491"/>
  <c r="C492"/>
  <c r="D492"/>
  <c r="C493"/>
  <c r="D493"/>
  <c r="E493" s="1"/>
  <c r="C494"/>
  <c r="D494"/>
  <c r="C495"/>
  <c r="D495"/>
  <c r="E495" s="1"/>
  <c r="C496"/>
  <c r="D496"/>
  <c r="E496" s="1"/>
  <c r="C497"/>
  <c r="D497"/>
  <c r="E497" s="1"/>
  <c r="C498"/>
  <c r="D498"/>
  <c r="E498" s="1"/>
  <c r="G498" s="1"/>
  <c r="F498" s="1"/>
  <c r="C499"/>
  <c r="D499"/>
  <c r="C500"/>
  <c r="D500"/>
  <c r="C501"/>
  <c r="D501"/>
  <c r="E501" s="1"/>
  <c r="C502"/>
  <c r="D502"/>
  <c r="C503"/>
  <c r="D503"/>
  <c r="E503" s="1"/>
  <c r="C504"/>
  <c r="D504"/>
  <c r="E504" s="1"/>
  <c r="C505"/>
  <c r="D505"/>
  <c r="E505" s="1"/>
  <c r="C506"/>
  <c r="D506"/>
  <c r="E506" s="1"/>
  <c r="G506" s="1"/>
  <c r="C507"/>
  <c r="D507"/>
  <c r="C508"/>
  <c r="D508"/>
  <c r="C509"/>
  <c r="D509"/>
  <c r="E509" s="1"/>
  <c r="C510"/>
  <c r="D510"/>
  <c r="C511"/>
  <c r="D511"/>
  <c r="E511" s="1"/>
  <c r="C512"/>
  <c r="D512"/>
  <c r="E512" s="1"/>
  <c r="C513"/>
  <c r="D513"/>
  <c r="E513" s="1"/>
  <c r="C514"/>
  <c r="D514"/>
  <c r="E514" s="1"/>
  <c r="G514" s="1"/>
  <c r="F514" s="1"/>
  <c r="C515"/>
  <c r="D515"/>
  <c r="C516"/>
  <c r="D516"/>
  <c r="C517"/>
  <c r="D517"/>
  <c r="E517" s="1"/>
  <c r="C518"/>
  <c r="D518"/>
  <c r="C519"/>
  <c r="D519"/>
  <c r="E519" s="1"/>
  <c r="C520"/>
  <c r="D520"/>
  <c r="E520" s="1"/>
  <c r="C521"/>
  <c r="D521"/>
  <c r="E521" s="1"/>
  <c r="C522"/>
  <c r="D522"/>
  <c r="E522" s="1"/>
  <c r="G522" s="1"/>
  <c r="C523"/>
  <c r="D523"/>
  <c r="C524"/>
  <c r="D524"/>
  <c r="C525"/>
  <c r="D525"/>
  <c r="E525" s="1"/>
  <c r="C526"/>
  <c r="D526"/>
  <c r="C527"/>
  <c r="D527"/>
  <c r="E527" s="1"/>
  <c r="C528"/>
  <c r="D528"/>
  <c r="E528" s="1"/>
  <c r="C529"/>
  <c r="D529"/>
  <c r="E529" s="1"/>
  <c r="C530"/>
  <c r="D530"/>
  <c r="E530" s="1"/>
  <c r="G530" s="1"/>
  <c r="F530" s="1"/>
  <c r="C531"/>
  <c r="D531"/>
  <c r="C532"/>
  <c r="D532"/>
  <c r="C533"/>
  <c r="D533"/>
  <c r="E533" s="1"/>
  <c r="C534"/>
  <c r="D534"/>
  <c r="C535"/>
  <c r="D535"/>
  <c r="E535" s="1"/>
  <c r="C536"/>
  <c r="D536"/>
  <c r="E536" s="1"/>
  <c r="C537"/>
  <c r="D537"/>
  <c r="E537" s="1"/>
  <c r="C538"/>
  <c r="D538"/>
  <c r="E538" s="1"/>
  <c r="G538" s="1"/>
  <c r="C539"/>
  <c r="D539"/>
  <c r="C540"/>
  <c r="D540"/>
  <c r="C541"/>
  <c r="D541"/>
  <c r="E541" s="1"/>
  <c r="C542"/>
  <c r="D542"/>
  <c r="C543"/>
  <c r="D543"/>
  <c r="E543" s="1"/>
  <c r="C544"/>
  <c r="D544"/>
  <c r="E544" s="1"/>
  <c r="C545"/>
  <c r="D545"/>
  <c r="E545" s="1"/>
  <c r="C546"/>
  <c r="D546"/>
  <c r="E546" s="1"/>
  <c r="G546" s="1"/>
  <c r="F546" s="1"/>
  <c r="C547"/>
  <c r="D547"/>
  <c r="C548"/>
  <c r="D548"/>
  <c r="C549"/>
  <c r="D549"/>
  <c r="E549" s="1"/>
  <c r="C550"/>
  <c r="D550"/>
  <c r="C551"/>
  <c r="D551"/>
  <c r="E551" s="1"/>
  <c r="C552"/>
  <c r="D552"/>
  <c r="E552" s="1"/>
  <c r="C553"/>
  <c r="D553"/>
  <c r="E553" s="1"/>
  <c r="C554"/>
  <c r="D554"/>
  <c r="E554" s="1"/>
  <c r="G554" s="1"/>
  <c r="C555"/>
  <c r="D555"/>
  <c r="C556"/>
  <c r="D556"/>
  <c r="C557"/>
  <c r="D557"/>
  <c r="E557" s="1"/>
  <c r="C558"/>
  <c r="D558"/>
  <c r="C559"/>
  <c r="D559"/>
  <c r="E559" s="1"/>
  <c r="C560"/>
  <c r="D560"/>
  <c r="E560" s="1"/>
  <c r="C561"/>
  <c r="D561"/>
  <c r="E561" s="1"/>
  <c r="C562"/>
  <c r="D562"/>
  <c r="E562" s="1"/>
  <c r="G562" s="1"/>
  <c r="F562" s="1"/>
  <c r="C563"/>
  <c r="D563"/>
  <c r="C564"/>
  <c r="D564"/>
  <c r="C565"/>
  <c r="D565"/>
  <c r="E565" s="1"/>
  <c r="C566"/>
  <c r="D566"/>
  <c r="C567"/>
  <c r="D567"/>
  <c r="E567" s="1"/>
  <c r="C568"/>
  <c r="D568"/>
  <c r="E568" s="1"/>
  <c r="C569"/>
  <c r="D569"/>
  <c r="E569" s="1"/>
  <c r="C570"/>
  <c r="D570"/>
  <c r="E570" s="1"/>
  <c r="G570" s="1"/>
  <c r="C571"/>
  <c r="D571"/>
  <c r="C572"/>
  <c r="D572"/>
  <c r="C573"/>
  <c r="D573"/>
  <c r="E573" s="1"/>
  <c r="C574"/>
  <c r="D574"/>
  <c r="C575"/>
  <c r="D575"/>
  <c r="E575" s="1"/>
  <c r="C576"/>
  <c r="D576"/>
  <c r="E576" s="1"/>
  <c r="C577"/>
  <c r="D577"/>
  <c r="E577" s="1"/>
  <c r="C578"/>
  <c r="D578"/>
  <c r="E578" s="1"/>
  <c r="G578" s="1"/>
  <c r="F578" s="1"/>
  <c r="C579"/>
  <c r="D579"/>
  <c r="C580"/>
  <c r="D580"/>
  <c r="C581"/>
  <c r="D581"/>
  <c r="E581" s="1"/>
  <c r="C582"/>
  <c r="D582"/>
  <c r="C583"/>
  <c r="D583"/>
  <c r="E583" s="1"/>
  <c r="C584"/>
  <c r="D584"/>
  <c r="E584" s="1"/>
  <c r="C585"/>
  <c r="D585"/>
  <c r="E585" s="1"/>
  <c r="C586"/>
  <c r="D586"/>
  <c r="E586" s="1"/>
  <c r="C587"/>
  <c r="D587"/>
  <c r="C588"/>
  <c r="D588"/>
  <c r="C589"/>
  <c r="D589"/>
  <c r="E589" s="1"/>
  <c r="C590"/>
  <c r="D590"/>
  <c r="C591"/>
  <c r="D591"/>
  <c r="E591" s="1"/>
  <c r="C592"/>
  <c r="D592"/>
  <c r="E592" s="1"/>
  <c r="C593"/>
  <c r="D593"/>
  <c r="E593" s="1"/>
  <c r="C594"/>
  <c r="D594"/>
  <c r="E594" s="1"/>
  <c r="G594" s="1"/>
  <c r="F594" s="1"/>
  <c r="C595"/>
  <c r="D595"/>
  <c r="C596"/>
  <c r="D596"/>
  <c r="C597"/>
  <c r="D597"/>
  <c r="E597" s="1"/>
  <c r="C598"/>
  <c r="D598"/>
  <c r="C599"/>
  <c r="D599"/>
  <c r="E599" s="1"/>
  <c r="C600"/>
  <c r="D600"/>
  <c r="E600" s="1"/>
  <c r="C601"/>
  <c r="D601"/>
  <c r="E601" s="1"/>
  <c r="C602"/>
  <c r="D602"/>
  <c r="E602" s="1"/>
  <c r="G602" s="1"/>
  <c r="C603"/>
  <c r="D603"/>
  <c r="C604"/>
  <c r="D604"/>
  <c r="C605"/>
  <c r="D605"/>
  <c r="E605" s="1"/>
  <c r="C606"/>
  <c r="D606"/>
  <c r="C607"/>
  <c r="D607"/>
  <c r="E607" s="1"/>
  <c r="C608"/>
  <c r="D608"/>
  <c r="E608" s="1"/>
  <c r="C609"/>
  <c r="D609"/>
  <c r="E609" s="1"/>
  <c r="C610"/>
  <c r="D610"/>
  <c r="E610" s="1"/>
  <c r="G610" s="1"/>
  <c r="F610" s="1"/>
  <c r="C611"/>
  <c r="D611"/>
  <c r="C612"/>
  <c r="D612"/>
  <c r="C613"/>
  <c r="D613"/>
  <c r="E613" s="1"/>
  <c r="C614"/>
  <c r="D614"/>
  <c r="C615"/>
  <c r="D615"/>
  <c r="E615" s="1"/>
  <c r="C616"/>
  <c r="D616"/>
  <c r="E616" s="1"/>
  <c r="C617"/>
  <c r="D617"/>
  <c r="E617" s="1"/>
  <c r="C618"/>
  <c r="D618"/>
  <c r="E618" s="1"/>
  <c r="C619"/>
  <c r="D619"/>
  <c r="C620"/>
  <c r="D620"/>
  <c r="C621"/>
  <c r="D621"/>
  <c r="E621" s="1"/>
  <c r="C622"/>
  <c r="D622"/>
  <c r="C623"/>
  <c r="D623"/>
  <c r="E623" s="1"/>
  <c r="C624"/>
  <c r="D624"/>
  <c r="E624" s="1"/>
  <c r="C625"/>
  <c r="D625"/>
  <c r="E625" s="1"/>
  <c r="C626"/>
  <c r="D626"/>
  <c r="E626" s="1"/>
  <c r="G626" s="1"/>
  <c r="F626" s="1"/>
  <c r="C627"/>
  <c r="D627"/>
  <c r="C628"/>
  <c r="D628"/>
  <c r="C629"/>
  <c r="D629"/>
  <c r="E629" s="1"/>
  <c r="C630"/>
  <c r="D630"/>
  <c r="C631"/>
  <c r="D631"/>
  <c r="E631" s="1"/>
  <c r="C632"/>
  <c r="D632"/>
  <c r="E632" s="1"/>
  <c r="C633"/>
  <c r="D633"/>
  <c r="E633" s="1"/>
  <c r="C634"/>
  <c r="D634"/>
  <c r="E634" s="1"/>
  <c r="G634" s="1"/>
  <c r="C635"/>
  <c r="D635"/>
  <c r="C636"/>
  <c r="D636"/>
  <c r="C637"/>
  <c r="D637"/>
  <c r="E637" s="1"/>
  <c r="C638"/>
  <c r="D638"/>
  <c r="C639"/>
  <c r="D639"/>
  <c r="E639" s="1"/>
  <c r="C640"/>
  <c r="D640"/>
  <c r="E640" s="1"/>
  <c r="C641"/>
  <c r="D641"/>
  <c r="E641" s="1"/>
  <c r="C642"/>
  <c r="D642"/>
  <c r="E642" s="1"/>
  <c r="G642" s="1"/>
  <c r="F642" s="1"/>
  <c r="C643"/>
  <c r="D643"/>
  <c r="C644"/>
  <c r="D644"/>
  <c r="C645"/>
  <c r="D645"/>
  <c r="E645" s="1"/>
  <c r="C646"/>
  <c r="D646"/>
  <c r="C647"/>
  <c r="D647"/>
  <c r="E647" s="1"/>
  <c r="C648"/>
  <c r="D648"/>
  <c r="E648" s="1"/>
  <c r="C649"/>
  <c r="D649"/>
  <c r="E649" s="1"/>
  <c r="C650"/>
  <c r="D650"/>
  <c r="E650" s="1"/>
  <c r="G650" s="1"/>
  <c r="C651"/>
  <c r="D651"/>
  <c r="C652"/>
  <c r="D652"/>
  <c r="C653"/>
  <c r="D653"/>
  <c r="E653" s="1"/>
  <c r="C654"/>
  <c r="D654"/>
  <c r="C655"/>
  <c r="D655"/>
  <c r="E655" s="1"/>
  <c r="C656"/>
  <c r="D656"/>
  <c r="E656" s="1"/>
  <c r="C657"/>
  <c r="D657"/>
  <c r="E657" s="1"/>
  <c r="C658"/>
  <c r="D658"/>
  <c r="E658" s="1"/>
  <c r="G658" s="1"/>
  <c r="F658" s="1"/>
  <c r="C659"/>
  <c r="D659"/>
  <c r="C660"/>
  <c r="D660"/>
  <c r="C661"/>
  <c r="D661"/>
  <c r="E661" s="1"/>
  <c r="C662"/>
  <c r="D662"/>
  <c r="C663"/>
  <c r="D663"/>
  <c r="E663" s="1"/>
  <c r="C664"/>
  <c r="D664"/>
  <c r="E664" s="1"/>
  <c r="C665"/>
  <c r="D665"/>
  <c r="E665" s="1"/>
  <c r="C666"/>
  <c r="D666"/>
  <c r="E666" s="1"/>
  <c r="G666" s="1"/>
  <c r="C667"/>
  <c r="D667"/>
  <c r="C668"/>
  <c r="D668"/>
  <c r="C669"/>
  <c r="D669"/>
  <c r="E669" s="1"/>
  <c r="C670"/>
  <c r="D670"/>
  <c r="C671"/>
  <c r="D671"/>
  <c r="E671" s="1"/>
  <c r="C672"/>
  <c r="D672"/>
  <c r="E672" s="1"/>
  <c r="C673"/>
  <c r="D673"/>
  <c r="E673" s="1"/>
  <c r="C674"/>
  <c r="D674"/>
  <c r="E674" s="1"/>
  <c r="G674" s="1"/>
  <c r="F674" s="1"/>
  <c r="C675"/>
  <c r="D675"/>
  <c r="C676"/>
  <c r="D676"/>
  <c r="C677"/>
  <c r="D677"/>
  <c r="E677" s="1"/>
  <c r="C678"/>
  <c r="D678"/>
  <c r="C679"/>
  <c r="D679"/>
  <c r="E679" s="1"/>
  <c r="C680"/>
  <c r="D680"/>
  <c r="E680" s="1"/>
  <c r="C681"/>
  <c r="D681"/>
  <c r="E681" s="1"/>
  <c r="C682"/>
  <c r="D682"/>
  <c r="E682" s="1"/>
  <c r="G682" s="1"/>
  <c r="C683"/>
  <c r="D683"/>
  <c r="C684"/>
  <c r="D684"/>
  <c r="C685"/>
  <c r="D685"/>
  <c r="E685" s="1"/>
  <c r="C686"/>
  <c r="D686"/>
  <c r="C687"/>
  <c r="D687"/>
  <c r="E687" s="1"/>
  <c r="C688"/>
  <c r="D688"/>
  <c r="E688" s="1"/>
  <c r="C689"/>
  <c r="D689"/>
  <c r="E689" s="1"/>
  <c r="C690"/>
  <c r="D690"/>
  <c r="E690" s="1"/>
  <c r="G690" s="1"/>
  <c r="F690" s="1"/>
  <c r="C691"/>
  <c r="D691"/>
  <c r="C692"/>
  <c r="D692"/>
  <c r="C693"/>
  <c r="D693"/>
  <c r="E693" s="1"/>
  <c r="C694"/>
  <c r="D694"/>
  <c r="C695"/>
  <c r="D695"/>
  <c r="E695" s="1"/>
  <c r="C696"/>
  <c r="D696"/>
  <c r="E696" s="1"/>
  <c r="C697"/>
  <c r="D697"/>
  <c r="E697" s="1"/>
  <c r="C698"/>
  <c r="D698"/>
  <c r="E698" s="1"/>
  <c r="G698" s="1"/>
  <c r="C699"/>
  <c r="D699"/>
  <c r="C700"/>
  <c r="D700"/>
  <c r="C701"/>
  <c r="D701"/>
  <c r="E701" s="1"/>
  <c r="C702"/>
  <c r="D702"/>
  <c r="C703"/>
  <c r="D703"/>
  <c r="E703" s="1"/>
  <c r="C704"/>
  <c r="D704"/>
  <c r="E704" s="1"/>
  <c r="C705"/>
  <c r="D705"/>
  <c r="E705" s="1"/>
  <c r="C706"/>
  <c r="D706"/>
  <c r="E706" s="1"/>
  <c r="G706" s="1"/>
  <c r="F706" s="1"/>
  <c r="C707"/>
  <c r="D707"/>
  <c r="C708"/>
  <c r="D708"/>
  <c r="C709"/>
  <c r="D709"/>
  <c r="E709" s="1"/>
  <c r="C710"/>
  <c r="D710"/>
  <c r="C711"/>
  <c r="D711"/>
  <c r="E711" s="1"/>
  <c r="C712"/>
  <c r="D712"/>
  <c r="E712" s="1"/>
  <c r="C713"/>
  <c r="D713"/>
  <c r="E713" s="1"/>
  <c r="C714"/>
  <c r="D714"/>
  <c r="E714" s="1"/>
  <c r="G714" s="1"/>
  <c r="C715"/>
  <c r="D715"/>
  <c r="C716"/>
  <c r="D716"/>
  <c r="C717"/>
  <c r="D717"/>
  <c r="E717" s="1"/>
  <c r="C718"/>
  <c r="D718"/>
  <c r="C719"/>
  <c r="D719"/>
  <c r="E719" s="1"/>
  <c r="C720"/>
  <c r="D720"/>
  <c r="E720" s="1"/>
  <c r="C721"/>
  <c r="D721"/>
  <c r="E721" s="1"/>
  <c r="C722"/>
  <c r="D722"/>
  <c r="E722" s="1"/>
  <c r="G722" s="1"/>
  <c r="F722" s="1"/>
  <c r="C723"/>
  <c r="D723"/>
  <c r="C724"/>
  <c r="D724"/>
  <c r="C725"/>
  <c r="D725"/>
  <c r="E725" s="1"/>
  <c r="C726"/>
  <c r="D726"/>
  <c r="C727"/>
  <c r="D727"/>
  <c r="E727" s="1"/>
  <c r="C728"/>
  <c r="D728"/>
  <c r="E728" s="1"/>
  <c r="C729"/>
  <c r="D729"/>
  <c r="E729" s="1"/>
  <c r="C730"/>
  <c r="D730"/>
  <c r="C731"/>
  <c r="D731"/>
  <c r="E731" s="1"/>
  <c r="C732"/>
  <c r="D732"/>
  <c r="E732" s="1"/>
  <c r="C733"/>
  <c r="D733"/>
  <c r="E733" s="1"/>
  <c r="C734"/>
  <c r="D734"/>
  <c r="E734" s="1"/>
  <c r="G734" s="1"/>
  <c r="C735"/>
  <c r="D735"/>
  <c r="C736"/>
  <c r="D736"/>
  <c r="C737"/>
  <c r="D737"/>
  <c r="E737" s="1"/>
  <c r="C738"/>
  <c r="D738"/>
  <c r="C739"/>
  <c r="D739"/>
  <c r="E739" s="1"/>
  <c r="C740"/>
  <c r="D740"/>
  <c r="E740" s="1"/>
  <c r="C741"/>
  <c r="D741"/>
  <c r="E741" s="1"/>
  <c r="C742"/>
  <c r="D742"/>
  <c r="E742" s="1"/>
  <c r="G742" s="1"/>
  <c r="F742" s="1"/>
  <c r="C743"/>
  <c r="D743"/>
  <c r="C744"/>
  <c r="D744"/>
  <c r="C745"/>
  <c r="D745"/>
  <c r="E745" s="1"/>
  <c r="C746"/>
  <c r="D746"/>
  <c r="C747"/>
  <c r="D747"/>
  <c r="E747" s="1"/>
  <c r="C748"/>
  <c r="D748"/>
  <c r="E748" s="1"/>
  <c r="C749"/>
  <c r="D749"/>
  <c r="E749" s="1"/>
  <c r="C750"/>
  <c r="D750"/>
  <c r="E750" s="1"/>
  <c r="G750" s="1"/>
  <c r="C751"/>
  <c r="D751"/>
  <c r="C752"/>
  <c r="D752"/>
  <c r="C753"/>
  <c r="D753"/>
  <c r="E753" s="1"/>
  <c r="C754"/>
  <c r="D754"/>
  <c r="C755"/>
  <c r="D755"/>
  <c r="E755" s="1"/>
  <c r="C756"/>
  <c r="D756"/>
  <c r="E756" s="1"/>
  <c r="C757"/>
  <c r="D757"/>
  <c r="E757" s="1"/>
  <c r="C758"/>
  <c r="D758"/>
  <c r="E758" s="1"/>
  <c r="G758" s="1"/>
  <c r="F758" s="1"/>
  <c r="C759"/>
  <c r="D759"/>
  <c r="C760"/>
  <c r="D760"/>
  <c r="C761"/>
  <c r="D761"/>
  <c r="E761" s="1"/>
  <c r="C762"/>
  <c r="D762"/>
  <c r="C763"/>
  <c r="D763"/>
  <c r="E763" s="1"/>
  <c r="C764"/>
  <c r="D764"/>
  <c r="E764" s="1"/>
  <c r="C765"/>
  <c r="D765"/>
  <c r="E765" s="1"/>
  <c r="C766"/>
  <c r="D766"/>
  <c r="E766" s="1"/>
  <c r="G766" s="1"/>
  <c r="C767"/>
  <c r="D767"/>
  <c r="C768"/>
  <c r="D768"/>
  <c r="C769"/>
  <c r="D769"/>
  <c r="E769" s="1"/>
  <c r="C770"/>
  <c r="D770"/>
  <c r="C771"/>
  <c r="D771"/>
  <c r="E771" s="1"/>
  <c r="C772"/>
  <c r="D772"/>
  <c r="E772" s="1"/>
  <c r="C773"/>
  <c r="D773"/>
  <c r="E773" s="1"/>
  <c r="C774"/>
  <c r="D774"/>
  <c r="E774" s="1"/>
  <c r="G774" s="1"/>
  <c r="F774" s="1"/>
  <c r="C775"/>
  <c r="D775"/>
  <c r="C776"/>
  <c r="D776"/>
  <c r="C777"/>
  <c r="D777"/>
  <c r="E777" s="1"/>
  <c r="C778"/>
  <c r="D778"/>
  <c r="C779"/>
  <c r="D779"/>
  <c r="E779" s="1"/>
  <c r="C780"/>
  <c r="D780"/>
  <c r="E780" s="1"/>
  <c r="C781"/>
  <c r="D781"/>
  <c r="E781" s="1"/>
  <c r="C782"/>
  <c r="D782"/>
  <c r="E782" s="1"/>
  <c r="G782" s="1"/>
  <c r="C783"/>
  <c r="D783"/>
  <c r="C784"/>
  <c r="D784"/>
  <c r="C785"/>
  <c r="D785"/>
  <c r="E785" s="1"/>
  <c r="C786"/>
  <c r="D786"/>
  <c r="C787"/>
  <c r="D787"/>
  <c r="E787" s="1"/>
  <c r="C788"/>
  <c r="D788"/>
  <c r="E788" s="1"/>
  <c r="C789"/>
  <c r="D789"/>
  <c r="E789" s="1"/>
  <c r="C790"/>
  <c r="D790"/>
  <c r="E790" s="1"/>
  <c r="G790" s="1"/>
  <c r="F790" s="1"/>
  <c r="C791"/>
  <c r="D791"/>
  <c r="C792"/>
  <c r="D792"/>
  <c r="C793"/>
  <c r="D793"/>
  <c r="E793" s="1"/>
  <c r="C794"/>
  <c r="D794"/>
  <c r="C795"/>
  <c r="D795"/>
  <c r="E795" s="1"/>
  <c r="C796"/>
  <c r="D796"/>
  <c r="E796" s="1"/>
  <c r="C797"/>
  <c r="D797"/>
  <c r="E797" s="1"/>
  <c r="C798"/>
  <c r="D798"/>
  <c r="E798" s="1"/>
  <c r="G798" s="1"/>
  <c r="C799"/>
  <c r="D799"/>
  <c r="C800"/>
  <c r="D800"/>
  <c r="C801"/>
  <c r="D801"/>
  <c r="E801" s="1"/>
  <c r="C802"/>
  <c r="D802"/>
  <c r="C803"/>
  <c r="D803"/>
  <c r="E803" s="1"/>
  <c r="C804"/>
  <c r="D804"/>
  <c r="E804" s="1"/>
  <c r="C805"/>
  <c r="D805"/>
  <c r="E805" s="1"/>
  <c r="C806"/>
  <c r="D806"/>
  <c r="E806" s="1"/>
  <c r="G806" s="1"/>
  <c r="F806" s="1"/>
  <c r="C807"/>
  <c r="D807"/>
  <c r="C808"/>
  <c r="D808"/>
  <c r="C809"/>
  <c r="D809"/>
  <c r="E809" s="1"/>
  <c r="C810"/>
  <c r="D810"/>
  <c r="C811"/>
  <c r="D811"/>
  <c r="E811" s="1"/>
  <c r="C812"/>
  <c r="D812"/>
  <c r="E812" s="1"/>
  <c r="C813"/>
  <c r="D813"/>
  <c r="E813" s="1"/>
  <c r="C814"/>
  <c r="D814"/>
  <c r="E814" s="1"/>
  <c r="G814" s="1"/>
  <c r="C815"/>
  <c r="D815"/>
  <c r="C816"/>
  <c r="D816"/>
  <c r="C817"/>
  <c r="D817"/>
  <c r="E817" s="1"/>
  <c r="C818"/>
  <c r="D818"/>
  <c r="C819"/>
  <c r="D819"/>
  <c r="E819" s="1"/>
  <c r="C820"/>
  <c r="D820"/>
  <c r="E820" s="1"/>
  <c r="C821"/>
  <c r="D821"/>
  <c r="E821" s="1"/>
  <c r="C822"/>
  <c r="D822"/>
  <c r="E822" s="1"/>
  <c r="G822" s="1"/>
  <c r="F822" s="1"/>
  <c r="C823"/>
  <c r="D823"/>
  <c r="C824"/>
  <c r="D824"/>
  <c r="C825"/>
  <c r="D825"/>
  <c r="E825" s="1"/>
  <c r="C826"/>
  <c r="D826"/>
  <c r="C827"/>
  <c r="D827"/>
  <c r="E827" s="1"/>
  <c r="C828"/>
  <c r="D828"/>
  <c r="E828" s="1"/>
  <c r="C829"/>
  <c r="D829"/>
  <c r="E829" s="1"/>
  <c r="C830"/>
  <c r="D830"/>
  <c r="E830" s="1"/>
  <c r="G830" s="1"/>
  <c r="C831"/>
  <c r="D831"/>
  <c r="C832"/>
  <c r="D832"/>
  <c r="C833"/>
  <c r="D833"/>
  <c r="E833" s="1"/>
  <c r="C834"/>
  <c r="D834"/>
  <c r="C835"/>
  <c r="D835"/>
  <c r="E835" s="1"/>
  <c r="C836"/>
  <c r="D836"/>
  <c r="E836" s="1"/>
  <c r="C837"/>
  <c r="D837"/>
  <c r="E837" s="1"/>
  <c r="C838"/>
  <c r="D838"/>
  <c r="E838" s="1"/>
  <c r="G838" s="1"/>
  <c r="F838" s="1"/>
  <c r="C839"/>
  <c r="D839"/>
  <c r="C840"/>
  <c r="D840"/>
  <c r="C841"/>
  <c r="D841"/>
  <c r="E841" s="1"/>
  <c r="C842"/>
  <c r="D842"/>
  <c r="C843"/>
  <c r="D843"/>
  <c r="E843" s="1"/>
  <c r="C844"/>
  <c r="D844"/>
  <c r="E844" s="1"/>
  <c r="C845"/>
  <c r="D845"/>
  <c r="E845" s="1"/>
  <c r="C846"/>
  <c r="D846"/>
  <c r="E846" s="1"/>
  <c r="G846" s="1"/>
  <c r="C847"/>
  <c r="D847"/>
  <c r="C848"/>
  <c r="D848"/>
  <c r="C849"/>
  <c r="D849"/>
  <c r="E849" s="1"/>
  <c r="C850"/>
  <c r="D850"/>
  <c r="C851"/>
  <c r="D851"/>
  <c r="E851" s="1"/>
  <c r="C852"/>
  <c r="D852"/>
  <c r="E852" s="1"/>
  <c r="C853"/>
  <c r="D853"/>
  <c r="E853" s="1"/>
  <c r="C854"/>
  <c r="D854"/>
  <c r="E854" s="1"/>
  <c r="G854" s="1"/>
  <c r="F854" s="1"/>
  <c r="C855"/>
  <c r="D855"/>
  <c r="C856"/>
  <c r="D856"/>
  <c r="C857"/>
  <c r="D857"/>
  <c r="E857" s="1"/>
  <c r="C858"/>
  <c r="D858"/>
  <c r="C859"/>
  <c r="D859"/>
  <c r="E859" s="1"/>
  <c r="C860"/>
  <c r="D860"/>
  <c r="E860" s="1"/>
  <c r="C861"/>
  <c r="D861"/>
  <c r="E861" s="1"/>
  <c r="C862"/>
  <c r="D862"/>
  <c r="E862" s="1"/>
  <c r="C863"/>
  <c r="D863"/>
  <c r="C864"/>
  <c r="D864"/>
  <c r="C865"/>
  <c r="D865"/>
  <c r="E865" s="1"/>
  <c r="C866"/>
  <c r="D866"/>
  <c r="C867"/>
  <c r="D867"/>
  <c r="E867" s="1"/>
  <c r="C868"/>
  <c r="D868"/>
  <c r="E868" s="1"/>
  <c r="C869"/>
  <c r="D869"/>
  <c r="E869" s="1"/>
  <c r="C870"/>
  <c r="D870"/>
  <c r="E870" s="1"/>
  <c r="G870" s="1"/>
  <c r="F870" s="1"/>
  <c r="C871"/>
  <c r="D871"/>
  <c r="C872"/>
  <c r="D872"/>
  <c r="C873"/>
  <c r="D873"/>
  <c r="E873" s="1"/>
  <c r="C874"/>
  <c r="D874"/>
  <c r="C875"/>
  <c r="D875"/>
  <c r="E875" s="1"/>
  <c r="C876"/>
  <c r="D876"/>
  <c r="E876" s="1"/>
  <c r="C877"/>
  <c r="D877"/>
  <c r="E877" s="1"/>
  <c r="C878"/>
  <c r="D878"/>
  <c r="E878" s="1"/>
  <c r="G878" s="1"/>
  <c r="C879"/>
  <c r="D879"/>
  <c r="C880"/>
  <c r="D880"/>
  <c r="C881"/>
  <c r="D881"/>
  <c r="E881" s="1"/>
  <c r="C882"/>
  <c r="D882"/>
  <c r="C883"/>
  <c r="D883"/>
  <c r="E883" s="1"/>
  <c r="C884"/>
  <c r="D884"/>
  <c r="E884" s="1"/>
  <c r="C885"/>
  <c r="D885"/>
  <c r="E885" s="1"/>
  <c r="C886"/>
  <c r="D886"/>
  <c r="E886" s="1"/>
  <c r="G886" s="1"/>
  <c r="F886" s="1"/>
  <c r="C887"/>
  <c r="D887"/>
  <c r="C888"/>
  <c r="D888"/>
  <c r="C889"/>
  <c r="D889"/>
  <c r="E889" s="1"/>
  <c r="C890"/>
  <c r="D890"/>
  <c r="C891"/>
  <c r="D891"/>
  <c r="E891" s="1"/>
  <c r="C892"/>
  <c r="D892"/>
  <c r="E892" s="1"/>
  <c r="C893"/>
  <c r="D893"/>
  <c r="E893" s="1"/>
  <c r="C894"/>
  <c r="D894"/>
  <c r="E894" s="1"/>
  <c r="G894" s="1"/>
  <c r="C895"/>
  <c r="D895"/>
  <c r="C896"/>
  <c r="D896"/>
  <c r="C897"/>
  <c r="D897"/>
  <c r="E897" s="1"/>
  <c r="C898"/>
  <c r="D898"/>
  <c r="C899"/>
  <c r="D899"/>
  <c r="E899" s="1"/>
  <c r="C900"/>
  <c r="D900"/>
  <c r="E900" s="1"/>
  <c r="C901"/>
  <c r="D901"/>
  <c r="E901" s="1"/>
  <c r="C902"/>
  <c r="D902"/>
  <c r="E902" s="1"/>
  <c r="G902" s="1"/>
  <c r="F902" s="1"/>
  <c r="C903"/>
  <c r="D903"/>
  <c r="C904"/>
  <c r="D904"/>
  <c r="C905"/>
  <c r="D905"/>
  <c r="E905" s="1"/>
  <c r="C906"/>
  <c r="D906"/>
  <c r="C907"/>
  <c r="D907"/>
  <c r="E907" s="1"/>
  <c r="C908"/>
  <c r="D908"/>
  <c r="E908" s="1"/>
  <c r="C909"/>
  <c r="D909"/>
  <c r="E909" s="1"/>
  <c r="C910"/>
  <c r="D910"/>
  <c r="E910" s="1"/>
  <c r="G910" s="1"/>
  <c r="C911"/>
  <c r="D911"/>
  <c r="C912"/>
  <c r="D912"/>
  <c r="C913"/>
  <c r="D913"/>
  <c r="E913" s="1"/>
  <c r="C914"/>
  <c r="D914"/>
  <c r="C915"/>
  <c r="D915"/>
  <c r="E915" s="1"/>
  <c r="C916"/>
  <c r="D916"/>
  <c r="E916" s="1"/>
  <c r="C917"/>
  <c r="D917"/>
  <c r="E917" s="1"/>
  <c r="C918"/>
  <c r="D918"/>
  <c r="E918" s="1"/>
  <c r="G918" s="1"/>
  <c r="F918" s="1"/>
  <c r="C919"/>
  <c r="D919"/>
  <c r="C920"/>
  <c r="D920"/>
  <c r="C921"/>
  <c r="D921"/>
  <c r="E921" s="1"/>
  <c r="C922"/>
  <c r="D922"/>
  <c r="C923"/>
  <c r="D923"/>
  <c r="E923" s="1"/>
  <c r="C924"/>
  <c r="D924"/>
  <c r="E924" s="1"/>
  <c r="C925"/>
  <c r="D925"/>
  <c r="E925" s="1"/>
  <c r="C926"/>
  <c r="D926"/>
  <c r="E926" s="1"/>
  <c r="G926" s="1"/>
  <c r="F926" s="1"/>
  <c r="C927"/>
  <c r="D927"/>
  <c r="C928"/>
  <c r="D928"/>
  <c r="C929"/>
  <c r="D929"/>
  <c r="E929" s="1"/>
  <c r="C930"/>
  <c r="D930"/>
  <c r="C931"/>
  <c r="D931"/>
  <c r="E931" s="1"/>
  <c r="C932"/>
  <c r="D932"/>
  <c r="E932" s="1"/>
  <c r="C933"/>
  <c r="D933"/>
  <c r="E933" s="1"/>
  <c r="C934"/>
  <c r="D934"/>
  <c r="E934" s="1"/>
  <c r="G934" s="1"/>
  <c r="F934" s="1"/>
  <c r="C935"/>
  <c r="D935"/>
  <c r="C936"/>
  <c r="D936"/>
  <c r="C937"/>
  <c r="D937"/>
  <c r="E937" s="1"/>
  <c r="C938"/>
  <c r="D938"/>
  <c r="C939"/>
  <c r="D939"/>
  <c r="E939" s="1"/>
  <c r="C940"/>
  <c r="D940"/>
  <c r="E940" s="1"/>
  <c r="C941"/>
  <c r="D941"/>
  <c r="E941" s="1"/>
  <c r="C942"/>
  <c r="D942"/>
  <c r="E942" s="1"/>
  <c r="G942" s="1"/>
  <c r="F942" s="1"/>
  <c r="C943"/>
  <c r="D943"/>
  <c r="C944"/>
  <c r="D944"/>
  <c r="C945"/>
  <c r="D945"/>
  <c r="E945" s="1"/>
  <c r="C946"/>
  <c r="D946"/>
  <c r="C947"/>
  <c r="D947"/>
  <c r="E947" s="1"/>
  <c r="C948"/>
  <c r="D948"/>
  <c r="E948" s="1"/>
  <c r="C949"/>
  <c r="D949"/>
  <c r="E949" s="1"/>
  <c r="C950"/>
  <c r="D950"/>
  <c r="E950" s="1"/>
  <c r="G950" s="1"/>
  <c r="F950" s="1"/>
  <c r="C951"/>
  <c r="D951"/>
  <c r="C952"/>
  <c r="D952"/>
  <c r="C953"/>
  <c r="D953"/>
  <c r="E953" s="1"/>
  <c r="C954"/>
  <c r="D954"/>
  <c r="C955"/>
  <c r="D955"/>
  <c r="E955" s="1"/>
  <c r="C956"/>
  <c r="D956"/>
  <c r="E956" s="1"/>
  <c r="C957"/>
  <c r="D957"/>
  <c r="E957" s="1"/>
  <c r="C958"/>
  <c r="D958"/>
  <c r="E958" s="1"/>
  <c r="G958" s="1"/>
  <c r="F958" s="1"/>
  <c r="C959"/>
  <c r="D959"/>
  <c r="C960"/>
  <c r="D960"/>
  <c r="C961"/>
  <c r="D961"/>
  <c r="E961" s="1"/>
  <c r="C962"/>
  <c r="D962"/>
  <c r="C963"/>
  <c r="D963"/>
  <c r="E963" s="1"/>
  <c r="C964"/>
  <c r="D964"/>
  <c r="E964" s="1"/>
  <c r="C965"/>
  <c r="D965"/>
  <c r="E965" s="1"/>
  <c r="C966"/>
  <c r="D966"/>
  <c r="E966" s="1"/>
  <c r="G966" s="1"/>
  <c r="F966" s="1"/>
  <c r="C967"/>
  <c r="D967"/>
  <c r="C968"/>
  <c r="D968"/>
  <c r="C969"/>
  <c r="D969"/>
  <c r="E969" s="1"/>
  <c r="C970"/>
  <c r="D970"/>
  <c r="C971"/>
  <c r="D971"/>
  <c r="E971" s="1"/>
  <c r="C972"/>
  <c r="D972"/>
  <c r="E972" s="1"/>
  <c r="C973"/>
  <c r="D973"/>
  <c r="E973" s="1"/>
  <c r="C974"/>
  <c r="D974"/>
  <c r="E974" s="1"/>
  <c r="G974" s="1"/>
  <c r="F974" s="1"/>
  <c r="C975"/>
  <c r="D975"/>
  <c r="C976"/>
  <c r="D976"/>
  <c r="C977"/>
  <c r="D977"/>
  <c r="E977" s="1"/>
  <c r="C978"/>
  <c r="D978"/>
  <c r="C979"/>
  <c r="D979"/>
  <c r="E979" s="1"/>
  <c r="C980"/>
  <c r="D980"/>
  <c r="E980" s="1"/>
  <c r="C981"/>
  <c r="D981"/>
  <c r="E981" s="1"/>
  <c r="C982"/>
  <c r="D982"/>
  <c r="E982" s="1"/>
  <c r="G982" s="1"/>
  <c r="F982" s="1"/>
  <c r="C983"/>
  <c r="D983"/>
  <c r="C984"/>
  <c r="D984"/>
  <c r="C985"/>
  <c r="D985"/>
  <c r="E985" s="1"/>
  <c r="C986"/>
  <c r="D986"/>
  <c r="C987"/>
  <c r="D987"/>
  <c r="E987" s="1"/>
  <c r="C988"/>
  <c r="D988"/>
  <c r="E988" s="1"/>
  <c r="C989"/>
  <c r="D989"/>
  <c r="E989" s="1"/>
  <c r="C990"/>
  <c r="D990"/>
  <c r="E990" s="1"/>
  <c r="G990" s="1"/>
  <c r="F990" s="1"/>
  <c r="C991"/>
  <c r="D991"/>
  <c r="C992"/>
  <c r="D992"/>
  <c r="C993"/>
  <c r="D993"/>
  <c r="E993" s="1"/>
  <c r="C994"/>
  <c r="D994"/>
  <c r="C995"/>
  <c r="D995"/>
  <c r="E995" s="1"/>
  <c r="C996"/>
  <c r="D996"/>
  <c r="E996" s="1"/>
  <c r="C997"/>
  <c r="D997"/>
  <c r="E997" s="1"/>
  <c r="C998"/>
  <c r="D998"/>
  <c r="E998" s="1"/>
  <c r="G998" s="1"/>
  <c r="F998" s="1"/>
  <c r="C999"/>
  <c r="D999"/>
  <c r="C1000"/>
  <c r="D1000"/>
  <c r="C1001"/>
  <c r="D1001"/>
  <c r="E1001" s="1"/>
  <c r="C1002"/>
  <c r="D1002"/>
  <c r="C1003"/>
  <c r="D1003"/>
  <c r="E1003" s="1"/>
  <c r="C1004"/>
  <c r="D1004"/>
  <c r="E1004" s="1"/>
  <c r="C1005"/>
  <c r="D1005"/>
  <c r="E1005" s="1"/>
  <c r="C1006"/>
  <c r="D1006"/>
  <c r="E1006" s="1"/>
  <c r="G1006" s="1"/>
  <c r="F1006" s="1"/>
  <c r="C1007"/>
  <c r="D1007"/>
  <c r="C1008"/>
  <c r="D1008"/>
  <c r="C1009"/>
  <c r="D1009"/>
  <c r="E1009" s="1"/>
  <c r="C1010"/>
  <c r="D1010"/>
  <c r="C1011"/>
  <c r="D1011"/>
  <c r="E1011" s="1"/>
  <c r="C1012"/>
  <c r="D1012"/>
  <c r="E1012" s="1"/>
  <c r="C1013"/>
  <c r="D1013"/>
  <c r="E1013" s="1"/>
  <c r="C1014"/>
  <c r="D1014"/>
  <c r="E1014" s="1"/>
  <c r="G1014" s="1"/>
  <c r="F1014" s="1"/>
  <c r="C1015"/>
  <c r="D1015"/>
  <c r="C1016"/>
  <c r="D1016"/>
  <c r="C1017"/>
  <c r="D1017"/>
  <c r="E1017" s="1"/>
  <c r="C1018"/>
  <c r="D1018"/>
  <c r="C1019"/>
  <c r="D1019"/>
  <c r="E1019" s="1"/>
  <c r="C1020"/>
  <c r="D1020"/>
  <c r="E1020" s="1"/>
  <c r="C1021"/>
  <c r="D1021"/>
  <c r="E1021" s="1"/>
  <c r="C1022"/>
  <c r="D1022"/>
  <c r="E1022" s="1"/>
  <c r="G1022" s="1"/>
  <c r="F1022" s="1"/>
  <c r="C1023"/>
  <c r="D1023"/>
  <c r="C1024"/>
  <c r="D1024"/>
  <c r="C1025"/>
  <c r="D1025"/>
  <c r="E1025" s="1"/>
  <c r="C1026"/>
  <c r="D1026"/>
  <c r="C1027"/>
  <c r="D1027"/>
  <c r="E1027" s="1"/>
  <c r="C1028"/>
  <c r="D1028"/>
  <c r="E1028" s="1"/>
  <c r="C1029"/>
  <c r="D1029"/>
  <c r="E1029" s="1"/>
  <c r="C1030"/>
  <c r="D1030"/>
  <c r="E1030" s="1"/>
  <c r="G1030" s="1"/>
  <c r="F1030" s="1"/>
  <c r="C1031"/>
  <c r="D1031"/>
  <c r="C1032"/>
  <c r="D1032"/>
  <c r="C1033"/>
  <c r="D1033"/>
  <c r="E1033" s="1"/>
  <c r="C1034"/>
  <c r="D1034"/>
  <c r="C1035"/>
  <c r="D1035"/>
  <c r="E1035" s="1"/>
  <c r="C1036"/>
  <c r="D1036"/>
  <c r="E1036" s="1"/>
  <c r="C1037"/>
  <c r="D1037"/>
  <c r="E1037" s="1"/>
  <c r="C1038"/>
  <c r="D1038"/>
  <c r="E1038" s="1"/>
  <c r="G1038" s="1"/>
  <c r="F1038" s="1"/>
  <c r="C1039"/>
  <c r="D1039"/>
  <c r="C1040"/>
  <c r="D1040"/>
  <c r="C1041"/>
  <c r="D1041"/>
  <c r="E1041" s="1"/>
  <c r="C1042"/>
  <c r="D1042"/>
  <c r="C1043"/>
  <c r="D1043"/>
  <c r="E1043" s="1"/>
  <c r="C1044"/>
  <c r="D1044"/>
  <c r="E1044" s="1"/>
  <c r="C1045"/>
  <c r="D1045"/>
  <c r="E1045" s="1"/>
  <c r="C1046"/>
  <c r="D1046"/>
  <c r="E1046" s="1"/>
  <c r="G1046" s="1"/>
  <c r="F1046" s="1"/>
  <c r="C1047"/>
  <c r="D1047"/>
  <c r="C1048"/>
  <c r="D1048"/>
  <c r="C1049"/>
  <c r="D1049"/>
  <c r="E1049" s="1"/>
  <c r="C1050"/>
  <c r="D1050"/>
  <c r="C1051"/>
  <c r="D1051"/>
  <c r="E1051" s="1"/>
  <c r="C1052"/>
  <c r="D1052"/>
  <c r="E1052" s="1"/>
  <c r="C1053"/>
  <c r="D1053"/>
  <c r="E1053" s="1"/>
  <c r="C1054"/>
  <c r="D1054"/>
  <c r="E1054" s="1"/>
  <c r="G1054" s="1"/>
  <c r="F1054" s="1"/>
  <c r="C1055"/>
  <c r="D1055"/>
  <c r="C1056"/>
  <c r="D1056"/>
  <c r="C1057"/>
  <c r="D1057"/>
  <c r="E1057" s="1"/>
  <c r="C1058"/>
  <c r="D1058"/>
  <c r="C1059"/>
  <c r="D1059"/>
  <c r="E1059" s="1"/>
  <c r="C1060"/>
  <c r="D1060"/>
  <c r="E1060" s="1"/>
  <c r="C1061"/>
  <c r="D1061"/>
  <c r="E1061" s="1"/>
  <c r="C1062"/>
  <c r="D1062"/>
  <c r="E1062" s="1"/>
  <c r="G1062" s="1"/>
  <c r="F1062" s="1"/>
  <c r="C1063"/>
  <c r="D1063"/>
  <c r="C1064"/>
  <c r="D1064"/>
  <c r="C1065"/>
  <c r="D1065"/>
  <c r="E1065" s="1"/>
  <c r="C1066"/>
  <c r="D1066"/>
  <c r="C1067"/>
  <c r="D1067"/>
  <c r="E1067" s="1"/>
  <c r="C1068"/>
  <c r="D1068"/>
  <c r="E1068" s="1"/>
  <c r="C1069"/>
  <c r="D1069"/>
  <c r="E1069" s="1"/>
  <c r="C1070"/>
  <c r="D1070"/>
  <c r="E1070" s="1"/>
  <c r="G1070" s="1"/>
  <c r="F1070" s="1"/>
  <c r="C1071"/>
  <c r="D1071"/>
  <c r="C1072"/>
  <c r="D1072"/>
  <c r="C1073"/>
  <c r="D1073"/>
  <c r="E1073" s="1"/>
  <c r="C1074"/>
  <c r="D1074"/>
  <c r="C1075"/>
  <c r="D1075"/>
  <c r="E1075" s="1"/>
  <c r="C1076"/>
  <c r="D1076"/>
  <c r="E1076" s="1"/>
  <c r="C1077"/>
  <c r="D1077"/>
  <c r="E1077" s="1"/>
  <c r="C1078"/>
  <c r="D1078"/>
  <c r="E1078" s="1"/>
  <c r="G1078" s="1"/>
  <c r="F1078" s="1"/>
  <c r="C1079"/>
  <c r="D1079"/>
  <c r="C1080"/>
  <c r="D1080"/>
  <c r="C1081"/>
  <c r="D1081"/>
  <c r="E1081" s="1"/>
  <c r="C1082"/>
  <c r="D1082"/>
  <c r="C1083"/>
  <c r="D1083"/>
  <c r="E1083" s="1"/>
  <c r="C1084"/>
  <c r="D1084"/>
  <c r="E1084" s="1"/>
  <c r="C1085"/>
  <c r="D1085"/>
  <c r="E1085" s="1"/>
  <c r="C1086"/>
  <c r="D1086"/>
  <c r="E1086" s="1"/>
  <c r="G1086" s="1"/>
  <c r="F1086" s="1"/>
  <c r="C1087"/>
  <c r="D1087"/>
  <c r="C1088"/>
  <c r="D1088"/>
  <c r="C1089"/>
  <c r="D1089"/>
  <c r="E1089" s="1"/>
  <c r="C1090"/>
  <c r="D1090"/>
  <c r="C1091"/>
  <c r="D1091"/>
  <c r="E1091" s="1"/>
  <c r="C1092"/>
  <c r="D1092"/>
  <c r="E1092" s="1"/>
  <c r="C1093"/>
  <c r="D1093"/>
  <c r="E1093" s="1"/>
  <c r="C1094"/>
  <c r="D1094"/>
  <c r="E1094" s="1"/>
  <c r="G1094" s="1"/>
  <c r="F1094" s="1"/>
  <c r="C1095"/>
  <c r="D1095"/>
  <c r="C1096"/>
  <c r="D1096"/>
  <c r="C1097"/>
  <c r="D1097"/>
  <c r="E1097" s="1"/>
  <c r="C1098"/>
  <c r="D1098"/>
  <c r="C1099"/>
  <c r="D1099"/>
  <c r="E1099" s="1"/>
  <c r="C1100"/>
  <c r="D1100"/>
  <c r="E1100" s="1"/>
  <c r="C1101"/>
  <c r="D1101"/>
  <c r="E1101" s="1"/>
  <c r="C1102"/>
  <c r="D1102"/>
  <c r="E1102" s="1"/>
  <c r="G1102" s="1"/>
  <c r="F1102" s="1"/>
  <c r="C1103"/>
  <c r="D1103"/>
  <c r="C1104"/>
  <c r="D1104"/>
  <c r="C1105"/>
  <c r="D1105"/>
  <c r="E1105" s="1"/>
  <c r="C1106"/>
  <c r="D1106"/>
  <c r="C1107"/>
  <c r="D1107"/>
  <c r="E1107" s="1"/>
  <c r="C1108"/>
  <c r="D1108"/>
  <c r="E1108" s="1"/>
  <c r="C1109"/>
  <c r="D1109"/>
  <c r="E1109" s="1"/>
  <c r="C1110"/>
  <c r="D1110"/>
  <c r="E1110" s="1"/>
  <c r="G1110" s="1"/>
  <c r="F1110" s="1"/>
  <c r="C1111"/>
  <c r="D1111"/>
  <c r="C1112"/>
  <c r="D1112"/>
  <c r="C1113"/>
  <c r="D1113"/>
  <c r="E1113" s="1"/>
  <c r="C1114"/>
  <c r="D1114"/>
  <c r="C1115"/>
  <c r="D1115"/>
  <c r="E1115" s="1"/>
  <c r="C1116"/>
  <c r="D1116"/>
  <c r="E1116" s="1"/>
  <c r="C1117"/>
  <c r="D1117"/>
  <c r="E1117" s="1"/>
  <c r="C1118"/>
  <c r="D1118"/>
  <c r="E1118" s="1"/>
  <c r="G1118" s="1"/>
  <c r="F1118" s="1"/>
  <c r="C1119"/>
  <c r="D1119"/>
  <c r="C1120"/>
  <c r="D1120"/>
  <c r="C1121"/>
  <c r="D1121"/>
  <c r="E1121" s="1"/>
  <c r="C1122"/>
  <c r="D1122"/>
  <c r="C1123"/>
  <c r="D1123"/>
  <c r="E1123" s="1"/>
  <c r="C1124"/>
  <c r="D1124"/>
  <c r="E1124" s="1"/>
  <c r="C1125"/>
  <c r="D1125"/>
  <c r="E1125" s="1"/>
  <c r="C1126"/>
  <c r="D1126"/>
  <c r="E1126" s="1"/>
  <c r="G1126" s="1"/>
  <c r="F1126" s="1"/>
  <c r="C1127"/>
  <c r="D1127"/>
  <c r="C1128"/>
  <c r="D1128"/>
  <c r="C1129"/>
  <c r="D1129"/>
  <c r="E1129" s="1"/>
  <c r="C1130"/>
  <c r="D1130"/>
  <c r="C1131"/>
  <c r="D1131"/>
  <c r="E1131" s="1"/>
  <c r="C1132"/>
  <c r="D1132"/>
  <c r="E1132" s="1"/>
  <c r="C1133"/>
  <c r="D1133"/>
  <c r="E1133" s="1"/>
  <c r="C1134"/>
  <c r="D1134"/>
  <c r="E1134" s="1"/>
  <c r="G1134" s="1"/>
  <c r="F1134" s="1"/>
  <c r="C1135"/>
  <c r="D1135"/>
  <c r="C1136"/>
  <c r="D1136"/>
  <c r="C1137"/>
  <c r="D1137"/>
  <c r="E1137" s="1"/>
  <c r="C1138"/>
  <c r="D1138"/>
  <c r="C1139"/>
  <c r="D1139"/>
  <c r="E1139" s="1"/>
  <c r="C1140"/>
  <c r="D1140"/>
  <c r="E1140" s="1"/>
  <c r="C1141"/>
  <c r="D1141"/>
  <c r="E1141" s="1"/>
  <c r="C1142"/>
  <c r="D1142"/>
  <c r="E1142" s="1"/>
  <c r="G1142" s="1"/>
  <c r="F1142" s="1"/>
  <c r="C1143"/>
  <c r="D1143"/>
  <c r="C1144"/>
  <c r="D1144"/>
  <c r="C1145"/>
  <c r="D1145"/>
  <c r="E1145" s="1"/>
  <c r="C1146"/>
  <c r="D1146"/>
  <c r="C1147"/>
  <c r="D1147"/>
  <c r="E1147" s="1"/>
  <c r="C1148"/>
  <c r="D1148"/>
  <c r="E1148" s="1"/>
  <c r="C1149"/>
  <c r="D1149"/>
  <c r="E1149" s="1"/>
  <c r="C1150"/>
  <c r="D1150"/>
  <c r="E1150" s="1"/>
  <c r="G1150" s="1"/>
  <c r="F1150" s="1"/>
  <c r="C1151"/>
  <c r="D1151"/>
  <c r="C1152"/>
  <c r="D1152"/>
  <c r="C1153"/>
  <c r="D1153"/>
  <c r="E1153" s="1"/>
  <c r="C1154"/>
  <c r="D1154"/>
  <c r="C1155"/>
  <c r="D1155"/>
  <c r="E1155" s="1"/>
  <c r="C1156"/>
  <c r="D1156"/>
  <c r="E1156" s="1"/>
  <c r="C1157"/>
  <c r="D1157"/>
  <c r="E1157" s="1"/>
  <c r="C1158"/>
  <c r="D1158"/>
  <c r="E1158" s="1"/>
  <c r="G1158" s="1"/>
  <c r="F1158" s="1"/>
  <c r="C1159"/>
  <c r="D1159"/>
  <c r="C1164"/>
  <c r="D1164"/>
  <c r="C1165"/>
  <c r="D1165"/>
  <c r="E1165" s="1"/>
  <c r="C1166"/>
  <c r="D1166"/>
  <c r="C1167"/>
  <c r="D1167"/>
  <c r="E1167" s="1"/>
  <c r="C1168"/>
  <c r="D1168"/>
  <c r="E1168" s="1"/>
  <c r="C1169"/>
  <c r="D1169"/>
  <c r="E1169" s="1"/>
  <c r="C1170"/>
  <c r="D1170"/>
  <c r="E1170" s="1"/>
  <c r="G1170" s="1"/>
  <c r="F1170" s="1"/>
  <c r="C1171"/>
  <c r="D1171"/>
  <c r="C1172"/>
  <c r="D1172"/>
  <c r="C1173"/>
  <c r="D1173"/>
  <c r="E1173" s="1"/>
  <c r="C1174"/>
  <c r="D1174"/>
  <c r="C1175"/>
  <c r="D1175"/>
  <c r="E1175" s="1"/>
  <c r="C1176"/>
  <c r="D1176"/>
  <c r="E1176" s="1"/>
  <c r="C1177"/>
  <c r="D1177"/>
  <c r="E1177" s="1"/>
  <c r="C1178"/>
  <c r="D1178"/>
  <c r="E1178" s="1"/>
  <c r="G1178" s="1"/>
  <c r="F1178" s="1"/>
  <c r="C1179"/>
  <c r="D1179"/>
  <c r="C1180"/>
  <c r="D1180"/>
  <c r="C1181"/>
  <c r="D1181"/>
  <c r="E1181" s="1"/>
  <c r="C1182"/>
  <c r="D1182"/>
  <c r="C1183"/>
  <c r="D1183"/>
  <c r="E1183" s="1"/>
  <c r="C1184"/>
  <c r="D1184"/>
  <c r="E1184" s="1"/>
  <c r="C1185"/>
  <c r="D1185"/>
  <c r="E1185" s="1"/>
  <c r="C1186"/>
  <c r="D1186"/>
  <c r="E1186" s="1"/>
  <c r="G1186" s="1"/>
  <c r="F1186" s="1"/>
  <c r="C1187"/>
  <c r="D1187"/>
  <c r="C1188"/>
  <c r="D1188"/>
  <c r="C1189"/>
  <c r="D1189"/>
  <c r="E1189" s="1"/>
  <c r="C1190"/>
  <c r="D1190"/>
  <c r="C1191"/>
  <c r="D1191"/>
  <c r="E1191" s="1"/>
  <c r="C1192"/>
  <c r="D1192"/>
  <c r="E1192" s="1"/>
  <c r="C1193"/>
  <c r="D1193"/>
  <c r="E1193" s="1"/>
  <c r="C1194"/>
  <c r="D1194"/>
  <c r="E1194" s="1"/>
  <c r="G1194" s="1"/>
  <c r="F1194" s="1"/>
  <c r="C1195"/>
  <c r="D1195"/>
  <c r="C1196"/>
  <c r="D1196"/>
  <c r="C1197"/>
  <c r="D1197"/>
  <c r="E1197" s="1"/>
  <c r="C1198"/>
  <c r="D1198"/>
  <c r="C1199"/>
  <c r="D1199"/>
  <c r="E1199" s="1"/>
  <c r="C1200"/>
  <c r="D1200"/>
  <c r="E1200" s="1"/>
  <c r="C1201"/>
  <c r="D1201"/>
  <c r="E1201" s="1"/>
  <c r="C1202"/>
  <c r="D1202"/>
  <c r="E1202" s="1"/>
  <c r="G1202" s="1"/>
  <c r="F1202" s="1"/>
  <c r="C1203"/>
  <c r="D1203"/>
  <c r="C1204"/>
  <c r="D1204"/>
  <c r="C1205"/>
  <c r="D1205"/>
  <c r="E1205" s="1"/>
  <c r="C1206"/>
  <c r="D1206"/>
  <c r="C1207"/>
  <c r="D1207"/>
  <c r="E1207" s="1"/>
  <c r="C1208"/>
  <c r="D1208"/>
  <c r="E1208" s="1"/>
  <c r="C1209"/>
  <c r="D1209"/>
  <c r="E1209" s="1"/>
  <c r="C1210"/>
  <c r="D1210"/>
  <c r="E1210" s="1"/>
  <c r="C1211"/>
  <c r="D1211"/>
  <c r="C1212"/>
  <c r="D1212"/>
  <c r="C1213"/>
  <c r="D1213"/>
  <c r="E1213" s="1"/>
  <c r="C1214"/>
  <c r="D1214"/>
  <c r="C1215"/>
  <c r="D1215"/>
  <c r="E1215" s="1"/>
  <c r="C1216"/>
  <c r="D1216"/>
  <c r="E1216" s="1"/>
  <c r="C1217"/>
  <c r="D1217"/>
  <c r="E1217" s="1"/>
  <c r="C1218"/>
  <c r="D1218"/>
  <c r="E1218" s="1"/>
  <c r="G1218"/>
  <c r="C1219"/>
  <c r="D1219"/>
  <c r="C1220"/>
  <c r="D1220"/>
  <c r="C1221"/>
  <c r="D1221"/>
  <c r="E1221" s="1"/>
  <c r="C1222"/>
  <c r="D1222"/>
  <c r="C1223"/>
  <c r="D1223"/>
  <c r="E1223" s="1"/>
  <c r="C1224"/>
  <c r="D1224"/>
  <c r="E1224" s="1"/>
  <c r="C1225"/>
  <c r="D1225"/>
  <c r="E1225" s="1"/>
  <c r="C1226"/>
  <c r="D1226"/>
  <c r="E1226" s="1"/>
  <c r="G1226" s="1"/>
  <c r="F1226" s="1"/>
  <c r="C1227"/>
  <c r="D1227"/>
  <c r="C1228"/>
  <c r="D1228"/>
  <c r="C1229"/>
  <c r="D1229"/>
  <c r="E1229" s="1"/>
  <c r="C1230"/>
  <c r="D1230"/>
  <c r="C1231"/>
  <c r="D1231"/>
  <c r="E1231" s="1"/>
  <c r="C1232"/>
  <c r="D1232"/>
  <c r="E1232" s="1"/>
  <c r="C1233"/>
  <c r="D1233"/>
  <c r="E1233" s="1"/>
  <c r="C1234"/>
  <c r="D1234"/>
  <c r="E1234" s="1"/>
  <c r="G1234" s="1"/>
  <c r="F1234" s="1"/>
  <c r="C1235"/>
  <c r="D1235"/>
  <c r="C1236"/>
  <c r="D1236"/>
  <c r="C1237"/>
  <c r="D1237"/>
  <c r="E1237" s="1"/>
  <c r="C1238"/>
  <c r="D1238"/>
  <c r="C1239"/>
  <c r="D1239"/>
  <c r="E1239" s="1"/>
  <c r="C1240"/>
  <c r="D1240"/>
  <c r="E1240" s="1"/>
  <c r="C1241"/>
  <c r="D1241"/>
  <c r="E1241" s="1"/>
  <c r="C1242"/>
  <c r="D1242"/>
  <c r="E1242" s="1"/>
  <c r="C1243"/>
  <c r="D1243"/>
  <c r="C1244"/>
  <c r="D1244"/>
  <c r="C1245"/>
  <c r="D1245"/>
  <c r="E1245" s="1"/>
  <c r="C1246"/>
  <c r="D1246"/>
  <c r="C1247"/>
  <c r="D1247"/>
  <c r="E1247" s="1"/>
  <c r="C1248"/>
  <c r="D1248"/>
  <c r="E1248" s="1"/>
  <c r="C1249"/>
  <c r="D1249"/>
  <c r="E1249" s="1"/>
  <c r="C1250"/>
  <c r="D1250"/>
  <c r="E1250" s="1"/>
  <c r="G1250"/>
  <c r="F1250" s="1"/>
  <c r="C1251"/>
  <c r="D1251"/>
  <c r="C1252"/>
  <c r="D1252"/>
  <c r="C1253"/>
  <c r="D1253"/>
  <c r="E1253" s="1"/>
  <c r="C1254"/>
  <c r="D1254"/>
  <c r="C1255"/>
  <c r="D1255"/>
  <c r="E1255" s="1"/>
  <c r="C1256"/>
  <c r="D1256"/>
  <c r="E1256" s="1"/>
  <c r="C1257"/>
  <c r="D1257"/>
  <c r="E1257" s="1"/>
  <c r="C1258"/>
  <c r="D1258"/>
  <c r="E1258" s="1"/>
  <c r="G1258" s="1"/>
  <c r="F1258" s="1"/>
  <c r="C1259"/>
  <c r="D1259"/>
  <c r="C1260"/>
  <c r="D1260"/>
  <c r="C1261"/>
  <c r="D1261"/>
  <c r="E1261" s="1"/>
  <c r="C1262"/>
  <c r="D1262"/>
  <c r="C1263"/>
  <c r="D1263"/>
  <c r="E1263" s="1"/>
  <c r="C1264"/>
  <c r="D1264"/>
  <c r="E1264" s="1"/>
  <c r="C1265"/>
  <c r="D1265"/>
  <c r="E1265" s="1"/>
  <c r="C1266"/>
  <c r="D1266"/>
  <c r="E1266" s="1"/>
  <c r="G1266" s="1"/>
  <c r="F1266" s="1"/>
  <c r="C1267"/>
  <c r="D1267"/>
  <c r="C1268"/>
  <c r="D1268"/>
  <c r="C1269"/>
  <c r="D1269"/>
  <c r="E1269" s="1"/>
  <c r="C1270"/>
  <c r="D1270"/>
  <c r="C1271"/>
  <c r="D1271"/>
  <c r="E1271" s="1"/>
  <c r="C1272"/>
  <c r="D1272"/>
  <c r="E1272" s="1"/>
  <c r="C1273"/>
  <c r="D1273"/>
  <c r="E1273" s="1"/>
  <c r="C1274"/>
  <c r="D1274"/>
  <c r="E1274" s="1"/>
  <c r="C1275"/>
  <c r="D1275"/>
  <c r="C1276"/>
  <c r="D1276"/>
  <c r="C1277"/>
  <c r="D1277"/>
  <c r="E1277" s="1"/>
  <c r="C1278"/>
  <c r="D1278"/>
  <c r="C1279"/>
  <c r="D1279"/>
  <c r="E1279" s="1"/>
  <c r="C1280"/>
  <c r="D1280"/>
  <c r="E1280" s="1"/>
  <c r="C1281"/>
  <c r="D1281"/>
  <c r="E1281" s="1"/>
  <c r="C1282"/>
  <c r="D1282"/>
  <c r="E1282" s="1"/>
  <c r="G1282"/>
  <c r="F1282" s="1"/>
  <c r="C1283"/>
  <c r="D1283"/>
  <c r="C1284"/>
  <c r="D1284"/>
  <c r="C1285"/>
  <c r="D1285"/>
  <c r="E1285" s="1"/>
  <c r="C1286"/>
  <c r="D1286"/>
  <c r="C1287"/>
  <c r="D1287"/>
  <c r="E1287" s="1"/>
  <c r="C1288"/>
  <c r="D1288"/>
  <c r="E1288" s="1"/>
  <c r="C1289"/>
  <c r="D1289"/>
  <c r="E1289" s="1"/>
  <c r="C1290"/>
  <c r="D1290"/>
  <c r="E1290" s="1"/>
  <c r="G1290" s="1"/>
  <c r="F1290" s="1"/>
  <c r="C1291"/>
  <c r="D1291"/>
  <c r="C1292"/>
  <c r="D1292"/>
  <c r="C1293"/>
  <c r="D1293"/>
  <c r="E1293" s="1"/>
  <c r="C1294"/>
  <c r="D1294"/>
  <c r="C1295"/>
  <c r="D1295"/>
  <c r="E1295" s="1"/>
  <c r="C1296"/>
  <c r="D1296"/>
  <c r="E1296" s="1"/>
  <c r="C1297"/>
  <c r="D1297"/>
  <c r="E1297" s="1"/>
  <c r="C1298"/>
  <c r="D1298"/>
  <c r="E1298" s="1"/>
  <c r="G1298" s="1"/>
  <c r="F1298" s="1"/>
  <c r="C1299"/>
  <c r="D1299"/>
  <c r="C1300"/>
  <c r="D1300"/>
  <c r="C1301"/>
  <c r="D1301"/>
  <c r="E1301" s="1"/>
  <c r="C1302"/>
  <c r="D1302"/>
  <c r="C1303"/>
  <c r="D1303"/>
  <c r="E1303" s="1"/>
  <c r="C1304"/>
  <c r="D1304"/>
  <c r="E1304" s="1"/>
  <c r="C1312"/>
  <c r="D1312"/>
  <c r="E1312" s="1"/>
  <c r="C1313"/>
  <c r="D1313"/>
  <c r="E1313" s="1"/>
  <c r="C1314"/>
  <c r="D1314"/>
  <c r="C1315"/>
  <c r="D1315"/>
  <c r="C1316"/>
  <c r="D1316"/>
  <c r="E1316" s="1"/>
  <c r="C1317"/>
  <c r="D1317"/>
  <c r="C1318"/>
  <c r="D1318"/>
  <c r="E1318" s="1"/>
  <c r="C1319"/>
  <c r="D1319"/>
  <c r="E1319" s="1"/>
  <c r="C1320"/>
  <c r="D1320"/>
  <c r="E1320" s="1"/>
  <c r="C1321"/>
  <c r="D1321"/>
  <c r="E1321" s="1"/>
  <c r="G1321"/>
  <c r="F1321" s="1"/>
  <c r="C1322"/>
  <c r="D1322"/>
  <c r="C1323"/>
  <c r="D1323"/>
  <c r="C1324"/>
  <c r="D1324"/>
  <c r="E1324" s="1"/>
  <c r="C1325"/>
  <c r="D1325"/>
  <c r="C1326"/>
  <c r="D1326"/>
  <c r="E1326" s="1"/>
  <c r="C1327"/>
  <c r="D1327"/>
  <c r="E1327" s="1"/>
  <c r="C1328"/>
  <c r="D1328"/>
  <c r="E1328" s="1"/>
  <c r="C1329"/>
  <c r="D1329"/>
  <c r="E1329" s="1"/>
  <c r="G1329" s="1"/>
  <c r="F1329" s="1"/>
  <c r="C1330"/>
  <c r="D1330"/>
  <c r="C1331"/>
  <c r="D1331"/>
  <c r="C1332"/>
  <c r="D1332"/>
  <c r="E1332" s="1"/>
  <c r="C1333"/>
  <c r="D1333"/>
  <c r="C1334"/>
  <c r="D1334"/>
  <c r="E1334" s="1"/>
  <c r="C1335"/>
  <c r="D1335"/>
  <c r="E1335" s="1"/>
  <c r="C1336"/>
  <c r="D1336"/>
  <c r="E1336" s="1"/>
  <c r="C1337"/>
  <c r="D1337"/>
  <c r="E1337" s="1"/>
  <c r="G1337" s="1"/>
  <c r="F1337" s="1"/>
  <c r="C1338"/>
  <c r="D1338"/>
  <c r="C1339"/>
  <c r="D1339"/>
  <c r="C1340"/>
  <c r="D1340"/>
  <c r="E1340" s="1"/>
  <c r="C1341"/>
  <c r="D1341"/>
  <c r="C1342"/>
  <c r="D1342"/>
  <c r="E1342" s="1"/>
  <c r="C1343"/>
  <c r="D1343"/>
  <c r="E1343" s="1"/>
  <c r="C1344"/>
  <c r="D1344"/>
  <c r="E1344" s="1"/>
  <c r="C1345"/>
  <c r="D1345"/>
  <c r="E1345" s="1"/>
  <c r="C1346"/>
  <c r="D1346"/>
  <c r="C1347"/>
  <c r="D1347"/>
  <c r="C1348"/>
  <c r="D1348"/>
  <c r="E1348" s="1"/>
  <c r="C1349"/>
  <c r="D1349"/>
  <c r="C1350"/>
  <c r="D1350"/>
  <c r="E1350" s="1"/>
  <c r="C1351"/>
  <c r="D1351"/>
  <c r="E1351" s="1"/>
  <c r="C1352"/>
  <c r="D1352"/>
  <c r="E1352" s="1"/>
  <c r="C1353"/>
  <c r="D1353"/>
  <c r="E1353" s="1"/>
  <c r="G1353"/>
  <c r="F1353" s="1"/>
  <c r="C1354"/>
  <c r="D1354"/>
  <c r="C1355"/>
  <c r="D1355"/>
  <c r="C1356"/>
  <c r="D1356"/>
  <c r="E1356" s="1"/>
  <c r="C1357"/>
  <c r="D1357"/>
  <c r="C1358"/>
  <c r="D1358"/>
  <c r="E1358" s="1"/>
  <c r="C1359"/>
  <c r="D1359"/>
  <c r="E1359" s="1"/>
  <c r="C1360"/>
  <c r="D1360"/>
  <c r="E1360" s="1"/>
  <c r="C1361"/>
  <c r="D1361"/>
  <c r="E1361" s="1"/>
  <c r="G1361" s="1"/>
  <c r="F1361" s="1"/>
  <c r="C1362"/>
  <c r="D1362"/>
  <c r="C1363"/>
  <c r="D1363"/>
  <c r="C1364"/>
  <c r="D1364"/>
  <c r="E1364" s="1"/>
  <c r="C1365"/>
  <c r="D1365"/>
  <c r="C1366"/>
  <c r="D1366"/>
  <c r="E1366" s="1"/>
  <c r="C1367"/>
  <c r="D1367"/>
  <c r="E1367" s="1"/>
  <c r="C1368"/>
  <c r="D1368"/>
  <c r="E1368" s="1"/>
  <c r="C1369"/>
  <c r="D1369"/>
  <c r="E1369" s="1"/>
  <c r="G1369" s="1"/>
  <c r="F1369" s="1"/>
  <c r="C1370"/>
  <c r="D1370"/>
  <c r="C1371"/>
  <c r="D1371"/>
  <c r="F114"/>
  <c r="F130"/>
  <c r="F146"/>
  <c r="F162"/>
  <c r="F178"/>
  <c r="F194"/>
  <c r="F210"/>
  <c r="F226"/>
  <c r="F242"/>
  <c r="F258"/>
  <c r="F281"/>
  <c r="F297"/>
  <c r="F313"/>
  <c r="F329"/>
  <c r="F345"/>
  <c r="F361"/>
  <c r="F377"/>
  <c r="F393"/>
  <c r="F409"/>
  <c r="F425"/>
  <c r="F441"/>
  <c r="F457"/>
  <c r="F474"/>
  <c r="F490"/>
  <c r="F506"/>
  <c r="F522"/>
  <c r="F538"/>
  <c r="F554"/>
  <c r="F570"/>
  <c r="F602"/>
  <c r="F634"/>
  <c r="F650"/>
  <c r="F666"/>
  <c r="F682"/>
  <c r="F698"/>
  <c r="F714"/>
  <c r="F734"/>
  <c r="F750"/>
  <c r="F766"/>
  <c r="F782"/>
  <c r="F798"/>
  <c r="F814"/>
  <c r="F830"/>
  <c r="F846"/>
  <c r="F878"/>
  <c r="F894"/>
  <c r="F910"/>
  <c r="F1218"/>
  <c r="D2832" i="2"/>
  <c r="E2832" s="1"/>
  <c r="C2832"/>
  <c r="D2831"/>
  <c r="E2831" s="1"/>
  <c r="C2831"/>
  <c r="D2830"/>
  <c r="E2830" s="1"/>
  <c r="C2830"/>
  <c r="D2829"/>
  <c r="E2829" s="1"/>
  <c r="C2829"/>
  <c r="D2828"/>
  <c r="E2828" s="1"/>
  <c r="C2828"/>
  <c r="D2827"/>
  <c r="E2827" s="1"/>
  <c r="C2827"/>
  <c r="D2826"/>
  <c r="E2826" s="1"/>
  <c r="C2826"/>
  <c r="D2825"/>
  <c r="E2825" s="1"/>
  <c r="C2825"/>
  <c r="D2824"/>
  <c r="E2824" s="1"/>
  <c r="C2824"/>
  <c r="D2823"/>
  <c r="E2823" s="1"/>
  <c r="C2823"/>
  <c r="D2822"/>
  <c r="E2822" s="1"/>
  <c r="C2822"/>
  <c r="D2821"/>
  <c r="E2821" s="1"/>
  <c r="C2821"/>
  <c r="D2820"/>
  <c r="E2820" s="1"/>
  <c r="C2820"/>
  <c r="D2819"/>
  <c r="E2819" s="1"/>
  <c r="C2819"/>
  <c r="D2818"/>
  <c r="E2818" s="1"/>
  <c r="C2818"/>
  <c r="D2808"/>
  <c r="E2808" s="1"/>
  <c r="C2808"/>
  <c r="G2808" s="1"/>
  <c r="F2808" s="1"/>
  <c r="D2807"/>
  <c r="E2807" s="1"/>
  <c r="C2807"/>
  <c r="D2806"/>
  <c r="E2806" s="1"/>
  <c r="C2806"/>
  <c r="G2806" s="1"/>
  <c r="F2806" s="1"/>
  <c r="D2805"/>
  <c r="E2805" s="1"/>
  <c r="C2805"/>
  <c r="D2804"/>
  <c r="E2804" s="1"/>
  <c r="C2804"/>
  <c r="G2804" s="1"/>
  <c r="F2804" s="1"/>
  <c r="D2803"/>
  <c r="E2803" s="1"/>
  <c r="C2803"/>
  <c r="D2802"/>
  <c r="E2802" s="1"/>
  <c r="C2802"/>
  <c r="G2802" s="1"/>
  <c r="F2802" s="1"/>
  <c r="D2801"/>
  <c r="E2801" s="1"/>
  <c r="C2801"/>
  <c r="D2800"/>
  <c r="E2800" s="1"/>
  <c r="C2800"/>
  <c r="G2800" s="1"/>
  <c r="F2800" s="1"/>
  <c r="D2799"/>
  <c r="E2799" s="1"/>
  <c r="C2799"/>
  <c r="D2798"/>
  <c r="E2798" s="1"/>
  <c r="C2798"/>
  <c r="G2798" s="1"/>
  <c r="F2798" s="1"/>
  <c r="D2797"/>
  <c r="E2797" s="1"/>
  <c r="C2797"/>
  <c r="D2796"/>
  <c r="E2796" s="1"/>
  <c r="C2796"/>
  <c r="G2796" s="1"/>
  <c r="F2796" s="1"/>
  <c r="D2795"/>
  <c r="E2795" s="1"/>
  <c r="C2795"/>
  <c r="D2794"/>
  <c r="E2794" s="1"/>
  <c r="C2794"/>
  <c r="G2794" s="1"/>
  <c r="F2794" s="1"/>
  <c r="D2793"/>
  <c r="E2793" s="1"/>
  <c r="C2793"/>
  <c r="D2792"/>
  <c r="E2792" s="1"/>
  <c r="C2792"/>
  <c r="G2792" s="1"/>
  <c r="F2792" s="1"/>
  <c r="D2791"/>
  <c r="E2791" s="1"/>
  <c r="C2791"/>
  <c r="D2790"/>
  <c r="E2790" s="1"/>
  <c r="C2790"/>
  <c r="G2790" s="1"/>
  <c r="F2790" s="1"/>
  <c r="D2789"/>
  <c r="E2789" s="1"/>
  <c r="C2789"/>
  <c r="D2788"/>
  <c r="E2788" s="1"/>
  <c r="C2788"/>
  <c r="G2788" s="1"/>
  <c r="F2788" s="1"/>
  <c r="D2787"/>
  <c r="E2787" s="1"/>
  <c r="C2787"/>
  <c r="D2786"/>
  <c r="E2786" s="1"/>
  <c r="C2786"/>
  <c r="G2786" s="1"/>
  <c r="F2786" s="1"/>
  <c r="D2785"/>
  <c r="E2785" s="1"/>
  <c r="C2785"/>
  <c r="D2784"/>
  <c r="E2784" s="1"/>
  <c r="C2784"/>
  <c r="G2784" s="1"/>
  <c r="F2784" s="1"/>
  <c r="D2783"/>
  <c r="E2783" s="1"/>
  <c r="C2783"/>
  <c r="D2782"/>
  <c r="E2782" s="1"/>
  <c r="C2782"/>
  <c r="G2782" s="1"/>
  <c r="F2782" s="1"/>
  <c r="D2781"/>
  <c r="E2781" s="1"/>
  <c r="C2781"/>
  <c r="D2780"/>
  <c r="E2780" s="1"/>
  <c r="C2780"/>
  <c r="G2780" s="1"/>
  <c r="F2780" s="1"/>
  <c r="D2779"/>
  <c r="E2779" s="1"/>
  <c r="C2779"/>
  <c r="D2778"/>
  <c r="E2778" s="1"/>
  <c r="C2778"/>
  <c r="G2778" s="1"/>
  <c r="F2778" s="1"/>
  <c r="D2777"/>
  <c r="E2777" s="1"/>
  <c r="C2777"/>
  <c r="D2776"/>
  <c r="E2776" s="1"/>
  <c r="C2776"/>
  <c r="G2776" s="1"/>
  <c r="F2776" s="1"/>
  <c r="D2775"/>
  <c r="E2775" s="1"/>
  <c r="C2775"/>
  <c r="D2774"/>
  <c r="E2774" s="1"/>
  <c r="C2774"/>
  <c r="G2774" s="1"/>
  <c r="F2774" s="1"/>
  <c r="D2773"/>
  <c r="E2773" s="1"/>
  <c r="C2773"/>
  <c r="D2772"/>
  <c r="E2772" s="1"/>
  <c r="C2772"/>
  <c r="G2772" s="1"/>
  <c r="F2772" s="1"/>
  <c r="D2771"/>
  <c r="E2771" s="1"/>
  <c r="C2771"/>
  <c r="D2770"/>
  <c r="E2770" s="1"/>
  <c r="C2770"/>
  <c r="G2770" s="1"/>
  <c r="F2770" s="1"/>
  <c r="D2769"/>
  <c r="E2769" s="1"/>
  <c r="C2769"/>
  <c r="D2768"/>
  <c r="E2768" s="1"/>
  <c r="C2768"/>
  <c r="G2768" s="1"/>
  <c r="F2768" s="1"/>
  <c r="D2767"/>
  <c r="E2767" s="1"/>
  <c r="C2767"/>
  <c r="D2766"/>
  <c r="E2766" s="1"/>
  <c r="C2766"/>
  <c r="G2766" s="1"/>
  <c r="F2766" s="1"/>
  <c r="D2765"/>
  <c r="E2765" s="1"/>
  <c r="C2765"/>
  <c r="D2764"/>
  <c r="E2764" s="1"/>
  <c r="C2764"/>
  <c r="G2764" s="1"/>
  <c r="F2764" s="1"/>
  <c r="D2763"/>
  <c r="E2763" s="1"/>
  <c r="C2763"/>
  <c r="D2762"/>
  <c r="E2762" s="1"/>
  <c r="C2762"/>
  <c r="G2762" s="1"/>
  <c r="F2762" s="1"/>
  <c r="D2761"/>
  <c r="E2761" s="1"/>
  <c r="C2761"/>
  <c r="D2760"/>
  <c r="E2760" s="1"/>
  <c r="C2760"/>
  <c r="G2760" s="1"/>
  <c r="F2760" s="1"/>
  <c r="D2759"/>
  <c r="E2759" s="1"/>
  <c r="C2759"/>
  <c r="D2758"/>
  <c r="E2758" s="1"/>
  <c r="C2758"/>
  <c r="G2758" s="1"/>
  <c r="F2758" s="1"/>
  <c r="D2757"/>
  <c r="E2757" s="1"/>
  <c r="C2757"/>
  <c r="D2756"/>
  <c r="E2756" s="1"/>
  <c r="C2756"/>
  <c r="G2756" s="1"/>
  <c r="F2756" s="1"/>
  <c r="D2755"/>
  <c r="E2755" s="1"/>
  <c r="C2755"/>
  <c r="D2754"/>
  <c r="E2754" s="1"/>
  <c r="C2754"/>
  <c r="G2754" s="1"/>
  <c r="F2754" s="1"/>
  <c r="D2753"/>
  <c r="E2753" s="1"/>
  <c r="C2753"/>
  <c r="D2752"/>
  <c r="E2752" s="1"/>
  <c r="C2752"/>
  <c r="G2752" s="1"/>
  <c r="F2752" s="1"/>
  <c r="D2751"/>
  <c r="E2751" s="1"/>
  <c r="C2751"/>
  <c r="D2750"/>
  <c r="E2750" s="1"/>
  <c r="C2750"/>
  <c r="G2750" s="1"/>
  <c r="F2750" s="1"/>
  <c r="D2749"/>
  <c r="E2749" s="1"/>
  <c r="C2749"/>
  <c r="D2748"/>
  <c r="E2748" s="1"/>
  <c r="C2748"/>
  <c r="G2748" s="1"/>
  <c r="F2748" s="1"/>
  <c r="D2747"/>
  <c r="E2747" s="1"/>
  <c r="C2747"/>
  <c r="D2746"/>
  <c r="E2746" s="1"/>
  <c r="C2746"/>
  <c r="G2746" s="1"/>
  <c r="F2746" s="1"/>
  <c r="D2745"/>
  <c r="E2745" s="1"/>
  <c r="C2745"/>
  <c r="D2744"/>
  <c r="E2744" s="1"/>
  <c r="C2744"/>
  <c r="G2744" s="1"/>
  <c r="F2744" s="1"/>
  <c r="D2743"/>
  <c r="E2743" s="1"/>
  <c r="C2743"/>
  <c r="D2742"/>
  <c r="E2742" s="1"/>
  <c r="C2742"/>
  <c r="G2742" s="1"/>
  <c r="F2742" s="1"/>
  <c r="D2741"/>
  <c r="E2741" s="1"/>
  <c r="C2741"/>
  <c r="D2740"/>
  <c r="E2740" s="1"/>
  <c r="C2740"/>
  <c r="G2740" s="1"/>
  <c r="F2740" s="1"/>
  <c r="D2739"/>
  <c r="E2739" s="1"/>
  <c r="C2739"/>
  <c r="D2738"/>
  <c r="E2738" s="1"/>
  <c r="C2738"/>
  <c r="G2738" s="1"/>
  <c r="F2738" s="1"/>
  <c r="D2737"/>
  <c r="E2737" s="1"/>
  <c r="C2737"/>
  <c r="D2736"/>
  <c r="E2736" s="1"/>
  <c r="C2736"/>
  <c r="G2736" s="1"/>
  <c r="F2736" s="1"/>
  <c r="D2735"/>
  <c r="E2735" s="1"/>
  <c r="C2735"/>
  <c r="D2734"/>
  <c r="E2734" s="1"/>
  <c r="C2734"/>
  <c r="G2734" s="1"/>
  <c r="F2734" s="1"/>
  <c r="D2733"/>
  <c r="E2733" s="1"/>
  <c r="C2733"/>
  <c r="D2729"/>
  <c r="E2729" s="1"/>
  <c r="C2729"/>
  <c r="G2729" s="1"/>
  <c r="F2729" s="1"/>
  <c r="D2728"/>
  <c r="E2728" s="1"/>
  <c r="C2728"/>
  <c r="D2727"/>
  <c r="E2727" s="1"/>
  <c r="C2727"/>
  <c r="G2727" s="1"/>
  <c r="F2727" s="1"/>
  <c r="D2726"/>
  <c r="E2726" s="1"/>
  <c r="C2726"/>
  <c r="D2725"/>
  <c r="E2725" s="1"/>
  <c r="C2725"/>
  <c r="G2725" s="1"/>
  <c r="F2725" s="1"/>
  <c r="D2724"/>
  <c r="E2724" s="1"/>
  <c r="C2724"/>
  <c r="D2723"/>
  <c r="E2723" s="1"/>
  <c r="C2723"/>
  <c r="G2723" s="1"/>
  <c r="F2723" s="1"/>
  <c r="D2722"/>
  <c r="E2722" s="1"/>
  <c r="C2722"/>
  <c r="D2721"/>
  <c r="E2721" s="1"/>
  <c r="C2721"/>
  <c r="G2721" s="1"/>
  <c r="F2721" s="1"/>
  <c r="D2720"/>
  <c r="E2720" s="1"/>
  <c r="C2720"/>
  <c r="D2719"/>
  <c r="E2719" s="1"/>
  <c r="C2719"/>
  <c r="G2719" s="1"/>
  <c r="F2719" s="1"/>
  <c r="D2718"/>
  <c r="E2718" s="1"/>
  <c r="C2718"/>
  <c r="D2717"/>
  <c r="E2717" s="1"/>
  <c r="C2717"/>
  <c r="G2717" s="1"/>
  <c r="F2717" s="1"/>
  <c r="D2716"/>
  <c r="E2716" s="1"/>
  <c r="C2716"/>
  <c r="D2715"/>
  <c r="E2715" s="1"/>
  <c r="C2715"/>
  <c r="G2715" s="1"/>
  <c r="F2715" s="1"/>
  <c r="D2714"/>
  <c r="E2714" s="1"/>
  <c r="C2714"/>
  <c r="D2713"/>
  <c r="E2713" s="1"/>
  <c r="C2713"/>
  <c r="G2713" s="1"/>
  <c r="F2713" s="1"/>
  <c r="D2712"/>
  <c r="E2712" s="1"/>
  <c r="C2712"/>
  <c r="D2711"/>
  <c r="E2711" s="1"/>
  <c r="C2711"/>
  <c r="G2711" s="1"/>
  <c r="F2711" s="1"/>
  <c r="D2710"/>
  <c r="E2710" s="1"/>
  <c r="C2710"/>
  <c r="D2709"/>
  <c r="E2709" s="1"/>
  <c r="C2709"/>
  <c r="G2709" s="1"/>
  <c r="F2709" s="1"/>
  <c r="D2708"/>
  <c r="E2708" s="1"/>
  <c r="C2708"/>
  <c r="D2707"/>
  <c r="E2707" s="1"/>
  <c r="C2707"/>
  <c r="G2707" s="1"/>
  <c r="F2707" s="1"/>
  <c r="D2706"/>
  <c r="E2706" s="1"/>
  <c r="C2706"/>
  <c r="D2705"/>
  <c r="E2705" s="1"/>
  <c r="C2705"/>
  <c r="G2705" s="1"/>
  <c r="F2705" s="1"/>
  <c r="D2704"/>
  <c r="E2704" s="1"/>
  <c r="C2704"/>
  <c r="D2703"/>
  <c r="E2703" s="1"/>
  <c r="C2703"/>
  <c r="G2703" s="1"/>
  <c r="F2703" s="1"/>
  <c r="D2702"/>
  <c r="E2702" s="1"/>
  <c r="C2702"/>
  <c r="D2701"/>
  <c r="E2701" s="1"/>
  <c r="C2701"/>
  <c r="G2701" s="1"/>
  <c r="F2701" s="1"/>
  <c r="D2700"/>
  <c r="E2700" s="1"/>
  <c r="C2700"/>
  <c r="D2699"/>
  <c r="E2699" s="1"/>
  <c r="C2699"/>
  <c r="G2699" s="1"/>
  <c r="F2699" s="1"/>
  <c r="D2698"/>
  <c r="E2698" s="1"/>
  <c r="C2698"/>
  <c r="D2697"/>
  <c r="E2697" s="1"/>
  <c r="C2697"/>
  <c r="G2697" s="1"/>
  <c r="F2697" s="1"/>
  <c r="D2696"/>
  <c r="E2696" s="1"/>
  <c r="C2696"/>
  <c r="D2695"/>
  <c r="E2695" s="1"/>
  <c r="C2695"/>
  <c r="G2695" s="1"/>
  <c r="F2695" s="1"/>
  <c r="D2694"/>
  <c r="E2694" s="1"/>
  <c r="C2694"/>
  <c r="D2693"/>
  <c r="E2693" s="1"/>
  <c r="C2693"/>
  <c r="G2693" s="1"/>
  <c r="F2693" s="1"/>
  <c r="D2692"/>
  <c r="E2692" s="1"/>
  <c r="C2692"/>
  <c r="D2691"/>
  <c r="E2691" s="1"/>
  <c r="C2691"/>
  <c r="G2691" s="1"/>
  <c r="F2691" s="1"/>
  <c r="D2690"/>
  <c r="E2690" s="1"/>
  <c r="C2690"/>
  <c r="D2689"/>
  <c r="E2689" s="1"/>
  <c r="C2689"/>
  <c r="G2689" s="1"/>
  <c r="F2689" s="1"/>
  <c r="D2681"/>
  <c r="E2681" s="1"/>
  <c r="C2681"/>
  <c r="D2680"/>
  <c r="E2680" s="1"/>
  <c r="C2680"/>
  <c r="G2680" s="1"/>
  <c r="F2680" s="1"/>
  <c r="D2679"/>
  <c r="E2679" s="1"/>
  <c r="C2679"/>
  <c r="D2678"/>
  <c r="E2678" s="1"/>
  <c r="C2678"/>
  <c r="G2678" s="1"/>
  <c r="F2678" s="1"/>
  <c r="D2677"/>
  <c r="E2677" s="1"/>
  <c r="C2677"/>
  <c r="D2676"/>
  <c r="E2676" s="1"/>
  <c r="C2676"/>
  <c r="G2676" s="1"/>
  <c r="F2676" s="1"/>
  <c r="D2675"/>
  <c r="E2675" s="1"/>
  <c r="C2675"/>
  <c r="D2674"/>
  <c r="E2674" s="1"/>
  <c r="C2674"/>
  <c r="G2674" s="1"/>
  <c r="F2674" s="1"/>
  <c r="D2673"/>
  <c r="E2673" s="1"/>
  <c r="C2673"/>
  <c r="D2672"/>
  <c r="E2672" s="1"/>
  <c r="C2672"/>
  <c r="G2672" s="1"/>
  <c r="F2672" s="1"/>
  <c r="D2671"/>
  <c r="E2671" s="1"/>
  <c r="C2671"/>
  <c r="D2670"/>
  <c r="E2670" s="1"/>
  <c r="C2670"/>
  <c r="G2670" s="1"/>
  <c r="F2670" s="1"/>
  <c r="D2669"/>
  <c r="E2669" s="1"/>
  <c r="C2669"/>
  <c r="D2668"/>
  <c r="E2668" s="1"/>
  <c r="C2668"/>
  <c r="G2668" s="1"/>
  <c r="F2668" s="1"/>
  <c r="D2667"/>
  <c r="E2667" s="1"/>
  <c r="C2667"/>
  <c r="D2666"/>
  <c r="E2666" s="1"/>
  <c r="C2666"/>
  <c r="G2666" s="1"/>
  <c r="F2666" s="1"/>
  <c r="D2665"/>
  <c r="E2665" s="1"/>
  <c r="C2665"/>
  <c r="D2664"/>
  <c r="E2664" s="1"/>
  <c r="C2664"/>
  <c r="G2664" s="1"/>
  <c r="F2664" s="1"/>
  <c r="D2663"/>
  <c r="E2663" s="1"/>
  <c r="C2663"/>
  <c r="D2662"/>
  <c r="E2662" s="1"/>
  <c r="C2662"/>
  <c r="G2662" s="1"/>
  <c r="F2662" s="1"/>
  <c r="D2661"/>
  <c r="E2661" s="1"/>
  <c r="C2661"/>
  <c r="D2660"/>
  <c r="E2660" s="1"/>
  <c r="C2660"/>
  <c r="G2660" s="1"/>
  <c r="F2660" s="1"/>
  <c r="D2659"/>
  <c r="E2659" s="1"/>
  <c r="C2659"/>
  <c r="D2658"/>
  <c r="E2658" s="1"/>
  <c r="C2658"/>
  <c r="G2658" s="1"/>
  <c r="F2658" s="1"/>
  <c r="D2657"/>
  <c r="E2657" s="1"/>
  <c r="C2657"/>
  <c r="D2656"/>
  <c r="E2656" s="1"/>
  <c r="C2656"/>
  <c r="G2656" s="1"/>
  <c r="F2656" s="1"/>
  <c r="D2655"/>
  <c r="E2655" s="1"/>
  <c r="C2655"/>
  <c r="D2654"/>
  <c r="E2654" s="1"/>
  <c r="C2654"/>
  <c r="G2654" s="1"/>
  <c r="F2654" s="1"/>
  <c r="D2653"/>
  <c r="E2653" s="1"/>
  <c r="C2653"/>
  <c r="D2652"/>
  <c r="E2652" s="1"/>
  <c r="C2652"/>
  <c r="G2652" s="1"/>
  <c r="F2652" s="1"/>
  <c r="D2651"/>
  <c r="E2651" s="1"/>
  <c r="C2651"/>
  <c r="D2650"/>
  <c r="E2650" s="1"/>
  <c r="C2650"/>
  <c r="G2650" s="1"/>
  <c r="F2650" s="1"/>
  <c r="D2649"/>
  <c r="E2649" s="1"/>
  <c r="C2649"/>
  <c r="D2648"/>
  <c r="E2648" s="1"/>
  <c r="C2648"/>
  <c r="G2648" s="1"/>
  <c r="F2648" s="1"/>
  <c r="D2647"/>
  <c r="E2647" s="1"/>
  <c r="C2647"/>
  <c r="D2646"/>
  <c r="E2646" s="1"/>
  <c r="C2646"/>
  <c r="G2646" s="1"/>
  <c r="F2646" s="1"/>
  <c r="D2645"/>
  <c r="E2645" s="1"/>
  <c r="C2645"/>
  <c r="D2644"/>
  <c r="E2644" s="1"/>
  <c r="C2644"/>
  <c r="G2644" s="1"/>
  <c r="F2644" s="1"/>
  <c r="D2643"/>
  <c r="E2643" s="1"/>
  <c r="C2643"/>
  <c r="D2642"/>
  <c r="E2642" s="1"/>
  <c r="C2642"/>
  <c r="G2642" s="1"/>
  <c r="F2642" s="1"/>
  <c r="D2641"/>
  <c r="E2641" s="1"/>
  <c r="C2641"/>
  <c r="D2640"/>
  <c r="E2640" s="1"/>
  <c r="C2640"/>
  <c r="G2640" s="1"/>
  <c r="F2640" s="1"/>
  <c r="D2639"/>
  <c r="E2639" s="1"/>
  <c r="C2639"/>
  <c r="D2638"/>
  <c r="E2638" s="1"/>
  <c r="C2638"/>
  <c r="G2638" s="1"/>
  <c r="F2638" s="1"/>
  <c r="D2637"/>
  <c r="E2637" s="1"/>
  <c r="C2637"/>
  <c r="D2636"/>
  <c r="E2636" s="1"/>
  <c r="C2636"/>
  <c r="G2636" s="1"/>
  <c r="F2636" s="1"/>
  <c r="D2635"/>
  <c r="E2635" s="1"/>
  <c r="C2635"/>
  <c r="D2614"/>
  <c r="E2614" s="1"/>
  <c r="C2614"/>
  <c r="G2614" s="1"/>
  <c r="F2614" s="1"/>
  <c r="D2613"/>
  <c r="E2613" s="1"/>
  <c r="C2613"/>
  <c r="D2612"/>
  <c r="E2612" s="1"/>
  <c r="C2612"/>
  <c r="G2612" s="1"/>
  <c r="F2612" s="1"/>
  <c r="D2611"/>
  <c r="E2611" s="1"/>
  <c r="C2611"/>
  <c r="D2610"/>
  <c r="E2610" s="1"/>
  <c r="C2610"/>
  <c r="G2610" s="1"/>
  <c r="F2610" s="1"/>
  <c r="D2609"/>
  <c r="E2609" s="1"/>
  <c r="C2609"/>
  <c r="D2608"/>
  <c r="E2608" s="1"/>
  <c r="C2608"/>
  <c r="G2608" s="1"/>
  <c r="F2608" s="1"/>
  <c r="D2607"/>
  <c r="E2607" s="1"/>
  <c r="C2607"/>
  <c r="D2606"/>
  <c r="E2606" s="1"/>
  <c r="C2606"/>
  <c r="G2606" s="1"/>
  <c r="F2606" s="1"/>
  <c r="D2605"/>
  <c r="E2605" s="1"/>
  <c r="C2605"/>
  <c r="D2604"/>
  <c r="E2604" s="1"/>
  <c r="C2604"/>
  <c r="G2604" s="1"/>
  <c r="F2604" s="1"/>
  <c r="D2603"/>
  <c r="E2603" s="1"/>
  <c r="C2603"/>
  <c r="D2602"/>
  <c r="E2602" s="1"/>
  <c r="C2602"/>
  <c r="G2602" s="1"/>
  <c r="F2602" s="1"/>
  <c r="D2601"/>
  <c r="E2601" s="1"/>
  <c r="C2601"/>
  <c r="D2600"/>
  <c r="E2600" s="1"/>
  <c r="C2600"/>
  <c r="G2600" s="1"/>
  <c r="F2600" s="1"/>
  <c r="D2599"/>
  <c r="E2599" s="1"/>
  <c r="C2599"/>
  <c r="D2598"/>
  <c r="E2598" s="1"/>
  <c r="C2598"/>
  <c r="G2598" s="1"/>
  <c r="F2598" s="1"/>
  <c r="D2597"/>
  <c r="E2597" s="1"/>
  <c r="C2597"/>
  <c r="D2596"/>
  <c r="E2596" s="1"/>
  <c r="C2596"/>
  <c r="G2596" s="1"/>
  <c r="F2596" s="1"/>
  <c r="D2595"/>
  <c r="E2595" s="1"/>
  <c r="C2595"/>
  <c r="D2594"/>
  <c r="E2594" s="1"/>
  <c r="C2594"/>
  <c r="G2594" s="1"/>
  <c r="F2594" s="1"/>
  <c r="D2593"/>
  <c r="E2593" s="1"/>
  <c r="C2593"/>
  <c r="D2592"/>
  <c r="E2592" s="1"/>
  <c r="C2592"/>
  <c r="G2592" s="1"/>
  <c r="F2592" s="1"/>
  <c r="D2591"/>
  <c r="E2591" s="1"/>
  <c r="C2591"/>
  <c r="D2590"/>
  <c r="E2590" s="1"/>
  <c r="C2590"/>
  <c r="G2590" s="1"/>
  <c r="F2590" s="1"/>
  <c r="D2589"/>
  <c r="E2589" s="1"/>
  <c r="C2589"/>
  <c r="D2588"/>
  <c r="E2588" s="1"/>
  <c r="C2588"/>
  <c r="G2588" s="1"/>
  <c r="F2588" s="1"/>
  <c r="D2587"/>
  <c r="E2587" s="1"/>
  <c r="C2587"/>
  <c r="D2586"/>
  <c r="E2586" s="1"/>
  <c r="C2586"/>
  <c r="G2586" s="1"/>
  <c r="F2586" s="1"/>
  <c r="D2585"/>
  <c r="E2585" s="1"/>
  <c r="C2585"/>
  <c r="D2584"/>
  <c r="E2584" s="1"/>
  <c r="C2584"/>
  <c r="G2584" s="1"/>
  <c r="F2584" s="1"/>
  <c r="D2583"/>
  <c r="E2583" s="1"/>
  <c r="C2583"/>
  <c r="D2582"/>
  <c r="E2582" s="1"/>
  <c r="C2582"/>
  <c r="G2582" s="1"/>
  <c r="F2582" s="1"/>
  <c r="D2581"/>
  <c r="E2581" s="1"/>
  <c r="C2581"/>
  <c r="D2580"/>
  <c r="E2580" s="1"/>
  <c r="C2580"/>
  <c r="G2580" s="1"/>
  <c r="F2580" s="1"/>
  <c r="D2579"/>
  <c r="E2579" s="1"/>
  <c r="C2579"/>
  <c r="D2578"/>
  <c r="E2578" s="1"/>
  <c r="C2578"/>
  <c r="G2578" s="1"/>
  <c r="F2578" s="1"/>
  <c r="D2577"/>
  <c r="E2577" s="1"/>
  <c r="C2577"/>
  <c r="D2576"/>
  <c r="E2576" s="1"/>
  <c r="C2576"/>
  <c r="G2576" s="1"/>
  <c r="F2576" s="1"/>
  <c r="D2575"/>
  <c r="E2575" s="1"/>
  <c r="C2575"/>
  <c r="D2574"/>
  <c r="E2574" s="1"/>
  <c r="C2574"/>
  <c r="G2574" s="1"/>
  <c r="F2574" s="1"/>
  <c r="D2573"/>
  <c r="E2573" s="1"/>
  <c r="C2573"/>
  <c r="D2572"/>
  <c r="E2572" s="1"/>
  <c r="C2572"/>
  <c r="G2572" s="1"/>
  <c r="F2572" s="1"/>
  <c r="D2571"/>
  <c r="E2571" s="1"/>
  <c r="C2571"/>
  <c r="D2570"/>
  <c r="E2570" s="1"/>
  <c r="C2570"/>
  <c r="G2570" s="1"/>
  <c r="F2570" s="1"/>
  <c r="D2569"/>
  <c r="E2569" s="1"/>
  <c r="C2569"/>
  <c r="D2568"/>
  <c r="E2568" s="1"/>
  <c r="C2568"/>
  <c r="G2568" s="1"/>
  <c r="F2568" s="1"/>
  <c r="D2567"/>
  <c r="E2567" s="1"/>
  <c r="C2567"/>
  <c r="D2566"/>
  <c r="E2566" s="1"/>
  <c r="C2566"/>
  <c r="G2566" s="1"/>
  <c r="F2566" s="1"/>
  <c r="D2565"/>
  <c r="E2565" s="1"/>
  <c r="C2565"/>
  <c r="D2564"/>
  <c r="E2564" s="1"/>
  <c r="C2564"/>
  <c r="G2564" s="1"/>
  <c r="F2564" s="1"/>
  <c r="D2563"/>
  <c r="E2563" s="1"/>
  <c r="C2563"/>
  <c r="D2562"/>
  <c r="E2562" s="1"/>
  <c r="C2562"/>
  <c r="G2562" s="1"/>
  <c r="F2562" s="1"/>
  <c r="D2561"/>
  <c r="E2561" s="1"/>
  <c r="C2561"/>
  <c r="D2560"/>
  <c r="E2560" s="1"/>
  <c r="C2560"/>
  <c r="G2560" s="1"/>
  <c r="F2560" s="1"/>
  <c r="D2559"/>
  <c r="E2559" s="1"/>
  <c r="C2559"/>
  <c r="D2558"/>
  <c r="E2558" s="1"/>
  <c r="C2558"/>
  <c r="G2558" s="1"/>
  <c r="F2558" s="1"/>
  <c r="D2557"/>
  <c r="E2557" s="1"/>
  <c r="C2557"/>
  <c r="D2556"/>
  <c r="E2556" s="1"/>
  <c r="C2556"/>
  <c r="G2556" s="1"/>
  <c r="F2556" s="1"/>
  <c r="D2555"/>
  <c r="E2555" s="1"/>
  <c r="C2555"/>
  <c r="D2554"/>
  <c r="E2554" s="1"/>
  <c r="C2554"/>
  <c r="G2554" s="1"/>
  <c r="F2554" s="1"/>
  <c r="D2553"/>
  <c r="E2553" s="1"/>
  <c r="C2553"/>
  <c r="D2552"/>
  <c r="E2552" s="1"/>
  <c r="C2552"/>
  <c r="G2552" s="1"/>
  <c r="F2552" s="1"/>
  <c r="D2551"/>
  <c r="E2551" s="1"/>
  <c r="C2551"/>
  <c r="D2550"/>
  <c r="E2550" s="1"/>
  <c r="C2550"/>
  <c r="G2550" s="1"/>
  <c r="F2550" s="1"/>
  <c r="D2549"/>
  <c r="E2549" s="1"/>
  <c r="C2549"/>
  <c r="D2548"/>
  <c r="E2548" s="1"/>
  <c r="C2548"/>
  <c r="G2548" s="1"/>
  <c r="F2548" s="1"/>
  <c r="D2547"/>
  <c r="E2547" s="1"/>
  <c r="C2547"/>
  <c r="D2546"/>
  <c r="E2546" s="1"/>
  <c r="C2546"/>
  <c r="G2546" s="1"/>
  <c r="F2546" s="1"/>
  <c r="D2545"/>
  <c r="E2545" s="1"/>
  <c r="C2545"/>
  <c r="D2544"/>
  <c r="E2544" s="1"/>
  <c r="C2544"/>
  <c r="G2544" s="1"/>
  <c r="F2544" s="1"/>
  <c r="D2543"/>
  <c r="E2543" s="1"/>
  <c r="C2543"/>
  <c r="D2542"/>
  <c r="E2542" s="1"/>
  <c r="C2542"/>
  <c r="G2542" s="1"/>
  <c r="F2542" s="1"/>
  <c r="D2541"/>
  <c r="E2541" s="1"/>
  <c r="C2541"/>
  <c r="D2540"/>
  <c r="E2540" s="1"/>
  <c r="C2540"/>
  <c r="G2540" s="1"/>
  <c r="F2540" s="1"/>
  <c r="D2539"/>
  <c r="E2539" s="1"/>
  <c r="C2539"/>
  <c r="D2538"/>
  <c r="E2538" s="1"/>
  <c r="C2538"/>
  <c r="G2538" s="1"/>
  <c r="F2538" s="1"/>
  <c r="D2537"/>
  <c r="E2537" s="1"/>
  <c r="C2537"/>
  <c r="D2536"/>
  <c r="E2536" s="1"/>
  <c r="C2536"/>
  <c r="G2536" s="1"/>
  <c r="F2536" s="1"/>
  <c r="D2535"/>
  <c r="E2535" s="1"/>
  <c r="C2535"/>
  <c r="D2534"/>
  <c r="E2534" s="1"/>
  <c r="C2534"/>
  <c r="G2534" s="1"/>
  <c r="F2534" s="1"/>
  <c r="D2533"/>
  <c r="E2533" s="1"/>
  <c r="C2533"/>
  <c r="D2532"/>
  <c r="E2532" s="1"/>
  <c r="C2532"/>
  <c r="G2532" s="1"/>
  <c r="F2532" s="1"/>
  <c r="D2531"/>
  <c r="E2531" s="1"/>
  <c r="C2531"/>
  <c r="D2530"/>
  <c r="E2530" s="1"/>
  <c r="C2530"/>
  <c r="G2530" s="1"/>
  <c r="F2530" s="1"/>
  <c r="D2529"/>
  <c r="E2529" s="1"/>
  <c r="C2529"/>
  <c r="D2528"/>
  <c r="E2528" s="1"/>
  <c r="C2528"/>
  <c r="G2528" s="1"/>
  <c r="F2528" s="1"/>
  <c r="D2527"/>
  <c r="E2527" s="1"/>
  <c r="C2527"/>
  <c r="D2526"/>
  <c r="E2526" s="1"/>
  <c r="C2526"/>
  <c r="G2526" s="1"/>
  <c r="F2526" s="1"/>
  <c r="D2525"/>
  <c r="E2525" s="1"/>
  <c r="C2525"/>
  <c r="D2524"/>
  <c r="E2524" s="1"/>
  <c r="C2524"/>
  <c r="G2524" s="1"/>
  <c r="F2524" s="1"/>
  <c r="D2523"/>
  <c r="E2523" s="1"/>
  <c r="C2523"/>
  <c r="D2522"/>
  <c r="E2522" s="1"/>
  <c r="C2522"/>
  <c r="G2522" s="1"/>
  <c r="F2522" s="1"/>
  <c r="D2521"/>
  <c r="E2521" s="1"/>
  <c r="C2521"/>
  <c r="D2520"/>
  <c r="E2520" s="1"/>
  <c r="C2520"/>
  <c r="G2520" s="1"/>
  <c r="F2520" s="1"/>
  <c r="D2519"/>
  <c r="E2519" s="1"/>
  <c r="C2519"/>
  <c r="D2518"/>
  <c r="E2518" s="1"/>
  <c r="C2518"/>
  <c r="G2518" s="1"/>
  <c r="F2518" s="1"/>
  <c r="D2517"/>
  <c r="E2517" s="1"/>
  <c r="C2517"/>
  <c r="D2516"/>
  <c r="E2516" s="1"/>
  <c r="C2516"/>
  <c r="G2516" s="1"/>
  <c r="F2516" s="1"/>
  <c r="D2515"/>
  <c r="E2515" s="1"/>
  <c r="C2515"/>
  <c r="D2514"/>
  <c r="E2514" s="1"/>
  <c r="C2514"/>
  <c r="G2514" s="1"/>
  <c r="F2514" s="1"/>
  <c r="D2513"/>
  <c r="E2513" s="1"/>
  <c r="C2513"/>
  <c r="D2512"/>
  <c r="E2512" s="1"/>
  <c r="C2512"/>
  <c r="G2512" s="1"/>
  <c r="F2512" s="1"/>
  <c r="D2511"/>
  <c r="E2511" s="1"/>
  <c r="C2511"/>
  <c r="D2510"/>
  <c r="E2510" s="1"/>
  <c r="C2510"/>
  <c r="G2510" s="1"/>
  <c r="F2510" s="1"/>
  <c r="D2509"/>
  <c r="E2509" s="1"/>
  <c r="C2509"/>
  <c r="D2508"/>
  <c r="E2508" s="1"/>
  <c r="C2508"/>
  <c r="G2508" s="1"/>
  <c r="F2508" s="1"/>
  <c r="D2507"/>
  <c r="E2507" s="1"/>
  <c r="C2507"/>
  <c r="D2506"/>
  <c r="E2506" s="1"/>
  <c r="C2506"/>
  <c r="G2506" s="1"/>
  <c r="F2506" s="1"/>
  <c r="D2505"/>
  <c r="E2505" s="1"/>
  <c r="C2505"/>
  <c r="D2504"/>
  <c r="E2504" s="1"/>
  <c r="C2504"/>
  <c r="G2504" s="1"/>
  <c r="F2504" s="1"/>
  <c r="D2503"/>
  <c r="E2503" s="1"/>
  <c r="C2503"/>
  <c r="D2502"/>
  <c r="E2502" s="1"/>
  <c r="C2502"/>
  <c r="G2502" s="1"/>
  <c r="F2502" s="1"/>
  <c r="D2501"/>
  <c r="E2501" s="1"/>
  <c r="C2501"/>
  <c r="D2500"/>
  <c r="E2500" s="1"/>
  <c r="C2500"/>
  <c r="G2500" s="1"/>
  <c r="F2500" s="1"/>
  <c r="D2499"/>
  <c r="E2499" s="1"/>
  <c r="C2499"/>
  <c r="D2498"/>
  <c r="E2498" s="1"/>
  <c r="C2498"/>
  <c r="G2498" s="1"/>
  <c r="F2498" s="1"/>
  <c r="D2497"/>
  <c r="E2497" s="1"/>
  <c r="C2497"/>
  <c r="D2496"/>
  <c r="E2496" s="1"/>
  <c r="C2496"/>
  <c r="G2496" s="1"/>
  <c r="F2496" s="1"/>
  <c r="D2495"/>
  <c r="E2495" s="1"/>
  <c r="C2495"/>
  <c r="D2494"/>
  <c r="E2494" s="1"/>
  <c r="C2494"/>
  <c r="G2494" s="1"/>
  <c r="F2494" s="1"/>
  <c r="D2493"/>
  <c r="E2493" s="1"/>
  <c r="C2493"/>
  <c r="D2492"/>
  <c r="E2492" s="1"/>
  <c r="C2492"/>
  <c r="G2492" s="1"/>
  <c r="F2492" s="1"/>
  <c r="D2491"/>
  <c r="E2491" s="1"/>
  <c r="C2491"/>
  <c r="D2490"/>
  <c r="E2490" s="1"/>
  <c r="C2490"/>
  <c r="G2490" s="1"/>
  <c r="F2490" s="1"/>
  <c r="D2489"/>
  <c r="E2489" s="1"/>
  <c r="C2489"/>
  <c r="D2488"/>
  <c r="E2488" s="1"/>
  <c r="C2488"/>
  <c r="G2488" s="1"/>
  <c r="F2488" s="1"/>
  <c r="D2487"/>
  <c r="E2487" s="1"/>
  <c r="C2487"/>
  <c r="D2486"/>
  <c r="E2486" s="1"/>
  <c r="C2486"/>
  <c r="G2486" s="1"/>
  <c r="F2486" s="1"/>
  <c r="D2485"/>
  <c r="E2485" s="1"/>
  <c r="C2485"/>
  <c r="D2484"/>
  <c r="E2484" s="1"/>
  <c r="C2484"/>
  <c r="G2484" s="1"/>
  <c r="F2484" s="1"/>
  <c r="D2483"/>
  <c r="E2483" s="1"/>
  <c r="C2483"/>
  <c r="D2482"/>
  <c r="E2482" s="1"/>
  <c r="C2482"/>
  <c r="G2482" s="1"/>
  <c r="F2482" s="1"/>
  <c r="D2481"/>
  <c r="E2481" s="1"/>
  <c r="C2481"/>
  <c r="D2480"/>
  <c r="E2480" s="1"/>
  <c r="C2480"/>
  <c r="G2480" s="1"/>
  <c r="F2480" s="1"/>
  <c r="D2479"/>
  <c r="E2479" s="1"/>
  <c r="C2479"/>
  <c r="D2478"/>
  <c r="E2478" s="1"/>
  <c r="C2478"/>
  <c r="G2478" s="1"/>
  <c r="F2478" s="1"/>
  <c r="D2477"/>
  <c r="E2477" s="1"/>
  <c r="C2477"/>
  <c r="D2476"/>
  <c r="E2476" s="1"/>
  <c r="C2476"/>
  <c r="G2476" s="1"/>
  <c r="F2476" s="1"/>
  <c r="D2475"/>
  <c r="E2475" s="1"/>
  <c r="C2475"/>
  <c r="D2474"/>
  <c r="E2474" s="1"/>
  <c r="C2474"/>
  <c r="G2474" s="1"/>
  <c r="F2474" s="1"/>
  <c r="D2473"/>
  <c r="E2473" s="1"/>
  <c r="C2473"/>
  <c r="D2472"/>
  <c r="E2472" s="1"/>
  <c r="C2472"/>
  <c r="G2472" s="1"/>
  <c r="F2472" s="1"/>
  <c r="D2471"/>
  <c r="E2471" s="1"/>
  <c r="C2471"/>
  <c r="D2470"/>
  <c r="E2470" s="1"/>
  <c r="C2470"/>
  <c r="G2470" s="1"/>
  <c r="F2470" s="1"/>
  <c r="D2469"/>
  <c r="E2469" s="1"/>
  <c r="C2469"/>
  <c r="D2468"/>
  <c r="E2468" s="1"/>
  <c r="C2468"/>
  <c r="G2468" s="1"/>
  <c r="F2468" s="1"/>
  <c r="D2467"/>
  <c r="E2467" s="1"/>
  <c r="C2467"/>
  <c r="D2466"/>
  <c r="E2466" s="1"/>
  <c r="C2466"/>
  <c r="G2466" s="1"/>
  <c r="F2466" s="1"/>
  <c r="D2465"/>
  <c r="E2465" s="1"/>
  <c r="C2465"/>
  <c r="D2464"/>
  <c r="E2464" s="1"/>
  <c r="C2464"/>
  <c r="G2464" s="1"/>
  <c r="F2464" s="1"/>
  <c r="D2463"/>
  <c r="E2463" s="1"/>
  <c r="C2463"/>
  <c r="D2462"/>
  <c r="E2462" s="1"/>
  <c r="C2462"/>
  <c r="G2462" s="1"/>
  <c r="F2462" s="1"/>
  <c r="D2461"/>
  <c r="E2461" s="1"/>
  <c r="C2461"/>
  <c r="D2460"/>
  <c r="E2460" s="1"/>
  <c r="C2460"/>
  <c r="G2460" s="1"/>
  <c r="F2460" s="1"/>
  <c r="D2459"/>
  <c r="E2459" s="1"/>
  <c r="C2459"/>
  <c r="D2458"/>
  <c r="E2458" s="1"/>
  <c r="C2458"/>
  <c r="G2458" s="1"/>
  <c r="F2458" s="1"/>
  <c r="D2457"/>
  <c r="E2457" s="1"/>
  <c r="C2457"/>
  <c r="D2456"/>
  <c r="E2456" s="1"/>
  <c r="C2456"/>
  <c r="G2456" s="1"/>
  <c r="F2456" s="1"/>
  <c r="D2455"/>
  <c r="E2455" s="1"/>
  <c r="C2455"/>
  <c r="D2454"/>
  <c r="E2454" s="1"/>
  <c r="C2454"/>
  <c r="G2454" s="1"/>
  <c r="F2454" s="1"/>
  <c r="D2453"/>
  <c r="E2453" s="1"/>
  <c r="C2453"/>
  <c r="D2452"/>
  <c r="E2452" s="1"/>
  <c r="C2452"/>
  <c r="G2452" s="1"/>
  <c r="F2452" s="1"/>
  <c r="D2451"/>
  <c r="E2451" s="1"/>
  <c r="C2451"/>
  <c r="D2450"/>
  <c r="E2450" s="1"/>
  <c r="C2450"/>
  <c r="G2450" s="1"/>
  <c r="F2450" s="1"/>
  <c r="D2449"/>
  <c r="E2449" s="1"/>
  <c r="C2449"/>
  <c r="D2448"/>
  <c r="E2448" s="1"/>
  <c r="C2448"/>
  <c r="G2448" s="1"/>
  <c r="F2448" s="1"/>
  <c r="D2447"/>
  <c r="E2447" s="1"/>
  <c r="C2447"/>
  <c r="D2446"/>
  <c r="E2446" s="1"/>
  <c r="C2446"/>
  <c r="G2446" s="1"/>
  <c r="F2446" s="1"/>
  <c r="D2445"/>
  <c r="E2445" s="1"/>
  <c r="C2445"/>
  <c r="D2444"/>
  <c r="E2444" s="1"/>
  <c r="C2444"/>
  <c r="G2444" s="1"/>
  <c r="F2444" s="1"/>
  <c r="D2443"/>
  <c r="E2443" s="1"/>
  <c r="C2443"/>
  <c r="D2442"/>
  <c r="E2442" s="1"/>
  <c r="C2442"/>
  <c r="G2442" s="1"/>
  <c r="F2442" s="1"/>
  <c r="D2441"/>
  <c r="E2441" s="1"/>
  <c r="C2441"/>
  <c r="D2440"/>
  <c r="E2440" s="1"/>
  <c r="C2440"/>
  <c r="G2440" s="1"/>
  <c r="F2440" s="1"/>
  <c r="D2439"/>
  <c r="E2439" s="1"/>
  <c r="C2439"/>
  <c r="D2438"/>
  <c r="E2438" s="1"/>
  <c r="C2438"/>
  <c r="G2438" s="1"/>
  <c r="F2438" s="1"/>
  <c r="D2437"/>
  <c r="E2437" s="1"/>
  <c r="C2437"/>
  <c r="D2436"/>
  <c r="E2436" s="1"/>
  <c r="C2436"/>
  <c r="G2436" s="1"/>
  <c r="F2436" s="1"/>
  <c r="D2435"/>
  <c r="E2435" s="1"/>
  <c r="C2435"/>
  <c r="D2434"/>
  <c r="E2434" s="1"/>
  <c r="C2434"/>
  <c r="G2434" s="1"/>
  <c r="F2434" s="1"/>
  <c r="D2433"/>
  <c r="E2433" s="1"/>
  <c r="C2433"/>
  <c r="D2432"/>
  <c r="E2432" s="1"/>
  <c r="C2432"/>
  <c r="G2432" s="1"/>
  <c r="F2432" s="1"/>
  <c r="D2431"/>
  <c r="E2431" s="1"/>
  <c r="C2431"/>
  <c r="D2430"/>
  <c r="E2430" s="1"/>
  <c r="C2430"/>
  <c r="G2430" s="1"/>
  <c r="F2430" s="1"/>
  <c r="D2429"/>
  <c r="E2429" s="1"/>
  <c r="C2429"/>
  <c r="D2428"/>
  <c r="E2428" s="1"/>
  <c r="C2428"/>
  <c r="G2428" s="1"/>
  <c r="F2428" s="1"/>
  <c r="D2427"/>
  <c r="E2427" s="1"/>
  <c r="C2427"/>
  <c r="D2426"/>
  <c r="E2426" s="1"/>
  <c r="C2426"/>
  <c r="G2426" s="1"/>
  <c r="F2426" s="1"/>
  <c r="D2425"/>
  <c r="E2425" s="1"/>
  <c r="C2425"/>
  <c r="D2424"/>
  <c r="E2424" s="1"/>
  <c r="C2424"/>
  <c r="G2424" s="1"/>
  <c r="F2424" s="1"/>
  <c r="D2423"/>
  <c r="E2423" s="1"/>
  <c r="C2423"/>
  <c r="D2422"/>
  <c r="E2422" s="1"/>
  <c r="C2422"/>
  <c r="G2422" s="1"/>
  <c r="F2422" s="1"/>
  <c r="D2421"/>
  <c r="E2421" s="1"/>
  <c r="C2421"/>
  <c r="D2420"/>
  <c r="E2420" s="1"/>
  <c r="C2420"/>
  <c r="G2420" s="1"/>
  <c r="F2420" s="1"/>
  <c r="D2419"/>
  <c r="E2419" s="1"/>
  <c r="C2419"/>
  <c r="D2418"/>
  <c r="E2418" s="1"/>
  <c r="C2418"/>
  <c r="G2418" s="1"/>
  <c r="F2418" s="1"/>
  <c r="D2417"/>
  <c r="E2417" s="1"/>
  <c r="C2417"/>
  <c r="D2416"/>
  <c r="E2416" s="1"/>
  <c r="C2416"/>
  <c r="G2416" s="1"/>
  <c r="F2416" s="1"/>
  <c r="D2415"/>
  <c r="E2415" s="1"/>
  <c r="C2415"/>
  <c r="D2414"/>
  <c r="E2414" s="1"/>
  <c r="C2414"/>
  <c r="G2414" s="1"/>
  <c r="F2414" s="1"/>
  <c r="D2413"/>
  <c r="E2413" s="1"/>
  <c r="C2413"/>
  <c r="D2412"/>
  <c r="E2412" s="1"/>
  <c r="C2412"/>
  <c r="G2412" s="1"/>
  <c r="F2412" s="1"/>
  <c r="D2411"/>
  <c r="E2411" s="1"/>
  <c r="C2411"/>
  <c r="D2410"/>
  <c r="E2410" s="1"/>
  <c r="C2410"/>
  <c r="G2410" s="1"/>
  <c r="F2410" s="1"/>
  <c r="D2409"/>
  <c r="E2409" s="1"/>
  <c r="C2409"/>
  <c r="D2408"/>
  <c r="E2408" s="1"/>
  <c r="C2408"/>
  <c r="G2408" s="1"/>
  <c r="F2408" s="1"/>
  <c r="D2407"/>
  <c r="E2407" s="1"/>
  <c r="C2407"/>
  <c r="D2406"/>
  <c r="E2406" s="1"/>
  <c r="C2406"/>
  <c r="G2406" s="1"/>
  <c r="F2406" s="1"/>
  <c r="D2405"/>
  <c r="E2405" s="1"/>
  <c r="C2405"/>
  <c r="D2404"/>
  <c r="E2404" s="1"/>
  <c r="C2404"/>
  <c r="G2404" s="1"/>
  <c r="F2404" s="1"/>
  <c r="D2403"/>
  <c r="E2403" s="1"/>
  <c r="C2403"/>
  <c r="D2402"/>
  <c r="E2402" s="1"/>
  <c r="C2402"/>
  <c r="G2402" s="1"/>
  <c r="F2402" s="1"/>
  <c r="D2401"/>
  <c r="E2401" s="1"/>
  <c r="C2401"/>
  <c r="D2400"/>
  <c r="E2400" s="1"/>
  <c r="C2400"/>
  <c r="G2400" s="1"/>
  <c r="F2400" s="1"/>
  <c r="D2399"/>
  <c r="E2399" s="1"/>
  <c r="C2399"/>
  <c r="D2398"/>
  <c r="E2398" s="1"/>
  <c r="C2398"/>
  <c r="G2398" s="1"/>
  <c r="F2398" s="1"/>
  <c r="D2397"/>
  <c r="E2397" s="1"/>
  <c r="C2397"/>
  <c r="D2396"/>
  <c r="E2396" s="1"/>
  <c r="C2396"/>
  <c r="G2396" s="1"/>
  <c r="F2396" s="1"/>
  <c r="D2395"/>
  <c r="E2395" s="1"/>
  <c r="C2395"/>
  <c r="D2394"/>
  <c r="E2394" s="1"/>
  <c r="C2394"/>
  <c r="G2394" s="1"/>
  <c r="F2394" s="1"/>
  <c r="D2393"/>
  <c r="E2393" s="1"/>
  <c r="C2393"/>
  <c r="D2392"/>
  <c r="E2392" s="1"/>
  <c r="C2392"/>
  <c r="G2392" s="1"/>
  <c r="F2392" s="1"/>
  <c r="D2391"/>
  <c r="E2391" s="1"/>
  <c r="C2391"/>
  <c r="D2390"/>
  <c r="E2390" s="1"/>
  <c r="C2390"/>
  <c r="G2390" s="1"/>
  <c r="F2390" s="1"/>
  <c r="D2389"/>
  <c r="E2389" s="1"/>
  <c r="C2389"/>
  <c r="D2388"/>
  <c r="E2388" s="1"/>
  <c r="C2388"/>
  <c r="G2388" s="1"/>
  <c r="F2388" s="1"/>
  <c r="D2387"/>
  <c r="E2387" s="1"/>
  <c r="C2387"/>
  <c r="D2386"/>
  <c r="E2386" s="1"/>
  <c r="C2386"/>
  <c r="G2386" s="1"/>
  <c r="F2386" s="1"/>
  <c r="D2385"/>
  <c r="E2385" s="1"/>
  <c r="C2385"/>
  <c r="D2384"/>
  <c r="E2384" s="1"/>
  <c r="C2384"/>
  <c r="G2384" s="1"/>
  <c r="F2384" s="1"/>
  <c r="D2383"/>
  <c r="E2383" s="1"/>
  <c r="C2383"/>
  <c r="D2382"/>
  <c r="E2382" s="1"/>
  <c r="C2382"/>
  <c r="G2382" s="1"/>
  <c r="F2382" s="1"/>
  <c r="D2381"/>
  <c r="E2381" s="1"/>
  <c r="C2381"/>
  <c r="D2380"/>
  <c r="E2380" s="1"/>
  <c r="C2380"/>
  <c r="G2380" s="1"/>
  <c r="F2380" s="1"/>
  <c r="D2379"/>
  <c r="E2379" s="1"/>
  <c r="C2379"/>
  <c r="D2378"/>
  <c r="E2378" s="1"/>
  <c r="C2378"/>
  <c r="G2378" s="1"/>
  <c r="F2378" s="1"/>
  <c r="D2377"/>
  <c r="E2377" s="1"/>
  <c r="C2377"/>
  <c r="D2376"/>
  <c r="E2376" s="1"/>
  <c r="C2376"/>
  <c r="G2376" s="1"/>
  <c r="F2376" s="1"/>
  <c r="D2375"/>
  <c r="E2375" s="1"/>
  <c r="C2375"/>
  <c r="D2374"/>
  <c r="E2374" s="1"/>
  <c r="C2374"/>
  <c r="G2374" s="1"/>
  <c r="F2374" s="1"/>
  <c r="D2373"/>
  <c r="E2373" s="1"/>
  <c r="C2373"/>
  <c r="D2372"/>
  <c r="E2372" s="1"/>
  <c r="C2372"/>
  <c r="G2372" s="1"/>
  <c r="F2372" s="1"/>
  <c r="D2371"/>
  <c r="E2371" s="1"/>
  <c r="C2371"/>
  <c r="D2370"/>
  <c r="E2370" s="1"/>
  <c r="C2370"/>
  <c r="G2370" s="1"/>
  <c r="F2370" s="1"/>
  <c r="D2369"/>
  <c r="E2369" s="1"/>
  <c r="C2369"/>
  <c r="D2368"/>
  <c r="E2368" s="1"/>
  <c r="C2368"/>
  <c r="G2368" s="1"/>
  <c r="F2368" s="1"/>
  <c r="D2366"/>
  <c r="E2366" s="1"/>
  <c r="C2366"/>
  <c r="D2365"/>
  <c r="E2365" s="1"/>
  <c r="C2365"/>
  <c r="G2365" s="1"/>
  <c r="F2365" s="1"/>
  <c r="D2364"/>
  <c r="E2364" s="1"/>
  <c r="C2364"/>
  <c r="D2363"/>
  <c r="E2363" s="1"/>
  <c r="C2363"/>
  <c r="G2363" s="1"/>
  <c r="F2363" s="1"/>
  <c r="D2362"/>
  <c r="E2362" s="1"/>
  <c r="C2362"/>
  <c r="D2361"/>
  <c r="E2361" s="1"/>
  <c r="C2361"/>
  <c r="G2361" s="1"/>
  <c r="F2361" s="1"/>
  <c r="D2360"/>
  <c r="E2360" s="1"/>
  <c r="C2360"/>
  <c r="D2359"/>
  <c r="E2359" s="1"/>
  <c r="C2359"/>
  <c r="G2359" s="1"/>
  <c r="F2359" s="1"/>
  <c r="D2358"/>
  <c r="E2358" s="1"/>
  <c r="C2358"/>
  <c r="D2357"/>
  <c r="E2357" s="1"/>
  <c r="C2357"/>
  <c r="G2357" s="1"/>
  <c r="F2357" s="1"/>
  <c r="D2356"/>
  <c r="E2356" s="1"/>
  <c r="C2356"/>
  <c r="D2355"/>
  <c r="E2355" s="1"/>
  <c r="C2355"/>
  <c r="G2355" s="1"/>
  <c r="F2355" s="1"/>
  <c r="D2354"/>
  <c r="E2354" s="1"/>
  <c r="C2354"/>
  <c r="D2353"/>
  <c r="E2353" s="1"/>
  <c r="C2353"/>
  <c r="G2353" s="1"/>
  <c r="F2353" s="1"/>
  <c r="D2352"/>
  <c r="E2352" s="1"/>
  <c r="C2352"/>
  <c r="D2351"/>
  <c r="E2351" s="1"/>
  <c r="C2351"/>
  <c r="G2351" s="1"/>
  <c r="F2351" s="1"/>
  <c r="D2350"/>
  <c r="E2350" s="1"/>
  <c r="C2350"/>
  <c r="D2349"/>
  <c r="E2349" s="1"/>
  <c r="C2349"/>
  <c r="G2349" s="1"/>
  <c r="F2349" s="1"/>
  <c r="D2348"/>
  <c r="E2348" s="1"/>
  <c r="C2348"/>
  <c r="D2347"/>
  <c r="E2347" s="1"/>
  <c r="C2347"/>
  <c r="G2347" s="1"/>
  <c r="F2347" s="1"/>
  <c r="D2346"/>
  <c r="E2346" s="1"/>
  <c r="C2346"/>
  <c r="D2345"/>
  <c r="E2345" s="1"/>
  <c r="C2345"/>
  <c r="G2345" s="1"/>
  <c r="F2345" s="1"/>
  <c r="D2344"/>
  <c r="E2344" s="1"/>
  <c r="C2344"/>
  <c r="D2343"/>
  <c r="E2343" s="1"/>
  <c r="C2343"/>
  <c r="G2343" s="1"/>
  <c r="F2343" s="1"/>
  <c r="D2342"/>
  <c r="E2342" s="1"/>
  <c r="C2342"/>
  <c r="D2341"/>
  <c r="E2341" s="1"/>
  <c r="C2341"/>
  <c r="G2341" s="1"/>
  <c r="F2341" s="1"/>
  <c r="D2340"/>
  <c r="E2340" s="1"/>
  <c r="C2340"/>
  <c r="D2339"/>
  <c r="E2339" s="1"/>
  <c r="C2339"/>
  <c r="G2339" s="1"/>
  <c r="F2339" s="1"/>
  <c r="D2338"/>
  <c r="E2338" s="1"/>
  <c r="C2338"/>
  <c r="D2337"/>
  <c r="E2337" s="1"/>
  <c r="C2337"/>
  <c r="G2337" s="1"/>
  <c r="F2337" s="1"/>
  <c r="D2336"/>
  <c r="E2336" s="1"/>
  <c r="C2336"/>
  <c r="D2335"/>
  <c r="E2335" s="1"/>
  <c r="C2335"/>
  <c r="G2335" s="1"/>
  <c r="F2335" s="1"/>
  <c r="D2330"/>
  <c r="E2330" s="1"/>
  <c r="C2330"/>
  <c r="D2329"/>
  <c r="E2329" s="1"/>
  <c r="C2329"/>
  <c r="G2329" s="1"/>
  <c r="F2329" s="1"/>
  <c r="D2328"/>
  <c r="E2328" s="1"/>
  <c r="C2328"/>
  <c r="D2327"/>
  <c r="E2327" s="1"/>
  <c r="C2327"/>
  <c r="G2327" s="1"/>
  <c r="F2327" s="1"/>
  <c r="D2326"/>
  <c r="E2326" s="1"/>
  <c r="C2326"/>
  <c r="D2325"/>
  <c r="E2325" s="1"/>
  <c r="C2325"/>
  <c r="G2325" s="1"/>
  <c r="F2325" s="1"/>
  <c r="D2324"/>
  <c r="E2324" s="1"/>
  <c r="C2324"/>
  <c r="D2323"/>
  <c r="E2323" s="1"/>
  <c r="C2323"/>
  <c r="G2323" s="1"/>
  <c r="F2323" s="1"/>
  <c r="D2322"/>
  <c r="E2322" s="1"/>
  <c r="C2322"/>
  <c r="D2321"/>
  <c r="E2321" s="1"/>
  <c r="C2321"/>
  <c r="G2321" s="1"/>
  <c r="F2321" s="1"/>
  <c r="D2320"/>
  <c r="E2320" s="1"/>
  <c r="C2320"/>
  <c r="D2319"/>
  <c r="E2319" s="1"/>
  <c r="C2319"/>
  <c r="G2319" s="1"/>
  <c r="F2319" s="1"/>
  <c r="D2318"/>
  <c r="E2318" s="1"/>
  <c r="C2318"/>
  <c r="D2317"/>
  <c r="E2317" s="1"/>
  <c r="C2317"/>
  <c r="G2317" s="1"/>
  <c r="F2317" s="1"/>
  <c r="D2316"/>
  <c r="E2316" s="1"/>
  <c r="C2316"/>
  <c r="D2315"/>
  <c r="E2315" s="1"/>
  <c r="C2315"/>
  <c r="G2315" s="1"/>
  <c r="F2315" s="1"/>
  <c r="D2314"/>
  <c r="E2314" s="1"/>
  <c r="C2314"/>
  <c r="D2313"/>
  <c r="E2313" s="1"/>
  <c r="C2313"/>
  <c r="G2313" s="1"/>
  <c r="F2313" s="1"/>
  <c r="D2312"/>
  <c r="E2312" s="1"/>
  <c r="C2312"/>
  <c r="D2311"/>
  <c r="E2311" s="1"/>
  <c r="C2311"/>
  <c r="G2311" s="1"/>
  <c r="F2311" s="1"/>
  <c r="D2310"/>
  <c r="E2310" s="1"/>
  <c r="C2310"/>
  <c r="D2309"/>
  <c r="E2309" s="1"/>
  <c r="C2309"/>
  <c r="G2309" s="1"/>
  <c r="F2309" s="1"/>
  <c r="D2308"/>
  <c r="E2308" s="1"/>
  <c r="C2308"/>
  <c r="D2307"/>
  <c r="E2307" s="1"/>
  <c r="C2307"/>
  <c r="G2307" s="1"/>
  <c r="F2307" s="1"/>
  <c r="D2306"/>
  <c r="E2306" s="1"/>
  <c r="C2306"/>
  <c r="D2305"/>
  <c r="E2305" s="1"/>
  <c r="C2305"/>
  <c r="G2305" s="1"/>
  <c r="F2305" s="1"/>
  <c r="D2304"/>
  <c r="E2304" s="1"/>
  <c r="C2304"/>
  <c r="D2303"/>
  <c r="E2303" s="1"/>
  <c r="C2303"/>
  <c r="G2303" s="1"/>
  <c r="F2303" s="1"/>
  <c r="D2302"/>
  <c r="E2302" s="1"/>
  <c r="C2302"/>
  <c r="D2301"/>
  <c r="E2301" s="1"/>
  <c r="C2301"/>
  <c r="G2301" s="1"/>
  <c r="F2301" s="1"/>
  <c r="D2300"/>
  <c r="E2300" s="1"/>
  <c r="C2300"/>
  <c r="D2299"/>
  <c r="E2299" s="1"/>
  <c r="C2299"/>
  <c r="G2299" s="1"/>
  <c r="F2299" s="1"/>
  <c r="D2298"/>
  <c r="E2298" s="1"/>
  <c r="C2298"/>
  <c r="D2297"/>
  <c r="E2297" s="1"/>
  <c r="C2297"/>
  <c r="G2297" s="1"/>
  <c r="F2297" s="1"/>
  <c r="D2296"/>
  <c r="E2296" s="1"/>
  <c r="C2296"/>
  <c r="D2295"/>
  <c r="E2295" s="1"/>
  <c r="C2295"/>
  <c r="G2295" s="1"/>
  <c r="F2295" s="1"/>
  <c r="D2294"/>
  <c r="E2294" s="1"/>
  <c r="C2294"/>
  <c r="D2293"/>
  <c r="E2293" s="1"/>
  <c r="C2293"/>
  <c r="G2293" s="1"/>
  <c r="F2293" s="1"/>
  <c r="D2292"/>
  <c r="E2292" s="1"/>
  <c r="C2292"/>
  <c r="D2291"/>
  <c r="E2291" s="1"/>
  <c r="C2291"/>
  <c r="G2291" s="1"/>
  <c r="F2291" s="1"/>
  <c r="D2290"/>
  <c r="E2290" s="1"/>
  <c r="C2290"/>
  <c r="D2289"/>
  <c r="E2289" s="1"/>
  <c r="C2289"/>
  <c r="G2289" s="1"/>
  <c r="F2289" s="1"/>
  <c r="D2288"/>
  <c r="E2288" s="1"/>
  <c r="C2288"/>
  <c r="D2287"/>
  <c r="E2287" s="1"/>
  <c r="C2287"/>
  <c r="G2287" s="1"/>
  <c r="F2287" s="1"/>
  <c r="D2286"/>
  <c r="E2286" s="1"/>
  <c r="C2286"/>
  <c r="D2285"/>
  <c r="E2285" s="1"/>
  <c r="C2285"/>
  <c r="G2285" s="1"/>
  <c r="F2285" s="1"/>
  <c r="D2283"/>
  <c r="E2283" s="1"/>
  <c r="C2283"/>
  <c r="D2282"/>
  <c r="E2282" s="1"/>
  <c r="C2282"/>
  <c r="G2282" s="1"/>
  <c r="F2282" s="1"/>
  <c r="D2281"/>
  <c r="E2281" s="1"/>
  <c r="C2281"/>
  <c r="D2280"/>
  <c r="E2280" s="1"/>
  <c r="C2280"/>
  <c r="G2280" s="1"/>
  <c r="F2280" s="1"/>
  <c r="D2279"/>
  <c r="E2279" s="1"/>
  <c r="C2279"/>
  <c r="D2278"/>
  <c r="E2278" s="1"/>
  <c r="C2278"/>
  <c r="G2278" s="1"/>
  <c r="F2278" s="1"/>
  <c r="D2277"/>
  <c r="E2277" s="1"/>
  <c r="C2277"/>
  <c r="D2276"/>
  <c r="E2276" s="1"/>
  <c r="C2276"/>
  <c r="G2276" s="1"/>
  <c r="F2276" s="1"/>
  <c r="D2275"/>
  <c r="E2275" s="1"/>
  <c r="C2275"/>
  <c r="D2274"/>
  <c r="E2274" s="1"/>
  <c r="C2274"/>
  <c r="G2274" s="1"/>
  <c r="F2274" s="1"/>
  <c r="D2273"/>
  <c r="E2273" s="1"/>
  <c r="C2273"/>
  <c r="D2272"/>
  <c r="E2272" s="1"/>
  <c r="C2272"/>
  <c r="G2272" s="1"/>
  <c r="F2272" s="1"/>
  <c r="D2271"/>
  <c r="E2271" s="1"/>
  <c r="C2271"/>
  <c r="D2270"/>
  <c r="E2270" s="1"/>
  <c r="C2270"/>
  <c r="G2270" s="1"/>
  <c r="F2270" s="1"/>
  <c r="D2269"/>
  <c r="E2269" s="1"/>
  <c r="C2269"/>
  <c r="D2268"/>
  <c r="E2268" s="1"/>
  <c r="C2268"/>
  <c r="G2268" s="1"/>
  <c r="F2268" s="1"/>
  <c r="D2267"/>
  <c r="E2267" s="1"/>
  <c r="C2267"/>
  <c r="D2266"/>
  <c r="E2266" s="1"/>
  <c r="C2266"/>
  <c r="G2266" s="1"/>
  <c r="F2266" s="1"/>
  <c r="D2265"/>
  <c r="E2265" s="1"/>
  <c r="C2265"/>
  <c r="D2264"/>
  <c r="E2264" s="1"/>
  <c r="C2264"/>
  <c r="G2264" s="1"/>
  <c r="F2264" s="1"/>
  <c r="D2263"/>
  <c r="E2263" s="1"/>
  <c r="C2263"/>
  <c r="D2262"/>
  <c r="E2262" s="1"/>
  <c r="C2262"/>
  <c r="G2262" s="1"/>
  <c r="F2262" s="1"/>
  <c r="D2261"/>
  <c r="E2261" s="1"/>
  <c r="C2261"/>
  <c r="D2260"/>
  <c r="E2260" s="1"/>
  <c r="C2260"/>
  <c r="G2260" s="1"/>
  <c r="F2260" s="1"/>
  <c r="D2259"/>
  <c r="E2259" s="1"/>
  <c r="C2259"/>
  <c r="D2258"/>
  <c r="E2258" s="1"/>
  <c r="C2258"/>
  <c r="G2258" s="1"/>
  <c r="F2258" s="1"/>
  <c r="D2257"/>
  <c r="E2257" s="1"/>
  <c r="C2257"/>
  <c r="D2256"/>
  <c r="E2256" s="1"/>
  <c r="C2256"/>
  <c r="G2256" s="1"/>
  <c r="F2256" s="1"/>
  <c r="D2255"/>
  <c r="E2255" s="1"/>
  <c r="C2255"/>
  <c r="D2254"/>
  <c r="E2254" s="1"/>
  <c r="C2254"/>
  <c r="G2254" s="1"/>
  <c r="F2254" s="1"/>
  <c r="D2253"/>
  <c r="E2253" s="1"/>
  <c r="C2253"/>
  <c r="D2252"/>
  <c r="E2252" s="1"/>
  <c r="C2252"/>
  <c r="G2252" s="1"/>
  <c r="F2252" s="1"/>
  <c r="D2251"/>
  <c r="E2251" s="1"/>
  <c r="C2251"/>
  <c r="D2250"/>
  <c r="E2250" s="1"/>
  <c r="C2250"/>
  <c r="G2250" s="1"/>
  <c r="F2250" s="1"/>
  <c r="D2249"/>
  <c r="E2249" s="1"/>
  <c r="C2249"/>
  <c r="D2248"/>
  <c r="E2248" s="1"/>
  <c r="C2248"/>
  <c r="G2248" s="1"/>
  <c r="F2248" s="1"/>
  <c r="D2247"/>
  <c r="E2247" s="1"/>
  <c r="C2247"/>
  <c r="D2246"/>
  <c r="E2246" s="1"/>
  <c r="C2246"/>
  <c r="G2246" s="1"/>
  <c r="F2246" s="1"/>
  <c r="D2245"/>
  <c r="E2245" s="1"/>
  <c r="C2245"/>
  <c r="D2244"/>
  <c r="E2244" s="1"/>
  <c r="C2244"/>
  <c r="G2244" s="1"/>
  <c r="F2244" s="1"/>
  <c r="D2243"/>
  <c r="E2243" s="1"/>
  <c r="C2243"/>
  <c r="D2242"/>
  <c r="E2242" s="1"/>
  <c r="C2242"/>
  <c r="G2242" s="1"/>
  <c r="F2242" s="1"/>
  <c r="D2241"/>
  <c r="E2241" s="1"/>
  <c r="C2241"/>
  <c r="D2240"/>
  <c r="E2240" s="1"/>
  <c r="C2240"/>
  <c r="G2240" s="1"/>
  <c r="F2240" s="1"/>
  <c r="D2239"/>
  <c r="E2239" s="1"/>
  <c r="C2239"/>
  <c r="D2238"/>
  <c r="E2238" s="1"/>
  <c r="C2238"/>
  <c r="G2238" s="1"/>
  <c r="F2238" s="1"/>
  <c r="D2237"/>
  <c r="E2237" s="1"/>
  <c r="C2237"/>
  <c r="D2236"/>
  <c r="E2236" s="1"/>
  <c r="C2236"/>
  <c r="G2236" s="1"/>
  <c r="F2236" s="1"/>
  <c r="D2235"/>
  <c r="E2235" s="1"/>
  <c r="C2235"/>
  <c r="D2234"/>
  <c r="E2234" s="1"/>
  <c r="C2234"/>
  <c r="G2234" s="1"/>
  <c r="F2234" s="1"/>
  <c r="D2233"/>
  <c r="E2233" s="1"/>
  <c r="C2233"/>
  <c r="D2232"/>
  <c r="E2232" s="1"/>
  <c r="C2232"/>
  <c r="G2232" s="1"/>
  <c r="F2232" s="1"/>
  <c r="D2231"/>
  <c r="E2231" s="1"/>
  <c r="C2231"/>
  <c r="D2230"/>
  <c r="E2230" s="1"/>
  <c r="C2230"/>
  <c r="G2230" s="1"/>
  <c r="F2230" s="1"/>
  <c r="D2229"/>
  <c r="E2229" s="1"/>
  <c r="C2229"/>
  <c r="D2228"/>
  <c r="E2228" s="1"/>
  <c r="C2228"/>
  <c r="G2228" s="1"/>
  <c r="F2228" s="1"/>
  <c r="D2227"/>
  <c r="E2227" s="1"/>
  <c r="C2227"/>
  <c r="D2226"/>
  <c r="E2226" s="1"/>
  <c r="C2226"/>
  <c r="G2226" s="1"/>
  <c r="F2226" s="1"/>
  <c r="D2225"/>
  <c r="E2225" s="1"/>
  <c r="C2225"/>
  <c r="D2224"/>
  <c r="E2224" s="1"/>
  <c r="C2224"/>
  <c r="G2224" s="1"/>
  <c r="F2224" s="1"/>
  <c r="D2223"/>
  <c r="E2223" s="1"/>
  <c r="C2223"/>
  <c r="D2222"/>
  <c r="E2222" s="1"/>
  <c r="C2222"/>
  <c r="G2222" s="1"/>
  <c r="F2222" s="1"/>
  <c r="D2221"/>
  <c r="E2221" s="1"/>
  <c r="C2221"/>
  <c r="D2220"/>
  <c r="E2220" s="1"/>
  <c r="C2220"/>
  <c r="G2220" s="1"/>
  <c r="F2220" s="1"/>
  <c r="D2219"/>
  <c r="E2219" s="1"/>
  <c r="C2219"/>
  <c r="D2218"/>
  <c r="E2218" s="1"/>
  <c r="C2218"/>
  <c r="G2218" s="1"/>
  <c r="F2218" s="1"/>
  <c r="D2217"/>
  <c r="E2217" s="1"/>
  <c r="C2217"/>
  <c r="D2216"/>
  <c r="E2216" s="1"/>
  <c r="C2216"/>
  <c r="G2216" s="1"/>
  <c r="F2216" s="1"/>
  <c r="D2215"/>
  <c r="E2215" s="1"/>
  <c r="C2215"/>
  <c r="D2214"/>
  <c r="E2214" s="1"/>
  <c r="C2214"/>
  <c r="G2214" s="1"/>
  <c r="F2214" s="1"/>
  <c r="D2213"/>
  <c r="E2213" s="1"/>
  <c r="C2213"/>
  <c r="D2212"/>
  <c r="E2212" s="1"/>
  <c r="C2212"/>
  <c r="G2212" s="1"/>
  <c r="F2212" s="1"/>
  <c r="D2211"/>
  <c r="E2211" s="1"/>
  <c r="C2211"/>
  <c r="D2210"/>
  <c r="E2210" s="1"/>
  <c r="C2210"/>
  <c r="G2210" s="1"/>
  <c r="F2210" s="1"/>
  <c r="D2209"/>
  <c r="E2209" s="1"/>
  <c r="C2209"/>
  <c r="D2208"/>
  <c r="E2208" s="1"/>
  <c r="C2208"/>
  <c r="G2208" s="1"/>
  <c r="F2208" s="1"/>
  <c r="D2207"/>
  <c r="E2207" s="1"/>
  <c r="C2207"/>
  <c r="D2206"/>
  <c r="E2206" s="1"/>
  <c r="C2206"/>
  <c r="G2206" s="1"/>
  <c r="F2206" s="1"/>
  <c r="D2205"/>
  <c r="E2205" s="1"/>
  <c r="C2205"/>
  <c r="D2204"/>
  <c r="E2204" s="1"/>
  <c r="C2204"/>
  <c r="G2204" s="1"/>
  <c r="F2204" s="1"/>
  <c r="D2203"/>
  <c r="E2203" s="1"/>
  <c r="C2203"/>
  <c r="D2202"/>
  <c r="E2202" s="1"/>
  <c r="C2202"/>
  <c r="G2202" s="1"/>
  <c r="F2202" s="1"/>
  <c r="D2201"/>
  <c r="E2201" s="1"/>
  <c r="C2201"/>
  <c r="D2200"/>
  <c r="E2200" s="1"/>
  <c r="C2200"/>
  <c r="G2200" s="1"/>
  <c r="F2200" s="1"/>
  <c r="D2199"/>
  <c r="E2199" s="1"/>
  <c r="C2199"/>
  <c r="D2198"/>
  <c r="E2198" s="1"/>
  <c r="C2198"/>
  <c r="G2198" s="1"/>
  <c r="F2198" s="1"/>
  <c r="D2197"/>
  <c r="E2197" s="1"/>
  <c r="C2197"/>
  <c r="D2196"/>
  <c r="E2196" s="1"/>
  <c r="C2196"/>
  <c r="G2196" s="1"/>
  <c r="F2196" s="1"/>
  <c r="D2195"/>
  <c r="E2195" s="1"/>
  <c r="C2195"/>
  <c r="D2194"/>
  <c r="E2194" s="1"/>
  <c r="C2194"/>
  <c r="G2194" s="1"/>
  <c r="F2194" s="1"/>
  <c r="D2193"/>
  <c r="E2193" s="1"/>
  <c r="C2193"/>
  <c r="D2192"/>
  <c r="E2192" s="1"/>
  <c r="C2192"/>
  <c r="G2192" s="1"/>
  <c r="F2192" s="1"/>
  <c r="D2191"/>
  <c r="E2191" s="1"/>
  <c r="C2191"/>
  <c r="D2190"/>
  <c r="E2190" s="1"/>
  <c r="C2190"/>
  <c r="G2190" s="1"/>
  <c r="F2190" s="1"/>
  <c r="D2189"/>
  <c r="E2189" s="1"/>
  <c r="C2189"/>
  <c r="D2188"/>
  <c r="E2188" s="1"/>
  <c r="C2188"/>
  <c r="G2188" s="1"/>
  <c r="F2188" s="1"/>
  <c r="D2187"/>
  <c r="E2187" s="1"/>
  <c r="C2187"/>
  <c r="D2186"/>
  <c r="E2186" s="1"/>
  <c r="C2186"/>
  <c r="G2186" s="1"/>
  <c r="F2186" s="1"/>
  <c r="D2185"/>
  <c r="E2185" s="1"/>
  <c r="C2185"/>
  <c r="D2184"/>
  <c r="E2184" s="1"/>
  <c r="C2184"/>
  <c r="G2184" s="1"/>
  <c r="F2184" s="1"/>
  <c r="D2183"/>
  <c r="E2183" s="1"/>
  <c r="C2183"/>
  <c r="D2182"/>
  <c r="E2182" s="1"/>
  <c r="C2182"/>
  <c r="G2182" s="1"/>
  <c r="F2182" s="1"/>
  <c r="D2181"/>
  <c r="E2181" s="1"/>
  <c r="C2181"/>
  <c r="D2180"/>
  <c r="E2180" s="1"/>
  <c r="C2180"/>
  <c r="G2180" s="1"/>
  <c r="F2180" s="1"/>
  <c r="D2179"/>
  <c r="E2179" s="1"/>
  <c r="C2179"/>
  <c r="D2178"/>
  <c r="E2178" s="1"/>
  <c r="C2178"/>
  <c r="G2178" s="1"/>
  <c r="F2178" s="1"/>
  <c r="D2177"/>
  <c r="E2177" s="1"/>
  <c r="C2177"/>
  <c r="D2176"/>
  <c r="E2176" s="1"/>
  <c r="C2176"/>
  <c r="G2176" s="1"/>
  <c r="F2176" s="1"/>
  <c r="D2175"/>
  <c r="E2175" s="1"/>
  <c r="C2175"/>
  <c r="D2174"/>
  <c r="E2174" s="1"/>
  <c r="C2174"/>
  <c r="G2174" s="1"/>
  <c r="F2174" s="1"/>
  <c r="D2173"/>
  <c r="E2173" s="1"/>
  <c r="C2173"/>
  <c r="D2172"/>
  <c r="E2172" s="1"/>
  <c r="C2172"/>
  <c r="G2172" s="1"/>
  <c r="F2172" s="1"/>
  <c r="D2171"/>
  <c r="E2171" s="1"/>
  <c r="C2171"/>
  <c r="D2170"/>
  <c r="E2170" s="1"/>
  <c r="C2170"/>
  <c r="G2170" s="1"/>
  <c r="F2170" s="1"/>
  <c r="D2169"/>
  <c r="E2169" s="1"/>
  <c r="C2169"/>
  <c r="D2168"/>
  <c r="E2168" s="1"/>
  <c r="C2168"/>
  <c r="D2167"/>
  <c r="E2167" s="1"/>
  <c r="C2167"/>
  <c r="D2166"/>
  <c r="E2166" s="1"/>
  <c r="C2166"/>
  <c r="G2166"/>
  <c r="F2166" s="1"/>
  <c r="D2165"/>
  <c r="E2165" s="1"/>
  <c r="C2165"/>
  <c r="G2165" s="1"/>
  <c r="F2165" s="1"/>
  <c r="D2164"/>
  <c r="E2164" s="1"/>
  <c r="C2164"/>
  <c r="G2164" s="1"/>
  <c r="F2164" s="1"/>
  <c r="D2163"/>
  <c r="E2163" s="1"/>
  <c r="C2163"/>
  <c r="D2162"/>
  <c r="E2162" s="1"/>
  <c r="C2162"/>
  <c r="G2162" s="1"/>
  <c r="F2162" s="1"/>
  <c r="D2161"/>
  <c r="E2161" s="1"/>
  <c r="C2161"/>
  <c r="D2160"/>
  <c r="E2160" s="1"/>
  <c r="C2160"/>
  <c r="D2159"/>
  <c r="E2159" s="1"/>
  <c r="C2159"/>
  <c r="D2158"/>
  <c r="E2158" s="1"/>
  <c r="C2158"/>
  <c r="G2158"/>
  <c r="F2158" s="1"/>
  <c r="D2157"/>
  <c r="E2157" s="1"/>
  <c r="C2157"/>
  <c r="G2157" s="1"/>
  <c r="F2157" s="1"/>
  <c r="D2156"/>
  <c r="E2156" s="1"/>
  <c r="C2156"/>
  <c r="G2156" s="1"/>
  <c r="F2156" s="1"/>
  <c r="D2155"/>
  <c r="E2155" s="1"/>
  <c r="C2155"/>
  <c r="D2154"/>
  <c r="E2154" s="1"/>
  <c r="C2154"/>
  <c r="G2154" s="1"/>
  <c r="F2154" s="1"/>
  <c r="D2153"/>
  <c r="E2153" s="1"/>
  <c r="C2153"/>
  <c r="D2152"/>
  <c r="E2152" s="1"/>
  <c r="C2152"/>
  <c r="D2151"/>
  <c r="E2151" s="1"/>
  <c r="C2151"/>
  <c r="D2150"/>
  <c r="E2150" s="1"/>
  <c r="C2150"/>
  <c r="G2150"/>
  <c r="F2150" s="1"/>
  <c r="D2149"/>
  <c r="E2149" s="1"/>
  <c r="C2149"/>
  <c r="G2149" s="1"/>
  <c r="F2149" s="1"/>
  <c r="D2148"/>
  <c r="E2148" s="1"/>
  <c r="C2148"/>
  <c r="G2148" s="1"/>
  <c r="F2148" s="1"/>
  <c r="D2147"/>
  <c r="E2147" s="1"/>
  <c r="C2147"/>
  <c r="D2146"/>
  <c r="E2146" s="1"/>
  <c r="C2146"/>
  <c r="G2146" s="1"/>
  <c r="F2146" s="1"/>
  <c r="D2145"/>
  <c r="E2145" s="1"/>
  <c r="C2145"/>
  <c r="D2144"/>
  <c r="E2144" s="1"/>
  <c r="C2144"/>
  <c r="D2143"/>
  <c r="E2143" s="1"/>
  <c r="C2143"/>
  <c r="D2142"/>
  <c r="E2142" s="1"/>
  <c r="C2142"/>
  <c r="G2142"/>
  <c r="F2142" s="1"/>
  <c r="D2141"/>
  <c r="E2141" s="1"/>
  <c r="C2141"/>
  <c r="G2141" s="1"/>
  <c r="F2141" s="1"/>
  <c r="D2140"/>
  <c r="E2140" s="1"/>
  <c r="C2140"/>
  <c r="G2140" s="1"/>
  <c r="F2140" s="1"/>
  <c r="D2139"/>
  <c r="E2139" s="1"/>
  <c r="C2139"/>
  <c r="D2138"/>
  <c r="E2138" s="1"/>
  <c r="C2138"/>
  <c r="G2138" s="1"/>
  <c r="F2138" s="1"/>
  <c r="D2137"/>
  <c r="E2137" s="1"/>
  <c r="C2137"/>
  <c r="D2136"/>
  <c r="E2136" s="1"/>
  <c r="C2136"/>
  <c r="D2135"/>
  <c r="E2135" s="1"/>
  <c r="C2135"/>
  <c r="D2134"/>
  <c r="E2134" s="1"/>
  <c r="C2134"/>
  <c r="G2134"/>
  <c r="F2134" s="1"/>
  <c r="D2133"/>
  <c r="E2133" s="1"/>
  <c r="C2133"/>
  <c r="G2133" s="1"/>
  <c r="F2133" s="1"/>
  <c r="D2132"/>
  <c r="E2132" s="1"/>
  <c r="C2132"/>
  <c r="G2132" s="1"/>
  <c r="F2132" s="1"/>
  <c r="D2131"/>
  <c r="E2131" s="1"/>
  <c r="C2131"/>
  <c r="D2130"/>
  <c r="E2130" s="1"/>
  <c r="C2130"/>
  <c r="G2130" s="1"/>
  <c r="F2130" s="1"/>
  <c r="D2129"/>
  <c r="E2129" s="1"/>
  <c r="C2129"/>
  <c r="D2128"/>
  <c r="E2128" s="1"/>
  <c r="C2128"/>
  <c r="D2127"/>
  <c r="E2127" s="1"/>
  <c r="C2127"/>
  <c r="D2126"/>
  <c r="E2126" s="1"/>
  <c r="C2126"/>
  <c r="G2126"/>
  <c r="F2126" s="1"/>
  <c r="D2125"/>
  <c r="E2125" s="1"/>
  <c r="C2125"/>
  <c r="G2125" s="1"/>
  <c r="F2125" s="1"/>
  <c r="D2124"/>
  <c r="E2124" s="1"/>
  <c r="C2124"/>
  <c r="G2124" s="1"/>
  <c r="F2124" s="1"/>
  <c r="D2123"/>
  <c r="E2123" s="1"/>
  <c r="C2123"/>
  <c r="D2122"/>
  <c r="E2122" s="1"/>
  <c r="C2122"/>
  <c r="G2122" s="1"/>
  <c r="F2122" s="1"/>
  <c r="D2121"/>
  <c r="E2121" s="1"/>
  <c r="C2121"/>
  <c r="D2120"/>
  <c r="E2120" s="1"/>
  <c r="C2120"/>
  <c r="D2119"/>
  <c r="E2119" s="1"/>
  <c r="C2119"/>
  <c r="D2118"/>
  <c r="E2118" s="1"/>
  <c r="C2118"/>
  <c r="G2118"/>
  <c r="F2118" s="1"/>
  <c r="D2117"/>
  <c r="E2117" s="1"/>
  <c r="C2117"/>
  <c r="G2117" s="1"/>
  <c r="F2117" s="1"/>
  <c r="D2116"/>
  <c r="E2116" s="1"/>
  <c r="C2116"/>
  <c r="G2116" s="1"/>
  <c r="F2116" s="1"/>
  <c r="D2115"/>
  <c r="E2115" s="1"/>
  <c r="C2115"/>
  <c r="D2114"/>
  <c r="E2114" s="1"/>
  <c r="C2114"/>
  <c r="G2114" s="1"/>
  <c r="F2114" s="1"/>
  <c r="D2113"/>
  <c r="E2113" s="1"/>
  <c r="C2113"/>
  <c r="D2112"/>
  <c r="E2112" s="1"/>
  <c r="C2112"/>
  <c r="D2111"/>
  <c r="E2111" s="1"/>
  <c r="C2111"/>
  <c r="D2110"/>
  <c r="E2110" s="1"/>
  <c r="C2110"/>
  <c r="G2110"/>
  <c r="F2110" s="1"/>
  <c r="D2109"/>
  <c r="E2109" s="1"/>
  <c r="C2109"/>
  <c r="G2109" s="1"/>
  <c r="F2109" s="1"/>
  <c r="D2108"/>
  <c r="E2108" s="1"/>
  <c r="C2108"/>
  <c r="G2108" s="1"/>
  <c r="F2108" s="1"/>
  <c r="D2107"/>
  <c r="E2107" s="1"/>
  <c r="C2107"/>
  <c r="D2106"/>
  <c r="E2106" s="1"/>
  <c r="C2106"/>
  <c r="G2106" s="1"/>
  <c r="F2106" s="1"/>
  <c r="D2105"/>
  <c r="E2105" s="1"/>
  <c r="C2105"/>
  <c r="D2104"/>
  <c r="E2104" s="1"/>
  <c r="C2104"/>
  <c r="D2103"/>
  <c r="E2103" s="1"/>
  <c r="C2103"/>
  <c r="D2102"/>
  <c r="E2102" s="1"/>
  <c r="C2102"/>
  <c r="G2102"/>
  <c r="F2102" s="1"/>
  <c r="D2101"/>
  <c r="E2101" s="1"/>
  <c r="C2101"/>
  <c r="G2101" s="1"/>
  <c r="F2101" s="1"/>
  <c r="D2100"/>
  <c r="E2100" s="1"/>
  <c r="C2100"/>
  <c r="G2100" s="1"/>
  <c r="F2100" s="1"/>
  <c r="D2099"/>
  <c r="E2099" s="1"/>
  <c r="C2099"/>
  <c r="D2098"/>
  <c r="E2098" s="1"/>
  <c r="C2098"/>
  <c r="G2098" s="1"/>
  <c r="F2098" s="1"/>
  <c r="D2097"/>
  <c r="E2097" s="1"/>
  <c r="C2097"/>
  <c r="D2095"/>
  <c r="E2095" s="1"/>
  <c r="C2095"/>
  <c r="D2094"/>
  <c r="E2094" s="1"/>
  <c r="C2094"/>
  <c r="D2093"/>
  <c r="E2093" s="1"/>
  <c r="C2093"/>
  <c r="G2093"/>
  <c r="F2093" s="1"/>
  <c r="D2092"/>
  <c r="E2092" s="1"/>
  <c r="C2092"/>
  <c r="G2092" s="1"/>
  <c r="F2092" s="1"/>
  <c r="D2091"/>
  <c r="E2091" s="1"/>
  <c r="C2091"/>
  <c r="G2091" s="1"/>
  <c r="F2091" s="1"/>
  <c r="D2090"/>
  <c r="E2090" s="1"/>
  <c r="C2090"/>
  <c r="D2089"/>
  <c r="E2089" s="1"/>
  <c r="C2089"/>
  <c r="G2089" s="1"/>
  <c r="F2089" s="1"/>
  <c r="D2088"/>
  <c r="E2088" s="1"/>
  <c r="C2088"/>
  <c r="D2087"/>
  <c r="E2087" s="1"/>
  <c r="C2087"/>
  <c r="D2086"/>
  <c r="E2086" s="1"/>
  <c r="C2086"/>
  <c r="D2085"/>
  <c r="E2085" s="1"/>
  <c r="C2085"/>
  <c r="G2085"/>
  <c r="F2085" s="1"/>
  <c r="D2084"/>
  <c r="E2084" s="1"/>
  <c r="C2084"/>
  <c r="G2084" s="1"/>
  <c r="F2084" s="1"/>
  <c r="D2083"/>
  <c r="E2083" s="1"/>
  <c r="C2083"/>
  <c r="G2083" s="1"/>
  <c r="F2083" s="1"/>
  <c r="D2082"/>
  <c r="E2082" s="1"/>
  <c r="C2082"/>
  <c r="D2081"/>
  <c r="E2081" s="1"/>
  <c r="C2081"/>
  <c r="G2081" s="1"/>
  <c r="F2081" s="1"/>
  <c r="D2080"/>
  <c r="E2080" s="1"/>
  <c r="C2080"/>
  <c r="D2078"/>
  <c r="E2078" s="1"/>
  <c r="C2078"/>
  <c r="D2077"/>
  <c r="E2077" s="1"/>
  <c r="C2077"/>
  <c r="D2076"/>
  <c r="E2076" s="1"/>
  <c r="C2076"/>
  <c r="G2076"/>
  <c r="F2076" s="1"/>
  <c r="D2075"/>
  <c r="E2075" s="1"/>
  <c r="C2075"/>
  <c r="G2075" s="1"/>
  <c r="F2075" s="1"/>
  <c r="D2074"/>
  <c r="E2074" s="1"/>
  <c r="C2074"/>
  <c r="G2074" s="1"/>
  <c r="F2074" s="1"/>
  <c r="D2073"/>
  <c r="E2073" s="1"/>
  <c r="C2073"/>
  <c r="D2072"/>
  <c r="E2072" s="1"/>
  <c r="C2072"/>
  <c r="G2072" s="1"/>
  <c r="F2072" s="1"/>
  <c r="D2071"/>
  <c r="E2071" s="1"/>
  <c r="C2071"/>
  <c r="D2070"/>
  <c r="E2070" s="1"/>
  <c r="C2070"/>
  <c r="D2069"/>
  <c r="E2069" s="1"/>
  <c r="C2069"/>
  <c r="D2068"/>
  <c r="E2068" s="1"/>
  <c r="C2068"/>
  <c r="G2068"/>
  <c r="F2068" s="1"/>
  <c r="D2067"/>
  <c r="E2067" s="1"/>
  <c r="C2067"/>
  <c r="G2067" s="1"/>
  <c r="F2067" s="1"/>
  <c r="D2066"/>
  <c r="E2066" s="1"/>
  <c r="C2066"/>
  <c r="G2066" s="1"/>
  <c r="F2066" s="1"/>
  <c r="D2065"/>
  <c r="E2065" s="1"/>
  <c r="C2065"/>
  <c r="D2064"/>
  <c r="E2064" s="1"/>
  <c r="C2064"/>
  <c r="G2064" s="1"/>
  <c r="F2064" s="1"/>
  <c r="D2063"/>
  <c r="E2063" s="1"/>
  <c r="C2063"/>
  <c r="D2062"/>
  <c r="E2062" s="1"/>
  <c r="C2062"/>
  <c r="D2061"/>
  <c r="E2061" s="1"/>
  <c r="C2061"/>
  <c r="D2060"/>
  <c r="E2060" s="1"/>
  <c r="C2060"/>
  <c r="G2060"/>
  <c r="F2060" s="1"/>
  <c r="D2059"/>
  <c r="E2059" s="1"/>
  <c r="C2059"/>
  <c r="G2059" s="1"/>
  <c r="F2059" s="1"/>
  <c r="D2058"/>
  <c r="E2058" s="1"/>
  <c r="C2058"/>
  <c r="G2058" s="1"/>
  <c r="F2058" s="1"/>
  <c r="D2057"/>
  <c r="E2057" s="1"/>
  <c r="C2057"/>
  <c r="D2056"/>
  <c r="E2056" s="1"/>
  <c r="C2056"/>
  <c r="G2056" s="1"/>
  <c r="F2056" s="1"/>
  <c r="D2055"/>
  <c r="E2055" s="1"/>
  <c r="C2055"/>
  <c r="D2054"/>
  <c r="E2054" s="1"/>
  <c r="C2054"/>
  <c r="D2053"/>
  <c r="E2053" s="1"/>
  <c r="C2053"/>
  <c r="D2052"/>
  <c r="E2052" s="1"/>
  <c r="C2052"/>
  <c r="G2052"/>
  <c r="F2052" s="1"/>
  <c r="D2051"/>
  <c r="E2051" s="1"/>
  <c r="C2051"/>
  <c r="G2051" s="1"/>
  <c r="F2051" s="1"/>
  <c r="D2050"/>
  <c r="E2050" s="1"/>
  <c r="C2050"/>
  <c r="G2050" s="1"/>
  <c r="F2050" s="1"/>
  <c r="D2049"/>
  <c r="E2049" s="1"/>
  <c r="C2049"/>
  <c r="D2048"/>
  <c r="E2048" s="1"/>
  <c r="C2048"/>
  <c r="G2048" s="1"/>
  <c r="F2048" s="1"/>
  <c r="D2047"/>
  <c r="E2047" s="1"/>
  <c r="C2047"/>
  <c r="D2046"/>
  <c r="E2046" s="1"/>
  <c r="C2046"/>
  <c r="D2045"/>
  <c r="E2045" s="1"/>
  <c r="C2045"/>
  <c r="D2044"/>
  <c r="E2044" s="1"/>
  <c r="C2044"/>
  <c r="G2044"/>
  <c r="F2044" s="1"/>
  <c r="D2043"/>
  <c r="E2043" s="1"/>
  <c r="C2043"/>
  <c r="G2043" s="1"/>
  <c r="F2043" s="1"/>
  <c r="D2042"/>
  <c r="E2042" s="1"/>
  <c r="C2042"/>
  <c r="G2042" s="1"/>
  <c r="F2042" s="1"/>
  <c r="D2041"/>
  <c r="E2041" s="1"/>
  <c r="C2041"/>
  <c r="D2040"/>
  <c r="E2040" s="1"/>
  <c r="C2040"/>
  <c r="G2040" s="1"/>
  <c r="F2040" s="1"/>
  <c r="D2039"/>
  <c r="E2039" s="1"/>
  <c r="C2039"/>
  <c r="D2038"/>
  <c r="E2038" s="1"/>
  <c r="C2038"/>
  <c r="D2037"/>
  <c r="E2037" s="1"/>
  <c r="C2037"/>
  <c r="D2036"/>
  <c r="E2036" s="1"/>
  <c r="C2036"/>
  <c r="G2036"/>
  <c r="F2036" s="1"/>
  <c r="D2035"/>
  <c r="E2035" s="1"/>
  <c r="C2035"/>
  <c r="G2035" s="1"/>
  <c r="F2035" s="1"/>
  <c r="D2034"/>
  <c r="E2034" s="1"/>
  <c r="C2034"/>
  <c r="G2034" s="1"/>
  <c r="F2034" s="1"/>
  <c r="D2033"/>
  <c r="E2033" s="1"/>
  <c r="C2033"/>
  <c r="D2032"/>
  <c r="E2032" s="1"/>
  <c r="C2032"/>
  <c r="G2032" s="1"/>
  <c r="F2032" s="1"/>
  <c r="D2031"/>
  <c r="E2031" s="1"/>
  <c r="C2031"/>
  <c r="D2030"/>
  <c r="E2030" s="1"/>
  <c r="C2030"/>
  <c r="D2029"/>
  <c r="E2029" s="1"/>
  <c r="C2029"/>
  <c r="D2028"/>
  <c r="E2028" s="1"/>
  <c r="C2028"/>
  <c r="G2028"/>
  <c r="F2028" s="1"/>
  <c r="D2027"/>
  <c r="E2027" s="1"/>
  <c r="C2027"/>
  <c r="G2027" s="1"/>
  <c r="F2027" s="1"/>
  <c r="D2026"/>
  <c r="E2026" s="1"/>
  <c r="C2026"/>
  <c r="G2026" s="1"/>
  <c r="F2026" s="1"/>
  <c r="D2025"/>
  <c r="E2025" s="1"/>
  <c r="C2025"/>
  <c r="D2023"/>
  <c r="E2023" s="1"/>
  <c r="C2023"/>
  <c r="G2023" s="1"/>
  <c r="F2023" s="1"/>
  <c r="D2022"/>
  <c r="E2022" s="1"/>
  <c r="C2022"/>
  <c r="D2021"/>
  <c r="E2021" s="1"/>
  <c r="C2021"/>
  <c r="D2020"/>
  <c r="E2020" s="1"/>
  <c r="C2020"/>
  <c r="D2019"/>
  <c r="E2019" s="1"/>
  <c r="C2019"/>
  <c r="G2019"/>
  <c r="F2019" s="1"/>
  <c r="D2018"/>
  <c r="E2018" s="1"/>
  <c r="C2018"/>
  <c r="G2018" s="1"/>
  <c r="F2018" s="1"/>
  <c r="D2017"/>
  <c r="E2017" s="1"/>
  <c r="C2017"/>
  <c r="G2017" s="1"/>
  <c r="F2017" s="1"/>
  <c r="D2016"/>
  <c r="E2016" s="1"/>
  <c r="C2016"/>
  <c r="D2015"/>
  <c r="E2015" s="1"/>
  <c r="C2015"/>
  <c r="G2015" s="1"/>
  <c r="F2015" s="1"/>
  <c r="D2014"/>
  <c r="E2014" s="1"/>
  <c r="C2014"/>
  <c r="D2013"/>
  <c r="E2013" s="1"/>
  <c r="C2013"/>
  <c r="D2012"/>
  <c r="E2012" s="1"/>
  <c r="C2012"/>
  <c r="D2011"/>
  <c r="E2011" s="1"/>
  <c r="C2011"/>
  <c r="G2011"/>
  <c r="F2011" s="1"/>
  <c r="D2010"/>
  <c r="E2010" s="1"/>
  <c r="C2010"/>
  <c r="G2010" s="1"/>
  <c r="F2010" s="1"/>
  <c r="D2009"/>
  <c r="E2009" s="1"/>
  <c r="C2009"/>
  <c r="G2009" s="1"/>
  <c r="F2009" s="1"/>
  <c r="D2008"/>
  <c r="E2008" s="1"/>
  <c r="C2008"/>
  <c r="D2007"/>
  <c r="E2007" s="1"/>
  <c r="C2007"/>
  <c r="G2007" s="1"/>
  <c r="F2007" s="1"/>
  <c r="D2006"/>
  <c r="E2006" s="1"/>
  <c r="C2006"/>
  <c r="D2005"/>
  <c r="E2005" s="1"/>
  <c r="C2005"/>
  <c r="D2004"/>
  <c r="E2004" s="1"/>
  <c r="C2004"/>
  <c r="D2003"/>
  <c r="E2003" s="1"/>
  <c r="C2003"/>
  <c r="G2003"/>
  <c r="F2003" s="1"/>
  <c r="D2002"/>
  <c r="E2002" s="1"/>
  <c r="C2002"/>
  <c r="G2002" s="1"/>
  <c r="F2002" s="1"/>
  <c r="D2001"/>
  <c r="E2001" s="1"/>
  <c r="C2001"/>
  <c r="G2001" s="1"/>
  <c r="F2001" s="1"/>
  <c r="D2000"/>
  <c r="E2000" s="1"/>
  <c r="C2000"/>
  <c r="D1999"/>
  <c r="E1999" s="1"/>
  <c r="C1999"/>
  <c r="G1999" s="1"/>
  <c r="F1999" s="1"/>
  <c r="D1998"/>
  <c r="E1998" s="1"/>
  <c r="C1998"/>
  <c r="D1997"/>
  <c r="E1997" s="1"/>
  <c r="C1997"/>
  <c r="D1996"/>
  <c r="E1996" s="1"/>
  <c r="C1996"/>
  <c r="D1995"/>
  <c r="E1995" s="1"/>
  <c r="C1995"/>
  <c r="G1995"/>
  <c r="F1995" s="1"/>
  <c r="D1994"/>
  <c r="E1994" s="1"/>
  <c r="C1994"/>
  <c r="G1994" s="1"/>
  <c r="F1994" s="1"/>
  <c r="D1993"/>
  <c r="E1993" s="1"/>
  <c r="C1993"/>
  <c r="G1993" s="1"/>
  <c r="F1993" s="1"/>
  <c r="D1992"/>
  <c r="E1992" s="1"/>
  <c r="C1992"/>
  <c r="D1991"/>
  <c r="E1991" s="1"/>
  <c r="C1991"/>
  <c r="G1991" s="1"/>
  <c r="F1991" s="1"/>
  <c r="D1990"/>
  <c r="E1990" s="1"/>
  <c r="C1990"/>
  <c r="D1989"/>
  <c r="E1989" s="1"/>
  <c r="C1989"/>
  <c r="D1988"/>
  <c r="E1988" s="1"/>
  <c r="C1988"/>
  <c r="D1987"/>
  <c r="E1987" s="1"/>
  <c r="C1987"/>
  <c r="G1987"/>
  <c r="F1987" s="1"/>
  <c r="D1986"/>
  <c r="E1986" s="1"/>
  <c r="C1986"/>
  <c r="G1986" s="1"/>
  <c r="F1986" s="1"/>
  <c r="D1985"/>
  <c r="E1985" s="1"/>
  <c r="C1985"/>
  <c r="G1985" s="1"/>
  <c r="F1985" s="1"/>
  <c r="D1984"/>
  <c r="E1984" s="1"/>
  <c r="C1984"/>
  <c r="D1983"/>
  <c r="E1983" s="1"/>
  <c r="C1983"/>
  <c r="G1983" s="1"/>
  <c r="F1983" s="1"/>
  <c r="D1982"/>
  <c r="E1982" s="1"/>
  <c r="C1982"/>
  <c r="D1981"/>
  <c r="E1981" s="1"/>
  <c r="C1981"/>
  <c r="D1980"/>
  <c r="E1980" s="1"/>
  <c r="C1980"/>
  <c r="D1979"/>
  <c r="E1979" s="1"/>
  <c r="C1979"/>
  <c r="G1979"/>
  <c r="F1979" s="1"/>
  <c r="D1978"/>
  <c r="E1978" s="1"/>
  <c r="C1978"/>
  <c r="G1978" s="1"/>
  <c r="F1978" s="1"/>
  <c r="D1977"/>
  <c r="E1977" s="1"/>
  <c r="C1977"/>
  <c r="G1977" s="1"/>
  <c r="F1977" s="1"/>
  <c r="D1976"/>
  <c r="E1976" s="1"/>
  <c r="C1976"/>
  <c r="D1975"/>
  <c r="E1975" s="1"/>
  <c r="C1975"/>
  <c r="G1975" s="1"/>
  <c r="F1975" s="1"/>
  <c r="D1974"/>
  <c r="E1974" s="1"/>
  <c r="C1974"/>
  <c r="D1973"/>
  <c r="E1973" s="1"/>
  <c r="C1973"/>
  <c r="D1972"/>
  <c r="E1972" s="1"/>
  <c r="C1972"/>
  <c r="D1971"/>
  <c r="E1971" s="1"/>
  <c r="C1971"/>
  <c r="G1971"/>
  <c r="F1971" s="1"/>
  <c r="D1970"/>
  <c r="E1970" s="1"/>
  <c r="C1970"/>
  <c r="G1970" s="1"/>
  <c r="F1970" s="1"/>
  <c r="D1969"/>
  <c r="E1969" s="1"/>
  <c r="C1969"/>
  <c r="G1969" s="1"/>
  <c r="F1969" s="1"/>
  <c r="D1968"/>
  <c r="E1968" s="1"/>
  <c r="C1968"/>
  <c r="D1967"/>
  <c r="E1967" s="1"/>
  <c r="C1967"/>
  <c r="G1967" s="1"/>
  <c r="F1967" s="1"/>
  <c r="D1966"/>
  <c r="E1966" s="1"/>
  <c r="C1966"/>
  <c r="D1965"/>
  <c r="E1965" s="1"/>
  <c r="C1965"/>
  <c r="D1964"/>
  <c r="E1964" s="1"/>
  <c r="C1964"/>
  <c r="D1963"/>
  <c r="E1963" s="1"/>
  <c r="C1963"/>
  <c r="G1963"/>
  <c r="F1963" s="1"/>
  <c r="D1962"/>
  <c r="E1962" s="1"/>
  <c r="C1962"/>
  <c r="G1962" s="1"/>
  <c r="F1962" s="1"/>
  <c r="D1961"/>
  <c r="E1961" s="1"/>
  <c r="C1961"/>
  <c r="G1961" s="1"/>
  <c r="F1961" s="1"/>
  <c r="D1960"/>
  <c r="E1960" s="1"/>
  <c r="C1960"/>
  <c r="D1959"/>
  <c r="E1959" s="1"/>
  <c r="C1959"/>
  <c r="G1959" s="1"/>
  <c r="F1959" s="1"/>
  <c r="D1958"/>
  <c r="E1958" s="1"/>
  <c r="C1958"/>
  <c r="D1957"/>
  <c r="E1957" s="1"/>
  <c r="C1957"/>
  <c r="D1956"/>
  <c r="E1956" s="1"/>
  <c r="C1956"/>
  <c r="D1955"/>
  <c r="E1955" s="1"/>
  <c r="C1955"/>
  <c r="G1955"/>
  <c r="F1955" s="1"/>
  <c r="D1954"/>
  <c r="E1954" s="1"/>
  <c r="C1954"/>
  <c r="G1954" s="1"/>
  <c r="F1954" s="1"/>
  <c r="D1953"/>
  <c r="E1953" s="1"/>
  <c r="C1953"/>
  <c r="G1953" s="1"/>
  <c r="F1953" s="1"/>
  <c r="D1952"/>
  <c r="E1952" s="1"/>
  <c r="C1952"/>
  <c r="D1951"/>
  <c r="E1951" s="1"/>
  <c r="C1951"/>
  <c r="G1951" s="1"/>
  <c r="F1951" s="1"/>
  <c r="D1950"/>
  <c r="E1950" s="1"/>
  <c r="C1950"/>
  <c r="D1949"/>
  <c r="E1949" s="1"/>
  <c r="C1949"/>
  <c r="D1948"/>
  <c r="E1948" s="1"/>
  <c r="C1948"/>
  <c r="D1947"/>
  <c r="E1947" s="1"/>
  <c r="C1947"/>
  <c r="G1947"/>
  <c r="F1947" s="1"/>
  <c r="D1946"/>
  <c r="E1946" s="1"/>
  <c r="C1946"/>
  <c r="G1946" s="1"/>
  <c r="F1946" s="1"/>
  <c r="D1945"/>
  <c r="E1945" s="1"/>
  <c r="C1945"/>
  <c r="G1945" s="1"/>
  <c r="F1945" s="1"/>
  <c r="D1944"/>
  <c r="E1944" s="1"/>
  <c r="C1944"/>
  <c r="D1943"/>
  <c r="E1943" s="1"/>
  <c r="C1943"/>
  <c r="G1943" s="1"/>
  <c r="F1943" s="1"/>
  <c r="D1942"/>
  <c r="E1942" s="1"/>
  <c r="C1942"/>
  <c r="D1941"/>
  <c r="E1941" s="1"/>
  <c r="C1941"/>
  <c r="D1940"/>
  <c r="E1940" s="1"/>
  <c r="C1940"/>
  <c r="D1939"/>
  <c r="E1939" s="1"/>
  <c r="C1939"/>
  <c r="G1939"/>
  <c r="F1939" s="1"/>
  <c r="D1938"/>
  <c r="E1938" s="1"/>
  <c r="C1938"/>
  <c r="G1938" s="1"/>
  <c r="F1938" s="1"/>
  <c r="D1937"/>
  <c r="E1937" s="1"/>
  <c r="C1937"/>
  <c r="G1937" s="1"/>
  <c r="F1937" s="1"/>
  <c r="D1936"/>
  <c r="E1936" s="1"/>
  <c r="C1936"/>
  <c r="D1935"/>
  <c r="E1935" s="1"/>
  <c r="C1935"/>
  <c r="G1935" s="1"/>
  <c r="F1935" s="1"/>
  <c r="D1934"/>
  <c r="E1934" s="1"/>
  <c r="C1934"/>
  <c r="D1933"/>
  <c r="E1933" s="1"/>
  <c r="C1933"/>
  <c r="D1932"/>
  <c r="E1932" s="1"/>
  <c r="C1932"/>
  <c r="D1931"/>
  <c r="E1931" s="1"/>
  <c r="C1931"/>
  <c r="G1931"/>
  <c r="F1931" s="1"/>
  <c r="D1930"/>
  <c r="E1930" s="1"/>
  <c r="C1930"/>
  <c r="G1930" s="1"/>
  <c r="F1930" s="1"/>
  <c r="D1929"/>
  <c r="E1929" s="1"/>
  <c r="C1929"/>
  <c r="G1929" s="1"/>
  <c r="F1929" s="1"/>
  <c r="D1928"/>
  <c r="E1928" s="1"/>
  <c r="C1928"/>
  <c r="D1927"/>
  <c r="E1927" s="1"/>
  <c r="C1927"/>
  <c r="G1927" s="1"/>
  <c r="F1927" s="1"/>
  <c r="D1926"/>
  <c r="E1926" s="1"/>
  <c r="C1926"/>
  <c r="D1925"/>
  <c r="E1925" s="1"/>
  <c r="C1925"/>
  <c r="D1924"/>
  <c r="E1924" s="1"/>
  <c r="C1924"/>
  <c r="D1923"/>
  <c r="E1923" s="1"/>
  <c r="C1923"/>
  <c r="G1923"/>
  <c r="F1923" s="1"/>
  <c r="D1922"/>
  <c r="E1922" s="1"/>
  <c r="C1922"/>
  <c r="G1922" s="1"/>
  <c r="F1922" s="1"/>
  <c r="D1921"/>
  <c r="E1921" s="1"/>
  <c r="C1921"/>
  <c r="G1921" s="1"/>
  <c r="F1921" s="1"/>
  <c r="D1920"/>
  <c r="E1920" s="1"/>
  <c r="C1920"/>
  <c r="D1919"/>
  <c r="E1919" s="1"/>
  <c r="C1919"/>
  <c r="G1919" s="1"/>
  <c r="F1919" s="1"/>
  <c r="D1918"/>
  <c r="E1918" s="1"/>
  <c r="C1918"/>
  <c r="D1917"/>
  <c r="E1917" s="1"/>
  <c r="C1917"/>
  <c r="D1916"/>
  <c r="E1916" s="1"/>
  <c r="C1916"/>
  <c r="D1915"/>
  <c r="E1915" s="1"/>
  <c r="C1915"/>
  <c r="G1915"/>
  <c r="F1915" s="1"/>
  <c r="D1914"/>
  <c r="E1914" s="1"/>
  <c r="C1914"/>
  <c r="G1914" s="1"/>
  <c r="F1914" s="1"/>
  <c r="D1913"/>
  <c r="E1913" s="1"/>
  <c r="C1913"/>
  <c r="G1913" s="1"/>
  <c r="F1913" s="1"/>
  <c r="D1912"/>
  <c r="E1912" s="1"/>
  <c r="C1912"/>
  <c r="D1911"/>
  <c r="E1911" s="1"/>
  <c r="C1911"/>
  <c r="G1911" s="1"/>
  <c r="F1911" s="1"/>
  <c r="D1910"/>
  <c r="E1910" s="1"/>
  <c r="C1910"/>
  <c r="D1909"/>
  <c r="E1909" s="1"/>
  <c r="C1909"/>
  <c r="D1908"/>
  <c r="E1908" s="1"/>
  <c r="C1908"/>
  <c r="D1907"/>
  <c r="E1907" s="1"/>
  <c r="C1907"/>
  <c r="G1907"/>
  <c r="F1907" s="1"/>
  <c r="D1906"/>
  <c r="E1906" s="1"/>
  <c r="C1906"/>
  <c r="G1906" s="1"/>
  <c r="F1906" s="1"/>
  <c r="D1905"/>
  <c r="E1905" s="1"/>
  <c r="C1905"/>
  <c r="G1905" s="1"/>
  <c r="F1905" s="1"/>
  <c r="D1904"/>
  <c r="E1904" s="1"/>
  <c r="C1904"/>
  <c r="D1903"/>
  <c r="E1903" s="1"/>
  <c r="C1903"/>
  <c r="G1903" s="1"/>
  <c r="F1903" s="1"/>
  <c r="D1902"/>
  <c r="E1902" s="1"/>
  <c r="C1902"/>
  <c r="D1901"/>
  <c r="E1901" s="1"/>
  <c r="C1901"/>
  <c r="D1900"/>
  <c r="E1900" s="1"/>
  <c r="C1900"/>
  <c r="D1899"/>
  <c r="E1899" s="1"/>
  <c r="C1899"/>
  <c r="G1899"/>
  <c r="F1899" s="1"/>
  <c r="D1898"/>
  <c r="E1898" s="1"/>
  <c r="C1898"/>
  <c r="G1898" s="1"/>
  <c r="F1898" s="1"/>
  <c r="D1897"/>
  <c r="E1897" s="1"/>
  <c r="C1897"/>
  <c r="G1897" s="1"/>
  <c r="F1897" s="1"/>
  <c r="D1896"/>
  <c r="E1896" s="1"/>
  <c r="C1896"/>
  <c r="D1895"/>
  <c r="E1895" s="1"/>
  <c r="C1895"/>
  <c r="G1895" s="1"/>
  <c r="F1895" s="1"/>
  <c r="D1894"/>
  <c r="E1894" s="1"/>
  <c r="C1894"/>
  <c r="D1893"/>
  <c r="E1893" s="1"/>
  <c r="C1893"/>
  <c r="D1892"/>
  <c r="E1892" s="1"/>
  <c r="C1892"/>
  <c r="D1891"/>
  <c r="E1891" s="1"/>
  <c r="C1891"/>
  <c r="G1891"/>
  <c r="F1891" s="1"/>
  <c r="D1890"/>
  <c r="E1890" s="1"/>
  <c r="C1890"/>
  <c r="G1890" s="1"/>
  <c r="F1890" s="1"/>
  <c r="D1889"/>
  <c r="E1889" s="1"/>
  <c r="C1889"/>
  <c r="G1889" s="1"/>
  <c r="F1889" s="1"/>
  <c r="D1888"/>
  <c r="E1888" s="1"/>
  <c r="C1888"/>
  <c r="D1887"/>
  <c r="E1887" s="1"/>
  <c r="C1887"/>
  <c r="G1887" s="1"/>
  <c r="F1887" s="1"/>
  <c r="D1886"/>
  <c r="E1886" s="1"/>
  <c r="C1886"/>
  <c r="D1885"/>
  <c r="E1885" s="1"/>
  <c r="C1885"/>
  <c r="D1884"/>
  <c r="E1884" s="1"/>
  <c r="C1884"/>
  <c r="D1883"/>
  <c r="E1883" s="1"/>
  <c r="C1883"/>
  <c r="G1883"/>
  <c r="F1883" s="1"/>
  <c r="D1882"/>
  <c r="E1882" s="1"/>
  <c r="C1882"/>
  <c r="G1882" s="1"/>
  <c r="F1882" s="1"/>
  <c r="D1881"/>
  <c r="E1881" s="1"/>
  <c r="C1881"/>
  <c r="G1881" s="1"/>
  <c r="F1881" s="1"/>
  <c r="D1880"/>
  <c r="E1880" s="1"/>
  <c r="C1880"/>
  <c r="D1879"/>
  <c r="E1879" s="1"/>
  <c r="C1879"/>
  <c r="G1879" s="1"/>
  <c r="F1879" s="1"/>
  <c r="D1878"/>
  <c r="E1878" s="1"/>
  <c r="C1878"/>
  <c r="D1877"/>
  <c r="E1877" s="1"/>
  <c r="C1877"/>
  <c r="D1876"/>
  <c r="E1876" s="1"/>
  <c r="C1876"/>
  <c r="D1875"/>
  <c r="E1875" s="1"/>
  <c r="C1875"/>
  <c r="G1875"/>
  <c r="F1875" s="1"/>
  <c r="D1874"/>
  <c r="E1874" s="1"/>
  <c r="C1874"/>
  <c r="G1874" s="1"/>
  <c r="F1874" s="1"/>
  <c r="D1873"/>
  <c r="E1873" s="1"/>
  <c r="C1873"/>
  <c r="G1873" s="1"/>
  <c r="F1873" s="1"/>
  <c r="D1872"/>
  <c r="E1872" s="1"/>
  <c r="C1872"/>
  <c r="D1871"/>
  <c r="E1871" s="1"/>
  <c r="C1871"/>
  <c r="G1871" s="1"/>
  <c r="F1871" s="1"/>
  <c r="D1870"/>
  <c r="E1870" s="1"/>
  <c r="C1870"/>
  <c r="D1869"/>
  <c r="E1869" s="1"/>
  <c r="C1869"/>
  <c r="D1868"/>
  <c r="E1868" s="1"/>
  <c r="C1868"/>
  <c r="D1867"/>
  <c r="E1867" s="1"/>
  <c r="C1867"/>
  <c r="G1867"/>
  <c r="F1867" s="1"/>
  <c r="D1866"/>
  <c r="E1866" s="1"/>
  <c r="C1866"/>
  <c r="G1866" s="1"/>
  <c r="F1866" s="1"/>
  <c r="D1865"/>
  <c r="E1865" s="1"/>
  <c r="C1865"/>
  <c r="G1865" s="1"/>
  <c r="F1865" s="1"/>
  <c r="D1864"/>
  <c r="E1864" s="1"/>
  <c r="C1864"/>
  <c r="D1863"/>
  <c r="E1863" s="1"/>
  <c r="C1863"/>
  <c r="G1863" s="1"/>
  <c r="F1863" s="1"/>
  <c r="D1862"/>
  <c r="E1862" s="1"/>
  <c r="C1862"/>
  <c r="D1861"/>
  <c r="E1861" s="1"/>
  <c r="C1861"/>
  <c r="D1860"/>
  <c r="E1860" s="1"/>
  <c r="C1860"/>
  <c r="D1859"/>
  <c r="E1859" s="1"/>
  <c r="C1859"/>
  <c r="G1859"/>
  <c r="F1859" s="1"/>
  <c r="D1858"/>
  <c r="E1858" s="1"/>
  <c r="C1858"/>
  <c r="G1858" s="1"/>
  <c r="F1858" s="1"/>
  <c r="D1857"/>
  <c r="E1857" s="1"/>
  <c r="C1857"/>
  <c r="G1857" s="1"/>
  <c r="F1857" s="1"/>
  <c r="D1856"/>
  <c r="E1856" s="1"/>
  <c r="C1856"/>
  <c r="D1855"/>
  <c r="E1855" s="1"/>
  <c r="C1855"/>
  <c r="G1855" s="1"/>
  <c r="F1855" s="1"/>
  <c r="D1854"/>
  <c r="E1854" s="1"/>
  <c r="C1854"/>
  <c r="D1853"/>
  <c r="E1853" s="1"/>
  <c r="C1853"/>
  <c r="D1852"/>
  <c r="E1852" s="1"/>
  <c r="C1852"/>
  <c r="D1851"/>
  <c r="E1851" s="1"/>
  <c r="C1851"/>
  <c r="G1851"/>
  <c r="F1851" s="1"/>
  <c r="D1850"/>
  <c r="E1850" s="1"/>
  <c r="C1850"/>
  <c r="G1850" s="1"/>
  <c r="F1850" s="1"/>
  <c r="D1849"/>
  <c r="E1849" s="1"/>
  <c r="C1849"/>
  <c r="G1849" s="1"/>
  <c r="F1849" s="1"/>
  <c r="D1848"/>
  <c r="E1848" s="1"/>
  <c r="C1848"/>
  <c r="D1847"/>
  <c r="E1847" s="1"/>
  <c r="C1847"/>
  <c r="G1847" s="1"/>
  <c r="F1847" s="1"/>
  <c r="D1846"/>
  <c r="E1846" s="1"/>
  <c r="C1846"/>
  <c r="D1845"/>
  <c r="E1845" s="1"/>
  <c r="C1845"/>
  <c r="D1844"/>
  <c r="E1844" s="1"/>
  <c r="C1844"/>
  <c r="D1843"/>
  <c r="E1843" s="1"/>
  <c r="C1843"/>
  <c r="G1843"/>
  <c r="F1843" s="1"/>
  <c r="D1842"/>
  <c r="E1842" s="1"/>
  <c r="C1842"/>
  <c r="G1842" s="1"/>
  <c r="F1842" s="1"/>
  <c r="D1841"/>
  <c r="E1841" s="1"/>
  <c r="C1841"/>
  <c r="G1841" s="1"/>
  <c r="F1841" s="1"/>
  <c r="D1840"/>
  <c r="E1840" s="1"/>
  <c r="C1840"/>
  <c r="D1839"/>
  <c r="E1839" s="1"/>
  <c r="C1839"/>
  <c r="G1839" s="1"/>
  <c r="F1839" s="1"/>
  <c r="D1838"/>
  <c r="E1838" s="1"/>
  <c r="C1838"/>
  <c r="D1837"/>
  <c r="E1837" s="1"/>
  <c r="C1837"/>
  <c r="D1836"/>
  <c r="E1836" s="1"/>
  <c r="C1836"/>
  <c r="D1835"/>
  <c r="E1835" s="1"/>
  <c r="C1835"/>
  <c r="G1835"/>
  <c r="F1835" s="1"/>
  <c r="D1834"/>
  <c r="E1834" s="1"/>
  <c r="C1834"/>
  <c r="G1834" s="1"/>
  <c r="F1834" s="1"/>
  <c r="D1833"/>
  <c r="E1833" s="1"/>
  <c r="C1833"/>
  <c r="G1833" s="1"/>
  <c r="F1833" s="1"/>
  <c r="D1832"/>
  <c r="E1832" s="1"/>
  <c r="C1832"/>
  <c r="D1831"/>
  <c r="E1831" s="1"/>
  <c r="C1831"/>
  <c r="G1831" s="1"/>
  <c r="F1831" s="1"/>
  <c r="D1830"/>
  <c r="E1830" s="1"/>
  <c r="C1830"/>
  <c r="D1829"/>
  <c r="E1829" s="1"/>
  <c r="C1829"/>
  <c r="D1828"/>
  <c r="E1828" s="1"/>
  <c r="C1828"/>
  <c r="D1827"/>
  <c r="E1827" s="1"/>
  <c r="C1827"/>
  <c r="G1827"/>
  <c r="F1827" s="1"/>
  <c r="D1826"/>
  <c r="E1826" s="1"/>
  <c r="C1826"/>
  <c r="G1826" s="1"/>
  <c r="F1826" s="1"/>
  <c r="D1825"/>
  <c r="E1825" s="1"/>
  <c r="C1825"/>
  <c r="G1825" s="1"/>
  <c r="F1825" s="1"/>
  <c r="D1824"/>
  <c r="E1824" s="1"/>
  <c r="C1824"/>
  <c r="D1823"/>
  <c r="E1823" s="1"/>
  <c r="C1823"/>
  <c r="G1823" s="1"/>
  <c r="F1823" s="1"/>
  <c r="D1822"/>
  <c r="E1822" s="1"/>
  <c r="C1822"/>
  <c r="D1821"/>
  <c r="E1821" s="1"/>
  <c r="C1821"/>
  <c r="D1820"/>
  <c r="E1820" s="1"/>
  <c r="C1820"/>
  <c r="D1819"/>
  <c r="E1819" s="1"/>
  <c r="C1819"/>
  <c r="G1819"/>
  <c r="F1819" s="1"/>
  <c r="D1818"/>
  <c r="E1818" s="1"/>
  <c r="C1818"/>
  <c r="G1818" s="1"/>
  <c r="F1818" s="1"/>
  <c r="D1817"/>
  <c r="E1817" s="1"/>
  <c r="C1817"/>
  <c r="G1817" s="1"/>
  <c r="F1817" s="1"/>
  <c r="D1816"/>
  <c r="E1816" s="1"/>
  <c r="C1816"/>
  <c r="D1815"/>
  <c r="E1815" s="1"/>
  <c r="C1815"/>
  <c r="G1815" s="1"/>
  <c r="F1815" s="1"/>
  <c r="D1814"/>
  <c r="E1814" s="1"/>
  <c r="C1814"/>
  <c r="D1813"/>
  <c r="E1813" s="1"/>
  <c r="C1813"/>
  <c r="D1812"/>
  <c r="E1812" s="1"/>
  <c r="C1812"/>
  <c r="D1811"/>
  <c r="E1811" s="1"/>
  <c r="C1811"/>
  <c r="G1811"/>
  <c r="F1811" s="1"/>
  <c r="D1810"/>
  <c r="E1810" s="1"/>
  <c r="C1810"/>
  <c r="G1810" s="1"/>
  <c r="F1810" s="1"/>
  <c r="D1809"/>
  <c r="E1809" s="1"/>
  <c r="C1809"/>
  <c r="G1809" s="1"/>
  <c r="F1809" s="1"/>
  <c r="D1808"/>
  <c r="E1808" s="1"/>
  <c r="C1808"/>
  <c r="D1807"/>
  <c r="E1807" s="1"/>
  <c r="C1807"/>
  <c r="G1807" s="1"/>
  <c r="F1807" s="1"/>
  <c r="D1806"/>
  <c r="E1806" s="1"/>
  <c r="C1806"/>
  <c r="D1805"/>
  <c r="E1805" s="1"/>
  <c r="C1805"/>
  <c r="D1804"/>
  <c r="E1804" s="1"/>
  <c r="C1804"/>
  <c r="D1803"/>
  <c r="E1803" s="1"/>
  <c r="C1803"/>
  <c r="G1803"/>
  <c r="F1803" s="1"/>
  <c r="D1802"/>
  <c r="E1802" s="1"/>
  <c r="C1802"/>
  <c r="G1802" s="1"/>
  <c r="F1802" s="1"/>
  <c r="D1801"/>
  <c r="E1801" s="1"/>
  <c r="C1801"/>
  <c r="G1801" s="1"/>
  <c r="F1801" s="1"/>
  <c r="D1800"/>
  <c r="E1800" s="1"/>
  <c r="C1800"/>
  <c r="D1799"/>
  <c r="E1799" s="1"/>
  <c r="C1799"/>
  <c r="G1799" s="1"/>
  <c r="F1799" s="1"/>
  <c r="D1798"/>
  <c r="E1798" s="1"/>
  <c r="C1798"/>
  <c r="D1797"/>
  <c r="E1797" s="1"/>
  <c r="C1797"/>
  <c r="D1796"/>
  <c r="E1796" s="1"/>
  <c r="C1796"/>
  <c r="D1795"/>
  <c r="E1795" s="1"/>
  <c r="C1795"/>
  <c r="G1795"/>
  <c r="F1795" s="1"/>
  <c r="D1794"/>
  <c r="E1794" s="1"/>
  <c r="C1794"/>
  <c r="G1794" s="1"/>
  <c r="F1794" s="1"/>
  <c r="D1793"/>
  <c r="E1793" s="1"/>
  <c r="C1793"/>
  <c r="G1793" s="1"/>
  <c r="F1793" s="1"/>
  <c r="D1792"/>
  <c r="E1792" s="1"/>
  <c r="C1792"/>
  <c r="D1791"/>
  <c r="E1791" s="1"/>
  <c r="C1791"/>
  <c r="G1791" s="1"/>
  <c r="F1791" s="1"/>
  <c r="D1790"/>
  <c r="E1790" s="1"/>
  <c r="C1790"/>
  <c r="D1789"/>
  <c r="E1789" s="1"/>
  <c r="C1789"/>
  <c r="D1788"/>
  <c r="E1788" s="1"/>
  <c r="C1788"/>
  <c r="D1787"/>
  <c r="E1787" s="1"/>
  <c r="C1787"/>
  <c r="G1787"/>
  <c r="F1787" s="1"/>
  <c r="D1786"/>
  <c r="E1786" s="1"/>
  <c r="C1786"/>
  <c r="G1786" s="1"/>
  <c r="D1785"/>
  <c r="E1785" s="1"/>
  <c r="C1785"/>
  <c r="G1785" s="1"/>
  <c r="F1785" s="1"/>
  <c r="D1784"/>
  <c r="E1784" s="1"/>
  <c r="C1784"/>
  <c r="D1783"/>
  <c r="E1783" s="1"/>
  <c r="C1783"/>
  <c r="G1783" s="1"/>
  <c r="F1783" s="1"/>
  <c r="D1782"/>
  <c r="E1782" s="1"/>
  <c r="C1782"/>
  <c r="D1781"/>
  <c r="E1781" s="1"/>
  <c r="C1781"/>
  <c r="D1780"/>
  <c r="E1780" s="1"/>
  <c r="C1780"/>
  <c r="D1779"/>
  <c r="E1779" s="1"/>
  <c r="C1779"/>
  <c r="G1779"/>
  <c r="F1779" s="1"/>
  <c r="D1778"/>
  <c r="E1778" s="1"/>
  <c r="C1778"/>
  <c r="G1778" s="1"/>
  <c r="D1777"/>
  <c r="E1777" s="1"/>
  <c r="C1777"/>
  <c r="G1777" s="1"/>
  <c r="F1777" s="1"/>
  <c r="D1776"/>
  <c r="E1776" s="1"/>
  <c r="C1776"/>
  <c r="D1775"/>
  <c r="E1775" s="1"/>
  <c r="C1775"/>
  <c r="G1775" s="1"/>
  <c r="F1775" s="1"/>
  <c r="D1774"/>
  <c r="E1774" s="1"/>
  <c r="C1774"/>
  <c r="D1773"/>
  <c r="E1773" s="1"/>
  <c r="C1773"/>
  <c r="D1772"/>
  <c r="E1772" s="1"/>
  <c r="C1772"/>
  <c r="D1771"/>
  <c r="E1771" s="1"/>
  <c r="C1771"/>
  <c r="G1771"/>
  <c r="F1771" s="1"/>
  <c r="D1770"/>
  <c r="E1770" s="1"/>
  <c r="C1770"/>
  <c r="G1770" s="1"/>
  <c r="D1769"/>
  <c r="E1769" s="1"/>
  <c r="C1769"/>
  <c r="G1769" s="1"/>
  <c r="F1769" s="1"/>
  <c r="D1768"/>
  <c r="E1768" s="1"/>
  <c r="C1768"/>
  <c r="D1767"/>
  <c r="E1767" s="1"/>
  <c r="C1767"/>
  <c r="G1767" s="1"/>
  <c r="F1767" s="1"/>
  <c r="D1766"/>
  <c r="E1766" s="1"/>
  <c r="C1766"/>
  <c r="D1765"/>
  <c r="E1765" s="1"/>
  <c r="C1765"/>
  <c r="D1764"/>
  <c r="E1764" s="1"/>
  <c r="C1764"/>
  <c r="D1763"/>
  <c r="E1763" s="1"/>
  <c r="C1763"/>
  <c r="G1763"/>
  <c r="F1763" s="1"/>
  <c r="D1762"/>
  <c r="E1762" s="1"/>
  <c r="C1762"/>
  <c r="G1762" s="1"/>
  <c r="D1761"/>
  <c r="E1761" s="1"/>
  <c r="C1761"/>
  <c r="G1761" s="1"/>
  <c r="F1761" s="1"/>
  <c r="D1760"/>
  <c r="E1760" s="1"/>
  <c r="C1760"/>
  <c r="D1759"/>
  <c r="E1759" s="1"/>
  <c r="C1759"/>
  <c r="G1759" s="1"/>
  <c r="F1759" s="1"/>
  <c r="D1758"/>
  <c r="E1758" s="1"/>
  <c r="C1758"/>
  <c r="D1757"/>
  <c r="E1757" s="1"/>
  <c r="C1757"/>
  <c r="D1756"/>
  <c r="E1756" s="1"/>
  <c r="C1756"/>
  <c r="D1755"/>
  <c r="E1755" s="1"/>
  <c r="C1755"/>
  <c r="G1755"/>
  <c r="F1755" s="1"/>
  <c r="D1754"/>
  <c r="E1754" s="1"/>
  <c r="C1754"/>
  <c r="G1754" s="1"/>
  <c r="D1753"/>
  <c r="E1753" s="1"/>
  <c r="C1753"/>
  <c r="G1753" s="1"/>
  <c r="F1753" s="1"/>
  <c r="D1752"/>
  <c r="E1752" s="1"/>
  <c r="C1752"/>
  <c r="D1751"/>
  <c r="E1751" s="1"/>
  <c r="C1751"/>
  <c r="G1751" s="1"/>
  <c r="F1751" s="1"/>
  <c r="D1750"/>
  <c r="E1750" s="1"/>
  <c r="C1750"/>
  <c r="D1749"/>
  <c r="E1749" s="1"/>
  <c r="C1749"/>
  <c r="D1748"/>
  <c r="E1748" s="1"/>
  <c r="C1748"/>
  <c r="D1747"/>
  <c r="E1747" s="1"/>
  <c r="C1747"/>
  <c r="G1747"/>
  <c r="F1747" s="1"/>
  <c r="D1746"/>
  <c r="E1746" s="1"/>
  <c r="C1746"/>
  <c r="G1746" s="1"/>
  <c r="D1745"/>
  <c r="E1745" s="1"/>
  <c r="C1745"/>
  <c r="G1745" s="1"/>
  <c r="F1745" s="1"/>
  <c r="D1744"/>
  <c r="E1744" s="1"/>
  <c r="C1744"/>
  <c r="D1743"/>
  <c r="E1743" s="1"/>
  <c r="C1743"/>
  <c r="G1743" s="1"/>
  <c r="F1743" s="1"/>
  <c r="D1742"/>
  <c r="E1742" s="1"/>
  <c r="C1742"/>
  <c r="D1741"/>
  <c r="E1741" s="1"/>
  <c r="C1741"/>
  <c r="D1740"/>
  <c r="E1740" s="1"/>
  <c r="C1740"/>
  <c r="D1739"/>
  <c r="E1739" s="1"/>
  <c r="C1739"/>
  <c r="G1739"/>
  <c r="F1739" s="1"/>
  <c r="D1738"/>
  <c r="E1738" s="1"/>
  <c r="C1738"/>
  <c r="G1738" s="1"/>
  <c r="D1737"/>
  <c r="E1737" s="1"/>
  <c r="C1737"/>
  <c r="G1737" s="1"/>
  <c r="F1737" s="1"/>
  <c r="D1736"/>
  <c r="E1736" s="1"/>
  <c r="C1736"/>
  <c r="D1735"/>
  <c r="E1735" s="1"/>
  <c r="C1735"/>
  <c r="G1735" s="1"/>
  <c r="F1735" s="1"/>
  <c r="D1734"/>
  <c r="E1734" s="1"/>
  <c r="C1734"/>
  <c r="D1733"/>
  <c r="E1733" s="1"/>
  <c r="C1733"/>
  <c r="D1732"/>
  <c r="E1732" s="1"/>
  <c r="C1732"/>
  <c r="D1721"/>
  <c r="E1721" s="1"/>
  <c r="C1721"/>
  <c r="G1721"/>
  <c r="F1721" s="1"/>
  <c r="D1720"/>
  <c r="E1720" s="1"/>
  <c r="C1720"/>
  <c r="G1720" s="1"/>
  <c r="D1719"/>
  <c r="E1719" s="1"/>
  <c r="C1719"/>
  <c r="G1719" s="1"/>
  <c r="F1719" s="1"/>
  <c r="D1718"/>
  <c r="E1718" s="1"/>
  <c r="C1718"/>
  <c r="D1717"/>
  <c r="E1717" s="1"/>
  <c r="C1717"/>
  <c r="G1717" s="1"/>
  <c r="F1717" s="1"/>
  <c r="D1716"/>
  <c r="E1716" s="1"/>
  <c r="C1716"/>
  <c r="D1715"/>
  <c r="E1715" s="1"/>
  <c r="C1715"/>
  <c r="D1714"/>
  <c r="E1714" s="1"/>
  <c r="C1714"/>
  <c r="D1713"/>
  <c r="E1713" s="1"/>
  <c r="C1713"/>
  <c r="G1713"/>
  <c r="F1713" s="1"/>
  <c r="D1712"/>
  <c r="E1712" s="1"/>
  <c r="C1712"/>
  <c r="G1712" s="1"/>
  <c r="D1711"/>
  <c r="E1711" s="1"/>
  <c r="C1711"/>
  <c r="G1711" s="1"/>
  <c r="F1711" s="1"/>
  <c r="D1710"/>
  <c r="E1710" s="1"/>
  <c r="C1710"/>
  <c r="D1709"/>
  <c r="E1709" s="1"/>
  <c r="C1709"/>
  <c r="G1709" s="1"/>
  <c r="F1709" s="1"/>
  <c r="D1708"/>
  <c r="E1708" s="1"/>
  <c r="C1708"/>
  <c r="D1707"/>
  <c r="E1707" s="1"/>
  <c r="C1707"/>
  <c r="D1706"/>
  <c r="E1706" s="1"/>
  <c r="C1706"/>
  <c r="D1705"/>
  <c r="E1705" s="1"/>
  <c r="C1705"/>
  <c r="G1705"/>
  <c r="F1705" s="1"/>
  <c r="D1704"/>
  <c r="E1704" s="1"/>
  <c r="C1704"/>
  <c r="G1704" s="1"/>
  <c r="D1703"/>
  <c r="E1703" s="1"/>
  <c r="C1703"/>
  <c r="G1703" s="1"/>
  <c r="F1703" s="1"/>
  <c r="D1702"/>
  <c r="E1702" s="1"/>
  <c r="C1702"/>
  <c r="D1701"/>
  <c r="E1701" s="1"/>
  <c r="C1701"/>
  <c r="G1701" s="1"/>
  <c r="F1701" s="1"/>
  <c r="D1700"/>
  <c r="E1700" s="1"/>
  <c r="C1700"/>
  <c r="D1699"/>
  <c r="E1699" s="1"/>
  <c r="C1699"/>
  <c r="D1698"/>
  <c r="E1698" s="1"/>
  <c r="C1698"/>
  <c r="D1697"/>
  <c r="E1697" s="1"/>
  <c r="C1697"/>
  <c r="G1697"/>
  <c r="F1697" s="1"/>
  <c r="D1696"/>
  <c r="E1696" s="1"/>
  <c r="C1696"/>
  <c r="G1696" s="1"/>
  <c r="D1695"/>
  <c r="E1695" s="1"/>
  <c r="C1695"/>
  <c r="G1695" s="1"/>
  <c r="F1695" s="1"/>
  <c r="D1694"/>
  <c r="E1694" s="1"/>
  <c r="C1694"/>
  <c r="D1693"/>
  <c r="E1693" s="1"/>
  <c r="C1693"/>
  <c r="G1693" s="1"/>
  <c r="F1693" s="1"/>
  <c r="D1692"/>
  <c r="E1692" s="1"/>
  <c r="C1692"/>
  <c r="D1691"/>
  <c r="E1691" s="1"/>
  <c r="C1691"/>
  <c r="D1690"/>
  <c r="E1690" s="1"/>
  <c r="C1690"/>
  <c r="D1689"/>
  <c r="E1689" s="1"/>
  <c r="C1689"/>
  <c r="G1689"/>
  <c r="F1689" s="1"/>
  <c r="D1688"/>
  <c r="E1688" s="1"/>
  <c r="C1688"/>
  <c r="G1688" s="1"/>
  <c r="D1687"/>
  <c r="E1687" s="1"/>
  <c r="C1687"/>
  <c r="G1687" s="1"/>
  <c r="F1687" s="1"/>
  <c r="D1686"/>
  <c r="E1686" s="1"/>
  <c r="C1686"/>
  <c r="D1685"/>
  <c r="E1685" s="1"/>
  <c r="C1685"/>
  <c r="G1685" s="1"/>
  <c r="F1685" s="1"/>
  <c r="D1684"/>
  <c r="E1684" s="1"/>
  <c r="C1684"/>
  <c r="D1683"/>
  <c r="E1683" s="1"/>
  <c r="C1683"/>
  <c r="D1682"/>
  <c r="E1682" s="1"/>
  <c r="C1682"/>
  <c r="D1681"/>
  <c r="E1681" s="1"/>
  <c r="C1681"/>
  <c r="G1681"/>
  <c r="F1681" s="1"/>
  <c r="D1680"/>
  <c r="E1680" s="1"/>
  <c r="C1680"/>
  <c r="G1680" s="1"/>
  <c r="D1679"/>
  <c r="E1679" s="1"/>
  <c r="C1679"/>
  <c r="G1679" s="1"/>
  <c r="F1679" s="1"/>
  <c r="D1678"/>
  <c r="E1678" s="1"/>
  <c r="C1678"/>
  <c r="D1677"/>
  <c r="E1677" s="1"/>
  <c r="C1677"/>
  <c r="G1677" s="1"/>
  <c r="F1677" s="1"/>
  <c r="D1676"/>
  <c r="E1676" s="1"/>
  <c r="C1676"/>
  <c r="D1675"/>
  <c r="E1675" s="1"/>
  <c r="C1675"/>
  <c r="D1674"/>
  <c r="E1674" s="1"/>
  <c r="C1674"/>
  <c r="D1673"/>
  <c r="E1673" s="1"/>
  <c r="C1673"/>
  <c r="G1673"/>
  <c r="F1673" s="1"/>
  <c r="D1672"/>
  <c r="E1672" s="1"/>
  <c r="C1672"/>
  <c r="G1672" s="1"/>
  <c r="D1671"/>
  <c r="E1671" s="1"/>
  <c r="C1671"/>
  <c r="G1671" s="1"/>
  <c r="F1671" s="1"/>
  <c r="D1670"/>
  <c r="E1670" s="1"/>
  <c r="C1670"/>
  <c r="D1669"/>
  <c r="E1669" s="1"/>
  <c r="C1669"/>
  <c r="G1669" s="1"/>
  <c r="F1669" s="1"/>
  <c r="D1668"/>
  <c r="E1668" s="1"/>
  <c r="C1668"/>
  <c r="D1667"/>
  <c r="E1667" s="1"/>
  <c r="C1667"/>
  <c r="D1666"/>
  <c r="E1666" s="1"/>
  <c r="C1666"/>
  <c r="D1665"/>
  <c r="E1665" s="1"/>
  <c r="C1665"/>
  <c r="G1665"/>
  <c r="F1665" s="1"/>
  <c r="D1664"/>
  <c r="E1664" s="1"/>
  <c r="C1664"/>
  <c r="G1664" s="1"/>
  <c r="D1663"/>
  <c r="E1663" s="1"/>
  <c r="C1663"/>
  <c r="G1663" s="1"/>
  <c r="F1663" s="1"/>
  <c r="D1662"/>
  <c r="E1662" s="1"/>
  <c r="C1662"/>
  <c r="D1661"/>
  <c r="E1661" s="1"/>
  <c r="C1661"/>
  <c r="G1661" s="1"/>
  <c r="F1661" s="1"/>
  <c r="D1660"/>
  <c r="E1660" s="1"/>
  <c r="C1660"/>
  <c r="D1659"/>
  <c r="E1659" s="1"/>
  <c r="C1659"/>
  <c r="D1658"/>
  <c r="E1658" s="1"/>
  <c r="C1658"/>
  <c r="D1657"/>
  <c r="E1657" s="1"/>
  <c r="C1657"/>
  <c r="G1657"/>
  <c r="F1657" s="1"/>
  <c r="D1656"/>
  <c r="E1656" s="1"/>
  <c r="C1656"/>
  <c r="G1656" s="1"/>
  <c r="D1655"/>
  <c r="E1655" s="1"/>
  <c r="C1655"/>
  <c r="G1655" s="1"/>
  <c r="F1655" s="1"/>
  <c r="D1654"/>
  <c r="E1654" s="1"/>
  <c r="C1654"/>
  <c r="D1653"/>
  <c r="E1653" s="1"/>
  <c r="C1653"/>
  <c r="G1653" s="1"/>
  <c r="F1653" s="1"/>
  <c r="D1652"/>
  <c r="E1652" s="1"/>
  <c r="C1652"/>
  <c r="D1651"/>
  <c r="E1651" s="1"/>
  <c r="C1651"/>
  <c r="D1650"/>
  <c r="E1650" s="1"/>
  <c r="C1650"/>
  <c r="D1649"/>
  <c r="E1649" s="1"/>
  <c r="C1649"/>
  <c r="G1649"/>
  <c r="F1649" s="1"/>
  <c r="D1648"/>
  <c r="E1648" s="1"/>
  <c r="C1648"/>
  <c r="G1648" s="1"/>
  <c r="D1647"/>
  <c r="E1647" s="1"/>
  <c r="C1647"/>
  <c r="G1647" s="1"/>
  <c r="F1647" s="1"/>
  <c r="D1646"/>
  <c r="E1646" s="1"/>
  <c r="C1646"/>
  <c r="D1645"/>
  <c r="E1645" s="1"/>
  <c r="C1645"/>
  <c r="G1645" s="1"/>
  <c r="F1645" s="1"/>
  <c r="D1644"/>
  <c r="E1644" s="1"/>
  <c r="C1644"/>
  <c r="D1643"/>
  <c r="E1643" s="1"/>
  <c r="C1643"/>
  <c r="D1642"/>
  <c r="E1642" s="1"/>
  <c r="C1642"/>
  <c r="D1641"/>
  <c r="E1641" s="1"/>
  <c r="C1641"/>
  <c r="G1641"/>
  <c r="F1641" s="1"/>
  <c r="D1640"/>
  <c r="E1640" s="1"/>
  <c r="C1640"/>
  <c r="G1640" s="1"/>
  <c r="D1639"/>
  <c r="E1639" s="1"/>
  <c r="C1639"/>
  <c r="G1639" s="1"/>
  <c r="F1639" s="1"/>
  <c r="D1638"/>
  <c r="E1638" s="1"/>
  <c r="C1638"/>
  <c r="D1637"/>
  <c r="E1637" s="1"/>
  <c r="C1637"/>
  <c r="G1637" s="1"/>
  <c r="F1637" s="1"/>
  <c r="D1636"/>
  <c r="E1636" s="1"/>
  <c r="C1636"/>
  <c r="D1635"/>
  <c r="E1635" s="1"/>
  <c r="C1635"/>
  <c r="D1634"/>
  <c r="E1634" s="1"/>
  <c r="C1634"/>
  <c r="D1633"/>
  <c r="E1633" s="1"/>
  <c r="C1633"/>
  <c r="G1633"/>
  <c r="F1633" s="1"/>
  <c r="D1632"/>
  <c r="E1632" s="1"/>
  <c r="C1632"/>
  <c r="G1632" s="1"/>
  <c r="D1631"/>
  <c r="E1631" s="1"/>
  <c r="C1631"/>
  <c r="G1631" s="1"/>
  <c r="F1631" s="1"/>
  <c r="D1630"/>
  <c r="E1630" s="1"/>
  <c r="C1630"/>
  <c r="D1629"/>
  <c r="E1629" s="1"/>
  <c r="C1629"/>
  <c r="G1629" s="1"/>
  <c r="F1629" s="1"/>
  <c r="D1628"/>
  <c r="E1628" s="1"/>
  <c r="C1628"/>
  <c r="D1627"/>
  <c r="E1627" s="1"/>
  <c r="C1627"/>
  <c r="D1626"/>
  <c r="E1626" s="1"/>
  <c r="C1626"/>
  <c r="D1625"/>
  <c r="E1625" s="1"/>
  <c r="C1625"/>
  <c r="G1625"/>
  <c r="F1625" s="1"/>
  <c r="D1624"/>
  <c r="E1624" s="1"/>
  <c r="C1624"/>
  <c r="G1624" s="1"/>
  <c r="D1623"/>
  <c r="E1623" s="1"/>
  <c r="C1623"/>
  <c r="G1623" s="1"/>
  <c r="F1623" s="1"/>
  <c r="D1622"/>
  <c r="E1622" s="1"/>
  <c r="C1622"/>
  <c r="D1621"/>
  <c r="E1621" s="1"/>
  <c r="C1621"/>
  <c r="G1621" s="1"/>
  <c r="F1621" s="1"/>
  <c r="D1620"/>
  <c r="E1620" s="1"/>
  <c r="C1620"/>
  <c r="D1619"/>
  <c r="E1619" s="1"/>
  <c r="C1619"/>
  <c r="D1618"/>
  <c r="E1618" s="1"/>
  <c r="C1618"/>
  <c r="D1617"/>
  <c r="E1617" s="1"/>
  <c r="C1617"/>
  <c r="G1617"/>
  <c r="F1617" s="1"/>
  <c r="D1616"/>
  <c r="E1616" s="1"/>
  <c r="C1616"/>
  <c r="G1616" s="1"/>
  <c r="D1615"/>
  <c r="E1615" s="1"/>
  <c r="C1615"/>
  <c r="G1615" s="1"/>
  <c r="F1615" s="1"/>
  <c r="D1614"/>
  <c r="E1614" s="1"/>
  <c r="C1614"/>
  <c r="D1613"/>
  <c r="E1613" s="1"/>
  <c r="C1613"/>
  <c r="G1613" s="1"/>
  <c r="F1613" s="1"/>
  <c r="D1612"/>
  <c r="E1612" s="1"/>
  <c r="C1612"/>
  <c r="D1611"/>
  <c r="E1611" s="1"/>
  <c r="C1611"/>
  <c r="D1610"/>
  <c r="E1610" s="1"/>
  <c r="C1610"/>
  <c r="D1609"/>
  <c r="E1609" s="1"/>
  <c r="C1609"/>
  <c r="G1609"/>
  <c r="F1609" s="1"/>
  <c r="D1608"/>
  <c r="E1608" s="1"/>
  <c r="C1608"/>
  <c r="G1608" s="1"/>
  <c r="D1607"/>
  <c r="E1607" s="1"/>
  <c r="C1607"/>
  <c r="G1607" s="1"/>
  <c r="F1607" s="1"/>
  <c r="D1606"/>
  <c r="E1606" s="1"/>
  <c r="C1606"/>
  <c r="D1605"/>
  <c r="E1605" s="1"/>
  <c r="C1605"/>
  <c r="G1605" s="1"/>
  <c r="F1605" s="1"/>
  <c r="D1604"/>
  <c r="E1604" s="1"/>
  <c r="C1604"/>
  <c r="D1603"/>
  <c r="E1603" s="1"/>
  <c r="C1603"/>
  <c r="D1602"/>
  <c r="E1602" s="1"/>
  <c r="C1602"/>
  <c r="D1601"/>
  <c r="E1601" s="1"/>
  <c r="C1601"/>
  <c r="G1601"/>
  <c r="F1601" s="1"/>
  <c r="D1600"/>
  <c r="E1600" s="1"/>
  <c r="C1600"/>
  <c r="G1600" s="1"/>
  <c r="D1599"/>
  <c r="E1599" s="1"/>
  <c r="C1599"/>
  <c r="G1599" s="1"/>
  <c r="F1599" s="1"/>
  <c r="D1598"/>
  <c r="E1598" s="1"/>
  <c r="C1598"/>
  <c r="D1597"/>
  <c r="E1597" s="1"/>
  <c r="C1597"/>
  <c r="G1597" s="1"/>
  <c r="F1597" s="1"/>
  <c r="D1596"/>
  <c r="E1596" s="1"/>
  <c r="C1596"/>
  <c r="D1595"/>
  <c r="E1595" s="1"/>
  <c r="C1595"/>
  <c r="D1594"/>
  <c r="E1594" s="1"/>
  <c r="C1594"/>
  <c r="D1593"/>
  <c r="E1593" s="1"/>
  <c r="C1593"/>
  <c r="G1593"/>
  <c r="F1593" s="1"/>
  <c r="D1592"/>
  <c r="E1592" s="1"/>
  <c r="C1592"/>
  <c r="G1592" s="1"/>
  <c r="D1591"/>
  <c r="E1591" s="1"/>
  <c r="C1591"/>
  <c r="G1591" s="1"/>
  <c r="F1591" s="1"/>
  <c r="D1590"/>
  <c r="E1590" s="1"/>
  <c r="C1590"/>
  <c r="D1589"/>
  <c r="E1589" s="1"/>
  <c r="C1589"/>
  <c r="G1589" s="1"/>
  <c r="F1589" s="1"/>
  <c r="D1588"/>
  <c r="E1588" s="1"/>
  <c r="C1588"/>
  <c r="D1587"/>
  <c r="E1587" s="1"/>
  <c r="C1587"/>
  <c r="D1586"/>
  <c r="E1586" s="1"/>
  <c r="C1586"/>
  <c r="D1585"/>
  <c r="E1585" s="1"/>
  <c r="C1585"/>
  <c r="G1585"/>
  <c r="F1585" s="1"/>
  <c r="D1584"/>
  <c r="E1584" s="1"/>
  <c r="C1584"/>
  <c r="G1584" s="1"/>
  <c r="D1583"/>
  <c r="E1583" s="1"/>
  <c r="C1583"/>
  <c r="G1583" s="1"/>
  <c r="F1583" s="1"/>
  <c r="D1582"/>
  <c r="E1582" s="1"/>
  <c r="C1582"/>
  <c r="D1581"/>
  <c r="E1581" s="1"/>
  <c r="C1581"/>
  <c r="G1581" s="1"/>
  <c r="F1581" s="1"/>
  <c r="D1580"/>
  <c r="E1580" s="1"/>
  <c r="C1580"/>
  <c r="D1579"/>
  <c r="E1579" s="1"/>
  <c r="C1579"/>
  <c r="D1578"/>
  <c r="E1578" s="1"/>
  <c r="C1578"/>
  <c r="D1577"/>
  <c r="E1577" s="1"/>
  <c r="C1577"/>
  <c r="G1577"/>
  <c r="F1577" s="1"/>
  <c r="D1576"/>
  <c r="E1576" s="1"/>
  <c r="C1576"/>
  <c r="G1576" s="1"/>
  <c r="D1575"/>
  <c r="E1575" s="1"/>
  <c r="C1575"/>
  <c r="G1575" s="1"/>
  <c r="F1575" s="1"/>
  <c r="D1574"/>
  <c r="E1574" s="1"/>
  <c r="C1574"/>
  <c r="D1573"/>
  <c r="E1573" s="1"/>
  <c r="C1573"/>
  <c r="G1573" s="1"/>
  <c r="F1573" s="1"/>
  <c r="D1572"/>
  <c r="E1572" s="1"/>
  <c r="C1572"/>
  <c r="D1571"/>
  <c r="E1571" s="1"/>
  <c r="C1571"/>
  <c r="D1570"/>
  <c r="E1570" s="1"/>
  <c r="C1570"/>
  <c r="D1569"/>
  <c r="E1569" s="1"/>
  <c r="C1569"/>
  <c r="G1569"/>
  <c r="F1569" s="1"/>
  <c r="D1568"/>
  <c r="E1568" s="1"/>
  <c r="C1568"/>
  <c r="G1568" s="1"/>
  <c r="D1567"/>
  <c r="E1567" s="1"/>
  <c r="C1567"/>
  <c r="G1567" s="1"/>
  <c r="F1567" s="1"/>
  <c r="D1566"/>
  <c r="E1566" s="1"/>
  <c r="C1566"/>
  <c r="D1565"/>
  <c r="E1565" s="1"/>
  <c r="C1565"/>
  <c r="G1565" s="1"/>
  <c r="F1565" s="1"/>
  <c r="D1564"/>
  <c r="E1564" s="1"/>
  <c r="C1564"/>
  <c r="D1563"/>
  <c r="E1563" s="1"/>
  <c r="C1563"/>
  <c r="D1562"/>
  <c r="E1562" s="1"/>
  <c r="C1562"/>
  <c r="D1561"/>
  <c r="E1561" s="1"/>
  <c r="C1561"/>
  <c r="G1561"/>
  <c r="F1561" s="1"/>
  <c r="D1555"/>
  <c r="E1555" s="1"/>
  <c r="C1555"/>
  <c r="G1555" s="1"/>
  <c r="F1555" s="1"/>
  <c r="D1554"/>
  <c r="E1554" s="1"/>
  <c r="C1554"/>
  <c r="G1554" s="1"/>
  <c r="F1554" s="1"/>
  <c r="D1553"/>
  <c r="E1553" s="1"/>
  <c r="C1553"/>
  <c r="D1552"/>
  <c r="E1552" s="1"/>
  <c r="C1552"/>
  <c r="G1552" s="1"/>
  <c r="F1552" s="1"/>
  <c r="D1551"/>
  <c r="E1551" s="1"/>
  <c r="C1551"/>
  <c r="D1550"/>
  <c r="E1550" s="1"/>
  <c r="C1550"/>
  <c r="D1549"/>
  <c r="E1549" s="1"/>
  <c r="C1549"/>
  <c r="D1548"/>
  <c r="E1548" s="1"/>
  <c r="C1548"/>
  <c r="G1548"/>
  <c r="F1548" s="1"/>
  <c r="D1547"/>
  <c r="E1547" s="1"/>
  <c r="C1547"/>
  <c r="G1547" s="1"/>
  <c r="F1547" s="1"/>
  <c r="D1546"/>
  <c r="E1546" s="1"/>
  <c r="C1546"/>
  <c r="G1546" s="1"/>
  <c r="F1546" s="1"/>
  <c r="D1545"/>
  <c r="E1545" s="1"/>
  <c r="C1545"/>
  <c r="D1544"/>
  <c r="E1544" s="1"/>
  <c r="C1544"/>
  <c r="G1544" s="1"/>
  <c r="F1544" s="1"/>
  <c r="D1543"/>
  <c r="E1543" s="1"/>
  <c r="C1543"/>
  <c r="D1542"/>
  <c r="E1542" s="1"/>
  <c r="C1542"/>
  <c r="D1541"/>
  <c r="E1541" s="1"/>
  <c r="C1541"/>
  <c r="D1540"/>
  <c r="E1540" s="1"/>
  <c r="C1540"/>
  <c r="G1540"/>
  <c r="F1540" s="1"/>
  <c r="D1539"/>
  <c r="E1539" s="1"/>
  <c r="C1539"/>
  <c r="G1539" s="1"/>
  <c r="F1539" s="1"/>
  <c r="D1538"/>
  <c r="E1538" s="1"/>
  <c r="C1538"/>
  <c r="G1538" s="1"/>
  <c r="F1538" s="1"/>
  <c r="D1537"/>
  <c r="E1537" s="1"/>
  <c r="C1537"/>
  <c r="D1536"/>
  <c r="E1536" s="1"/>
  <c r="C1536"/>
  <c r="G1536" s="1"/>
  <c r="F1536" s="1"/>
  <c r="D1535"/>
  <c r="E1535" s="1"/>
  <c r="C1535"/>
  <c r="D1534"/>
  <c r="E1534" s="1"/>
  <c r="C1534"/>
  <c r="D1533"/>
  <c r="E1533" s="1"/>
  <c r="C1533"/>
  <c r="D1532"/>
  <c r="E1532" s="1"/>
  <c r="C1532"/>
  <c r="G1532"/>
  <c r="F1532" s="1"/>
  <c r="D1531"/>
  <c r="E1531" s="1"/>
  <c r="C1531"/>
  <c r="G1531" s="1"/>
  <c r="F1531" s="1"/>
  <c r="D1530"/>
  <c r="E1530" s="1"/>
  <c r="C1530"/>
  <c r="G1530" s="1"/>
  <c r="F1530" s="1"/>
  <c r="D1529"/>
  <c r="E1529" s="1"/>
  <c r="C1529"/>
  <c r="D1528"/>
  <c r="E1528" s="1"/>
  <c r="C1528"/>
  <c r="G1528" s="1"/>
  <c r="F1528" s="1"/>
  <c r="D1527"/>
  <c r="E1527" s="1"/>
  <c r="C1527"/>
  <c r="D1526"/>
  <c r="E1526" s="1"/>
  <c r="C1526"/>
  <c r="D1525"/>
  <c r="E1525" s="1"/>
  <c r="C1525"/>
  <c r="D1524"/>
  <c r="E1524" s="1"/>
  <c r="C1524"/>
  <c r="G1524"/>
  <c r="F1524" s="1"/>
  <c r="D1523"/>
  <c r="E1523" s="1"/>
  <c r="C1523"/>
  <c r="G1523" s="1"/>
  <c r="F1523" s="1"/>
  <c r="D1522"/>
  <c r="E1522" s="1"/>
  <c r="C1522"/>
  <c r="G1522" s="1"/>
  <c r="F1522" s="1"/>
  <c r="D1521"/>
  <c r="E1521" s="1"/>
  <c r="C1521"/>
  <c r="D1520"/>
  <c r="E1520" s="1"/>
  <c r="C1520"/>
  <c r="G1520" s="1"/>
  <c r="F1520" s="1"/>
  <c r="D1519"/>
  <c r="E1519" s="1"/>
  <c r="C1519"/>
  <c r="D1518"/>
  <c r="E1518" s="1"/>
  <c r="C1518"/>
  <c r="D1517"/>
  <c r="E1517" s="1"/>
  <c r="C1517"/>
  <c r="D1516"/>
  <c r="E1516" s="1"/>
  <c r="C1516"/>
  <c r="G1516"/>
  <c r="F1516" s="1"/>
  <c r="D1515"/>
  <c r="E1515" s="1"/>
  <c r="C1515"/>
  <c r="G1515" s="1"/>
  <c r="F1515" s="1"/>
  <c r="D1514"/>
  <c r="E1514" s="1"/>
  <c r="C1514"/>
  <c r="G1514" s="1"/>
  <c r="F1514" s="1"/>
  <c r="D1513"/>
  <c r="E1513" s="1"/>
  <c r="C1513"/>
  <c r="D1512"/>
  <c r="E1512" s="1"/>
  <c r="C1512"/>
  <c r="G1512" s="1"/>
  <c r="F1512" s="1"/>
  <c r="D1511"/>
  <c r="E1511" s="1"/>
  <c r="C1511"/>
  <c r="D1510"/>
  <c r="E1510" s="1"/>
  <c r="C1510"/>
  <c r="D1509"/>
  <c r="E1509" s="1"/>
  <c r="C1509"/>
  <c r="D1508"/>
  <c r="E1508" s="1"/>
  <c r="C1508"/>
  <c r="G1508"/>
  <c r="F1508" s="1"/>
  <c r="D1507"/>
  <c r="E1507" s="1"/>
  <c r="C1507"/>
  <c r="G1507" s="1"/>
  <c r="F1507" s="1"/>
  <c r="D1506"/>
  <c r="E1506" s="1"/>
  <c r="C1506"/>
  <c r="G1506" s="1"/>
  <c r="F1506" s="1"/>
  <c r="D1505"/>
  <c r="E1505" s="1"/>
  <c r="C1505"/>
  <c r="D1504"/>
  <c r="E1504" s="1"/>
  <c r="C1504"/>
  <c r="G1504" s="1"/>
  <c r="F1504" s="1"/>
  <c r="D1503"/>
  <c r="E1503" s="1"/>
  <c r="C1503"/>
  <c r="D1502"/>
  <c r="E1502" s="1"/>
  <c r="C1502"/>
  <c r="D1501"/>
  <c r="E1501" s="1"/>
  <c r="C1501"/>
  <c r="D1500"/>
  <c r="E1500" s="1"/>
  <c r="C1500"/>
  <c r="G1500"/>
  <c r="F1500" s="1"/>
  <c r="D1499"/>
  <c r="E1499" s="1"/>
  <c r="C1499"/>
  <c r="G1499" s="1"/>
  <c r="F1499" s="1"/>
  <c r="D1498"/>
  <c r="E1498" s="1"/>
  <c r="C1498"/>
  <c r="G1498" s="1"/>
  <c r="F1498" s="1"/>
  <c r="D1497"/>
  <c r="E1497" s="1"/>
  <c r="C1497"/>
  <c r="D1496"/>
  <c r="E1496" s="1"/>
  <c r="C1496"/>
  <c r="G1496" s="1"/>
  <c r="F1496" s="1"/>
  <c r="D1495"/>
  <c r="E1495" s="1"/>
  <c r="C1495"/>
  <c r="D1494"/>
  <c r="E1494" s="1"/>
  <c r="C1494"/>
  <c r="D1493"/>
  <c r="E1493" s="1"/>
  <c r="C1493"/>
  <c r="D1492"/>
  <c r="E1492" s="1"/>
  <c r="C1492"/>
  <c r="G1492"/>
  <c r="F1492" s="1"/>
  <c r="D1491"/>
  <c r="E1491" s="1"/>
  <c r="C1491"/>
  <c r="G1491" s="1"/>
  <c r="F1491" s="1"/>
  <c r="D1490"/>
  <c r="E1490" s="1"/>
  <c r="C1490"/>
  <c r="G1490" s="1"/>
  <c r="F1490" s="1"/>
  <c r="D1489"/>
  <c r="E1489" s="1"/>
  <c r="C1489"/>
  <c r="D1488"/>
  <c r="E1488" s="1"/>
  <c r="C1488"/>
  <c r="G1488" s="1"/>
  <c r="F1488" s="1"/>
  <c r="D1487"/>
  <c r="E1487" s="1"/>
  <c r="C1487"/>
  <c r="D1486"/>
  <c r="E1486" s="1"/>
  <c r="C1486"/>
  <c r="D1485"/>
  <c r="E1485" s="1"/>
  <c r="C1485"/>
  <c r="D1484"/>
  <c r="E1484" s="1"/>
  <c r="C1484"/>
  <c r="G1484"/>
  <c r="F1484" s="1"/>
  <c r="D1483"/>
  <c r="E1483" s="1"/>
  <c r="C1483"/>
  <c r="G1483" s="1"/>
  <c r="F1483" s="1"/>
  <c r="D1482"/>
  <c r="E1482" s="1"/>
  <c r="C1482"/>
  <c r="G1482" s="1"/>
  <c r="F1482" s="1"/>
  <c r="D1481"/>
  <c r="E1481" s="1"/>
  <c r="C1481"/>
  <c r="D1480"/>
  <c r="E1480" s="1"/>
  <c r="C1480"/>
  <c r="G1480" s="1"/>
  <c r="F1480" s="1"/>
  <c r="D1479"/>
  <c r="E1479" s="1"/>
  <c r="C1479"/>
  <c r="D1478"/>
  <c r="E1478" s="1"/>
  <c r="C1478"/>
  <c r="D1477"/>
  <c r="E1477" s="1"/>
  <c r="C1477"/>
  <c r="D1476"/>
  <c r="E1476" s="1"/>
  <c r="C1476"/>
  <c r="G1476"/>
  <c r="F1476" s="1"/>
  <c r="D1475"/>
  <c r="E1475" s="1"/>
  <c r="C1475"/>
  <c r="G1475" s="1"/>
  <c r="F1475" s="1"/>
  <c r="D1474"/>
  <c r="E1474" s="1"/>
  <c r="C1474"/>
  <c r="G1474" s="1"/>
  <c r="F1474" s="1"/>
  <c r="D1473"/>
  <c r="E1473" s="1"/>
  <c r="C1473"/>
  <c r="D1472"/>
  <c r="E1472" s="1"/>
  <c r="C1472"/>
  <c r="G1472" s="1"/>
  <c r="F1472" s="1"/>
  <c r="D1471"/>
  <c r="E1471" s="1"/>
  <c r="C1471"/>
  <c r="G1471" s="1"/>
  <c r="F1471" s="1"/>
  <c r="D1470"/>
  <c r="E1470" s="1"/>
  <c r="C1470"/>
  <c r="G1470" s="1"/>
  <c r="F1470" s="1"/>
  <c r="D1469"/>
  <c r="E1469" s="1"/>
  <c r="C1469"/>
  <c r="D1468"/>
  <c r="E1468" s="1"/>
  <c r="C1468"/>
  <c r="G1468" s="1"/>
  <c r="F1468" s="1"/>
  <c r="D1467"/>
  <c r="E1467" s="1"/>
  <c r="C1467"/>
  <c r="D1466"/>
  <c r="E1466" s="1"/>
  <c r="C1466"/>
  <c r="D1465"/>
  <c r="E1465" s="1"/>
  <c r="C1465"/>
  <c r="D1464"/>
  <c r="E1464" s="1"/>
  <c r="C1464"/>
  <c r="G1464"/>
  <c r="F1464" s="1"/>
  <c r="D1463"/>
  <c r="E1463" s="1"/>
  <c r="C1463"/>
  <c r="G1463" s="1"/>
  <c r="F1463" s="1"/>
  <c r="D1462"/>
  <c r="E1462" s="1"/>
  <c r="C1462"/>
  <c r="G1462" s="1"/>
  <c r="F1462" s="1"/>
  <c r="D1461"/>
  <c r="E1461" s="1"/>
  <c r="C1461"/>
  <c r="D1460"/>
  <c r="E1460" s="1"/>
  <c r="C1460"/>
  <c r="G1460" s="1"/>
  <c r="F1460" s="1"/>
  <c r="D1459"/>
  <c r="E1459" s="1"/>
  <c r="C1459"/>
  <c r="D1405"/>
  <c r="E1405" s="1"/>
  <c r="C1405"/>
  <c r="D1404"/>
  <c r="E1404" s="1"/>
  <c r="C1404"/>
  <c r="D1403"/>
  <c r="E1403" s="1"/>
  <c r="C1403"/>
  <c r="G1403"/>
  <c r="F1403" s="1"/>
  <c r="D1402"/>
  <c r="E1402" s="1"/>
  <c r="C1402"/>
  <c r="G1402" s="1"/>
  <c r="F1402" s="1"/>
  <c r="D1401"/>
  <c r="E1401" s="1"/>
  <c r="C1401"/>
  <c r="G1401" s="1"/>
  <c r="F1401" s="1"/>
  <c r="D1400"/>
  <c r="E1400" s="1"/>
  <c r="C1400"/>
  <c r="D1399"/>
  <c r="E1399" s="1"/>
  <c r="C1399"/>
  <c r="G1399" s="1"/>
  <c r="F1399" s="1"/>
  <c r="D1398"/>
  <c r="E1398" s="1"/>
  <c r="C1398"/>
  <c r="D1397"/>
  <c r="E1397" s="1"/>
  <c r="C1397"/>
  <c r="D1396"/>
  <c r="E1396" s="1"/>
  <c r="C1396"/>
  <c r="D1395"/>
  <c r="E1395" s="1"/>
  <c r="C1395"/>
  <c r="G1395"/>
  <c r="F1395" s="1"/>
  <c r="D1394"/>
  <c r="E1394" s="1"/>
  <c r="C1394"/>
  <c r="G1394" s="1"/>
  <c r="F1394" s="1"/>
  <c r="D1393"/>
  <c r="E1393" s="1"/>
  <c r="C1393"/>
  <c r="G1393" s="1"/>
  <c r="F1393" s="1"/>
  <c r="D1392"/>
  <c r="E1392" s="1"/>
  <c r="C1392"/>
  <c r="D1391"/>
  <c r="E1391" s="1"/>
  <c r="C1391"/>
  <c r="G1391" s="1"/>
  <c r="F1391" s="1"/>
  <c r="D1390"/>
  <c r="E1390" s="1"/>
  <c r="C1390"/>
  <c r="D1389"/>
  <c r="E1389" s="1"/>
  <c r="C1389"/>
  <c r="D1388"/>
  <c r="E1388" s="1"/>
  <c r="C1388"/>
  <c r="D1387"/>
  <c r="E1387" s="1"/>
  <c r="C1387"/>
  <c r="G1387"/>
  <c r="F1387" s="1"/>
  <c r="D1386"/>
  <c r="E1386" s="1"/>
  <c r="C1386"/>
  <c r="G1386" s="1"/>
  <c r="F1386" s="1"/>
  <c r="D1385"/>
  <c r="E1385" s="1"/>
  <c r="C1385"/>
  <c r="G1385" s="1"/>
  <c r="F1385" s="1"/>
  <c r="D1384"/>
  <c r="E1384" s="1"/>
  <c r="C1384"/>
  <c r="D1383"/>
  <c r="E1383" s="1"/>
  <c r="C1383"/>
  <c r="G1383" s="1"/>
  <c r="F1383" s="1"/>
  <c r="D1382"/>
  <c r="E1382" s="1"/>
  <c r="C1382"/>
  <c r="D1381"/>
  <c r="E1381" s="1"/>
  <c r="C1381"/>
  <c r="D1380"/>
  <c r="E1380" s="1"/>
  <c r="C1380"/>
  <c r="D1379"/>
  <c r="E1379" s="1"/>
  <c r="C1379"/>
  <c r="G1379"/>
  <c r="F1379" s="1"/>
  <c r="D1378"/>
  <c r="E1378" s="1"/>
  <c r="C1378"/>
  <c r="G1378" s="1"/>
  <c r="F1378" s="1"/>
  <c r="D1377"/>
  <c r="E1377" s="1"/>
  <c r="C1377"/>
  <c r="G1377" s="1"/>
  <c r="F1377" s="1"/>
  <c r="D1376"/>
  <c r="E1376" s="1"/>
  <c r="C1376"/>
  <c r="D1375"/>
  <c r="E1375" s="1"/>
  <c r="C1375"/>
  <c r="G1375" s="1"/>
  <c r="F1375" s="1"/>
  <c r="D1374"/>
  <c r="E1374" s="1"/>
  <c r="C1374"/>
  <c r="D1373"/>
  <c r="E1373" s="1"/>
  <c r="C1373"/>
  <c r="D1372"/>
  <c r="E1372" s="1"/>
  <c r="C1372"/>
  <c r="C281"/>
  <c r="D281"/>
  <c r="E281" s="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C293"/>
  <c r="D293"/>
  <c r="C294"/>
  <c r="D294"/>
  <c r="C295"/>
  <c r="D295"/>
  <c r="C296"/>
  <c r="D296"/>
  <c r="C297"/>
  <c r="D297"/>
  <c r="C298"/>
  <c r="D298"/>
  <c r="C299"/>
  <c r="D299"/>
  <c r="C300"/>
  <c r="D300"/>
  <c r="C301"/>
  <c r="D301"/>
  <c r="C302"/>
  <c r="D302"/>
  <c r="C303"/>
  <c r="D303"/>
  <c r="C304"/>
  <c r="D304"/>
  <c r="C305"/>
  <c r="D305"/>
  <c r="C306"/>
  <c r="D306"/>
  <c r="C307"/>
  <c r="D307"/>
  <c r="C308"/>
  <c r="D308"/>
  <c r="C309"/>
  <c r="D309"/>
  <c r="C310"/>
  <c r="D310"/>
  <c r="C311"/>
  <c r="D311"/>
  <c r="C312"/>
  <c r="D312"/>
  <c r="C313"/>
  <c r="D313"/>
  <c r="C314"/>
  <c r="D314"/>
  <c r="C315"/>
  <c r="D315"/>
  <c r="C316"/>
  <c r="D316"/>
  <c r="C317"/>
  <c r="D317"/>
  <c r="C318"/>
  <c r="D318"/>
  <c r="C319"/>
  <c r="D319"/>
  <c r="C320"/>
  <c r="D320"/>
  <c r="C321"/>
  <c r="D321"/>
  <c r="C322"/>
  <c r="D322"/>
  <c r="C323"/>
  <c r="D323"/>
  <c r="C324"/>
  <c r="D324"/>
  <c r="C325"/>
  <c r="D325"/>
  <c r="C326"/>
  <c r="D326"/>
  <c r="C327"/>
  <c r="D327"/>
  <c r="C328"/>
  <c r="D328"/>
  <c r="C329"/>
  <c r="D329"/>
  <c r="C330"/>
  <c r="D330"/>
  <c r="C331"/>
  <c r="D331"/>
  <c r="C332"/>
  <c r="D332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7"/>
  <c r="D507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7"/>
  <c r="D547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5"/>
  <c r="D565"/>
  <c r="C566"/>
  <c r="D566"/>
  <c r="C567"/>
  <c r="D567"/>
  <c r="C568"/>
  <c r="D568"/>
  <c r="C569"/>
  <c r="D569"/>
  <c r="C570"/>
  <c r="D570"/>
  <c r="C571"/>
  <c r="D571"/>
  <c r="C572"/>
  <c r="D572"/>
  <c r="C573"/>
  <c r="D573"/>
  <c r="C574"/>
  <c r="D574"/>
  <c r="C575"/>
  <c r="D575"/>
  <c r="C576"/>
  <c r="D576"/>
  <c r="C577"/>
  <c r="D577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599"/>
  <c r="D599"/>
  <c r="C600"/>
  <c r="D600"/>
  <c r="C601"/>
  <c r="D601"/>
  <c r="C602"/>
  <c r="D602"/>
  <c r="C603"/>
  <c r="D603"/>
  <c r="C604"/>
  <c r="D604"/>
  <c r="C605"/>
  <c r="D605"/>
  <c r="C606"/>
  <c r="D606"/>
  <c r="C607"/>
  <c r="D607"/>
  <c r="C608"/>
  <c r="D608"/>
  <c r="C609"/>
  <c r="D609"/>
  <c r="C610"/>
  <c r="D610"/>
  <c r="C611"/>
  <c r="D611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4"/>
  <c r="D634"/>
  <c r="C710"/>
  <c r="D710"/>
  <c r="C711"/>
  <c r="D711"/>
  <c r="C712"/>
  <c r="D712"/>
  <c r="C713"/>
  <c r="D713"/>
  <c r="C714"/>
  <c r="D714"/>
  <c r="C715"/>
  <c r="D715"/>
  <c r="C716"/>
  <c r="D716"/>
  <c r="C717"/>
  <c r="D717"/>
  <c r="C718"/>
  <c r="D718"/>
  <c r="C719"/>
  <c r="D719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6"/>
  <c r="D756"/>
  <c r="C757"/>
  <c r="D757"/>
  <c r="C758"/>
  <c r="D758"/>
  <c r="C759"/>
  <c r="D759"/>
  <c r="C760"/>
  <c r="D760"/>
  <c r="C761"/>
  <c r="D761"/>
  <c r="C762"/>
  <c r="D762"/>
  <c r="C763"/>
  <c r="D763"/>
  <c r="C764"/>
  <c r="D764"/>
  <c r="C765"/>
  <c r="D765"/>
  <c r="C766"/>
  <c r="D766"/>
  <c r="C767"/>
  <c r="D767"/>
  <c r="C768"/>
  <c r="D768"/>
  <c r="C769"/>
  <c r="D769"/>
  <c r="C770"/>
  <c r="D770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0"/>
  <c r="D780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6"/>
  <c r="D796"/>
  <c r="C797"/>
  <c r="D797"/>
  <c r="C798"/>
  <c r="D798"/>
  <c r="C799"/>
  <c r="D799"/>
  <c r="C800"/>
  <c r="D800"/>
  <c r="C801"/>
  <c r="D801"/>
  <c r="C802"/>
  <c r="D802"/>
  <c r="C803"/>
  <c r="D803"/>
  <c r="C804"/>
  <c r="D804"/>
  <c r="C805"/>
  <c r="D805"/>
  <c r="C806"/>
  <c r="D806"/>
  <c r="C807"/>
  <c r="D807"/>
  <c r="C808"/>
  <c r="D808"/>
  <c r="C809"/>
  <c r="D809"/>
  <c r="C810"/>
  <c r="D810"/>
  <c r="C811"/>
  <c r="D811"/>
  <c r="C812"/>
  <c r="D812"/>
  <c r="C813"/>
  <c r="D813"/>
  <c r="C814"/>
  <c r="D814"/>
  <c r="C815"/>
  <c r="D815"/>
  <c r="C816"/>
  <c r="D816"/>
  <c r="C817"/>
  <c r="D817"/>
  <c r="C818"/>
  <c r="D818"/>
  <c r="C819"/>
  <c r="D819"/>
  <c r="C820"/>
  <c r="D820"/>
  <c r="C821"/>
  <c r="D821"/>
  <c r="C822"/>
  <c r="D822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2"/>
  <c r="D832"/>
  <c r="C833"/>
  <c r="D833"/>
  <c r="C834"/>
  <c r="D834"/>
  <c r="C835"/>
  <c r="D835"/>
  <c r="C836"/>
  <c r="D836"/>
  <c r="C837"/>
  <c r="D837"/>
  <c r="C838"/>
  <c r="D838"/>
  <c r="C839"/>
  <c r="D839"/>
  <c r="C840"/>
  <c r="D840"/>
  <c r="C841"/>
  <c r="D841"/>
  <c r="C842"/>
  <c r="D842"/>
  <c r="C843"/>
  <c r="D843"/>
  <c r="C844"/>
  <c r="D844"/>
  <c r="C845"/>
  <c r="D845"/>
  <c r="C846"/>
  <c r="D846"/>
  <c r="C847"/>
  <c r="D847"/>
  <c r="C848"/>
  <c r="D848"/>
  <c r="C849"/>
  <c r="D849"/>
  <c r="C850"/>
  <c r="D850"/>
  <c r="C851"/>
  <c r="D851"/>
  <c r="C852"/>
  <c r="D852"/>
  <c r="C853"/>
  <c r="D853"/>
  <c r="C854"/>
  <c r="D854"/>
  <c r="C855"/>
  <c r="D855"/>
  <c r="C856"/>
  <c r="D856"/>
  <c r="C857"/>
  <c r="D857"/>
  <c r="C858"/>
  <c r="D858"/>
  <c r="C859"/>
  <c r="D859"/>
  <c r="C860"/>
  <c r="D860"/>
  <c r="C861"/>
  <c r="D861"/>
  <c r="C862"/>
  <c r="D862"/>
  <c r="C863"/>
  <c r="D863"/>
  <c r="C864"/>
  <c r="D864"/>
  <c r="C865"/>
  <c r="D865"/>
  <c r="C866"/>
  <c r="D866"/>
  <c r="C867"/>
  <c r="D867"/>
  <c r="C868"/>
  <c r="D868"/>
  <c r="C869"/>
  <c r="D869"/>
  <c r="C870"/>
  <c r="D870"/>
  <c r="C871"/>
  <c r="D871"/>
  <c r="C872"/>
  <c r="D872"/>
  <c r="C873"/>
  <c r="D873"/>
  <c r="C874"/>
  <c r="D874"/>
  <c r="C875"/>
  <c r="D875"/>
  <c r="C876"/>
  <c r="D876"/>
  <c r="C877"/>
  <c r="D877"/>
  <c r="C878"/>
  <c r="D878"/>
  <c r="C879"/>
  <c r="D879"/>
  <c r="C880"/>
  <c r="D880"/>
  <c r="C881"/>
  <c r="D881"/>
  <c r="C882"/>
  <c r="D882"/>
  <c r="C883"/>
  <c r="D883"/>
  <c r="C884"/>
  <c r="D884"/>
  <c r="C885"/>
  <c r="D885"/>
  <c r="C886"/>
  <c r="D886"/>
  <c r="C887"/>
  <c r="D887"/>
  <c r="C888"/>
  <c r="D888"/>
  <c r="C889"/>
  <c r="D889"/>
  <c r="C890"/>
  <c r="D890"/>
  <c r="C891"/>
  <c r="D891"/>
  <c r="C892"/>
  <c r="D892"/>
  <c r="C893"/>
  <c r="D893"/>
  <c r="C894"/>
  <c r="D894"/>
  <c r="C895"/>
  <c r="D895"/>
  <c r="C896"/>
  <c r="D896"/>
  <c r="C897"/>
  <c r="D897"/>
  <c r="C898"/>
  <c r="D898"/>
  <c r="C899"/>
  <c r="D899"/>
  <c r="C900"/>
  <c r="D900"/>
  <c r="C901"/>
  <c r="D901"/>
  <c r="C902"/>
  <c r="D902"/>
  <c r="C903"/>
  <c r="D903"/>
  <c r="C904"/>
  <c r="D904"/>
  <c r="C905"/>
  <c r="D905"/>
  <c r="C906"/>
  <c r="D906"/>
  <c r="C907"/>
  <c r="D907"/>
  <c r="C908"/>
  <c r="D908"/>
  <c r="C909"/>
  <c r="D909"/>
  <c r="C910"/>
  <c r="D910"/>
  <c r="C911"/>
  <c r="D911"/>
  <c r="C912"/>
  <c r="D912"/>
  <c r="C913"/>
  <c r="D913"/>
  <c r="C914"/>
  <c r="D914"/>
  <c r="C915"/>
  <c r="D915"/>
  <c r="C916"/>
  <c r="D916"/>
  <c r="C917"/>
  <c r="D917"/>
  <c r="C918"/>
  <c r="D918"/>
  <c r="C919"/>
  <c r="D919"/>
  <c r="C920"/>
  <c r="D920"/>
  <c r="C921"/>
  <c r="D921"/>
  <c r="C922"/>
  <c r="D922"/>
  <c r="C923"/>
  <c r="D923"/>
  <c r="C924"/>
  <c r="D924"/>
  <c r="C925"/>
  <c r="D925"/>
  <c r="C926"/>
  <c r="D926"/>
  <c r="C927"/>
  <c r="D927"/>
  <c r="C928"/>
  <c r="D928"/>
  <c r="C929"/>
  <c r="D929"/>
  <c r="C930"/>
  <c r="D930"/>
  <c r="C931"/>
  <c r="D931"/>
  <c r="C932"/>
  <c r="D932"/>
  <c r="C933"/>
  <c r="D933"/>
  <c r="C934"/>
  <c r="D934"/>
  <c r="C935"/>
  <c r="D935"/>
  <c r="C936"/>
  <c r="D936"/>
  <c r="C937"/>
  <c r="D937"/>
  <c r="C938"/>
  <c r="D938"/>
  <c r="C939"/>
  <c r="D939"/>
  <c r="C940"/>
  <c r="D940"/>
  <c r="C941"/>
  <c r="D941"/>
  <c r="C942"/>
  <c r="D942"/>
  <c r="C943"/>
  <c r="D943"/>
  <c r="C944"/>
  <c r="D944"/>
  <c r="C945"/>
  <c r="D945"/>
  <c r="C946"/>
  <c r="D946"/>
  <c r="C947"/>
  <c r="D947"/>
  <c r="C948"/>
  <c r="D948"/>
  <c r="C949"/>
  <c r="D949"/>
  <c r="C950"/>
  <c r="D950"/>
  <c r="C951"/>
  <c r="D951"/>
  <c r="C952"/>
  <c r="D952"/>
  <c r="C953"/>
  <c r="D953"/>
  <c r="C954"/>
  <c r="D954"/>
  <c r="C955"/>
  <c r="D955"/>
  <c r="C956"/>
  <c r="D956"/>
  <c r="C957"/>
  <c r="D957"/>
  <c r="C958"/>
  <c r="D958"/>
  <c r="C959"/>
  <c r="D959"/>
  <c r="C960"/>
  <c r="D960"/>
  <c r="C961"/>
  <c r="D961"/>
  <c r="C962"/>
  <c r="D962"/>
  <c r="C963"/>
  <c r="D963"/>
  <c r="C964"/>
  <c r="D964"/>
  <c r="C965"/>
  <c r="D965"/>
  <c r="C966"/>
  <c r="D966"/>
  <c r="C967"/>
  <c r="D967"/>
  <c r="C968"/>
  <c r="D968"/>
  <c r="C969"/>
  <c r="D969"/>
  <c r="C970"/>
  <c r="D970"/>
  <c r="C971"/>
  <c r="D971"/>
  <c r="C972"/>
  <c r="D972"/>
  <c r="C973"/>
  <c r="D973"/>
  <c r="C974"/>
  <c r="D974"/>
  <c r="C975"/>
  <c r="D975"/>
  <c r="C976"/>
  <c r="D976"/>
  <c r="C977"/>
  <c r="D977"/>
  <c r="C978"/>
  <c r="D978"/>
  <c r="C979"/>
  <c r="D979"/>
  <c r="C980"/>
  <c r="D980"/>
  <c r="C981"/>
  <c r="D981"/>
  <c r="C982"/>
  <c r="D982"/>
  <c r="C983"/>
  <c r="D983"/>
  <c r="C984"/>
  <c r="D984"/>
  <c r="C985"/>
  <c r="D985"/>
  <c r="C986"/>
  <c r="D986"/>
  <c r="C987"/>
  <c r="D987"/>
  <c r="C988"/>
  <c r="D988"/>
  <c r="C989"/>
  <c r="D989"/>
  <c r="C990"/>
  <c r="D990"/>
  <c r="C991"/>
  <c r="D991"/>
  <c r="C992"/>
  <c r="D992"/>
  <c r="C993"/>
  <c r="D993"/>
  <c r="C994"/>
  <c r="D994"/>
  <c r="C995"/>
  <c r="D995"/>
  <c r="C996"/>
  <c r="D996"/>
  <c r="C997"/>
  <c r="D997"/>
  <c r="C998"/>
  <c r="D998"/>
  <c r="C999"/>
  <c r="D999"/>
  <c r="C1000"/>
  <c r="D1000"/>
  <c r="C1001"/>
  <c r="D1001"/>
  <c r="C1002"/>
  <c r="D1002"/>
  <c r="C1003"/>
  <c r="D1003"/>
  <c r="C1004"/>
  <c r="D1004"/>
  <c r="C1005"/>
  <c r="D1005"/>
  <c r="C1006"/>
  <c r="D1006"/>
  <c r="C1007"/>
  <c r="D1007"/>
  <c r="C1008"/>
  <c r="D1008"/>
  <c r="C1009"/>
  <c r="D1009"/>
  <c r="C1010"/>
  <c r="D1010"/>
  <c r="C1011"/>
  <c r="D1011"/>
  <c r="C1012"/>
  <c r="D1012"/>
  <c r="C1013"/>
  <c r="D1013"/>
  <c r="C1014"/>
  <c r="D1014"/>
  <c r="C1015"/>
  <c r="D1015"/>
  <c r="C1016"/>
  <c r="D1016"/>
  <c r="C1017"/>
  <c r="D1017"/>
  <c r="C1018"/>
  <c r="D1018"/>
  <c r="C1019"/>
  <c r="D1019"/>
  <c r="C1020"/>
  <c r="D1020"/>
  <c r="C1021"/>
  <c r="D1021"/>
  <c r="C1022"/>
  <c r="D1022"/>
  <c r="C1023"/>
  <c r="D1023"/>
  <c r="C1024"/>
  <c r="D1024"/>
  <c r="C1025"/>
  <c r="D1025"/>
  <c r="C1026"/>
  <c r="D1026"/>
  <c r="C1027"/>
  <c r="D1027"/>
  <c r="C1028"/>
  <c r="D1028"/>
  <c r="C1029"/>
  <c r="D1029"/>
  <c r="C1030"/>
  <c r="D1030"/>
  <c r="C1031"/>
  <c r="D1031"/>
  <c r="C1032"/>
  <c r="D1032"/>
  <c r="C1033"/>
  <c r="D1033"/>
  <c r="C1034"/>
  <c r="D1034"/>
  <c r="C1035"/>
  <c r="D1035"/>
  <c r="C1036"/>
  <c r="D1036"/>
  <c r="C1037"/>
  <c r="D1037"/>
  <c r="C1038"/>
  <c r="D1038"/>
  <c r="C1039"/>
  <c r="D1039"/>
  <c r="C1040"/>
  <c r="D1040"/>
  <c r="C1041"/>
  <c r="D1041"/>
  <c r="C1042"/>
  <c r="D1042"/>
  <c r="C1043"/>
  <c r="D1043"/>
  <c r="C1044"/>
  <c r="D1044"/>
  <c r="C1045"/>
  <c r="D1045"/>
  <c r="C1046"/>
  <c r="D1046"/>
  <c r="C1047"/>
  <c r="D1047"/>
  <c r="C1048"/>
  <c r="D1048"/>
  <c r="C1049"/>
  <c r="D1049"/>
  <c r="C1050"/>
  <c r="D1050"/>
  <c r="C1051"/>
  <c r="D1051"/>
  <c r="C1052"/>
  <c r="D1052"/>
  <c r="C1053"/>
  <c r="D1053"/>
  <c r="C1054"/>
  <c r="D1054"/>
  <c r="C1055"/>
  <c r="D1055"/>
  <c r="C1056"/>
  <c r="D1056"/>
  <c r="C1057"/>
  <c r="D1057"/>
  <c r="C1058"/>
  <c r="D1058"/>
  <c r="C1059"/>
  <c r="D1059"/>
  <c r="C1060"/>
  <c r="D1060"/>
  <c r="C1061"/>
  <c r="D1061"/>
  <c r="C1062"/>
  <c r="D1062"/>
  <c r="C1063"/>
  <c r="D1063"/>
  <c r="C1064"/>
  <c r="D1064"/>
  <c r="C1065"/>
  <c r="D1065"/>
  <c r="C1066"/>
  <c r="D1066"/>
  <c r="C1067"/>
  <c r="D1067"/>
  <c r="C1068"/>
  <c r="D1068"/>
  <c r="C1069"/>
  <c r="D1069"/>
  <c r="C1070"/>
  <c r="D1070"/>
  <c r="C1071"/>
  <c r="D1071"/>
  <c r="C1072"/>
  <c r="D1072"/>
  <c r="C1073"/>
  <c r="D1073"/>
  <c r="C1074"/>
  <c r="D1074"/>
  <c r="C1075"/>
  <c r="D1075"/>
  <c r="C1076"/>
  <c r="D1076"/>
  <c r="C1077"/>
  <c r="D1077"/>
  <c r="C1078"/>
  <c r="D1078"/>
  <c r="C1079"/>
  <c r="D1079"/>
  <c r="C1080"/>
  <c r="D1080"/>
  <c r="C1081"/>
  <c r="D1081"/>
  <c r="C1082"/>
  <c r="D1082"/>
  <c r="C1083"/>
  <c r="D1083"/>
  <c r="C1084"/>
  <c r="D1084"/>
  <c r="C1085"/>
  <c r="D1085"/>
  <c r="C1086"/>
  <c r="D1086"/>
  <c r="C1087"/>
  <c r="D1087"/>
  <c r="C1088"/>
  <c r="D1088"/>
  <c r="C1089"/>
  <c r="D1089"/>
  <c r="C1090"/>
  <c r="D1090"/>
  <c r="C1091"/>
  <c r="D1091"/>
  <c r="C1092"/>
  <c r="D1092"/>
  <c r="C1093"/>
  <c r="D1093"/>
  <c r="C1094"/>
  <c r="D1094"/>
  <c r="C1095"/>
  <c r="D1095"/>
  <c r="C1096"/>
  <c r="D1096"/>
  <c r="C1097"/>
  <c r="D1097"/>
  <c r="C1098"/>
  <c r="D1098"/>
  <c r="C1099"/>
  <c r="D1099"/>
  <c r="C1100"/>
  <c r="D1100"/>
  <c r="C1101"/>
  <c r="D1101"/>
  <c r="C1102"/>
  <c r="D1102"/>
  <c r="C1103"/>
  <c r="D1103"/>
  <c r="C1104"/>
  <c r="D1104"/>
  <c r="C1105"/>
  <c r="D1105"/>
  <c r="C1106"/>
  <c r="D1106"/>
  <c r="C1107"/>
  <c r="D1107"/>
  <c r="C1108"/>
  <c r="D1108"/>
  <c r="C1109"/>
  <c r="D1109"/>
  <c r="C1110"/>
  <c r="D1110"/>
  <c r="C1111"/>
  <c r="D1111"/>
  <c r="C1112"/>
  <c r="D1112"/>
  <c r="C1113"/>
  <c r="D1113"/>
  <c r="C1114"/>
  <c r="D1114"/>
  <c r="C1115"/>
  <c r="D1115"/>
  <c r="C1116"/>
  <c r="D1116"/>
  <c r="C1117"/>
  <c r="D1117"/>
  <c r="C1118"/>
  <c r="D1118"/>
  <c r="C1119"/>
  <c r="D1119"/>
  <c r="C1120"/>
  <c r="D1120"/>
  <c r="C1121"/>
  <c r="D1121"/>
  <c r="C1122"/>
  <c r="D1122"/>
  <c r="C1123"/>
  <c r="D1123"/>
  <c r="C1124"/>
  <c r="D1124"/>
  <c r="C1125"/>
  <c r="D1125"/>
  <c r="C1126"/>
  <c r="D1126"/>
  <c r="C1127"/>
  <c r="D1127"/>
  <c r="C1128"/>
  <c r="D1128"/>
  <c r="C1129"/>
  <c r="D1129"/>
  <c r="C1130"/>
  <c r="D1130"/>
  <c r="C1131"/>
  <c r="D1131"/>
  <c r="C1132"/>
  <c r="D1132"/>
  <c r="C1133"/>
  <c r="D1133"/>
  <c r="C1134"/>
  <c r="D1134"/>
  <c r="C1135"/>
  <c r="D1135"/>
  <c r="C1136"/>
  <c r="D1136"/>
  <c r="C1137"/>
  <c r="D1137"/>
  <c r="C1138"/>
  <c r="D1138"/>
  <c r="C1139"/>
  <c r="D1139"/>
  <c r="C1140"/>
  <c r="D1140"/>
  <c r="C1141"/>
  <c r="D1141"/>
  <c r="C1142"/>
  <c r="D1142"/>
  <c r="C1143"/>
  <c r="D1143"/>
  <c r="C1144"/>
  <c r="D1144"/>
  <c r="C1145"/>
  <c r="D1145"/>
  <c r="C1146"/>
  <c r="D1146"/>
  <c r="C1147"/>
  <c r="D1147"/>
  <c r="C1148"/>
  <c r="D1148"/>
  <c r="C1149"/>
  <c r="D1149"/>
  <c r="C1150"/>
  <c r="D1150"/>
  <c r="C1151"/>
  <c r="D1151"/>
  <c r="C1152"/>
  <c r="D1152"/>
  <c r="C1153"/>
  <c r="D1153"/>
  <c r="C1154"/>
  <c r="D1154"/>
  <c r="C1155"/>
  <c r="D1155"/>
  <c r="C1156"/>
  <c r="D1156"/>
  <c r="C1157"/>
  <c r="D1157"/>
  <c r="C1158"/>
  <c r="D1158"/>
  <c r="C1159"/>
  <c r="D1159"/>
  <c r="C1160"/>
  <c r="D1160"/>
  <c r="C1161"/>
  <c r="D1161"/>
  <c r="C1162"/>
  <c r="D1162"/>
  <c r="C1163"/>
  <c r="D1163"/>
  <c r="C1164"/>
  <c r="D1164"/>
  <c r="C1165"/>
  <c r="D1165"/>
  <c r="C1166"/>
  <c r="D1166"/>
  <c r="C1167"/>
  <c r="D1167"/>
  <c r="C1168"/>
  <c r="D1168"/>
  <c r="C1169"/>
  <c r="D1169"/>
  <c r="C1170"/>
  <c r="D1170"/>
  <c r="C1171"/>
  <c r="D1171"/>
  <c r="C1172"/>
  <c r="D1172"/>
  <c r="C1173"/>
  <c r="D1173"/>
  <c r="C1174"/>
  <c r="D1174"/>
  <c r="C1175"/>
  <c r="D1175"/>
  <c r="C1176"/>
  <c r="D1176"/>
  <c r="C1177"/>
  <c r="D1177"/>
  <c r="C1178"/>
  <c r="D1178"/>
  <c r="C1179"/>
  <c r="D1179"/>
  <c r="C1180"/>
  <c r="D1180"/>
  <c r="C1181"/>
  <c r="D1181"/>
  <c r="C1182"/>
  <c r="D1182"/>
  <c r="C1183"/>
  <c r="D1183"/>
  <c r="C1184"/>
  <c r="D1184"/>
  <c r="C1185"/>
  <c r="D1185"/>
  <c r="C1186"/>
  <c r="D1186"/>
  <c r="C1187"/>
  <c r="D1187"/>
  <c r="C1188"/>
  <c r="D1188"/>
  <c r="C1189"/>
  <c r="D1189"/>
  <c r="C1190"/>
  <c r="D1190"/>
  <c r="C1191"/>
  <c r="D1191"/>
  <c r="C1192"/>
  <c r="D1192"/>
  <c r="C1193"/>
  <c r="D1193"/>
  <c r="C1194"/>
  <c r="D1194"/>
  <c r="C1195"/>
  <c r="D1195"/>
  <c r="C1196"/>
  <c r="D1196"/>
  <c r="C1197"/>
  <c r="D1197"/>
  <c r="C1198"/>
  <c r="D1198"/>
  <c r="C1199"/>
  <c r="D1199"/>
  <c r="C1200"/>
  <c r="D1200"/>
  <c r="C1201"/>
  <c r="D1201"/>
  <c r="C1202"/>
  <c r="D1202"/>
  <c r="C1203"/>
  <c r="D1203"/>
  <c r="C1204"/>
  <c r="D1204"/>
  <c r="C1205"/>
  <c r="D1205"/>
  <c r="C1206"/>
  <c r="D1206"/>
  <c r="C1207"/>
  <c r="D1207"/>
  <c r="C1208"/>
  <c r="D1208"/>
  <c r="C1209"/>
  <c r="D1209"/>
  <c r="C1210"/>
  <c r="D1210"/>
  <c r="C1211"/>
  <c r="D1211"/>
  <c r="C1212"/>
  <c r="D1212"/>
  <c r="C1213"/>
  <c r="D1213"/>
  <c r="C1214"/>
  <c r="D1214"/>
  <c r="C1215"/>
  <c r="D1215"/>
  <c r="C1216"/>
  <c r="D1216"/>
  <c r="C1217"/>
  <c r="D1217"/>
  <c r="C1218"/>
  <c r="D1218"/>
  <c r="C1219"/>
  <c r="D1219"/>
  <c r="C1220"/>
  <c r="D1220"/>
  <c r="C1221"/>
  <c r="D1221"/>
  <c r="C1222"/>
  <c r="D1222"/>
  <c r="C1223"/>
  <c r="D1223"/>
  <c r="C1224"/>
  <c r="D1224"/>
  <c r="C1225"/>
  <c r="D1225"/>
  <c r="C1226"/>
  <c r="D1226"/>
  <c r="C1227"/>
  <c r="D1227"/>
  <c r="E1227" s="1"/>
  <c r="C1228"/>
  <c r="D1228"/>
  <c r="C1229"/>
  <c r="D1229"/>
  <c r="E1229" s="1"/>
  <c r="C1230"/>
  <c r="D1230"/>
  <c r="E1230" s="1"/>
  <c r="C1231"/>
  <c r="D1231"/>
  <c r="E1231" s="1"/>
  <c r="C1232"/>
  <c r="D1232"/>
  <c r="E1232" s="1"/>
  <c r="G1232" s="1"/>
  <c r="F1232" s="1"/>
  <c r="C1233"/>
  <c r="D1233"/>
  <c r="C1234"/>
  <c r="D1234"/>
  <c r="C1235"/>
  <c r="D1235"/>
  <c r="E1235" s="1"/>
  <c r="C1236"/>
  <c r="D1236"/>
  <c r="C1237"/>
  <c r="D1237"/>
  <c r="E1237" s="1"/>
  <c r="C1238"/>
  <c r="D1238"/>
  <c r="E1238" s="1"/>
  <c r="C1239"/>
  <c r="D1239"/>
  <c r="E1239" s="1"/>
  <c r="C1240"/>
  <c r="D1240"/>
  <c r="E1240" s="1"/>
  <c r="G1240" s="1"/>
  <c r="F1240" s="1"/>
  <c r="C1241"/>
  <c r="D1241"/>
  <c r="C1242"/>
  <c r="D1242"/>
  <c r="C1243"/>
  <c r="D1243"/>
  <c r="E1243" s="1"/>
  <c r="C1244"/>
  <c r="D1244"/>
  <c r="C1245"/>
  <c r="D1245"/>
  <c r="E1245" s="1"/>
  <c r="C1246"/>
  <c r="D1246"/>
  <c r="E1246" s="1"/>
  <c r="C1247"/>
  <c r="D1247"/>
  <c r="E1247" s="1"/>
  <c r="C1248"/>
  <c r="D1248"/>
  <c r="E1248" s="1"/>
  <c r="G1248" s="1"/>
  <c r="F1248" s="1"/>
  <c r="C1249"/>
  <c r="D1249"/>
  <c r="C1250"/>
  <c r="D1250"/>
  <c r="C1251"/>
  <c r="D1251"/>
  <c r="E1251" s="1"/>
  <c r="C1252"/>
  <c r="D1252"/>
  <c r="C1253"/>
  <c r="D1253"/>
  <c r="E1253" s="1"/>
  <c r="C1254"/>
  <c r="D1254"/>
  <c r="E1254" s="1"/>
  <c r="C1255"/>
  <c r="D1255"/>
  <c r="E1255" s="1"/>
  <c r="C1256"/>
  <c r="D1256"/>
  <c r="E1256" s="1"/>
  <c r="C1257"/>
  <c r="D1257"/>
  <c r="C1258"/>
  <c r="D1258"/>
  <c r="C1259"/>
  <c r="D1259"/>
  <c r="E1259" s="1"/>
  <c r="C1260"/>
  <c r="D1260"/>
  <c r="C1261"/>
  <c r="D1261"/>
  <c r="E1261" s="1"/>
  <c r="C1262"/>
  <c r="D1262"/>
  <c r="E1262" s="1"/>
  <c r="C1263"/>
  <c r="D1263"/>
  <c r="E1263" s="1"/>
  <c r="C1264"/>
  <c r="D1264"/>
  <c r="E1264" s="1"/>
  <c r="G1264" s="1"/>
  <c r="F1264" s="1"/>
  <c r="C1265"/>
  <c r="D1265"/>
  <c r="C1266"/>
  <c r="D1266"/>
  <c r="C1267"/>
  <c r="D1267"/>
  <c r="E1267" s="1"/>
  <c r="C1268"/>
  <c r="D1268"/>
  <c r="C1269"/>
  <c r="D1269"/>
  <c r="E1269" s="1"/>
  <c r="C1270"/>
  <c r="D1270"/>
  <c r="E1270" s="1"/>
  <c r="C1271"/>
  <c r="D1271"/>
  <c r="E1271" s="1"/>
  <c r="C1272"/>
  <c r="D1272"/>
  <c r="E1272" s="1"/>
  <c r="G1272" s="1"/>
  <c r="F1272" s="1"/>
  <c r="C1273"/>
  <c r="D1273"/>
  <c r="C1274"/>
  <c r="D1274"/>
  <c r="C1275"/>
  <c r="D1275"/>
  <c r="E1275" s="1"/>
  <c r="C1276"/>
  <c r="D1276"/>
  <c r="C1277"/>
  <c r="D1277"/>
  <c r="E1277" s="1"/>
  <c r="C1278"/>
  <c r="D1278"/>
  <c r="E1278" s="1"/>
  <c r="C1279"/>
  <c r="D1279"/>
  <c r="E1279" s="1"/>
  <c r="C1280"/>
  <c r="D1280"/>
  <c r="E1280" s="1"/>
  <c r="G1280" s="1"/>
  <c r="F1280" s="1"/>
  <c r="C1281"/>
  <c r="D1281"/>
  <c r="C1282"/>
  <c r="D1282"/>
  <c r="C1283"/>
  <c r="D1283"/>
  <c r="E1283" s="1"/>
  <c r="C1284"/>
  <c r="D1284"/>
  <c r="C1285"/>
  <c r="D1285"/>
  <c r="E1285" s="1"/>
  <c r="C1286"/>
  <c r="D1286"/>
  <c r="E1286" s="1"/>
  <c r="C1287"/>
  <c r="D1287"/>
  <c r="E1287" s="1"/>
  <c r="C1288"/>
  <c r="D1288"/>
  <c r="E1288" s="1"/>
  <c r="C1289"/>
  <c r="D1289"/>
  <c r="C1290"/>
  <c r="D1290"/>
  <c r="C1291"/>
  <c r="D1291"/>
  <c r="E1291" s="1"/>
  <c r="C1292"/>
  <c r="D1292"/>
  <c r="C1293"/>
  <c r="D1293"/>
  <c r="E1293" s="1"/>
  <c r="C1294"/>
  <c r="D1294"/>
  <c r="E1294" s="1"/>
  <c r="C1295"/>
  <c r="D1295"/>
  <c r="E1295" s="1"/>
  <c r="C1296"/>
  <c r="D1296"/>
  <c r="E1296" s="1"/>
  <c r="G1296" s="1"/>
  <c r="F1296" s="1"/>
  <c r="C1297"/>
  <c r="D1297"/>
  <c r="C1298"/>
  <c r="D1298"/>
  <c r="C1299"/>
  <c r="D1299"/>
  <c r="E1299" s="1"/>
  <c r="C1300"/>
  <c r="D1300"/>
  <c r="C1301"/>
  <c r="D1301"/>
  <c r="E1301" s="1"/>
  <c r="C1302"/>
  <c r="D1302"/>
  <c r="E1302" s="1"/>
  <c r="C1303"/>
  <c r="D1303"/>
  <c r="E1303" s="1"/>
  <c r="C1304"/>
  <c r="D1304"/>
  <c r="E1304" s="1"/>
  <c r="G1304" s="1"/>
  <c r="F1304" s="1"/>
  <c r="C1305"/>
  <c r="D1305"/>
  <c r="C1306"/>
  <c r="D1306"/>
  <c r="C1307"/>
  <c r="D1307"/>
  <c r="E1307" s="1"/>
  <c r="C1308"/>
  <c r="D1308"/>
  <c r="C1309"/>
  <c r="D1309"/>
  <c r="E1309" s="1"/>
  <c r="C1310"/>
  <c r="D1310"/>
  <c r="E1310" s="1"/>
  <c r="C1311"/>
  <c r="D1311"/>
  <c r="E1311" s="1"/>
  <c r="C1312"/>
  <c r="D1312"/>
  <c r="E1312" s="1"/>
  <c r="G1312" s="1"/>
  <c r="F1312" s="1"/>
  <c r="C1313"/>
  <c r="D1313"/>
  <c r="C1314"/>
  <c r="D1314"/>
  <c r="C1315"/>
  <c r="D1315"/>
  <c r="E1315" s="1"/>
  <c r="C1316"/>
  <c r="D1316"/>
  <c r="C1317"/>
  <c r="D1317"/>
  <c r="E1317" s="1"/>
  <c r="C1318"/>
  <c r="D1318"/>
  <c r="E1318" s="1"/>
  <c r="C1319"/>
  <c r="D1319"/>
  <c r="E1319" s="1"/>
  <c r="C1320"/>
  <c r="D1320"/>
  <c r="E1320" s="1"/>
  <c r="G1320" s="1"/>
  <c r="F1320" s="1"/>
  <c r="C1321"/>
  <c r="D1321"/>
  <c r="C1322"/>
  <c r="D1322"/>
  <c r="C1323"/>
  <c r="D1323"/>
  <c r="E1323" s="1"/>
  <c r="C1324"/>
  <c r="D1324"/>
  <c r="C1325"/>
  <c r="D1325"/>
  <c r="E1325" s="1"/>
  <c r="C1326"/>
  <c r="D1326"/>
  <c r="E1326" s="1"/>
  <c r="C1327"/>
  <c r="D1327"/>
  <c r="E1327" s="1"/>
  <c r="C1328"/>
  <c r="D1328"/>
  <c r="E1328" s="1"/>
  <c r="C1329"/>
  <c r="D1329"/>
  <c r="C1330"/>
  <c r="D1330"/>
  <c r="C1331"/>
  <c r="D1331"/>
  <c r="E1331" s="1"/>
  <c r="C1332"/>
  <c r="D1332"/>
  <c r="C1333"/>
  <c r="D1333"/>
  <c r="E1333" s="1"/>
  <c r="C1334"/>
  <c r="D1334"/>
  <c r="E1334" s="1"/>
  <c r="C1335"/>
  <c r="D1335"/>
  <c r="E1335" s="1"/>
  <c r="C1336"/>
  <c r="D1336"/>
  <c r="E1336" s="1"/>
  <c r="G1336" s="1"/>
  <c r="F1336" s="1"/>
  <c r="C1337"/>
  <c r="D1337"/>
  <c r="C1338"/>
  <c r="D1338"/>
  <c r="C1339"/>
  <c r="D1339"/>
  <c r="E1339" s="1"/>
  <c r="C1340"/>
  <c r="D1340"/>
  <c r="C1341"/>
  <c r="D1341"/>
  <c r="E1341" s="1"/>
  <c r="C1342"/>
  <c r="D1342"/>
  <c r="E1342" s="1"/>
  <c r="C1343"/>
  <c r="D1343"/>
  <c r="E1343" s="1"/>
  <c r="C1344"/>
  <c r="D1344"/>
  <c r="E1344" s="1"/>
  <c r="C1345"/>
  <c r="D1345"/>
  <c r="C1346"/>
  <c r="D1346"/>
  <c r="C1347"/>
  <c r="D1347"/>
  <c r="E1347" s="1"/>
  <c r="C1348"/>
  <c r="D1348"/>
  <c r="C1349"/>
  <c r="D1349"/>
  <c r="E1349" s="1"/>
  <c r="C1350"/>
  <c r="D1350"/>
  <c r="E1350" s="1"/>
  <c r="C1351"/>
  <c r="D1351"/>
  <c r="E1351" s="1"/>
  <c r="C1352"/>
  <c r="D1352"/>
  <c r="E1352" s="1"/>
  <c r="G1352" s="1"/>
  <c r="F1352" s="1"/>
  <c r="C1353"/>
  <c r="D1353"/>
  <c r="C1354"/>
  <c r="D1354"/>
  <c r="C1355"/>
  <c r="D1355"/>
  <c r="E1355" s="1"/>
  <c r="C1356"/>
  <c r="D1356"/>
  <c r="C1357"/>
  <c r="D1357"/>
  <c r="E1357" s="1"/>
  <c r="C1358"/>
  <c r="D1358"/>
  <c r="E1358" s="1"/>
  <c r="C1359"/>
  <c r="D1359"/>
  <c r="E1359" s="1"/>
  <c r="C1360"/>
  <c r="D1360"/>
  <c r="E1360" s="1"/>
  <c r="C1361"/>
  <c r="D1361"/>
  <c r="C1362"/>
  <c r="D1362"/>
  <c r="C1363"/>
  <c r="D1363"/>
  <c r="E1363" s="1"/>
  <c r="C1364"/>
  <c r="D1364"/>
  <c r="C1365"/>
  <c r="D1365"/>
  <c r="E1365" s="1"/>
  <c r="C1366"/>
  <c r="D1366"/>
  <c r="E1366" s="1"/>
  <c r="C1367"/>
  <c r="D1367"/>
  <c r="E1367" s="1"/>
  <c r="C1368"/>
  <c r="D1368"/>
  <c r="E1368" s="1"/>
  <c r="C1369"/>
  <c r="D1369"/>
  <c r="C1370"/>
  <c r="D1370"/>
  <c r="C1371"/>
  <c r="D1371"/>
  <c r="E1371" s="1"/>
  <c r="D2832" i="4"/>
  <c r="E2832" s="1"/>
  <c r="D2831"/>
  <c r="E2831" s="1"/>
  <c r="D2830"/>
  <c r="E2830" s="1"/>
  <c r="D2829"/>
  <c r="E2829" s="1"/>
  <c r="D2828"/>
  <c r="E2828" s="1"/>
  <c r="D2827"/>
  <c r="E2827" s="1"/>
  <c r="D2826"/>
  <c r="E2826" s="1"/>
  <c r="D2825"/>
  <c r="E2825" s="1"/>
  <c r="D2824"/>
  <c r="E2824" s="1"/>
  <c r="D2823"/>
  <c r="E2823" s="1"/>
  <c r="D2822"/>
  <c r="E2822" s="1"/>
  <c r="D2821"/>
  <c r="E2821" s="1"/>
  <c r="D2820"/>
  <c r="E2820" s="1"/>
  <c r="D2819"/>
  <c r="E2819" s="1"/>
  <c r="D2818"/>
  <c r="E2818" s="1"/>
  <c r="D2817"/>
  <c r="E2817" s="1"/>
  <c r="D2816"/>
  <c r="E2816" s="1"/>
  <c r="D2815"/>
  <c r="E2815" s="1"/>
  <c r="D2814"/>
  <c r="E2814" s="1"/>
  <c r="D2813"/>
  <c r="E2813" s="1"/>
  <c r="D2812"/>
  <c r="E2812" s="1"/>
  <c r="D2811"/>
  <c r="E2811" s="1"/>
  <c r="D2810"/>
  <c r="E2810" s="1"/>
  <c r="D2809"/>
  <c r="E2809" s="1"/>
  <c r="D2808"/>
  <c r="E2808" s="1"/>
  <c r="D2807"/>
  <c r="E2807" s="1"/>
  <c r="D2806"/>
  <c r="E2806" s="1"/>
  <c r="D2805"/>
  <c r="E2805" s="1"/>
  <c r="D2804"/>
  <c r="E2804" s="1"/>
  <c r="D2803"/>
  <c r="E2803" s="1"/>
  <c r="D2802"/>
  <c r="E2802" s="1"/>
  <c r="D2801"/>
  <c r="E2801" s="1"/>
  <c r="D2800"/>
  <c r="E2800" s="1"/>
  <c r="D2799"/>
  <c r="E2799" s="1"/>
  <c r="D2798"/>
  <c r="E2798" s="1"/>
  <c r="D2797"/>
  <c r="E2797" s="1"/>
  <c r="D2796"/>
  <c r="E2796" s="1"/>
  <c r="D2795"/>
  <c r="E2795" s="1"/>
  <c r="D2794"/>
  <c r="E2794" s="1"/>
  <c r="D2793"/>
  <c r="E2793" s="1"/>
  <c r="D2792"/>
  <c r="E2792" s="1"/>
  <c r="D2791"/>
  <c r="E2791" s="1"/>
  <c r="D2790"/>
  <c r="E2790" s="1"/>
  <c r="D2789"/>
  <c r="E2789" s="1"/>
  <c r="D2788"/>
  <c r="E2788" s="1"/>
  <c r="D2787"/>
  <c r="E2787" s="1"/>
  <c r="D2786"/>
  <c r="E2786" s="1"/>
  <c r="D2785"/>
  <c r="E2785" s="1"/>
  <c r="D2784"/>
  <c r="E2784" s="1"/>
  <c r="D2783"/>
  <c r="E2783" s="1"/>
  <c r="D2782"/>
  <c r="E2782" s="1"/>
  <c r="D2781"/>
  <c r="E2781" s="1"/>
  <c r="D2780"/>
  <c r="E2780" s="1"/>
  <c r="D2779"/>
  <c r="E2779" s="1"/>
  <c r="D2778"/>
  <c r="E2778" s="1"/>
  <c r="D2777"/>
  <c r="E2777" s="1"/>
  <c r="D2776"/>
  <c r="E2776" s="1"/>
  <c r="D2775"/>
  <c r="E2775" s="1"/>
  <c r="D2774"/>
  <c r="E2774" s="1"/>
  <c r="D2773"/>
  <c r="E2773" s="1"/>
  <c r="D2772"/>
  <c r="E2772" s="1"/>
  <c r="D2771"/>
  <c r="E2771" s="1"/>
  <c r="D2770"/>
  <c r="E2770" s="1"/>
  <c r="D2769"/>
  <c r="E2769" s="1"/>
  <c r="D2768"/>
  <c r="E2768" s="1"/>
  <c r="D2767"/>
  <c r="E2767" s="1"/>
  <c r="D2766"/>
  <c r="E2766" s="1"/>
  <c r="D2765"/>
  <c r="E2765" s="1"/>
  <c r="D2764"/>
  <c r="E2764" s="1"/>
  <c r="D2763"/>
  <c r="E2763" s="1"/>
  <c r="D2762"/>
  <c r="E2762" s="1"/>
  <c r="D2761"/>
  <c r="E2761" s="1"/>
  <c r="D2760"/>
  <c r="E2760" s="1"/>
  <c r="D2759"/>
  <c r="E2759" s="1"/>
  <c r="D2758"/>
  <c r="E2758" s="1"/>
  <c r="D2757"/>
  <c r="E2757" s="1"/>
  <c r="D2756"/>
  <c r="E2756" s="1"/>
  <c r="D2755"/>
  <c r="E2755" s="1"/>
  <c r="D2754"/>
  <c r="E2754" s="1"/>
  <c r="D2753"/>
  <c r="E2753" s="1"/>
  <c r="D2752"/>
  <c r="E2752" s="1"/>
  <c r="D2751"/>
  <c r="E2751" s="1"/>
  <c r="D2750"/>
  <c r="E2750" s="1"/>
  <c r="D2749"/>
  <c r="E2749" s="1"/>
  <c r="D2748"/>
  <c r="E2748" s="1"/>
  <c r="D2747"/>
  <c r="E2747" s="1"/>
  <c r="D2746"/>
  <c r="E2746" s="1"/>
  <c r="D2745"/>
  <c r="E2745" s="1"/>
  <c r="D2744"/>
  <c r="E2744" s="1"/>
  <c r="D2743"/>
  <c r="E2743" s="1"/>
  <c r="D2742"/>
  <c r="E2742" s="1"/>
  <c r="D2741"/>
  <c r="E2741" s="1"/>
  <c r="D2740"/>
  <c r="E2740" s="1"/>
  <c r="D2739"/>
  <c r="E2739" s="1"/>
  <c r="D2738"/>
  <c r="E2738" s="1"/>
  <c r="D2737"/>
  <c r="E2737" s="1"/>
  <c r="D2736"/>
  <c r="E2736" s="1"/>
  <c r="D2735"/>
  <c r="E2735" s="1"/>
  <c r="D2734"/>
  <c r="E2734" s="1"/>
  <c r="D2733"/>
  <c r="E2733" s="1"/>
  <c r="D2732"/>
  <c r="E2732" s="1"/>
  <c r="D2731"/>
  <c r="E2731" s="1"/>
  <c r="D2730"/>
  <c r="E2730" s="1"/>
  <c r="D2729"/>
  <c r="E2729" s="1"/>
  <c r="D2728"/>
  <c r="E2728" s="1"/>
  <c r="D2727"/>
  <c r="E2727" s="1"/>
  <c r="D2726"/>
  <c r="E2726" s="1"/>
  <c r="D2725"/>
  <c r="E2725" s="1"/>
  <c r="D2724"/>
  <c r="E2724" s="1"/>
  <c r="D2723"/>
  <c r="E2723" s="1"/>
  <c r="D2722"/>
  <c r="E2722" s="1"/>
  <c r="D2721"/>
  <c r="E2721" s="1"/>
  <c r="D2720"/>
  <c r="E2720" s="1"/>
  <c r="D2719"/>
  <c r="E2719" s="1"/>
  <c r="D2718"/>
  <c r="E2718" s="1"/>
  <c r="D2717"/>
  <c r="E2717" s="1"/>
  <c r="D2716"/>
  <c r="E2716" s="1"/>
  <c r="D2715"/>
  <c r="E2715" s="1"/>
  <c r="D2714"/>
  <c r="E2714" s="1"/>
  <c r="D2713"/>
  <c r="E2713" s="1"/>
  <c r="D2712"/>
  <c r="E2712" s="1"/>
  <c r="D2711"/>
  <c r="E2711" s="1"/>
  <c r="D2710"/>
  <c r="E2710" s="1"/>
  <c r="D2709"/>
  <c r="E2709" s="1"/>
  <c r="D2708"/>
  <c r="E2708" s="1"/>
  <c r="D2707"/>
  <c r="E2707" s="1"/>
  <c r="D2706"/>
  <c r="E2706" s="1"/>
  <c r="D2705"/>
  <c r="E2705" s="1"/>
  <c r="D2704"/>
  <c r="E2704" s="1"/>
  <c r="D2701"/>
  <c r="E2701" s="1"/>
  <c r="D2700"/>
  <c r="E2700" s="1"/>
  <c r="D2699"/>
  <c r="E2699" s="1"/>
  <c r="D2698"/>
  <c r="E2698" s="1"/>
  <c r="D2697"/>
  <c r="E2697" s="1"/>
  <c r="D2696"/>
  <c r="E2696" s="1"/>
  <c r="D2695"/>
  <c r="E2695" s="1"/>
  <c r="D2694"/>
  <c r="E2694" s="1"/>
  <c r="D2693"/>
  <c r="E2693" s="1"/>
  <c r="D2692"/>
  <c r="E2692" s="1"/>
  <c r="D2691"/>
  <c r="E2691" s="1"/>
  <c r="D2690"/>
  <c r="E2690" s="1"/>
  <c r="D2689"/>
  <c r="E2689" s="1"/>
  <c r="D2688"/>
  <c r="E2688" s="1"/>
  <c r="D2687"/>
  <c r="E2687" s="1"/>
  <c r="D2686"/>
  <c r="E2686" s="1"/>
  <c r="D2685"/>
  <c r="E2685" s="1"/>
  <c r="D2684"/>
  <c r="E2684" s="1"/>
  <c r="D2683"/>
  <c r="E2683" s="1"/>
  <c r="D2682"/>
  <c r="E2682" s="1"/>
  <c r="D2681"/>
  <c r="E2681" s="1"/>
  <c r="D2680"/>
  <c r="E2680" s="1"/>
  <c r="D2679"/>
  <c r="E2679" s="1"/>
  <c r="D2678"/>
  <c r="E2678" s="1"/>
  <c r="D2677"/>
  <c r="E2677" s="1"/>
  <c r="D2676"/>
  <c r="E2676" s="1"/>
  <c r="D2675"/>
  <c r="E2675" s="1"/>
  <c r="D2674"/>
  <c r="E2674" s="1"/>
  <c r="D2673"/>
  <c r="E2673" s="1"/>
  <c r="D2672"/>
  <c r="E2672" s="1"/>
  <c r="D2671"/>
  <c r="E2671" s="1"/>
  <c r="D2670"/>
  <c r="E2670" s="1"/>
  <c r="D2669"/>
  <c r="E2669" s="1"/>
  <c r="D2668"/>
  <c r="E2668" s="1"/>
  <c r="D2667"/>
  <c r="E2667" s="1"/>
  <c r="D2666"/>
  <c r="E2666" s="1"/>
  <c r="D2665"/>
  <c r="E2665" s="1"/>
  <c r="D2664"/>
  <c r="E2664" s="1"/>
  <c r="D2663"/>
  <c r="E2663" s="1"/>
  <c r="D2662"/>
  <c r="E2662" s="1"/>
  <c r="D2661"/>
  <c r="E2661" s="1"/>
  <c r="D2660"/>
  <c r="E2660" s="1"/>
  <c r="D2659"/>
  <c r="E2659" s="1"/>
  <c r="D2658"/>
  <c r="E2658" s="1"/>
  <c r="D2657"/>
  <c r="E2657" s="1"/>
  <c r="D2656"/>
  <c r="E2656" s="1"/>
  <c r="D2655"/>
  <c r="E2655" s="1"/>
  <c r="D2654"/>
  <c r="E2654" s="1"/>
  <c r="D2653"/>
  <c r="E2653" s="1"/>
  <c r="D2652"/>
  <c r="E2652" s="1"/>
  <c r="D2651"/>
  <c r="E2651" s="1"/>
  <c r="D2650"/>
  <c r="E2650" s="1"/>
  <c r="D2649"/>
  <c r="E2649" s="1"/>
  <c r="D2648"/>
  <c r="E2648" s="1"/>
  <c r="D2647"/>
  <c r="E2647" s="1"/>
  <c r="D2646"/>
  <c r="E2646" s="1"/>
  <c r="D2645"/>
  <c r="E2645" s="1"/>
  <c r="D2644"/>
  <c r="E2644" s="1"/>
  <c r="D2643"/>
  <c r="E2643" s="1"/>
  <c r="D2642"/>
  <c r="E2642" s="1"/>
  <c r="D2641"/>
  <c r="E2641" s="1"/>
  <c r="D2640"/>
  <c r="E2640" s="1"/>
  <c r="D2639"/>
  <c r="E2639" s="1"/>
  <c r="D2638"/>
  <c r="E2638" s="1"/>
  <c r="D2637"/>
  <c r="E2637" s="1"/>
  <c r="D2636"/>
  <c r="E2636" s="1"/>
  <c r="D2635"/>
  <c r="E2635" s="1"/>
  <c r="D2634"/>
  <c r="E2634" s="1"/>
  <c r="D2633"/>
  <c r="E2633" s="1"/>
  <c r="D2632"/>
  <c r="E2632" s="1"/>
  <c r="D2631"/>
  <c r="E2631" s="1"/>
  <c r="D2630"/>
  <c r="E2630" s="1"/>
  <c r="D2629"/>
  <c r="E2629" s="1"/>
  <c r="D2628"/>
  <c r="E2628" s="1"/>
  <c r="D2627"/>
  <c r="E2627" s="1"/>
  <c r="D2626"/>
  <c r="E2626" s="1"/>
  <c r="D2625"/>
  <c r="E2625" s="1"/>
  <c r="D2624"/>
  <c r="E2624" s="1"/>
  <c r="D2623"/>
  <c r="E2623" s="1"/>
  <c r="D2622"/>
  <c r="E2622" s="1"/>
  <c r="D2621"/>
  <c r="E2621" s="1"/>
  <c r="D2620"/>
  <c r="E2620" s="1"/>
  <c r="D2619"/>
  <c r="E2619" s="1"/>
  <c r="D2618"/>
  <c r="E2618" s="1"/>
  <c r="D2617"/>
  <c r="E2617" s="1"/>
  <c r="D2616"/>
  <c r="E2616" s="1"/>
  <c r="D2615"/>
  <c r="E2615" s="1"/>
  <c r="D2614"/>
  <c r="E2614" s="1"/>
  <c r="D2613"/>
  <c r="E2613" s="1"/>
  <c r="D2612"/>
  <c r="E2612" s="1"/>
  <c r="D2611"/>
  <c r="E2611" s="1"/>
  <c r="D2610"/>
  <c r="E2610" s="1"/>
  <c r="D2609"/>
  <c r="E2609" s="1"/>
  <c r="D2608"/>
  <c r="E2608" s="1"/>
  <c r="D2607"/>
  <c r="E2607" s="1"/>
  <c r="D2606"/>
  <c r="E2606" s="1"/>
  <c r="D2605"/>
  <c r="E2605" s="1"/>
  <c r="D2604"/>
  <c r="E2604" s="1"/>
  <c r="D2603"/>
  <c r="E2603" s="1"/>
  <c r="D2602"/>
  <c r="E2602" s="1"/>
  <c r="D2601"/>
  <c r="E2601" s="1"/>
  <c r="D2600"/>
  <c r="E2600" s="1"/>
  <c r="D2599"/>
  <c r="E2599" s="1"/>
  <c r="D2598"/>
  <c r="E2598" s="1"/>
  <c r="D2597"/>
  <c r="E2597" s="1"/>
  <c r="D2596"/>
  <c r="E2596" s="1"/>
  <c r="D2595"/>
  <c r="E2595" s="1"/>
  <c r="D2594"/>
  <c r="E2594" s="1"/>
  <c r="D2593"/>
  <c r="E2593" s="1"/>
  <c r="D2592"/>
  <c r="E2592" s="1"/>
  <c r="D2591"/>
  <c r="E2591" s="1"/>
  <c r="D2590"/>
  <c r="E2590" s="1"/>
  <c r="D2589"/>
  <c r="E2589" s="1"/>
  <c r="D2588"/>
  <c r="E2588" s="1"/>
  <c r="D2587"/>
  <c r="E2587" s="1"/>
  <c r="D2586"/>
  <c r="E2586" s="1"/>
  <c r="D2585"/>
  <c r="E2585" s="1"/>
  <c r="D2584"/>
  <c r="E2584" s="1"/>
  <c r="D2583"/>
  <c r="E2583" s="1"/>
  <c r="D2582"/>
  <c r="E2582" s="1"/>
  <c r="D2581"/>
  <c r="E2581" s="1"/>
  <c r="D2580"/>
  <c r="E2580" s="1"/>
  <c r="D2579"/>
  <c r="E2579" s="1"/>
  <c r="D2578"/>
  <c r="E2578" s="1"/>
  <c r="D2577"/>
  <c r="E2577" s="1"/>
  <c r="D2576"/>
  <c r="E2576" s="1"/>
  <c r="D2575"/>
  <c r="E2575" s="1"/>
  <c r="D2574"/>
  <c r="E2574" s="1"/>
  <c r="D2573"/>
  <c r="E2573" s="1"/>
  <c r="D2572"/>
  <c r="E2572" s="1"/>
  <c r="D2571"/>
  <c r="E2571" s="1"/>
  <c r="D2570"/>
  <c r="E2570" s="1"/>
  <c r="D2569"/>
  <c r="E2569" s="1"/>
  <c r="D2568"/>
  <c r="E2568" s="1"/>
  <c r="D2567"/>
  <c r="E2567" s="1"/>
  <c r="D2566"/>
  <c r="E2566" s="1"/>
  <c r="D2565"/>
  <c r="E2565" s="1"/>
  <c r="D2564"/>
  <c r="E2564" s="1"/>
  <c r="D2563"/>
  <c r="E2563" s="1"/>
  <c r="D2562"/>
  <c r="E2562" s="1"/>
  <c r="D2561"/>
  <c r="E2561" s="1"/>
  <c r="D2560"/>
  <c r="E2560" s="1"/>
  <c r="D2559"/>
  <c r="E2559" s="1"/>
  <c r="D2558"/>
  <c r="E2558" s="1"/>
  <c r="D2557"/>
  <c r="E2557" s="1"/>
  <c r="D2556"/>
  <c r="E2556" s="1"/>
  <c r="D2555"/>
  <c r="E2555" s="1"/>
  <c r="D2554"/>
  <c r="E2554" s="1"/>
  <c r="D2553"/>
  <c r="E2553" s="1"/>
  <c r="D2552"/>
  <c r="E2552" s="1"/>
  <c r="G2552" s="1"/>
  <c r="F2552" s="1"/>
  <c r="D2551"/>
  <c r="E2551" s="1"/>
  <c r="D2550"/>
  <c r="E2550" s="1"/>
  <c r="G2550" s="1"/>
  <c r="F2550" s="1"/>
  <c r="D2549"/>
  <c r="E2549" s="1"/>
  <c r="D2548"/>
  <c r="E2548" s="1"/>
  <c r="G2548" s="1"/>
  <c r="F2548" s="1"/>
  <c r="D2547"/>
  <c r="E2547" s="1"/>
  <c r="D2546"/>
  <c r="E2546" s="1"/>
  <c r="G2546" s="1"/>
  <c r="F2546" s="1"/>
  <c r="D2545"/>
  <c r="E2545" s="1"/>
  <c r="D2544"/>
  <c r="E2544" s="1"/>
  <c r="G2544" s="1"/>
  <c r="F2544" s="1"/>
  <c r="D2543"/>
  <c r="E2543" s="1"/>
  <c r="D2542"/>
  <c r="E2542" s="1"/>
  <c r="G2542" s="1"/>
  <c r="F2542" s="1"/>
  <c r="D2541"/>
  <c r="E2541" s="1"/>
  <c r="D2540"/>
  <c r="E2540" s="1"/>
  <c r="G2540" s="1"/>
  <c r="F2540" s="1"/>
  <c r="D2539"/>
  <c r="E2539" s="1"/>
  <c r="D2538"/>
  <c r="E2538" s="1"/>
  <c r="G2538" s="1"/>
  <c r="F2538" s="1"/>
  <c r="D2537"/>
  <c r="E2537" s="1"/>
  <c r="D2536"/>
  <c r="E2536" s="1"/>
  <c r="G2536" s="1"/>
  <c r="F2536" s="1"/>
  <c r="D2535"/>
  <c r="E2535" s="1"/>
  <c r="D2534"/>
  <c r="E2534" s="1"/>
  <c r="G2534" s="1"/>
  <c r="F2534" s="1"/>
  <c r="D2533"/>
  <c r="E2533" s="1"/>
  <c r="D2532"/>
  <c r="E2532" s="1"/>
  <c r="G2532" s="1"/>
  <c r="F2532" s="1"/>
  <c r="D2531"/>
  <c r="E2531" s="1"/>
  <c r="D2530"/>
  <c r="E2530" s="1"/>
  <c r="G2530" s="1"/>
  <c r="F2530" s="1"/>
  <c r="D2529"/>
  <c r="E2529" s="1"/>
  <c r="D2528"/>
  <c r="E2528" s="1"/>
  <c r="G2528" s="1"/>
  <c r="F2528" s="1"/>
  <c r="D2527"/>
  <c r="E2527" s="1"/>
  <c r="D2526"/>
  <c r="E2526" s="1"/>
  <c r="G2526" s="1"/>
  <c r="F2526" s="1"/>
  <c r="D2525"/>
  <c r="E2525" s="1"/>
  <c r="D2524"/>
  <c r="E2524" s="1"/>
  <c r="G2524" s="1"/>
  <c r="F2524" s="1"/>
  <c r="D2523"/>
  <c r="E2523" s="1"/>
  <c r="D2522"/>
  <c r="E2522" s="1"/>
  <c r="G2522" s="1"/>
  <c r="F2522" s="1"/>
  <c r="D2521"/>
  <c r="E2521" s="1"/>
  <c r="D2520"/>
  <c r="E2520" s="1"/>
  <c r="G2520" s="1"/>
  <c r="F2520" s="1"/>
  <c r="D2519"/>
  <c r="E2519" s="1"/>
  <c r="D2518"/>
  <c r="E2518" s="1"/>
  <c r="G2518" s="1"/>
  <c r="F2518" s="1"/>
  <c r="D2517"/>
  <c r="E2517" s="1"/>
  <c r="D2516"/>
  <c r="E2516" s="1"/>
  <c r="G2516" s="1"/>
  <c r="F2516" s="1"/>
  <c r="D2515"/>
  <c r="E2515" s="1"/>
  <c r="D2514"/>
  <c r="E2514" s="1"/>
  <c r="G2514" s="1"/>
  <c r="F2514" s="1"/>
  <c r="D2513"/>
  <c r="E2513" s="1"/>
  <c r="D2512"/>
  <c r="E2512" s="1"/>
  <c r="G2512" s="1"/>
  <c r="F2512" s="1"/>
  <c r="D2511"/>
  <c r="E2511" s="1"/>
  <c r="D2510"/>
  <c r="E2510" s="1"/>
  <c r="G2510" s="1"/>
  <c r="F2510" s="1"/>
  <c r="D2509"/>
  <c r="E2509" s="1"/>
  <c r="D2508"/>
  <c r="E2508" s="1"/>
  <c r="G2508" s="1"/>
  <c r="F2508" s="1"/>
  <c r="D2507"/>
  <c r="E2507" s="1"/>
  <c r="D2506"/>
  <c r="E2506" s="1"/>
  <c r="G2506" s="1"/>
  <c r="F2506" s="1"/>
  <c r="D2505"/>
  <c r="E2505" s="1"/>
  <c r="D2504"/>
  <c r="E2504" s="1"/>
  <c r="G2504" s="1"/>
  <c r="F2504" s="1"/>
  <c r="D2503"/>
  <c r="E2503" s="1"/>
  <c r="D2502"/>
  <c r="E2502" s="1"/>
  <c r="G2502" s="1"/>
  <c r="F2502" s="1"/>
  <c r="D2501"/>
  <c r="E2501" s="1"/>
  <c r="D2500"/>
  <c r="E2500" s="1"/>
  <c r="G2500" s="1"/>
  <c r="F2500" s="1"/>
  <c r="D2499"/>
  <c r="E2499" s="1"/>
  <c r="D2498"/>
  <c r="E2498" s="1"/>
  <c r="G2498" s="1"/>
  <c r="F2498" s="1"/>
  <c r="D2497"/>
  <c r="E2497" s="1"/>
  <c r="D2496"/>
  <c r="E2496" s="1"/>
  <c r="G2496" s="1"/>
  <c r="F2496" s="1"/>
  <c r="D2495"/>
  <c r="E2495" s="1"/>
  <c r="D2494"/>
  <c r="E2494" s="1"/>
  <c r="G2494" s="1"/>
  <c r="F2494" s="1"/>
  <c r="D2493"/>
  <c r="E2493" s="1"/>
  <c r="D2492"/>
  <c r="E2492" s="1"/>
  <c r="G2492" s="1"/>
  <c r="F2492" s="1"/>
  <c r="D2491"/>
  <c r="E2491" s="1"/>
  <c r="D2490"/>
  <c r="E2490" s="1"/>
  <c r="G2490" s="1"/>
  <c r="F2490" s="1"/>
  <c r="D2489"/>
  <c r="E2489" s="1"/>
  <c r="D2488"/>
  <c r="E2488" s="1"/>
  <c r="G2488" s="1"/>
  <c r="F2488" s="1"/>
  <c r="D2487"/>
  <c r="E2487" s="1"/>
  <c r="D2486"/>
  <c r="E2486" s="1"/>
  <c r="G2486" s="1"/>
  <c r="F2486" s="1"/>
  <c r="D2485"/>
  <c r="E2485" s="1"/>
  <c r="D2484"/>
  <c r="E2484" s="1"/>
  <c r="G2484" s="1"/>
  <c r="F2484" s="1"/>
  <c r="D2483"/>
  <c r="E2483" s="1"/>
  <c r="D2482"/>
  <c r="E2482" s="1"/>
  <c r="G2482" s="1"/>
  <c r="F2482" s="1"/>
  <c r="D2481"/>
  <c r="E2481" s="1"/>
  <c r="D2480"/>
  <c r="E2480" s="1"/>
  <c r="G2480" s="1"/>
  <c r="F2480" s="1"/>
  <c r="D2479"/>
  <c r="E2479" s="1"/>
  <c r="D2478"/>
  <c r="E2478" s="1"/>
  <c r="G2478" s="1"/>
  <c r="F2478" s="1"/>
  <c r="D2477"/>
  <c r="E2477" s="1"/>
  <c r="D2476"/>
  <c r="E2476" s="1"/>
  <c r="G2476" s="1"/>
  <c r="F2476" s="1"/>
  <c r="D2475"/>
  <c r="E2475" s="1"/>
  <c r="D2474"/>
  <c r="E2474" s="1"/>
  <c r="G2474" s="1"/>
  <c r="F2474" s="1"/>
  <c r="D2473"/>
  <c r="E2473" s="1"/>
  <c r="D2472"/>
  <c r="E2472" s="1"/>
  <c r="G2472" s="1"/>
  <c r="F2472" s="1"/>
  <c r="D2471"/>
  <c r="E2471" s="1"/>
  <c r="D2470"/>
  <c r="E2470" s="1"/>
  <c r="G2470" s="1"/>
  <c r="F2470" s="1"/>
  <c r="D2469"/>
  <c r="E2469" s="1"/>
  <c r="D2468"/>
  <c r="E2468" s="1"/>
  <c r="G2468" s="1"/>
  <c r="F2468" s="1"/>
  <c r="D2467"/>
  <c r="E2467" s="1"/>
  <c r="D2466"/>
  <c r="E2466" s="1"/>
  <c r="G2466" s="1"/>
  <c r="F2466" s="1"/>
  <c r="D2465"/>
  <c r="E2465" s="1"/>
  <c r="D2464"/>
  <c r="E2464" s="1"/>
  <c r="G2464" s="1"/>
  <c r="F2464" s="1"/>
  <c r="D2463"/>
  <c r="E2463" s="1"/>
  <c r="D2462"/>
  <c r="E2462" s="1"/>
  <c r="G2462" s="1"/>
  <c r="F2462" s="1"/>
  <c r="D2461"/>
  <c r="E2461" s="1"/>
  <c r="D2460"/>
  <c r="E2460" s="1"/>
  <c r="G2460" s="1"/>
  <c r="F2460" s="1"/>
  <c r="D2459"/>
  <c r="E2459" s="1"/>
  <c r="D2458"/>
  <c r="E2458" s="1"/>
  <c r="G2458" s="1"/>
  <c r="F2458" s="1"/>
  <c r="D2457"/>
  <c r="E2457" s="1"/>
  <c r="D2456"/>
  <c r="E2456" s="1"/>
  <c r="G2456" s="1"/>
  <c r="F2456" s="1"/>
  <c r="D2455"/>
  <c r="E2455" s="1"/>
  <c r="D2454"/>
  <c r="E2454" s="1"/>
  <c r="G2454" s="1"/>
  <c r="F2454" s="1"/>
  <c r="D2453"/>
  <c r="E2453" s="1"/>
  <c r="D2452"/>
  <c r="E2452" s="1"/>
  <c r="G2452" s="1"/>
  <c r="F2452" s="1"/>
  <c r="D2451"/>
  <c r="E2451" s="1"/>
  <c r="D2450"/>
  <c r="E2450" s="1"/>
  <c r="G2450" s="1"/>
  <c r="F2450" s="1"/>
  <c r="D2442"/>
  <c r="E2442" s="1"/>
  <c r="D2441"/>
  <c r="E2441" s="1"/>
  <c r="G2441" s="1"/>
  <c r="F2441" s="1"/>
  <c r="D2440"/>
  <c r="E2440" s="1"/>
  <c r="D2439"/>
  <c r="E2439" s="1"/>
  <c r="G2439" s="1"/>
  <c r="F2439" s="1"/>
  <c r="D2438"/>
  <c r="E2438" s="1"/>
  <c r="D2437"/>
  <c r="E2437" s="1"/>
  <c r="G2437" s="1"/>
  <c r="F2437" s="1"/>
  <c r="D2436"/>
  <c r="E2436" s="1"/>
  <c r="D2435"/>
  <c r="E2435" s="1"/>
  <c r="G2435" s="1"/>
  <c r="F2435" s="1"/>
  <c r="D2434"/>
  <c r="E2434" s="1"/>
  <c r="D2433"/>
  <c r="E2433" s="1"/>
  <c r="G2433" s="1"/>
  <c r="F2433" s="1"/>
  <c r="D2432"/>
  <c r="E2432" s="1"/>
  <c r="D2431"/>
  <c r="E2431" s="1"/>
  <c r="G2431" s="1"/>
  <c r="F2431" s="1"/>
  <c r="D2430"/>
  <c r="E2430" s="1"/>
  <c r="D2429"/>
  <c r="E2429" s="1"/>
  <c r="G2429" s="1"/>
  <c r="F2429" s="1"/>
  <c r="D2428"/>
  <c r="E2428" s="1"/>
  <c r="D2427"/>
  <c r="E2427" s="1"/>
  <c r="G2427" s="1"/>
  <c r="F2427" s="1"/>
  <c r="D2426"/>
  <c r="E2426" s="1"/>
  <c r="D2425"/>
  <c r="E2425" s="1"/>
  <c r="G2425" s="1"/>
  <c r="F2425" s="1"/>
  <c r="D2424"/>
  <c r="E2424" s="1"/>
  <c r="D2423"/>
  <c r="E2423" s="1"/>
  <c r="G2423" s="1"/>
  <c r="F2423" s="1"/>
  <c r="D2422"/>
  <c r="E2422" s="1"/>
  <c r="D2421"/>
  <c r="E2421" s="1"/>
  <c r="G2421" s="1"/>
  <c r="F2421" s="1"/>
  <c r="D2420"/>
  <c r="E2420" s="1"/>
  <c r="D2419"/>
  <c r="E2419" s="1"/>
  <c r="G2419" s="1"/>
  <c r="F2419" s="1"/>
  <c r="D2418"/>
  <c r="E2418" s="1"/>
  <c r="D2417"/>
  <c r="E2417" s="1"/>
  <c r="G2417" s="1"/>
  <c r="F2417" s="1"/>
  <c r="D2416"/>
  <c r="E2416" s="1"/>
  <c r="D2415"/>
  <c r="E2415" s="1"/>
  <c r="G2415" s="1"/>
  <c r="F2415" s="1"/>
  <c r="D2414"/>
  <c r="E2414" s="1"/>
  <c r="D2413"/>
  <c r="E2413" s="1"/>
  <c r="G2413" s="1"/>
  <c r="F2413" s="1"/>
  <c r="D2412"/>
  <c r="E2412" s="1"/>
  <c r="D2411"/>
  <c r="E2411" s="1"/>
  <c r="G2411" s="1"/>
  <c r="F2411" s="1"/>
  <c r="D2410"/>
  <c r="E2410" s="1"/>
  <c r="D2409"/>
  <c r="E2409" s="1"/>
  <c r="G2409" s="1"/>
  <c r="F2409" s="1"/>
  <c r="D2408"/>
  <c r="E2408" s="1"/>
  <c r="D2407"/>
  <c r="E2407" s="1"/>
  <c r="G2407" s="1"/>
  <c r="F2407" s="1"/>
  <c r="D2406"/>
  <c r="E2406" s="1"/>
  <c r="D2405"/>
  <c r="E2405" s="1"/>
  <c r="G2405" s="1"/>
  <c r="F2405" s="1"/>
  <c r="D2404"/>
  <c r="E2404" s="1"/>
  <c r="D2403"/>
  <c r="E2403" s="1"/>
  <c r="G2403" s="1"/>
  <c r="F2403" s="1"/>
  <c r="D2402"/>
  <c r="E2402" s="1"/>
  <c r="D2401"/>
  <c r="E2401" s="1"/>
  <c r="G2401" s="1"/>
  <c r="D2400"/>
  <c r="E2400" s="1"/>
  <c r="D2399"/>
  <c r="E2399" s="1"/>
  <c r="G2399" s="1"/>
  <c r="D2398"/>
  <c r="E2398" s="1"/>
  <c r="D2397"/>
  <c r="E2397" s="1"/>
  <c r="G2397" s="1"/>
  <c r="D2396"/>
  <c r="E2396" s="1"/>
  <c r="D2395"/>
  <c r="E2395" s="1"/>
  <c r="G2395" s="1"/>
  <c r="D2394"/>
  <c r="E2394" s="1"/>
  <c r="D2393"/>
  <c r="E2393" s="1"/>
  <c r="G2393" s="1"/>
  <c r="D2392"/>
  <c r="E2392" s="1"/>
  <c r="D2391"/>
  <c r="E2391" s="1"/>
  <c r="G2391" s="1"/>
  <c r="D2390"/>
  <c r="E2390" s="1"/>
  <c r="D2389"/>
  <c r="E2389" s="1"/>
  <c r="G2389" s="1"/>
  <c r="D2388"/>
  <c r="E2388" s="1"/>
  <c r="D2387"/>
  <c r="E2387" s="1"/>
  <c r="G2387" s="1"/>
  <c r="D2386"/>
  <c r="E2386" s="1"/>
  <c r="D2385"/>
  <c r="E2385" s="1"/>
  <c r="G2385" s="1"/>
  <c r="D2384"/>
  <c r="E2384" s="1"/>
  <c r="D2383"/>
  <c r="E2383" s="1"/>
  <c r="G2383" s="1"/>
  <c r="D2382"/>
  <c r="E2382" s="1"/>
  <c r="D2371"/>
  <c r="E2371" s="1"/>
  <c r="G2371" s="1"/>
  <c r="D2370"/>
  <c r="E2370" s="1"/>
  <c r="D2369"/>
  <c r="E2369" s="1"/>
  <c r="G2369" s="1"/>
  <c r="D2368"/>
  <c r="E2368" s="1"/>
  <c r="D2367"/>
  <c r="E2367" s="1"/>
  <c r="G2367" s="1"/>
  <c r="D2366"/>
  <c r="E2366" s="1"/>
  <c r="D2365"/>
  <c r="E2365" s="1"/>
  <c r="G2365" s="1"/>
  <c r="D2364"/>
  <c r="E2364" s="1"/>
  <c r="D2363"/>
  <c r="E2363" s="1"/>
  <c r="G2363" s="1"/>
  <c r="D2362"/>
  <c r="E2362" s="1"/>
  <c r="D2359"/>
  <c r="E2359" s="1"/>
  <c r="G2359" s="1"/>
  <c r="D2357"/>
  <c r="E2357" s="1"/>
  <c r="D2356"/>
  <c r="E2356" s="1"/>
  <c r="G2356" s="1"/>
  <c r="D2355"/>
  <c r="E2355" s="1"/>
  <c r="D2354"/>
  <c r="E2354" s="1"/>
  <c r="G2354" s="1"/>
  <c r="D2353"/>
  <c r="E2353" s="1"/>
  <c r="D2352"/>
  <c r="E2352" s="1"/>
  <c r="G2352" s="1"/>
  <c r="D2351"/>
  <c r="E2351" s="1"/>
  <c r="D2350"/>
  <c r="E2350" s="1"/>
  <c r="G2350" s="1"/>
  <c r="D2349"/>
  <c r="E2349" s="1"/>
  <c r="D2348"/>
  <c r="E2348" s="1"/>
  <c r="G2348" s="1"/>
  <c r="D2347"/>
  <c r="E2347" s="1"/>
  <c r="D2346"/>
  <c r="E2346" s="1"/>
  <c r="G2346" s="1"/>
  <c r="D2345"/>
  <c r="E2345" s="1"/>
  <c r="D2344"/>
  <c r="E2344" s="1"/>
  <c r="G2344" s="1"/>
  <c r="D2343"/>
  <c r="E2343" s="1"/>
  <c r="D2342"/>
  <c r="E2342" s="1"/>
  <c r="G2342" s="1"/>
  <c r="D2341"/>
  <c r="E2341" s="1"/>
  <c r="D2340"/>
  <c r="E2340" s="1"/>
  <c r="G2340" s="1"/>
  <c r="D2339"/>
  <c r="E2339" s="1"/>
  <c r="D2338"/>
  <c r="E2338" s="1"/>
  <c r="G2338" s="1"/>
  <c r="D2337"/>
  <c r="E2337" s="1"/>
  <c r="D2336"/>
  <c r="E2336" s="1"/>
  <c r="G2336" s="1"/>
  <c r="D2335"/>
  <c r="E2335" s="1"/>
  <c r="D2334"/>
  <c r="E2334" s="1"/>
  <c r="G2334" s="1"/>
  <c r="D2333"/>
  <c r="E2333" s="1"/>
  <c r="D2332"/>
  <c r="E2332" s="1"/>
  <c r="G2332" s="1"/>
  <c r="D2331"/>
  <c r="E2331" s="1"/>
  <c r="D2330"/>
  <c r="E2330" s="1"/>
  <c r="G2330" s="1"/>
  <c r="D2329"/>
  <c r="E2329" s="1"/>
  <c r="D2328"/>
  <c r="E2328" s="1"/>
  <c r="G2328" s="1"/>
  <c r="D2327"/>
  <c r="E2327" s="1"/>
  <c r="D2326"/>
  <c r="E2326" s="1"/>
  <c r="G2326" s="1"/>
  <c r="D2325"/>
  <c r="E2325" s="1"/>
  <c r="D2324"/>
  <c r="E2324" s="1"/>
  <c r="G2324" s="1"/>
  <c r="D2323"/>
  <c r="E2323" s="1"/>
  <c r="D2322"/>
  <c r="E2322" s="1"/>
  <c r="G2322" s="1"/>
  <c r="D2321"/>
  <c r="E2321" s="1"/>
  <c r="D2320"/>
  <c r="E2320" s="1"/>
  <c r="G2320" s="1"/>
  <c r="D2319"/>
  <c r="E2319" s="1"/>
  <c r="D2318"/>
  <c r="E2318" s="1"/>
  <c r="G2318" s="1"/>
  <c r="D2317"/>
  <c r="E2317" s="1"/>
  <c r="D2316"/>
  <c r="E2316" s="1"/>
  <c r="G2316" s="1"/>
  <c r="D2315"/>
  <c r="E2315" s="1"/>
  <c r="D2314"/>
  <c r="E2314" s="1"/>
  <c r="G2314" s="1"/>
  <c r="D2313"/>
  <c r="E2313" s="1"/>
  <c r="D2312"/>
  <c r="E2312" s="1"/>
  <c r="G2312" s="1"/>
  <c r="D2311"/>
  <c r="E2311" s="1"/>
  <c r="D2293"/>
  <c r="E2293" s="1"/>
  <c r="G2293" s="1"/>
  <c r="D2292"/>
  <c r="E2292" s="1"/>
  <c r="D2291"/>
  <c r="E2291" s="1"/>
  <c r="G2291" s="1"/>
  <c r="D2290"/>
  <c r="E2290" s="1"/>
  <c r="D2289"/>
  <c r="E2289" s="1"/>
  <c r="G2289" s="1"/>
  <c r="D2288"/>
  <c r="E2288" s="1"/>
  <c r="D2287"/>
  <c r="E2287" s="1"/>
  <c r="G2287" s="1"/>
  <c r="D2286"/>
  <c r="E2286" s="1"/>
  <c r="D2285"/>
  <c r="E2285" s="1"/>
  <c r="G2285" s="1"/>
  <c r="D2284"/>
  <c r="E2284" s="1"/>
  <c r="D2283"/>
  <c r="E2283" s="1"/>
  <c r="G2283" s="1"/>
  <c r="D2282"/>
  <c r="E2282" s="1"/>
  <c r="D2281"/>
  <c r="E2281" s="1"/>
  <c r="G2281" s="1"/>
  <c r="D2280"/>
  <c r="E2280" s="1"/>
  <c r="D2279"/>
  <c r="E2279" s="1"/>
  <c r="G2279" s="1"/>
  <c r="D2278"/>
  <c r="E2278" s="1"/>
  <c r="D2277"/>
  <c r="E2277" s="1"/>
  <c r="G2277" s="1"/>
  <c r="D2276"/>
  <c r="E2276" s="1"/>
  <c r="D2275"/>
  <c r="E2275" s="1"/>
  <c r="G2275" s="1"/>
  <c r="D2274"/>
  <c r="E2274" s="1"/>
  <c r="D2273"/>
  <c r="E2273" s="1"/>
  <c r="G2273" s="1"/>
  <c r="D2272"/>
  <c r="E2272" s="1"/>
  <c r="D2271"/>
  <c r="E2271" s="1"/>
  <c r="G2271" s="1"/>
  <c r="D2270"/>
  <c r="E2270" s="1"/>
  <c r="D2269"/>
  <c r="E2269" s="1"/>
  <c r="G2269" s="1"/>
  <c r="D2268"/>
  <c r="E2268" s="1"/>
  <c r="D2267"/>
  <c r="E2267" s="1"/>
  <c r="G2267" s="1"/>
  <c r="D2266"/>
  <c r="E2266" s="1"/>
  <c r="D2265"/>
  <c r="E2265" s="1"/>
  <c r="G2265" s="1"/>
  <c r="D2264"/>
  <c r="E2264" s="1"/>
  <c r="D2263"/>
  <c r="E2263" s="1"/>
  <c r="G2263" s="1"/>
  <c r="D2262"/>
  <c r="E2262" s="1"/>
  <c r="D2261"/>
  <c r="E2261" s="1"/>
  <c r="G2261" s="1"/>
  <c r="D2260"/>
  <c r="E2260" s="1"/>
  <c r="D2259"/>
  <c r="E2259" s="1"/>
  <c r="G2259" s="1"/>
  <c r="D2258"/>
  <c r="E2258" s="1"/>
  <c r="D2257"/>
  <c r="E2257" s="1"/>
  <c r="G2257" s="1"/>
  <c r="D2256"/>
  <c r="E2256" s="1"/>
  <c r="D2255"/>
  <c r="E2255" s="1"/>
  <c r="G2255" s="1"/>
  <c r="D2254"/>
  <c r="E2254" s="1"/>
  <c r="D2253"/>
  <c r="E2253" s="1"/>
  <c r="G2253" s="1"/>
  <c r="D2252"/>
  <c r="E2252" s="1"/>
  <c r="D2251"/>
  <c r="E2251" s="1"/>
  <c r="G2251" s="1"/>
  <c r="D2250"/>
  <c r="E2250" s="1"/>
  <c r="D2249"/>
  <c r="E2249" s="1"/>
  <c r="G2249" s="1"/>
  <c r="D2248"/>
  <c r="E2248" s="1"/>
  <c r="D2247"/>
  <c r="E2247" s="1"/>
  <c r="G2247" s="1"/>
  <c r="F2247" s="1"/>
  <c r="D2246"/>
  <c r="E2246" s="1"/>
  <c r="D2245"/>
  <c r="E2245" s="1"/>
  <c r="G2245" s="1"/>
  <c r="F2245" s="1"/>
  <c r="D2244"/>
  <c r="E2244" s="1"/>
  <c r="D2243"/>
  <c r="E2243" s="1"/>
  <c r="G2243" s="1"/>
  <c r="F2243" s="1"/>
  <c r="D2242"/>
  <c r="E2242" s="1"/>
  <c r="D2241"/>
  <c r="E2241" s="1"/>
  <c r="G2241" s="1"/>
  <c r="F2241" s="1"/>
  <c r="D2240"/>
  <c r="E2240" s="1"/>
  <c r="D2239"/>
  <c r="E2239" s="1"/>
  <c r="G2239" s="1"/>
  <c r="F2239" s="1"/>
  <c r="D2238"/>
  <c r="E2238" s="1"/>
  <c r="D2237"/>
  <c r="E2237" s="1"/>
  <c r="G2237" s="1"/>
  <c r="F2237" s="1"/>
  <c r="D2236"/>
  <c r="E2236" s="1"/>
  <c r="D2235"/>
  <c r="E2235" s="1"/>
  <c r="G2235" s="1"/>
  <c r="F2235" s="1"/>
  <c r="D2234"/>
  <c r="E2234" s="1"/>
  <c r="D2233"/>
  <c r="E2233" s="1"/>
  <c r="G2233" s="1"/>
  <c r="F2233" s="1"/>
  <c r="D2232"/>
  <c r="E2232" s="1"/>
  <c r="D2231"/>
  <c r="E2231" s="1"/>
  <c r="G2231" s="1"/>
  <c r="F2231" s="1"/>
  <c r="D2230"/>
  <c r="E2230" s="1"/>
  <c r="D2229"/>
  <c r="E2229" s="1"/>
  <c r="G2229" s="1"/>
  <c r="F2229" s="1"/>
  <c r="D2228"/>
  <c r="E2228" s="1"/>
  <c r="D2227"/>
  <c r="E2227" s="1"/>
  <c r="G2227" s="1"/>
  <c r="F2227" s="1"/>
  <c r="D2226"/>
  <c r="E2226" s="1"/>
  <c r="D2225"/>
  <c r="E2225" s="1"/>
  <c r="G2225" s="1"/>
  <c r="F2225" s="1"/>
  <c r="D2224"/>
  <c r="E2224" s="1"/>
  <c r="D2223"/>
  <c r="E2223" s="1"/>
  <c r="G2223" s="1"/>
  <c r="F2223" s="1"/>
  <c r="D2222"/>
  <c r="E2222" s="1"/>
  <c r="D2221"/>
  <c r="E2221" s="1"/>
  <c r="G2221" s="1"/>
  <c r="F2221" s="1"/>
  <c r="D2220"/>
  <c r="E2220" s="1"/>
  <c r="D2219"/>
  <c r="E2219" s="1"/>
  <c r="G2219" s="1"/>
  <c r="F2219" s="1"/>
  <c r="D2218"/>
  <c r="E2218" s="1"/>
  <c r="D2217"/>
  <c r="E2217" s="1"/>
  <c r="G2217" s="1"/>
  <c r="F2217" s="1"/>
  <c r="D2216"/>
  <c r="E2216" s="1"/>
  <c r="D2215"/>
  <c r="E2215" s="1"/>
  <c r="G2215" s="1"/>
  <c r="F2215" s="1"/>
  <c r="D2214"/>
  <c r="E2214" s="1"/>
  <c r="D2213"/>
  <c r="E2213" s="1"/>
  <c r="G2213" s="1"/>
  <c r="F2213" s="1"/>
  <c r="D2212"/>
  <c r="E2212" s="1"/>
  <c r="D2211"/>
  <c r="E2211" s="1"/>
  <c r="G2211" s="1"/>
  <c r="F2211" s="1"/>
  <c r="D2210"/>
  <c r="E2210" s="1"/>
  <c r="D2209"/>
  <c r="E2209" s="1"/>
  <c r="G2209" s="1"/>
  <c r="F2209" s="1"/>
  <c r="D2208"/>
  <c r="E2208" s="1"/>
  <c r="D2207"/>
  <c r="E2207" s="1"/>
  <c r="G2207" s="1"/>
  <c r="F2207" s="1"/>
  <c r="D2206"/>
  <c r="E2206" s="1"/>
  <c r="D2205"/>
  <c r="E2205" s="1"/>
  <c r="G2205" s="1"/>
  <c r="F2205" s="1"/>
  <c r="D2204"/>
  <c r="E2204" s="1"/>
  <c r="D2203"/>
  <c r="E2203" s="1"/>
  <c r="G2203" s="1"/>
  <c r="F2203" s="1"/>
  <c r="D2202"/>
  <c r="E2202" s="1"/>
  <c r="D2201"/>
  <c r="E2201" s="1"/>
  <c r="G2201" s="1"/>
  <c r="F2201" s="1"/>
  <c r="D2200"/>
  <c r="E2200" s="1"/>
  <c r="D2199"/>
  <c r="E2199" s="1"/>
  <c r="G2199" s="1"/>
  <c r="F2199" s="1"/>
  <c r="D2198"/>
  <c r="E2198" s="1"/>
  <c r="D2197"/>
  <c r="E2197" s="1"/>
  <c r="G2197" s="1"/>
  <c r="F2197" s="1"/>
  <c r="D2196"/>
  <c r="E2196" s="1"/>
  <c r="D2195"/>
  <c r="E2195" s="1"/>
  <c r="G2195" s="1"/>
  <c r="F2195" s="1"/>
  <c r="D2194"/>
  <c r="E2194" s="1"/>
  <c r="D2193"/>
  <c r="E2193" s="1"/>
  <c r="G2193" s="1"/>
  <c r="F2193" s="1"/>
  <c r="D2192"/>
  <c r="E2192" s="1"/>
  <c r="D2191"/>
  <c r="E2191" s="1"/>
  <c r="G2191" s="1"/>
  <c r="F2191" s="1"/>
  <c r="D2190"/>
  <c r="E2190" s="1"/>
  <c r="D2189"/>
  <c r="E2189" s="1"/>
  <c r="G2189" s="1"/>
  <c r="F2189" s="1"/>
  <c r="D2188"/>
  <c r="E2188" s="1"/>
  <c r="D2187"/>
  <c r="E2187" s="1"/>
  <c r="G2187" s="1"/>
  <c r="F2187" s="1"/>
  <c r="D2186"/>
  <c r="E2186" s="1"/>
  <c r="D2185"/>
  <c r="E2185" s="1"/>
  <c r="G2185" s="1"/>
  <c r="F2185" s="1"/>
  <c r="D2184"/>
  <c r="E2184" s="1"/>
  <c r="D2183"/>
  <c r="E2183" s="1"/>
  <c r="G2183" s="1"/>
  <c r="F2183" s="1"/>
  <c r="D2182"/>
  <c r="E2182" s="1"/>
  <c r="D2181"/>
  <c r="E2181" s="1"/>
  <c r="G2181" s="1"/>
  <c r="F2181" s="1"/>
  <c r="D2180"/>
  <c r="E2180" s="1"/>
  <c r="D2179"/>
  <c r="E2179" s="1"/>
  <c r="G2179" s="1"/>
  <c r="F2179" s="1"/>
  <c r="D2178"/>
  <c r="E2178" s="1"/>
  <c r="D2177"/>
  <c r="E2177" s="1"/>
  <c r="G2177" s="1"/>
  <c r="F2177" s="1"/>
  <c r="D2176"/>
  <c r="E2176" s="1"/>
  <c r="D2175"/>
  <c r="E2175" s="1"/>
  <c r="G2175" s="1"/>
  <c r="F2175" s="1"/>
  <c r="D2174"/>
  <c r="E2174" s="1"/>
  <c r="D2173"/>
  <c r="E2173" s="1"/>
  <c r="G2173" s="1"/>
  <c r="F2173" s="1"/>
  <c r="D2172"/>
  <c r="E2172" s="1"/>
  <c r="D2170"/>
  <c r="E2170" s="1"/>
  <c r="G2170" s="1"/>
  <c r="F2170" s="1"/>
  <c r="D2169"/>
  <c r="E2169" s="1"/>
  <c r="D2168"/>
  <c r="E2168" s="1"/>
  <c r="G2168" s="1"/>
  <c r="F2168" s="1"/>
  <c r="D2167"/>
  <c r="E2167" s="1"/>
  <c r="D2166"/>
  <c r="E2166" s="1"/>
  <c r="G2166" s="1"/>
  <c r="F2166" s="1"/>
  <c r="D2165"/>
  <c r="E2165" s="1"/>
  <c r="D2164"/>
  <c r="E2164" s="1"/>
  <c r="G2164" s="1"/>
  <c r="F2164" s="1"/>
  <c r="D2163"/>
  <c r="E2163" s="1"/>
  <c r="D2162"/>
  <c r="E2162" s="1"/>
  <c r="G2162" s="1"/>
  <c r="F2162" s="1"/>
  <c r="D2161"/>
  <c r="E2161" s="1"/>
  <c r="D2160"/>
  <c r="E2160" s="1"/>
  <c r="G2160" s="1"/>
  <c r="F2160" s="1"/>
  <c r="D2159"/>
  <c r="E2159" s="1"/>
  <c r="D2158"/>
  <c r="E2158" s="1"/>
  <c r="G2158" s="1"/>
  <c r="F2158" s="1"/>
  <c r="D2157"/>
  <c r="E2157" s="1"/>
  <c r="D2156"/>
  <c r="E2156" s="1"/>
  <c r="G2156" s="1"/>
  <c r="F2156" s="1"/>
  <c r="D2155"/>
  <c r="E2155" s="1"/>
  <c r="D2154"/>
  <c r="E2154" s="1"/>
  <c r="G2154" s="1"/>
  <c r="F2154" s="1"/>
  <c r="D2153"/>
  <c r="E2153" s="1"/>
  <c r="D2152"/>
  <c r="E2152" s="1"/>
  <c r="G2152" s="1"/>
  <c r="F2152" s="1"/>
  <c r="D2149"/>
  <c r="E2149" s="1"/>
  <c r="D2148"/>
  <c r="E2148" s="1"/>
  <c r="D2147"/>
  <c r="E2147" s="1"/>
  <c r="D2146"/>
  <c r="E2146" s="1"/>
  <c r="D2145"/>
  <c r="E2145" s="1"/>
  <c r="D2144"/>
  <c r="E2144" s="1"/>
  <c r="D2143"/>
  <c r="E2143" s="1"/>
  <c r="D2142"/>
  <c r="E2142" s="1"/>
  <c r="D2141"/>
  <c r="E2141" s="1"/>
  <c r="D2140"/>
  <c r="E2140" s="1"/>
  <c r="D2139"/>
  <c r="E2139" s="1"/>
  <c r="D2138"/>
  <c r="E2138" s="1"/>
  <c r="D2137"/>
  <c r="E2137" s="1"/>
  <c r="D2136"/>
  <c r="E2136" s="1"/>
  <c r="D2135"/>
  <c r="E2135" s="1"/>
  <c r="D2134"/>
  <c r="E2134" s="1"/>
  <c r="D2133"/>
  <c r="E2133" s="1"/>
  <c r="D2132"/>
  <c r="E2132" s="1"/>
  <c r="D2131"/>
  <c r="E2131" s="1"/>
  <c r="D2130"/>
  <c r="E2130" s="1"/>
  <c r="D2129"/>
  <c r="E2129" s="1"/>
  <c r="D2128"/>
  <c r="E2128" s="1"/>
  <c r="D2127"/>
  <c r="E2127" s="1"/>
  <c r="D2126"/>
  <c r="E2126" s="1"/>
  <c r="D2125"/>
  <c r="E2125" s="1"/>
  <c r="D2124"/>
  <c r="E2124" s="1"/>
  <c r="D2123"/>
  <c r="E2123" s="1"/>
  <c r="D2122"/>
  <c r="E2122" s="1"/>
  <c r="D2121"/>
  <c r="E2121" s="1"/>
  <c r="D2120"/>
  <c r="E2120" s="1"/>
  <c r="D2119"/>
  <c r="E2119" s="1"/>
  <c r="D2118"/>
  <c r="E2118" s="1"/>
  <c r="D2117"/>
  <c r="E2117" s="1"/>
  <c r="D2116"/>
  <c r="E2116" s="1"/>
  <c r="D2115"/>
  <c r="E2115" s="1"/>
  <c r="D2114"/>
  <c r="E2114" s="1"/>
  <c r="D2113"/>
  <c r="E2113" s="1"/>
  <c r="D2112"/>
  <c r="E2112" s="1"/>
  <c r="D2111"/>
  <c r="E2111" s="1"/>
  <c r="D2110"/>
  <c r="E2110" s="1"/>
  <c r="D2109"/>
  <c r="E2109" s="1"/>
  <c r="D2091"/>
  <c r="E2091" s="1"/>
  <c r="D2090"/>
  <c r="E2090" s="1"/>
  <c r="D2089"/>
  <c r="E2089" s="1"/>
  <c r="D2088"/>
  <c r="E2088" s="1"/>
  <c r="D2087"/>
  <c r="E2087" s="1"/>
  <c r="D2086"/>
  <c r="E2086" s="1"/>
  <c r="D2085"/>
  <c r="E2085" s="1"/>
  <c r="D2084"/>
  <c r="E2084" s="1"/>
  <c r="D2083"/>
  <c r="E2083" s="1"/>
  <c r="D2082"/>
  <c r="E2082" s="1"/>
  <c r="D2081"/>
  <c r="E2081" s="1"/>
  <c r="D2080"/>
  <c r="E2080" s="1"/>
  <c r="D2079"/>
  <c r="E2079" s="1"/>
  <c r="D2078"/>
  <c r="E2078" s="1"/>
  <c r="D2077"/>
  <c r="E2077" s="1"/>
  <c r="D2076"/>
  <c r="E2076" s="1"/>
  <c r="D2075"/>
  <c r="E2075" s="1"/>
  <c r="D2074"/>
  <c r="E2074" s="1"/>
  <c r="D2073"/>
  <c r="E2073" s="1"/>
  <c r="D2072"/>
  <c r="E2072" s="1"/>
  <c r="D2071"/>
  <c r="E2071" s="1"/>
  <c r="D2070"/>
  <c r="E2070" s="1"/>
  <c r="D2069"/>
  <c r="E2069" s="1"/>
  <c r="D2068"/>
  <c r="E2068" s="1"/>
  <c r="D2067"/>
  <c r="E2067" s="1"/>
  <c r="D2066"/>
  <c r="E2066" s="1"/>
  <c r="D2065"/>
  <c r="E2065" s="1"/>
  <c r="D2064"/>
  <c r="E2064" s="1"/>
  <c r="D2063"/>
  <c r="E2063" s="1"/>
  <c r="D2062"/>
  <c r="E2062" s="1"/>
  <c r="D2061"/>
  <c r="E2061" s="1"/>
  <c r="D2060"/>
  <c r="E2060" s="1"/>
  <c r="D2059"/>
  <c r="E2059" s="1"/>
  <c r="D2058"/>
  <c r="E2058" s="1"/>
  <c r="D2057"/>
  <c r="E2057" s="1"/>
  <c r="D2056"/>
  <c r="E2056" s="1"/>
  <c r="D2055"/>
  <c r="E2055" s="1"/>
  <c r="D2054"/>
  <c r="E2054" s="1"/>
  <c r="D2053"/>
  <c r="E2053" s="1"/>
  <c r="D2052"/>
  <c r="E2052" s="1"/>
  <c r="D2051"/>
  <c r="E2051" s="1"/>
  <c r="D2050"/>
  <c r="E2050" s="1"/>
  <c r="D2049"/>
  <c r="E2049" s="1"/>
  <c r="D2048"/>
  <c r="E2048" s="1"/>
  <c r="D2047"/>
  <c r="E2047" s="1"/>
  <c r="D2046"/>
  <c r="E2046" s="1"/>
  <c r="D2045"/>
  <c r="E2045" s="1"/>
  <c r="D2044"/>
  <c r="E2044" s="1"/>
  <c r="D2043"/>
  <c r="E2043" s="1"/>
  <c r="D2042"/>
  <c r="E2042" s="1"/>
  <c r="D2041"/>
  <c r="E2041" s="1"/>
  <c r="D2040"/>
  <c r="E2040" s="1"/>
  <c r="D2039"/>
  <c r="E2039" s="1"/>
  <c r="D2038"/>
  <c r="E2038" s="1"/>
  <c r="D2037"/>
  <c r="E2037" s="1"/>
  <c r="D2036"/>
  <c r="E2036" s="1"/>
  <c r="D2035"/>
  <c r="E2035" s="1"/>
  <c r="D2034"/>
  <c r="E2034" s="1"/>
  <c r="D2033"/>
  <c r="E2033" s="1"/>
  <c r="D2032"/>
  <c r="E2032" s="1"/>
  <c r="D2031"/>
  <c r="E2031" s="1"/>
  <c r="D2030"/>
  <c r="E2030" s="1"/>
  <c r="D2029"/>
  <c r="E2029" s="1"/>
  <c r="D2028"/>
  <c r="E2028" s="1"/>
  <c r="D2027"/>
  <c r="E2027" s="1"/>
  <c r="D2026"/>
  <c r="E2026" s="1"/>
  <c r="D2025"/>
  <c r="E2025" s="1"/>
  <c r="D2024"/>
  <c r="E2024" s="1"/>
  <c r="D2023"/>
  <c r="E2023" s="1"/>
  <c r="D2022"/>
  <c r="E2022" s="1"/>
  <c r="D2021"/>
  <c r="E2021" s="1"/>
  <c r="D2020"/>
  <c r="E2020" s="1"/>
  <c r="D2019"/>
  <c r="E2019" s="1"/>
  <c r="D2018"/>
  <c r="E2018" s="1"/>
  <c r="D2017"/>
  <c r="E2017" s="1"/>
  <c r="D2016"/>
  <c r="E2016" s="1"/>
  <c r="D2015"/>
  <c r="E2015" s="1"/>
  <c r="D2014"/>
  <c r="E2014" s="1"/>
  <c r="D2013"/>
  <c r="E2013" s="1"/>
  <c r="D2012"/>
  <c r="E2012" s="1"/>
  <c r="D2011"/>
  <c r="E2011" s="1"/>
  <c r="D2010"/>
  <c r="E2010" s="1"/>
  <c r="D2009"/>
  <c r="E2009" s="1"/>
  <c r="D2008"/>
  <c r="E2008" s="1"/>
  <c r="D2007"/>
  <c r="E2007" s="1"/>
  <c r="D2006"/>
  <c r="E2006" s="1"/>
  <c r="D2005"/>
  <c r="E2005" s="1"/>
  <c r="D2004"/>
  <c r="E2004" s="1"/>
  <c r="D2003"/>
  <c r="E2003" s="1"/>
  <c r="D2002"/>
  <c r="E2002" s="1"/>
  <c r="D2001"/>
  <c r="E2001" s="1"/>
  <c r="D2000"/>
  <c r="E2000" s="1"/>
  <c r="D1999"/>
  <c r="E1999" s="1"/>
  <c r="D1998"/>
  <c r="E1998" s="1"/>
  <c r="D1997"/>
  <c r="E1997" s="1"/>
  <c r="D1996"/>
  <c r="E1996" s="1"/>
  <c r="D1995"/>
  <c r="E1995" s="1"/>
  <c r="D1994"/>
  <c r="E1994" s="1"/>
  <c r="D1993"/>
  <c r="E1993" s="1"/>
  <c r="D1992"/>
  <c r="E1992" s="1"/>
  <c r="D1991"/>
  <c r="E1991" s="1"/>
  <c r="D1990"/>
  <c r="E1990" s="1"/>
  <c r="D1989"/>
  <c r="E1989" s="1"/>
  <c r="D1988"/>
  <c r="E1988" s="1"/>
  <c r="D1987"/>
  <c r="E1987" s="1"/>
  <c r="D1986"/>
  <c r="E1986" s="1"/>
  <c r="D1985"/>
  <c r="E1985" s="1"/>
  <c r="D1984"/>
  <c r="E1984" s="1"/>
  <c r="D1983"/>
  <c r="E1983" s="1"/>
  <c r="D1982"/>
  <c r="E1982" s="1"/>
  <c r="D1981"/>
  <c r="E1981" s="1"/>
  <c r="D1980"/>
  <c r="E1980" s="1"/>
  <c r="D1979"/>
  <c r="E1979" s="1"/>
  <c r="D1978"/>
  <c r="E1978" s="1"/>
  <c r="D1977"/>
  <c r="E1977" s="1"/>
  <c r="D1976"/>
  <c r="E1976" s="1"/>
  <c r="D1975"/>
  <c r="E1975" s="1"/>
  <c r="D1974"/>
  <c r="E1974" s="1"/>
  <c r="D1973"/>
  <c r="E1973" s="1"/>
  <c r="D1972"/>
  <c r="E1972" s="1"/>
  <c r="D1971"/>
  <c r="E1971" s="1"/>
  <c r="D1970"/>
  <c r="E1970" s="1"/>
  <c r="D1969"/>
  <c r="E1969" s="1"/>
  <c r="D1968"/>
  <c r="E1968" s="1"/>
  <c r="D1967"/>
  <c r="E1967" s="1"/>
  <c r="D1966"/>
  <c r="E1966" s="1"/>
  <c r="D1965"/>
  <c r="E1965" s="1"/>
  <c r="D1964"/>
  <c r="E1964" s="1"/>
  <c r="D1963"/>
  <c r="E1963" s="1"/>
  <c r="D1962"/>
  <c r="E1962" s="1"/>
  <c r="D1961"/>
  <c r="E1961" s="1"/>
  <c r="D1960"/>
  <c r="E1960" s="1"/>
  <c r="D1959"/>
  <c r="E1959" s="1"/>
  <c r="D1958"/>
  <c r="E1958" s="1"/>
  <c r="D1957"/>
  <c r="E1957" s="1"/>
  <c r="D1956"/>
  <c r="E1956" s="1"/>
  <c r="D1955"/>
  <c r="E1955" s="1"/>
  <c r="G1955" s="1"/>
  <c r="F1955" s="1"/>
  <c r="D1954"/>
  <c r="E1954" s="1"/>
  <c r="D1953"/>
  <c r="E1953" s="1"/>
  <c r="G1953" s="1"/>
  <c r="F1953" s="1"/>
  <c r="D1952"/>
  <c r="E1952" s="1"/>
  <c r="D1951"/>
  <c r="E1951" s="1"/>
  <c r="G1951" s="1"/>
  <c r="F1951" s="1"/>
  <c r="D1950"/>
  <c r="E1950" s="1"/>
  <c r="D1949"/>
  <c r="E1949" s="1"/>
  <c r="G1949" s="1"/>
  <c r="F1949" s="1"/>
  <c r="D1948"/>
  <c r="E1948" s="1"/>
  <c r="D1947"/>
  <c r="E1947" s="1"/>
  <c r="G1947" s="1"/>
  <c r="F1947" s="1"/>
  <c r="D1946"/>
  <c r="E1946" s="1"/>
  <c r="D1938"/>
  <c r="E1938" s="1"/>
  <c r="G1938" s="1"/>
  <c r="F1938" s="1"/>
  <c r="D1937"/>
  <c r="E1937" s="1"/>
  <c r="D1936"/>
  <c r="E1936" s="1"/>
  <c r="G1936" s="1"/>
  <c r="F1936" s="1"/>
  <c r="D1935"/>
  <c r="E1935" s="1"/>
  <c r="D1934"/>
  <c r="E1934" s="1"/>
  <c r="G1934" s="1"/>
  <c r="F1934" s="1"/>
  <c r="D1933"/>
  <c r="E1933" s="1"/>
  <c r="D1932"/>
  <c r="E1932" s="1"/>
  <c r="G1932" s="1"/>
  <c r="F1932" s="1"/>
  <c r="D1931"/>
  <c r="E1931" s="1"/>
  <c r="D1930"/>
  <c r="E1930" s="1"/>
  <c r="G1930" s="1"/>
  <c r="F1930" s="1"/>
  <c r="D1929"/>
  <c r="E1929" s="1"/>
  <c r="D1928"/>
  <c r="E1928" s="1"/>
  <c r="G1928" s="1"/>
  <c r="F1928" s="1"/>
  <c r="D1927"/>
  <c r="E1927" s="1"/>
  <c r="D1926"/>
  <c r="E1926" s="1"/>
  <c r="G1926" s="1"/>
  <c r="F1926" s="1"/>
  <c r="D1925"/>
  <c r="E1925" s="1"/>
  <c r="D1924"/>
  <c r="E1924" s="1"/>
  <c r="G1924" s="1"/>
  <c r="F1924" s="1"/>
  <c r="D1923"/>
  <c r="E1923" s="1"/>
  <c r="D1922"/>
  <c r="E1922" s="1"/>
  <c r="G1922" s="1"/>
  <c r="F1922" s="1"/>
  <c r="D1921"/>
  <c r="E1921" s="1"/>
  <c r="D1920"/>
  <c r="E1920" s="1"/>
  <c r="G1920" s="1"/>
  <c r="F1920" s="1"/>
  <c r="D1919"/>
  <c r="E1919" s="1"/>
  <c r="D1918"/>
  <c r="E1918" s="1"/>
  <c r="G1918" s="1"/>
  <c r="F1918" s="1"/>
  <c r="D1917"/>
  <c r="E1917" s="1"/>
  <c r="D1916"/>
  <c r="E1916" s="1"/>
  <c r="G1916" s="1"/>
  <c r="F1916" s="1"/>
  <c r="D1915"/>
  <c r="E1915" s="1"/>
  <c r="D1914"/>
  <c r="E1914" s="1"/>
  <c r="G1914" s="1"/>
  <c r="F1914" s="1"/>
  <c r="D1913"/>
  <c r="E1913" s="1"/>
  <c r="D1912"/>
  <c r="E1912" s="1"/>
  <c r="G1912" s="1"/>
  <c r="F1912" s="1"/>
  <c r="D1911"/>
  <c r="E1911" s="1"/>
  <c r="D1910"/>
  <c r="E1910" s="1"/>
  <c r="G1910" s="1"/>
  <c r="F1910" s="1"/>
  <c r="D1909"/>
  <c r="E1909" s="1"/>
  <c r="D1908"/>
  <c r="E1908" s="1"/>
  <c r="G1908" s="1"/>
  <c r="F1908" s="1"/>
  <c r="D1907"/>
  <c r="E1907" s="1"/>
  <c r="D1906"/>
  <c r="E1906" s="1"/>
  <c r="G1906" s="1"/>
  <c r="F1906" s="1"/>
  <c r="D1905"/>
  <c r="E1905" s="1"/>
  <c r="D1904"/>
  <c r="E1904" s="1"/>
  <c r="G1904" s="1"/>
  <c r="F1904" s="1"/>
  <c r="D1903"/>
  <c r="E1903" s="1"/>
  <c r="D1902"/>
  <c r="E1902" s="1"/>
  <c r="G1902" s="1"/>
  <c r="F1902" s="1"/>
  <c r="D1901"/>
  <c r="E1901" s="1"/>
  <c r="D1900"/>
  <c r="E1900" s="1"/>
  <c r="G1900" s="1"/>
  <c r="F1900" s="1"/>
  <c r="D1899"/>
  <c r="E1899" s="1"/>
  <c r="D1898"/>
  <c r="E1898" s="1"/>
  <c r="G1898" s="1"/>
  <c r="F1898" s="1"/>
  <c r="D1897"/>
  <c r="E1897" s="1"/>
  <c r="D1896"/>
  <c r="E1896" s="1"/>
  <c r="G1896" s="1"/>
  <c r="F1896" s="1"/>
  <c r="D1895"/>
  <c r="E1895" s="1"/>
  <c r="D1894"/>
  <c r="E1894" s="1"/>
  <c r="G1894" s="1"/>
  <c r="F1894" s="1"/>
  <c r="D1893"/>
  <c r="E1893" s="1"/>
  <c r="D1892"/>
  <c r="E1892" s="1"/>
  <c r="G1892" s="1"/>
  <c r="F1892" s="1"/>
  <c r="D1891"/>
  <c r="E1891" s="1"/>
  <c r="D1890"/>
  <c r="E1890" s="1"/>
  <c r="G1890" s="1"/>
  <c r="F1890" s="1"/>
  <c r="D1889"/>
  <c r="E1889" s="1"/>
  <c r="D1888"/>
  <c r="E1888" s="1"/>
  <c r="G1888" s="1"/>
  <c r="F1888" s="1"/>
  <c r="D1887"/>
  <c r="E1887" s="1"/>
  <c r="D1886"/>
  <c r="E1886" s="1"/>
  <c r="G1886" s="1"/>
  <c r="F1886" s="1"/>
  <c r="D1885"/>
  <c r="E1885" s="1"/>
  <c r="D1884"/>
  <c r="E1884" s="1"/>
  <c r="G1884" s="1"/>
  <c r="F1884" s="1"/>
  <c r="D1883"/>
  <c r="E1883" s="1"/>
  <c r="D1882"/>
  <c r="E1882" s="1"/>
  <c r="G1882" s="1"/>
  <c r="F1882" s="1"/>
  <c r="D1881"/>
  <c r="E1881" s="1"/>
  <c r="D1880"/>
  <c r="E1880" s="1"/>
  <c r="G1880" s="1"/>
  <c r="F1880" s="1"/>
  <c r="D1879"/>
  <c r="E1879" s="1"/>
  <c r="D1878"/>
  <c r="E1878" s="1"/>
  <c r="G1878" s="1"/>
  <c r="F1878" s="1"/>
  <c r="D1877"/>
  <c r="E1877" s="1"/>
  <c r="D1876"/>
  <c r="E1876" s="1"/>
  <c r="G1876" s="1"/>
  <c r="F1876" s="1"/>
  <c r="D1875"/>
  <c r="E1875" s="1"/>
  <c r="D1874"/>
  <c r="E1874" s="1"/>
  <c r="G1874" s="1"/>
  <c r="F1874" s="1"/>
  <c r="D1873"/>
  <c r="E1873" s="1"/>
  <c r="D1872"/>
  <c r="E1872" s="1"/>
  <c r="G1872" s="1"/>
  <c r="F1872" s="1"/>
  <c r="D1871"/>
  <c r="E1871" s="1"/>
  <c r="D1870"/>
  <c r="E1870" s="1"/>
  <c r="G1870" s="1"/>
  <c r="F1870" s="1"/>
  <c r="D1869"/>
  <c r="E1869" s="1"/>
  <c r="D1868"/>
  <c r="E1868" s="1"/>
  <c r="G1868" s="1"/>
  <c r="F1868" s="1"/>
  <c r="D1867"/>
  <c r="E1867" s="1"/>
  <c r="D1866"/>
  <c r="E1866" s="1"/>
  <c r="G1866" s="1"/>
  <c r="F1866" s="1"/>
  <c r="D1865"/>
  <c r="E1865" s="1"/>
  <c r="D1864"/>
  <c r="E1864" s="1"/>
  <c r="G1864" s="1"/>
  <c r="F1864" s="1"/>
  <c r="D1863"/>
  <c r="E1863" s="1"/>
  <c r="D1862"/>
  <c r="E1862" s="1"/>
  <c r="G1862" s="1"/>
  <c r="F1862" s="1"/>
  <c r="D1861"/>
  <c r="E1861" s="1"/>
  <c r="D1860"/>
  <c r="E1860" s="1"/>
  <c r="G1860" s="1"/>
  <c r="F1860" s="1"/>
  <c r="D1859"/>
  <c r="E1859" s="1"/>
  <c r="D1858"/>
  <c r="E1858" s="1"/>
  <c r="G1858" s="1"/>
  <c r="F1858" s="1"/>
  <c r="D1857"/>
  <c r="E1857" s="1"/>
  <c r="D1856"/>
  <c r="E1856" s="1"/>
  <c r="G1856" s="1"/>
  <c r="F1856" s="1"/>
  <c r="D1855"/>
  <c r="E1855" s="1"/>
  <c r="D1854"/>
  <c r="E1854" s="1"/>
  <c r="G1854" s="1"/>
  <c r="F1854" s="1"/>
  <c r="D1853"/>
  <c r="E1853" s="1"/>
  <c r="D1852"/>
  <c r="E1852" s="1"/>
  <c r="G1852" s="1"/>
  <c r="F1852" s="1"/>
  <c r="D1851"/>
  <c r="E1851" s="1"/>
  <c r="D1850"/>
  <c r="E1850" s="1"/>
  <c r="G1850" s="1"/>
  <c r="F1850" s="1"/>
  <c r="D1849"/>
  <c r="E1849" s="1"/>
  <c r="D1848"/>
  <c r="E1848" s="1"/>
  <c r="G1848" s="1"/>
  <c r="F1848" s="1"/>
  <c r="D1847"/>
  <c r="E1847" s="1"/>
  <c r="D1846"/>
  <c r="E1846" s="1"/>
  <c r="G1846" s="1"/>
  <c r="F1846" s="1"/>
  <c r="D1845"/>
  <c r="E1845" s="1"/>
  <c r="D1844"/>
  <c r="E1844" s="1"/>
  <c r="G1844" s="1"/>
  <c r="F1844" s="1"/>
  <c r="D1843"/>
  <c r="E1843" s="1"/>
  <c r="D1842"/>
  <c r="E1842" s="1"/>
  <c r="G1842" s="1"/>
  <c r="F1842" s="1"/>
  <c r="D1841"/>
  <c r="E1841" s="1"/>
  <c r="D1840"/>
  <c r="E1840" s="1"/>
  <c r="G1840" s="1"/>
  <c r="F1840" s="1"/>
  <c r="D1838"/>
  <c r="E1838" s="1"/>
  <c r="D1837"/>
  <c r="E1837" s="1"/>
  <c r="G1837" s="1"/>
  <c r="F1837" s="1"/>
  <c r="D1836"/>
  <c r="E1836" s="1"/>
  <c r="D1835"/>
  <c r="E1835" s="1"/>
  <c r="G1835" s="1"/>
  <c r="F1835" s="1"/>
  <c r="D1834"/>
  <c r="E1834" s="1"/>
  <c r="D1833"/>
  <c r="D1832"/>
  <c r="E1832" s="1"/>
  <c r="D1831"/>
  <c r="D1830"/>
  <c r="E1830" s="1"/>
  <c r="D1829"/>
  <c r="D1828"/>
  <c r="E1828" s="1"/>
  <c r="D1827"/>
  <c r="D1826"/>
  <c r="E1826" s="1"/>
  <c r="D1825"/>
  <c r="D1824"/>
  <c r="E1824" s="1"/>
  <c r="D1823"/>
  <c r="D1822"/>
  <c r="E1822" s="1"/>
  <c r="D1821"/>
  <c r="D1820"/>
  <c r="E1820" s="1"/>
  <c r="D1819"/>
  <c r="D1818"/>
  <c r="E1818" s="1"/>
  <c r="D1817"/>
  <c r="D1816"/>
  <c r="E1816" s="1"/>
  <c r="D1815"/>
  <c r="D1814"/>
  <c r="E1814" s="1"/>
  <c r="D1813"/>
  <c r="D1812"/>
  <c r="E1812" s="1"/>
  <c r="D1811"/>
  <c r="D1810"/>
  <c r="E1810" s="1"/>
  <c r="D1809"/>
  <c r="D1808"/>
  <c r="E1808" s="1"/>
  <c r="D1807"/>
  <c r="D1801"/>
  <c r="E1801" s="1"/>
  <c r="D1791"/>
  <c r="D1790"/>
  <c r="E1790" s="1"/>
  <c r="D1789"/>
  <c r="D1788"/>
  <c r="E1788" s="1"/>
  <c r="D1787"/>
  <c r="D1786"/>
  <c r="E1786" s="1"/>
  <c r="D1785"/>
  <c r="D1784"/>
  <c r="E1784" s="1"/>
  <c r="D1783"/>
  <c r="D1782"/>
  <c r="E1782" s="1"/>
  <c r="D1781"/>
  <c r="D1780"/>
  <c r="E1780" s="1"/>
  <c r="D1779"/>
  <c r="D1778"/>
  <c r="E1778" s="1"/>
  <c r="D1777"/>
  <c r="D1776"/>
  <c r="E1776" s="1"/>
  <c r="D1775"/>
  <c r="D1774"/>
  <c r="E1774" s="1"/>
  <c r="D1773"/>
  <c r="D1772"/>
  <c r="E1772" s="1"/>
  <c r="D1771"/>
  <c r="D1770"/>
  <c r="E1770" s="1"/>
  <c r="D1769"/>
  <c r="D1768"/>
  <c r="E1768" s="1"/>
  <c r="D1767"/>
  <c r="D1766"/>
  <c r="E1766" s="1"/>
  <c r="D1765"/>
  <c r="D1764"/>
  <c r="E1764" s="1"/>
  <c r="D1763"/>
  <c r="D1762"/>
  <c r="E1762" s="1"/>
  <c r="D1761"/>
  <c r="D1760"/>
  <c r="E1760" s="1"/>
  <c r="D1759"/>
  <c r="D1758"/>
  <c r="E1758" s="1"/>
  <c r="D1757"/>
  <c r="D1756"/>
  <c r="E1756" s="1"/>
  <c r="D1755"/>
  <c r="D1754"/>
  <c r="E1754" s="1"/>
  <c r="D1752"/>
  <c r="D1751"/>
  <c r="E1751" s="1"/>
  <c r="D1750"/>
  <c r="D1749"/>
  <c r="E1749" s="1"/>
  <c r="D1748"/>
  <c r="D1747"/>
  <c r="E1747" s="1"/>
  <c r="D1746"/>
  <c r="D1745"/>
  <c r="E1745" s="1"/>
  <c r="D1744"/>
  <c r="D1743"/>
  <c r="E1743" s="1"/>
  <c r="D1742"/>
  <c r="D1741"/>
  <c r="D1740"/>
  <c r="E1740" s="1"/>
  <c r="G1740" s="1"/>
  <c r="F1740" s="1"/>
  <c r="D1739"/>
  <c r="D1738"/>
  <c r="D1737"/>
  <c r="D1733"/>
  <c r="E1733" s="1"/>
  <c r="G1733" s="1"/>
  <c r="F1733" s="1"/>
  <c r="D1732"/>
  <c r="D1731"/>
  <c r="D1730"/>
  <c r="D1729"/>
  <c r="E1729" s="1"/>
  <c r="D1728"/>
  <c r="D1727"/>
  <c r="D1726"/>
  <c r="D1725"/>
  <c r="E1725" s="1"/>
  <c r="G1725" s="1"/>
  <c r="F1725" s="1"/>
  <c r="D1724"/>
  <c r="D1723"/>
  <c r="D1722"/>
  <c r="D1721"/>
  <c r="E1721" s="1"/>
  <c r="G1721" s="1"/>
  <c r="F1721" s="1"/>
  <c r="D1720"/>
  <c r="D1719"/>
  <c r="D1718"/>
  <c r="D1717"/>
  <c r="E1717" s="1"/>
  <c r="G1717" s="1"/>
  <c r="F1717" s="1"/>
  <c r="D1716"/>
  <c r="D1715"/>
  <c r="D1714"/>
  <c r="D1713"/>
  <c r="E1713" s="1"/>
  <c r="D1712"/>
  <c r="D1711"/>
  <c r="D1710"/>
  <c r="D1709"/>
  <c r="E1709" s="1"/>
  <c r="G1709" s="1"/>
  <c r="F1709" s="1"/>
  <c r="D1708"/>
  <c r="D1707"/>
  <c r="D1706"/>
  <c r="D1705"/>
  <c r="E1705" s="1"/>
  <c r="G1705" s="1"/>
  <c r="F1705" s="1"/>
  <c r="D1704"/>
  <c r="D1703"/>
  <c r="D1702"/>
  <c r="D1701"/>
  <c r="E1701" s="1"/>
  <c r="G1701" s="1"/>
  <c r="F1701" s="1"/>
  <c r="D1700"/>
  <c r="D1699"/>
  <c r="D1698"/>
  <c r="D1697"/>
  <c r="E1697" s="1"/>
  <c r="D1696"/>
  <c r="D1695"/>
  <c r="D1694"/>
  <c r="D1693"/>
  <c r="E1693" s="1"/>
  <c r="G1693" s="1"/>
  <c r="F1693" s="1"/>
  <c r="D1692"/>
  <c r="D1691"/>
  <c r="D1690"/>
  <c r="D1689"/>
  <c r="E1689" s="1"/>
  <c r="G1689" s="1"/>
  <c r="F1689" s="1"/>
  <c r="D1688"/>
  <c r="D1687"/>
  <c r="D1686"/>
  <c r="D1685"/>
  <c r="E1685" s="1"/>
  <c r="G1685" s="1"/>
  <c r="F1685" s="1"/>
  <c r="D1684"/>
  <c r="D1683"/>
  <c r="D1682"/>
  <c r="D1681"/>
  <c r="E1681" s="1"/>
  <c r="D1680"/>
  <c r="D1679"/>
  <c r="D1678"/>
  <c r="D1677"/>
  <c r="E1677" s="1"/>
  <c r="G1677" s="1"/>
  <c r="F1677" s="1"/>
  <c r="D1676"/>
  <c r="D1675"/>
  <c r="D1674"/>
  <c r="D1673"/>
  <c r="E1673" s="1"/>
  <c r="G1673" s="1"/>
  <c r="F1673" s="1"/>
  <c r="D1672"/>
  <c r="D1671"/>
  <c r="D1670"/>
  <c r="D1669"/>
  <c r="E1669" s="1"/>
  <c r="G1669" s="1"/>
  <c r="F1669" s="1"/>
  <c r="D1668"/>
  <c r="D1667"/>
  <c r="D1666"/>
  <c r="D1665"/>
  <c r="E1665" s="1"/>
  <c r="D1664"/>
  <c r="D1663"/>
  <c r="D1662"/>
  <c r="D1661"/>
  <c r="E1661" s="1"/>
  <c r="G1661" s="1"/>
  <c r="F1661" s="1"/>
  <c r="D1660"/>
  <c r="D1655"/>
  <c r="D1649"/>
  <c r="D1648"/>
  <c r="E1648" s="1"/>
  <c r="G1648" s="1"/>
  <c r="F1648" s="1"/>
  <c r="D1645"/>
  <c r="D1644"/>
  <c r="D1643"/>
  <c r="D1642"/>
  <c r="E1642" s="1"/>
  <c r="G1642" s="1"/>
  <c r="F1642" s="1"/>
  <c r="D1641"/>
  <c r="D1640"/>
  <c r="D1639"/>
  <c r="D1638"/>
  <c r="E1638" s="1"/>
  <c r="D1637"/>
  <c r="D1636"/>
  <c r="D1635"/>
  <c r="D1634"/>
  <c r="E1634" s="1"/>
  <c r="G1634" s="1"/>
  <c r="F1634" s="1"/>
  <c r="D1633"/>
  <c r="D1632"/>
  <c r="D1631"/>
  <c r="D1630"/>
  <c r="E1630" s="1"/>
  <c r="G1630" s="1"/>
  <c r="F1630" s="1"/>
  <c r="D1629"/>
  <c r="D1628"/>
  <c r="D1627"/>
  <c r="D1626"/>
  <c r="E1626" s="1"/>
  <c r="G1626" s="1"/>
  <c r="F1626" s="1"/>
  <c r="D1625"/>
  <c r="D1624"/>
  <c r="D1623"/>
  <c r="D1622"/>
  <c r="E1622" s="1"/>
  <c r="D1621"/>
  <c r="D1620"/>
  <c r="D1619"/>
  <c r="D1618"/>
  <c r="E1618" s="1"/>
  <c r="G1618" s="1"/>
  <c r="F1618" s="1"/>
  <c r="D1617"/>
  <c r="D1616"/>
  <c r="D1615"/>
  <c r="D1614"/>
  <c r="E1614" s="1"/>
  <c r="G1614" s="1"/>
  <c r="F1614" s="1"/>
  <c r="D1613"/>
  <c r="D1612"/>
  <c r="D1611"/>
  <c r="D1610"/>
  <c r="E1610" s="1"/>
  <c r="G1610" s="1"/>
  <c r="F1610" s="1"/>
  <c r="D1609"/>
  <c r="D1608"/>
  <c r="D1607"/>
  <c r="D1606"/>
  <c r="E1606" s="1"/>
  <c r="D1605"/>
  <c r="D1604"/>
  <c r="D1603"/>
  <c r="D1602"/>
  <c r="E1602" s="1"/>
  <c r="G1602" s="1"/>
  <c r="F1602" s="1"/>
  <c r="D1601"/>
  <c r="D1600"/>
  <c r="D1599"/>
  <c r="D1598"/>
  <c r="E1598" s="1"/>
  <c r="G1598" s="1"/>
  <c r="F1598" s="1"/>
  <c r="D1597"/>
  <c r="D1596"/>
  <c r="D1595"/>
  <c r="D1594"/>
  <c r="E1594" s="1"/>
  <c r="G1594" s="1"/>
  <c r="F1594" s="1"/>
  <c r="D1593"/>
  <c r="D1592"/>
  <c r="D1591"/>
  <c r="D1590"/>
  <c r="E1590" s="1"/>
  <c r="D1589"/>
  <c r="D1588"/>
  <c r="D1587"/>
  <c r="D1586"/>
  <c r="E1586" s="1"/>
  <c r="G1586" s="1"/>
  <c r="F1586" s="1"/>
  <c r="D1585"/>
  <c r="D1584"/>
  <c r="D1583"/>
  <c r="D1582"/>
  <c r="E1582" s="1"/>
  <c r="G1582" s="1"/>
  <c r="F1582" s="1"/>
  <c r="D1581"/>
  <c r="D1580"/>
  <c r="D1579"/>
  <c r="D1578"/>
  <c r="E1578" s="1"/>
  <c r="G1578" s="1"/>
  <c r="F1578" s="1"/>
  <c r="D1577"/>
  <c r="D1576"/>
  <c r="D1575"/>
  <c r="D1574"/>
  <c r="E1574" s="1"/>
  <c r="D1573"/>
  <c r="D1572"/>
  <c r="D1571"/>
  <c r="D1570"/>
  <c r="E1570" s="1"/>
  <c r="G1570" s="1"/>
  <c r="F1570" s="1"/>
  <c r="D1569"/>
  <c r="D1568"/>
  <c r="D1567"/>
  <c r="D1566"/>
  <c r="E1566" s="1"/>
  <c r="G1566" s="1"/>
  <c r="F1566" s="1"/>
  <c r="D1565"/>
  <c r="D1564"/>
  <c r="D1563"/>
  <c r="D1562"/>
  <c r="E1562" s="1"/>
  <c r="G1562" s="1"/>
  <c r="F1562" s="1"/>
  <c r="D1561"/>
  <c r="D1560"/>
  <c r="D1559"/>
  <c r="D1558"/>
  <c r="E1558" s="1"/>
  <c r="D1557"/>
  <c r="D1556"/>
  <c r="D1555"/>
  <c r="D1554"/>
  <c r="E1554" s="1"/>
  <c r="G1554" s="1"/>
  <c r="F1554" s="1"/>
  <c r="D1553"/>
  <c r="D1548"/>
  <c r="D1547"/>
  <c r="D1546"/>
  <c r="E1546" s="1"/>
  <c r="G1546" s="1"/>
  <c r="F1546" s="1"/>
  <c r="D1545"/>
  <c r="D1544"/>
  <c r="D1543"/>
  <c r="D1542"/>
  <c r="E1542" s="1"/>
  <c r="G1542" s="1"/>
  <c r="F1542" s="1"/>
  <c r="D1541"/>
  <c r="D1540"/>
  <c r="D1539"/>
  <c r="D1538"/>
  <c r="E1538" s="1"/>
  <c r="D1537"/>
  <c r="D1536"/>
  <c r="D1535"/>
  <c r="D1534"/>
  <c r="E1534" s="1"/>
  <c r="G1534" s="1"/>
  <c r="F1534" s="1"/>
  <c r="D1533"/>
  <c r="D1532"/>
  <c r="D1531"/>
  <c r="D1530"/>
  <c r="E1530" s="1"/>
  <c r="G1530" s="1"/>
  <c r="F1530" s="1"/>
  <c r="D1529"/>
  <c r="D1528"/>
  <c r="D1527"/>
  <c r="D1526"/>
  <c r="E1526" s="1"/>
  <c r="G1526" s="1"/>
  <c r="F1526" s="1"/>
  <c r="D1525"/>
  <c r="D1524"/>
  <c r="D1523"/>
  <c r="D1522"/>
  <c r="E1522" s="1"/>
  <c r="D1521"/>
  <c r="D1520"/>
  <c r="D1519"/>
  <c r="D1518"/>
  <c r="E1518" s="1"/>
  <c r="G1518" s="1"/>
  <c r="F1518" s="1"/>
  <c r="D1517"/>
  <c r="D1516"/>
  <c r="D1515"/>
  <c r="D1514"/>
  <c r="E1514" s="1"/>
  <c r="G1514" s="1"/>
  <c r="F1514" s="1"/>
  <c r="D1513"/>
  <c r="D1512"/>
  <c r="D1511"/>
  <c r="D1510"/>
  <c r="E1510" s="1"/>
  <c r="G1510" s="1"/>
  <c r="F1510" s="1"/>
  <c r="D1509"/>
  <c r="D1508"/>
  <c r="D1507"/>
  <c r="D1506"/>
  <c r="E1506" s="1"/>
  <c r="D1505"/>
  <c r="D1504"/>
  <c r="D1503"/>
  <c r="D1502"/>
  <c r="E1502" s="1"/>
  <c r="G1502" s="1"/>
  <c r="F1502" s="1"/>
  <c r="D1501"/>
  <c r="D1500"/>
  <c r="D1499"/>
  <c r="D1498"/>
  <c r="E1498" s="1"/>
  <c r="G1498" s="1"/>
  <c r="F1498" s="1"/>
  <c r="D1497"/>
  <c r="D1496"/>
  <c r="D1495"/>
  <c r="D1494"/>
  <c r="E1494" s="1"/>
  <c r="G1494" s="1"/>
  <c r="F1494" s="1"/>
  <c r="D1493"/>
  <c r="D1492"/>
  <c r="D1491"/>
  <c r="D1490"/>
  <c r="E1490" s="1"/>
  <c r="D1489"/>
  <c r="D1488"/>
  <c r="D1487"/>
  <c r="D1486"/>
  <c r="E1486" s="1"/>
  <c r="G1486" s="1"/>
  <c r="F1486" s="1"/>
  <c r="D1485"/>
  <c r="D1484"/>
  <c r="D1483"/>
  <c r="D1482"/>
  <c r="E1482" s="1"/>
  <c r="G1482" s="1"/>
  <c r="F1482" s="1"/>
  <c r="D1481"/>
  <c r="D1480"/>
  <c r="D1479"/>
  <c r="D1478"/>
  <c r="E1478" s="1"/>
  <c r="G1478" s="1"/>
  <c r="F1478" s="1"/>
  <c r="D1477"/>
  <c r="D1476"/>
  <c r="D1475"/>
  <c r="D1474"/>
  <c r="E1474" s="1"/>
  <c r="D1473"/>
  <c r="D1472"/>
  <c r="D1471"/>
  <c r="D1470"/>
  <c r="E1470" s="1"/>
  <c r="G1470" s="1"/>
  <c r="F1470" s="1"/>
  <c r="D1469"/>
  <c r="D1468"/>
  <c r="D1467"/>
  <c r="D1466"/>
  <c r="E1466" s="1"/>
  <c r="G1466" s="1"/>
  <c r="F1466" s="1"/>
  <c r="D1465"/>
  <c r="D1464"/>
  <c r="D1463"/>
  <c r="D1462"/>
  <c r="E1462" s="1"/>
  <c r="G1462" s="1"/>
  <c r="F1462" s="1"/>
  <c r="D1461"/>
  <c r="D1460"/>
  <c r="D1459"/>
  <c r="D1458"/>
  <c r="E1458" s="1"/>
  <c r="D1457"/>
  <c r="D1456"/>
  <c r="D1455"/>
  <c r="D1454"/>
  <c r="E1454" s="1"/>
  <c r="G1454" s="1"/>
  <c r="F1454" s="1"/>
  <c r="D1453"/>
  <c r="D1452"/>
  <c r="D1451"/>
  <c r="D1450"/>
  <c r="E1450" s="1"/>
  <c r="G1450" s="1"/>
  <c r="F1450" s="1"/>
  <c r="D1449"/>
  <c r="D1448"/>
  <c r="D1447"/>
  <c r="D1446"/>
  <c r="E1446" s="1"/>
  <c r="G1446" s="1"/>
  <c r="F1446" s="1"/>
  <c r="D1445"/>
  <c r="D1444"/>
  <c r="D1443"/>
  <c r="D1442"/>
  <c r="E1442" s="1"/>
  <c r="D1441"/>
  <c r="D1440"/>
  <c r="D1439"/>
  <c r="D1438"/>
  <c r="E1438" s="1"/>
  <c r="G1438" s="1"/>
  <c r="F1438" s="1"/>
  <c r="D1437"/>
  <c r="D1436"/>
  <c r="D1435"/>
  <c r="D1434"/>
  <c r="E1434" s="1"/>
  <c r="G1434" s="1"/>
  <c r="F1434" s="1"/>
  <c r="D1433"/>
  <c r="D1432"/>
  <c r="D1431"/>
  <c r="D1430"/>
  <c r="E1430" s="1"/>
  <c r="G1430" s="1"/>
  <c r="F1430" s="1"/>
  <c r="D1429"/>
  <c r="D1428"/>
  <c r="D1427"/>
  <c r="D1426"/>
  <c r="E1426" s="1"/>
  <c r="D1425"/>
  <c r="D1424"/>
  <c r="D1423"/>
  <c r="D1422"/>
  <c r="E1422" s="1"/>
  <c r="G1422" s="1"/>
  <c r="F1422" s="1"/>
  <c r="D1421"/>
  <c r="D1420"/>
  <c r="D1419"/>
  <c r="D1418"/>
  <c r="E1418" s="1"/>
  <c r="G1418" s="1"/>
  <c r="F1418" s="1"/>
  <c r="D1417"/>
  <c r="D1416"/>
  <c r="D1415"/>
  <c r="D1414"/>
  <c r="E1414" s="1"/>
  <c r="G1414" s="1"/>
  <c r="F1414" s="1"/>
  <c r="D1413"/>
  <c r="D1412"/>
  <c r="D1411"/>
  <c r="D1410"/>
  <c r="E1410" s="1"/>
  <c r="D1409"/>
  <c r="D1408"/>
  <c r="D1407"/>
  <c r="D1406"/>
  <c r="E1406" s="1"/>
  <c r="G1406" s="1"/>
  <c r="F1406" s="1"/>
  <c r="D1405"/>
  <c r="D1404"/>
  <c r="D1403"/>
  <c r="D1402"/>
  <c r="E1402" s="1"/>
  <c r="G1402" s="1"/>
  <c r="F1402" s="1"/>
  <c r="D1401"/>
  <c r="D1400"/>
  <c r="D1399"/>
  <c r="D1398"/>
  <c r="E1398" s="1"/>
  <c r="G1398" s="1"/>
  <c r="F1398" s="1"/>
  <c r="D1397"/>
  <c r="D1396"/>
  <c r="D1395"/>
  <c r="D1394"/>
  <c r="E1394" s="1"/>
  <c r="D1393"/>
  <c r="D1392"/>
  <c r="D1391"/>
  <c r="D1390"/>
  <c r="E1390" s="1"/>
  <c r="G1390" s="1"/>
  <c r="F1390" s="1"/>
  <c r="D1389"/>
  <c r="D1388"/>
  <c r="D1387"/>
  <c r="D1386"/>
  <c r="D1385"/>
  <c r="D1384"/>
  <c r="D1383"/>
  <c r="D1382"/>
  <c r="E1382" s="1"/>
  <c r="G1382" s="1"/>
  <c r="F1382" s="1"/>
  <c r="D1381"/>
  <c r="D1380"/>
  <c r="D1379"/>
  <c r="D1378"/>
  <c r="D1356"/>
  <c r="D1355"/>
  <c r="D1354"/>
  <c r="D1353"/>
  <c r="E1353" s="1"/>
  <c r="G1353" s="1"/>
  <c r="F1353" s="1"/>
  <c r="D1352"/>
  <c r="D1351"/>
  <c r="D1350"/>
  <c r="D1349"/>
  <c r="D1348"/>
  <c r="D1347"/>
  <c r="D1346"/>
  <c r="D1345"/>
  <c r="E1345" s="1"/>
  <c r="D1344"/>
  <c r="D1343"/>
  <c r="D1342"/>
  <c r="D1341"/>
  <c r="D1340"/>
  <c r="D1339"/>
  <c r="D1338"/>
  <c r="D1337"/>
  <c r="E1337" s="1"/>
  <c r="G1337" s="1"/>
  <c r="F1337" s="1"/>
  <c r="D1336"/>
  <c r="D1335"/>
  <c r="D1334"/>
  <c r="D1333"/>
  <c r="D1332"/>
  <c r="D1331"/>
  <c r="D1330"/>
  <c r="D1329"/>
  <c r="E1329" s="1"/>
  <c r="G1329" s="1"/>
  <c r="F1329" s="1"/>
  <c r="D1328"/>
  <c r="D1327"/>
  <c r="D1326"/>
  <c r="D1325"/>
  <c r="D1324"/>
  <c r="D1323"/>
  <c r="D1322"/>
  <c r="D1321"/>
  <c r="E1321" s="1"/>
  <c r="G1321" s="1"/>
  <c r="F1321" s="1"/>
  <c r="D1320"/>
  <c r="D1319"/>
  <c r="D1318"/>
  <c r="D1317"/>
  <c r="D1316"/>
  <c r="D1315"/>
  <c r="D1314"/>
  <c r="D1313"/>
  <c r="E1313" s="1"/>
  <c r="D1312"/>
  <c r="D1311"/>
  <c r="D1310"/>
  <c r="D1309"/>
  <c r="D1308"/>
  <c r="D1307"/>
  <c r="D1306"/>
  <c r="D1305"/>
  <c r="E1305" s="1"/>
  <c r="G1305" s="1"/>
  <c r="F1305" s="1"/>
  <c r="D1304"/>
  <c r="D1303"/>
  <c r="D1302"/>
  <c r="D1301"/>
  <c r="D1300"/>
  <c r="D1299"/>
  <c r="D1298"/>
  <c r="D1297"/>
  <c r="E1297" s="1"/>
  <c r="G1297" s="1"/>
  <c r="F1297" s="1"/>
  <c r="D1296"/>
  <c r="D1295"/>
  <c r="D1294"/>
  <c r="D1293"/>
  <c r="D1292"/>
  <c r="D1291"/>
  <c r="D1290"/>
  <c r="D1289"/>
  <c r="E1289" s="1"/>
  <c r="G1289" s="1"/>
  <c r="F1289" s="1"/>
  <c r="D1288"/>
  <c r="D1287"/>
  <c r="D1286"/>
  <c r="D1285"/>
  <c r="D1284"/>
  <c r="D1283"/>
  <c r="D1282"/>
  <c r="D1281"/>
  <c r="E1281" s="1"/>
  <c r="D1272"/>
  <c r="D1271"/>
  <c r="D1270"/>
  <c r="D1269"/>
  <c r="D1268"/>
  <c r="D1267"/>
  <c r="D1266"/>
  <c r="D1265"/>
  <c r="E1265" s="1"/>
  <c r="G1265" s="1"/>
  <c r="F1265" s="1"/>
  <c r="D1264"/>
  <c r="D1263"/>
  <c r="D1262"/>
  <c r="D1261"/>
  <c r="D1260"/>
  <c r="D1259"/>
  <c r="D1258"/>
  <c r="D1257"/>
  <c r="E1257" s="1"/>
  <c r="G1257" s="1"/>
  <c r="F1257" s="1"/>
  <c r="D1256"/>
  <c r="D1255"/>
  <c r="D1254"/>
  <c r="D1253"/>
  <c r="D1252"/>
  <c r="D1251"/>
  <c r="D1250"/>
  <c r="D1249"/>
  <c r="E1249" s="1"/>
  <c r="G1249" s="1"/>
  <c r="F1249" s="1"/>
  <c r="D1248"/>
  <c r="D1247"/>
  <c r="D1246"/>
  <c r="D1245"/>
  <c r="D1244"/>
  <c r="D1243"/>
  <c r="D1242"/>
  <c r="D1241"/>
  <c r="E1241" s="1"/>
  <c r="D1240"/>
  <c r="D1239"/>
  <c r="D1238"/>
  <c r="D1237"/>
  <c r="D1236"/>
  <c r="D1235"/>
  <c r="D1234"/>
  <c r="D1233"/>
  <c r="E1233" s="1"/>
  <c r="G1233" s="1"/>
  <c r="F1233" s="1"/>
  <c r="D1232"/>
  <c r="D1231"/>
  <c r="D1230"/>
  <c r="D1229"/>
  <c r="D1228"/>
  <c r="D1227"/>
  <c r="D1226"/>
  <c r="D1225"/>
  <c r="E1225" s="1"/>
  <c r="G1225" s="1"/>
  <c r="F1225" s="1"/>
  <c r="D1224"/>
  <c r="D1223"/>
  <c r="D1222"/>
  <c r="D1221"/>
  <c r="D1201"/>
  <c r="D1200"/>
  <c r="D1199"/>
  <c r="D1198"/>
  <c r="E1198" s="1"/>
  <c r="G1198" s="1"/>
  <c r="F1198" s="1"/>
  <c r="D1197"/>
  <c r="D1196"/>
  <c r="D1195"/>
  <c r="D1194"/>
  <c r="D1193"/>
  <c r="D1192"/>
  <c r="D1191"/>
  <c r="D1190"/>
  <c r="E1190" s="1"/>
  <c r="D1189"/>
  <c r="D1188"/>
  <c r="D1187"/>
  <c r="D1186"/>
  <c r="D1185"/>
  <c r="D1184"/>
  <c r="D1183"/>
  <c r="D1182"/>
  <c r="E1182" s="1"/>
  <c r="G1182" s="1"/>
  <c r="F1182" s="1"/>
  <c r="D1181"/>
  <c r="D1180"/>
  <c r="D1179"/>
  <c r="D1178"/>
  <c r="D1177"/>
  <c r="D1176"/>
  <c r="D1175"/>
  <c r="D1174"/>
  <c r="E1174" s="1"/>
  <c r="G1174" s="1"/>
  <c r="F1174" s="1"/>
  <c r="D1173"/>
  <c r="D1172"/>
  <c r="D1171"/>
  <c r="D1170"/>
  <c r="D1139"/>
  <c r="D1138"/>
  <c r="D1137"/>
  <c r="D1136"/>
  <c r="E1136" s="1"/>
  <c r="G1136" s="1"/>
  <c r="F1136" s="1"/>
  <c r="D1135"/>
  <c r="D1134"/>
  <c r="D1133"/>
  <c r="D1132"/>
  <c r="D1131"/>
  <c r="D1130"/>
  <c r="D1129"/>
  <c r="D1128"/>
  <c r="E1128" s="1"/>
  <c r="D1127"/>
  <c r="D1126"/>
  <c r="D1125"/>
  <c r="D1124"/>
  <c r="D1123"/>
  <c r="D1122"/>
  <c r="D1121"/>
  <c r="D1120"/>
  <c r="E1120" s="1"/>
  <c r="G1120" s="1"/>
  <c r="F1120" s="1"/>
  <c r="D1119"/>
  <c r="D1118"/>
  <c r="D1117"/>
  <c r="D1116"/>
  <c r="D1115"/>
  <c r="D1114"/>
  <c r="D1113"/>
  <c r="D1112"/>
  <c r="E1112" s="1"/>
  <c r="G1112" s="1"/>
  <c r="F1112" s="1"/>
  <c r="D1111"/>
  <c r="D1110"/>
  <c r="D1109"/>
  <c r="D1108"/>
  <c r="D1107"/>
  <c r="D1106"/>
  <c r="D1105"/>
  <c r="D1104"/>
  <c r="E1104" s="1"/>
  <c r="G1104" s="1"/>
  <c r="F1104" s="1"/>
  <c r="D1103"/>
  <c r="D1102"/>
  <c r="D1101"/>
  <c r="D1100"/>
  <c r="D1099"/>
  <c r="D1098"/>
  <c r="D1097"/>
  <c r="D1096"/>
  <c r="E1096" s="1"/>
  <c r="D1095"/>
  <c r="D1094"/>
  <c r="D1093"/>
  <c r="D1092"/>
  <c r="D1091"/>
  <c r="D1090"/>
  <c r="D1089"/>
  <c r="D1088"/>
  <c r="E1088" s="1"/>
  <c r="G1088" s="1"/>
  <c r="F1088" s="1"/>
  <c r="D1087"/>
  <c r="D13"/>
  <c r="E13" s="1"/>
  <c r="D14"/>
  <c r="D15"/>
  <c r="D16"/>
  <c r="E16" s="1"/>
  <c r="G16" s="1"/>
  <c r="F16" s="1"/>
  <c r="D17"/>
  <c r="D18"/>
  <c r="D19"/>
  <c r="D20"/>
  <c r="D21"/>
  <c r="D22"/>
  <c r="D23"/>
  <c r="D24"/>
  <c r="E24" s="1"/>
  <c r="G24"/>
  <c r="F24" s="1"/>
  <c r="D25"/>
  <c r="D26"/>
  <c r="D27"/>
  <c r="D28"/>
  <c r="D29"/>
  <c r="D30"/>
  <c r="D31"/>
  <c r="D32"/>
  <c r="E32" s="1"/>
  <c r="G32" s="1"/>
  <c r="F32" s="1"/>
  <c r="D33"/>
  <c r="D34"/>
  <c r="D35"/>
  <c r="D36"/>
  <c r="D37"/>
  <c r="D38"/>
  <c r="D39"/>
  <c r="D40"/>
  <c r="E40" s="1"/>
  <c r="G40" s="1"/>
  <c r="F40" s="1"/>
  <c r="D41"/>
  <c r="D42"/>
  <c r="D43"/>
  <c r="D44"/>
  <c r="D45"/>
  <c r="D46"/>
  <c r="D47"/>
  <c r="D48"/>
  <c r="E48" s="1"/>
  <c r="G48" s="1"/>
  <c r="F48" s="1"/>
  <c r="D49"/>
  <c r="D50"/>
  <c r="D51"/>
  <c r="D52"/>
  <c r="D53"/>
  <c r="D54"/>
  <c r="D55"/>
  <c r="D56"/>
  <c r="E56" s="1"/>
  <c r="G56"/>
  <c r="F56" s="1"/>
  <c r="D57"/>
  <c r="D58"/>
  <c r="D59"/>
  <c r="D60"/>
  <c r="D61"/>
  <c r="D62"/>
  <c r="D63"/>
  <c r="D64"/>
  <c r="E64" s="1"/>
  <c r="G64" s="1"/>
  <c r="F64" s="1"/>
  <c r="D65"/>
  <c r="D66"/>
  <c r="D67"/>
  <c r="D68"/>
  <c r="D69"/>
  <c r="D70"/>
  <c r="D71"/>
  <c r="D72"/>
  <c r="E72" s="1"/>
  <c r="G72" s="1"/>
  <c r="F72" s="1"/>
  <c r="D73"/>
  <c r="D74"/>
  <c r="D75"/>
  <c r="D76"/>
  <c r="D77"/>
  <c r="D78"/>
  <c r="D79"/>
  <c r="D80"/>
  <c r="E80" s="1"/>
  <c r="G80" s="1"/>
  <c r="F80" s="1"/>
  <c r="D81"/>
  <c r="D82"/>
  <c r="D83"/>
  <c r="D84"/>
  <c r="D85"/>
  <c r="D86"/>
  <c r="D87"/>
  <c r="D88"/>
  <c r="E88" s="1"/>
  <c r="G88"/>
  <c r="F88" s="1"/>
  <c r="D89"/>
  <c r="D90"/>
  <c r="D91"/>
  <c r="D92"/>
  <c r="D93"/>
  <c r="D94"/>
  <c r="D95"/>
  <c r="D96"/>
  <c r="E96" s="1"/>
  <c r="G96" s="1"/>
  <c r="F96" s="1"/>
  <c r="D97"/>
  <c r="D98"/>
  <c r="D99"/>
  <c r="D100"/>
  <c r="D101"/>
  <c r="D102"/>
  <c r="D103"/>
  <c r="D104"/>
  <c r="E104" s="1"/>
  <c r="G104" s="1"/>
  <c r="F104" s="1"/>
  <c r="D106"/>
  <c r="D107"/>
  <c r="D108"/>
  <c r="D109"/>
  <c r="D110"/>
  <c r="D111"/>
  <c r="D112"/>
  <c r="D113"/>
  <c r="E113" s="1"/>
  <c r="G113" s="1"/>
  <c r="F113" s="1"/>
  <c r="D114"/>
  <c r="D115"/>
  <c r="D116"/>
  <c r="D117"/>
  <c r="D118"/>
  <c r="D119"/>
  <c r="D120"/>
  <c r="D121"/>
  <c r="E121" s="1"/>
  <c r="G121"/>
  <c r="F121" s="1"/>
  <c r="D122"/>
  <c r="D123"/>
  <c r="D124"/>
  <c r="D125"/>
  <c r="D126"/>
  <c r="D127"/>
  <c r="D128"/>
  <c r="D129"/>
  <c r="E129" s="1"/>
  <c r="G129" s="1"/>
  <c r="F129" s="1"/>
  <c r="D130"/>
  <c r="D131"/>
  <c r="D132"/>
  <c r="D133"/>
  <c r="D134"/>
  <c r="D135"/>
  <c r="D136"/>
  <c r="D137"/>
  <c r="E137" s="1"/>
  <c r="G137" s="1"/>
  <c r="F137" s="1"/>
  <c r="D138"/>
  <c r="D139"/>
  <c r="D140"/>
  <c r="D141"/>
  <c r="D142"/>
  <c r="D143"/>
  <c r="D144"/>
  <c r="D145"/>
  <c r="E145" s="1"/>
  <c r="G145"/>
  <c r="F145" s="1"/>
  <c r="D146"/>
  <c r="D147"/>
  <c r="D148"/>
  <c r="D149"/>
  <c r="D150"/>
  <c r="D151"/>
  <c r="D152"/>
  <c r="D153"/>
  <c r="E153" s="1"/>
  <c r="G153" s="1"/>
  <c r="F153" s="1"/>
  <c r="D154"/>
  <c r="D156"/>
  <c r="D157"/>
  <c r="D158"/>
  <c r="D159"/>
  <c r="D160"/>
  <c r="D161"/>
  <c r="D162"/>
  <c r="E162" s="1"/>
  <c r="G162" s="1"/>
  <c r="F162" s="1"/>
  <c r="D163"/>
  <c r="D164"/>
  <c r="D165"/>
  <c r="D166"/>
  <c r="D167"/>
  <c r="D168"/>
  <c r="D169"/>
  <c r="D170"/>
  <c r="E170" s="1"/>
  <c r="G170" s="1"/>
  <c r="F170" s="1"/>
  <c r="D171"/>
  <c r="D172"/>
  <c r="D173"/>
  <c r="D174"/>
  <c r="D175"/>
  <c r="D176"/>
  <c r="D177"/>
  <c r="D178"/>
  <c r="E178" s="1"/>
  <c r="G178"/>
  <c r="F178" s="1"/>
  <c r="D179"/>
  <c r="D180"/>
  <c r="D181"/>
  <c r="D182"/>
  <c r="D183"/>
  <c r="D184"/>
  <c r="D185"/>
  <c r="D186"/>
  <c r="E186" s="1"/>
  <c r="G186" s="1"/>
  <c r="F186" s="1"/>
  <c r="D187"/>
  <c r="D188"/>
  <c r="D189"/>
  <c r="D190"/>
  <c r="D191"/>
  <c r="D192"/>
  <c r="D193"/>
  <c r="D194"/>
  <c r="E194" s="1"/>
  <c r="G194" s="1"/>
  <c r="F194" s="1"/>
  <c r="D195"/>
  <c r="D196"/>
  <c r="D197"/>
  <c r="D198"/>
  <c r="D199"/>
  <c r="D200"/>
  <c r="D201"/>
  <c r="D202"/>
  <c r="E202" s="1"/>
  <c r="G202" s="1"/>
  <c r="F202" s="1"/>
  <c r="D203"/>
  <c r="D204"/>
  <c r="D205"/>
  <c r="D206"/>
  <c r="D207"/>
  <c r="D208"/>
  <c r="D209"/>
  <c r="D210"/>
  <c r="E210" s="1"/>
  <c r="G210"/>
  <c r="F210" s="1"/>
  <c r="D211"/>
  <c r="D212"/>
  <c r="D213"/>
  <c r="D214"/>
  <c r="D215"/>
  <c r="D216"/>
  <c r="D217"/>
  <c r="D218"/>
  <c r="E218" s="1"/>
  <c r="G218" s="1"/>
  <c r="F218" s="1"/>
  <c r="D219"/>
  <c r="D220"/>
  <c r="D221"/>
  <c r="D222"/>
  <c r="D223"/>
  <c r="D224"/>
  <c r="D225"/>
  <c r="D226"/>
  <c r="E226" s="1"/>
  <c r="G226" s="1"/>
  <c r="F226" s="1"/>
  <c r="D227"/>
  <c r="D228"/>
  <c r="D229"/>
  <c r="D230"/>
  <c r="D231"/>
  <c r="D232"/>
  <c r="D233"/>
  <c r="D234"/>
  <c r="E234" s="1"/>
  <c r="G234" s="1"/>
  <c r="F234" s="1"/>
  <c r="D235"/>
  <c r="D236"/>
  <c r="D237"/>
  <c r="D238"/>
  <c r="D239"/>
  <c r="D240"/>
  <c r="D241"/>
  <c r="D242"/>
  <c r="E242" s="1"/>
  <c r="G242"/>
  <c r="F242" s="1"/>
  <c r="D243"/>
  <c r="D244"/>
  <c r="D245"/>
  <c r="D246"/>
  <c r="D247"/>
  <c r="D248"/>
  <c r="D249"/>
  <c r="D250"/>
  <c r="E250" s="1"/>
  <c r="G250" s="1"/>
  <c r="F250" s="1"/>
  <c r="D251"/>
  <c r="D252"/>
  <c r="D253"/>
  <c r="D254"/>
  <c r="D255"/>
  <c r="D256"/>
  <c r="D273"/>
  <c r="D274"/>
  <c r="E274" s="1"/>
  <c r="G274" s="1"/>
  <c r="F274" s="1"/>
  <c r="D275"/>
  <c r="D277"/>
  <c r="D278"/>
  <c r="D279"/>
  <c r="D280"/>
  <c r="D281"/>
  <c r="D282"/>
  <c r="D283"/>
  <c r="E283" s="1"/>
  <c r="G283" s="1"/>
  <c r="F283" s="1"/>
  <c r="D284"/>
  <c r="D285"/>
  <c r="D286"/>
  <c r="D287"/>
  <c r="D288"/>
  <c r="D289"/>
  <c r="D290"/>
  <c r="D291"/>
  <c r="E291" s="1"/>
  <c r="G291"/>
  <c r="F291" s="1"/>
  <c r="D292"/>
  <c r="D293"/>
  <c r="D294"/>
  <c r="D295"/>
  <c r="D296"/>
  <c r="D297"/>
  <c r="D298"/>
  <c r="D299"/>
  <c r="E299" s="1"/>
  <c r="G299" s="1"/>
  <c r="F299" s="1"/>
  <c r="D300"/>
  <c r="D301"/>
  <c r="D302"/>
  <c r="D303"/>
  <c r="D304"/>
  <c r="D305"/>
  <c r="D306"/>
  <c r="D307"/>
  <c r="E307" s="1"/>
  <c r="G307" s="1"/>
  <c r="F307" s="1"/>
  <c r="D308"/>
  <c r="D309"/>
  <c r="D310"/>
  <c r="D311"/>
  <c r="D312"/>
  <c r="D313"/>
  <c r="D314"/>
  <c r="D315"/>
  <c r="E315" s="1"/>
  <c r="G315" s="1"/>
  <c r="F315" s="1"/>
  <c r="D316"/>
  <c r="D317"/>
  <c r="D318"/>
  <c r="D319"/>
  <c r="D320"/>
  <c r="D321"/>
  <c r="D322"/>
  <c r="D323"/>
  <c r="E323" s="1"/>
  <c r="G323"/>
  <c r="F323" s="1"/>
  <c r="D324"/>
  <c r="D325"/>
  <c r="D326"/>
  <c r="D327"/>
  <c r="D328"/>
  <c r="D329"/>
  <c r="D330"/>
  <c r="D331"/>
  <c r="E331" s="1"/>
  <c r="G331" s="1"/>
  <c r="F331" s="1"/>
  <c r="D332"/>
  <c r="D333"/>
  <c r="D334"/>
  <c r="D335"/>
  <c r="D336"/>
  <c r="D337"/>
  <c r="D338"/>
  <c r="D339"/>
  <c r="E339" s="1"/>
  <c r="G339" s="1"/>
  <c r="F339" s="1"/>
  <c r="D340"/>
  <c r="D341"/>
  <c r="D342"/>
  <c r="D343"/>
  <c r="D344"/>
  <c r="D345"/>
  <c r="D346"/>
  <c r="D347"/>
  <c r="E347" s="1"/>
  <c r="G347" s="1"/>
  <c r="F347" s="1"/>
  <c r="D348"/>
  <c r="D349"/>
  <c r="D350"/>
  <c r="D351"/>
  <c r="D352"/>
  <c r="D353"/>
  <c r="D354"/>
  <c r="D355"/>
  <c r="E355" s="1"/>
  <c r="G355"/>
  <c r="F355" s="1"/>
  <c r="D356"/>
  <c r="D357"/>
  <c r="D358"/>
  <c r="D359"/>
  <c r="D360"/>
  <c r="D361"/>
  <c r="D362"/>
  <c r="D363"/>
  <c r="E363" s="1"/>
  <c r="G363" s="1"/>
  <c r="F363" s="1"/>
  <c r="D364"/>
  <c r="D365"/>
  <c r="D366"/>
  <c r="D367"/>
  <c r="D368"/>
  <c r="D369"/>
  <c r="D370"/>
  <c r="D371"/>
  <c r="E371" s="1"/>
  <c r="G371" s="1"/>
  <c r="F371" s="1"/>
  <c r="D372"/>
  <c r="D373"/>
  <c r="D374"/>
  <c r="D375"/>
  <c r="D376"/>
  <c r="D377"/>
  <c r="D378"/>
  <c r="D379"/>
  <c r="E379" s="1"/>
  <c r="G379" s="1"/>
  <c r="F379" s="1"/>
  <c r="D380"/>
  <c r="D381"/>
  <c r="D382"/>
  <c r="D383"/>
  <c r="D384"/>
  <c r="D385"/>
  <c r="D386"/>
  <c r="D387"/>
  <c r="E387" s="1"/>
  <c r="G387"/>
  <c r="F387" s="1"/>
  <c r="D388"/>
  <c r="D389"/>
  <c r="D390"/>
  <c r="D391"/>
  <c r="D392"/>
  <c r="D393"/>
  <c r="D394"/>
  <c r="D395"/>
  <c r="E395" s="1"/>
  <c r="G395" s="1"/>
  <c r="F395" s="1"/>
  <c r="D396"/>
  <c r="D397"/>
  <c r="D398"/>
  <c r="D399"/>
  <c r="D400"/>
  <c r="D401"/>
  <c r="D402"/>
  <c r="D403"/>
  <c r="E403" s="1"/>
  <c r="G403" s="1"/>
  <c r="F403" s="1"/>
  <c r="D404"/>
  <c r="D405"/>
  <c r="D406"/>
  <c r="D407"/>
  <c r="D408"/>
  <c r="D409"/>
  <c r="D410"/>
  <c r="D411"/>
  <c r="E411" s="1"/>
  <c r="G411" s="1"/>
  <c r="F411" s="1"/>
  <c r="D412"/>
  <c r="D413"/>
  <c r="D414"/>
  <c r="D415"/>
  <c r="D416"/>
  <c r="D417"/>
  <c r="D418"/>
  <c r="D419"/>
  <c r="E419" s="1"/>
  <c r="G419"/>
  <c r="F419" s="1"/>
  <c r="D420"/>
  <c r="D421"/>
  <c r="D422"/>
  <c r="D423"/>
  <c r="D424"/>
  <c r="D425"/>
  <c r="D426"/>
  <c r="D427"/>
  <c r="E427" s="1"/>
  <c r="G427" s="1"/>
  <c r="F427" s="1"/>
  <c r="D428"/>
  <c r="D429"/>
  <c r="D430"/>
  <c r="D431"/>
  <c r="D432"/>
  <c r="D433"/>
  <c r="D434"/>
  <c r="D435"/>
  <c r="E435" s="1"/>
  <c r="G435" s="1"/>
  <c r="F435" s="1"/>
  <c r="D436"/>
  <c r="D437"/>
  <c r="D438"/>
  <c r="D439"/>
  <c r="D440"/>
  <c r="D441"/>
  <c r="D442"/>
  <c r="D443"/>
  <c r="E443" s="1"/>
  <c r="G443" s="1"/>
  <c r="F443" s="1"/>
  <c r="D444"/>
  <c r="D445"/>
  <c r="D446"/>
  <c r="D447"/>
  <c r="D448"/>
  <c r="D449"/>
  <c r="D450"/>
  <c r="D451"/>
  <c r="E451" s="1"/>
  <c r="G451"/>
  <c r="F451" s="1"/>
  <c r="D452"/>
  <c r="D453"/>
  <c r="D454"/>
  <c r="D455"/>
  <c r="D456"/>
  <c r="D457"/>
  <c r="D458"/>
  <c r="D459"/>
  <c r="E459" s="1"/>
  <c r="G459" s="1"/>
  <c r="F459" s="1"/>
  <c r="D460"/>
  <c r="D461"/>
  <c r="D462"/>
  <c r="D463"/>
  <c r="D464"/>
  <c r="D465"/>
  <c r="D466"/>
  <c r="D467"/>
  <c r="E467" s="1"/>
  <c r="G467" s="1"/>
  <c r="F467" s="1"/>
  <c r="D468"/>
  <c r="D469"/>
  <c r="D470"/>
  <c r="D471"/>
  <c r="D472"/>
  <c r="D473"/>
  <c r="D474"/>
  <c r="D475"/>
  <c r="E475" s="1"/>
  <c r="G475" s="1"/>
  <c r="F475" s="1"/>
  <c r="D476"/>
  <c r="D477"/>
  <c r="D478"/>
  <c r="D479"/>
  <c r="D480"/>
  <c r="D481"/>
  <c r="D482"/>
  <c r="D483"/>
  <c r="E483" s="1"/>
  <c r="G483"/>
  <c r="F483" s="1"/>
  <c r="D484"/>
  <c r="D485"/>
  <c r="D486"/>
  <c r="D487"/>
  <c r="D488"/>
  <c r="D489"/>
  <c r="D490"/>
  <c r="D491"/>
  <c r="E491" s="1"/>
  <c r="G491" s="1"/>
  <c r="F491" s="1"/>
  <c r="D492"/>
  <c r="D494"/>
  <c r="D495"/>
  <c r="D497"/>
  <c r="D498"/>
  <c r="D499"/>
  <c r="D500"/>
  <c r="D501"/>
  <c r="E501" s="1"/>
  <c r="G501" s="1"/>
  <c r="F501" s="1"/>
  <c r="D502"/>
  <c r="D503"/>
  <c r="D504"/>
  <c r="D505"/>
  <c r="D506"/>
  <c r="D507"/>
  <c r="D508"/>
  <c r="D509"/>
  <c r="E509" s="1"/>
  <c r="G509" s="1"/>
  <c r="F509" s="1"/>
  <c r="D510"/>
  <c r="D511"/>
  <c r="D512"/>
  <c r="D513"/>
  <c r="D514"/>
  <c r="D515"/>
  <c r="D516"/>
  <c r="D517"/>
  <c r="E517" s="1"/>
  <c r="G517"/>
  <c r="F517" s="1"/>
  <c r="D518"/>
  <c r="D519"/>
  <c r="D520"/>
  <c r="D521"/>
  <c r="D522"/>
  <c r="D523"/>
  <c r="D524"/>
  <c r="D525"/>
  <c r="E525" s="1"/>
  <c r="G525" s="1"/>
  <c r="F525" s="1"/>
  <c r="D526"/>
  <c r="D527"/>
  <c r="D528"/>
  <c r="D529"/>
  <c r="D530"/>
  <c r="D531"/>
  <c r="D532"/>
  <c r="D533"/>
  <c r="E533" s="1"/>
  <c r="G533" s="1"/>
  <c r="F533" s="1"/>
  <c r="D534"/>
  <c r="D535"/>
  <c r="D536"/>
  <c r="D537"/>
  <c r="D538"/>
  <c r="D539"/>
  <c r="D540"/>
  <c r="D541"/>
  <c r="E541" s="1"/>
  <c r="G541" s="1"/>
  <c r="F541" s="1"/>
  <c r="D542"/>
  <c r="D543"/>
  <c r="D544"/>
  <c r="D545"/>
  <c r="D546"/>
  <c r="D547"/>
  <c r="D548"/>
  <c r="D549"/>
  <c r="D550"/>
  <c r="D551"/>
  <c r="D552"/>
  <c r="D553"/>
  <c r="E553" s="1"/>
  <c r="G553"/>
  <c r="F553" s="1"/>
  <c r="D554"/>
  <c r="D555"/>
  <c r="D556"/>
  <c r="D557"/>
  <c r="D558"/>
  <c r="D559"/>
  <c r="D560"/>
  <c r="D561"/>
  <c r="E561" s="1"/>
  <c r="G561" s="1"/>
  <c r="F561" s="1"/>
  <c r="D562"/>
  <c r="D563"/>
  <c r="D564"/>
  <c r="D565"/>
  <c r="D566"/>
  <c r="D567"/>
  <c r="D568"/>
  <c r="D569"/>
  <c r="E569" s="1"/>
  <c r="G569" s="1"/>
  <c r="F569" s="1"/>
  <c r="D570"/>
  <c r="D571"/>
  <c r="D572"/>
  <c r="D573"/>
  <c r="D574"/>
  <c r="D575"/>
  <c r="D576"/>
  <c r="D577"/>
  <c r="E577" s="1"/>
  <c r="G577" s="1"/>
  <c r="F577" s="1"/>
  <c r="D578"/>
  <c r="D579"/>
  <c r="D580"/>
  <c r="D581"/>
  <c r="D582"/>
  <c r="D583"/>
  <c r="D584"/>
  <c r="D585"/>
  <c r="E585" s="1"/>
  <c r="G585"/>
  <c r="F585" s="1"/>
  <c r="D586"/>
  <c r="D587"/>
  <c r="D588"/>
  <c r="D589"/>
  <c r="D590"/>
  <c r="D591"/>
  <c r="D592"/>
  <c r="D593"/>
  <c r="E593" s="1"/>
  <c r="G593" s="1"/>
  <c r="F593" s="1"/>
  <c r="D594"/>
  <c r="D595"/>
  <c r="D596"/>
  <c r="D597"/>
  <c r="D598"/>
  <c r="D599"/>
  <c r="D600"/>
  <c r="D601"/>
  <c r="E601" s="1"/>
  <c r="G601" s="1"/>
  <c r="F601" s="1"/>
  <c r="D602"/>
  <c r="D603"/>
  <c r="D604"/>
  <c r="D605"/>
  <c r="D606"/>
  <c r="D607"/>
  <c r="D608"/>
  <c r="D609"/>
  <c r="E609" s="1"/>
  <c r="G609" s="1"/>
  <c r="F609" s="1"/>
  <c r="D610"/>
  <c r="D616"/>
  <c r="D617"/>
  <c r="D619"/>
  <c r="D620"/>
  <c r="D621"/>
  <c r="D624"/>
  <c r="D625"/>
  <c r="E625" s="1"/>
  <c r="G625"/>
  <c r="F625" s="1"/>
  <c r="D626"/>
  <c r="D627"/>
  <c r="D628"/>
  <c r="D629"/>
  <c r="D630"/>
  <c r="D631"/>
  <c r="D632"/>
  <c r="D633"/>
  <c r="E633" s="1"/>
  <c r="G633" s="1"/>
  <c r="F633" s="1"/>
  <c r="D634"/>
  <c r="D635"/>
  <c r="D637"/>
  <c r="D638"/>
  <c r="D640"/>
  <c r="D641"/>
  <c r="D642"/>
  <c r="D643"/>
  <c r="E643" s="1"/>
  <c r="G643" s="1"/>
  <c r="F643" s="1"/>
  <c r="D644"/>
  <c r="D645"/>
  <c r="D646"/>
  <c r="D647"/>
  <c r="D648"/>
  <c r="D649"/>
  <c r="D650"/>
  <c r="D651"/>
  <c r="E651" s="1"/>
  <c r="G651" s="1"/>
  <c r="F651" s="1"/>
  <c r="D652"/>
  <c r="D653"/>
  <c r="D654"/>
  <c r="D655"/>
  <c r="D656"/>
  <c r="D657"/>
  <c r="D659"/>
  <c r="D660"/>
  <c r="E660" s="1"/>
  <c r="G660"/>
  <c r="F660" s="1"/>
  <c r="D661"/>
  <c r="D662"/>
  <c r="D663"/>
  <c r="D664"/>
  <c r="D665"/>
  <c r="D666"/>
  <c r="D667"/>
  <c r="D668"/>
  <c r="E668" s="1"/>
  <c r="G668" s="1"/>
  <c r="F668" s="1"/>
  <c r="D669"/>
  <c r="D670"/>
  <c r="D671"/>
  <c r="D672"/>
  <c r="G1096"/>
  <c r="F1096" s="1"/>
  <c r="G1128"/>
  <c r="F1128" s="1"/>
  <c r="G1190"/>
  <c r="F1190" s="1"/>
  <c r="G1241"/>
  <c r="F1241" s="1"/>
  <c r="G1281"/>
  <c r="F1281" s="1"/>
  <c r="G1313"/>
  <c r="F1313" s="1"/>
  <c r="G1345"/>
  <c r="F1345" s="1"/>
  <c r="G1394"/>
  <c r="F1394" s="1"/>
  <c r="G1410"/>
  <c r="F1410" s="1"/>
  <c r="G1426"/>
  <c r="F1426" s="1"/>
  <c r="G1442"/>
  <c r="F1442" s="1"/>
  <c r="G1458"/>
  <c r="F1458" s="1"/>
  <c r="G1474"/>
  <c r="F1474" s="1"/>
  <c r="G1490"/>
  <c r="F1490" s="1"/>
  <c r="G1506"/>
  <c r="F1506" s="1"/>
  <c r="G1522"/>
  <c r="F1522" s="1"/>
  <c r="G1538"/>
  <c r="F1538" s="1"/>
  <c r="G1558"/>
  <c r="F1558" s="1"/>
  <c r="G1574"/>
  <c r="F1574" s="1"/>
  <c r="G1590"/>
  <c r="F1590" s="1"/>
  <c r="G1606"/>
  <c r="F1606" s="1"/>
  <c r="G1622"/>
  <c r="F1622" s="1"/>
  <c r="G1638"/>
  <c r="F1638" s="1"/>
  <c r="G1665"/>
  <c r="F1665" s="1"/>
  <c r="G1681"/>
  <c r="F1681" s="1"/>
  <c r="G1697"/>
  <c r="F1697" s="1"/>
  <c r="G1713"/>
  <c r="F1713" s="1"/>
  <c r="G1729"/>
  <c r="F1729" s="1"/>
  <c r="G1743"/>
  <c r="F1743" s="1"/>
  <c r="G1745"/>
  <c r="F1745" s="1"/>
  <c r="G1747"/>
  <c r="F1747" s="1"/>
  <c r="G1749"/>
  <c r="F1749" s="1"/>
  <c r="G1751"/>
  <c r="F1751" s="1"/>
  <c r="G1754"/>
  <c r="F1754" s="1"/>
  <c r="G1756"/>
  <c r="F1756" s="1"/>
  <c r="G1758"/>
  <c r="G1760"/>
  <c r="G1762"/>
  <c r="G1764"/>
  <c r="G1766"/>
  <c r="G1768"/>
  <c r="G1770"/>
  <c r="G1772"/>
  <c r="G1774"/>
  <c r="G1776"/>
  <c r="G1778"/>
  <c r="G1780"/>
  <c r="G1782"/>
  <c r="G1784"/>
  <c r="G1786"/>
  <c r="G1788"/>
  <c r="G1790"/>
  <c r="G1801"/>
  <c r="G1808"/>
  <c r="G1810"/>
  <c r="G1812"/>
  <c r="G1814"/>
  <c r="G1816"/>
  <c r="G1818"/>
  <c r="G1820"/>
  <c r="G1822"/>
  <c r="G1824"/>
  <c r="G1826"/>
  <c r="G1828"/>
  <c r="G1830"/>
  <c r="G1832"/>
  <c r="G1834"/>
  <c r="G1836"/>
  <c r="G1838"/>
  <c r="G1841"/>
  <c r="G1843"/>
  <c r="G1845"/>
  <c r="G1847"/>
  <c r="G1849"/>
  <c r="G1851"/>
  <c r="G1853"/>
  <c r="G1855"/>
  <c r="G1857"/>
  <c r="G1859"/>
  <c r="G1861"/>
  <c r="G1863"/>
  <c r="G1865"/>
  <c r="G1867"/>
  <c r="G1869"/>
  <c r="G1871"/>
  <c r="G1873"/>
  <c r="G1875"/>
  <c r="G1877"/>
  <c r="G1879"/>
  <c r="G1881"/>
  <c r="G1883"/>
  <c r="G1885"/>
  <c r="G1887"/>
  <c r="G1889"/>
  <c r="G1891"/>
  <c r="G1893"/>
  <c r="G1895"/>
  <c r="G1897"/>
  <c r="G1899"/>
  <c r="G1901"/>
  <c r="G1903"/>
  <c r="G1905"/>
  <c r="G1907"/>
  <c r="G1909"/>
  <c r="G1911"/>
  <c r="G1913"/>
  <c r="G1915"/>
  <c r="G1917"/>
  <c r="G1919"/>
  <c r="F1919" s="1"/>
  <c r="G1921"/>
  <c r="F1921" s="1"/>
  <c r="G1923"/>
  <c r="F1923" s="1"/>
  <c r="G1925"/>
  <c r="F1925" s="1"/>
  <c r="G1927"/>
  <c r="F1927" s="1"/>
  <c r="G1929"/>
  <c r="F1929" s="1"/>
  <c r="G1931"/>
  <c r="F1931" s="1"/>
  <c r="G1933"/>
  <c r="F1933" s="1"/>
  <c r="G1935"/>
  <c r="F1935" s="1"/>
  <c r="G1937"/>
  <c r="F1937" s="1"/>
  <c r="G1946"/>
  <c r="F1946" s="1"/>
  <c r="G1948"/>
  <c r="F1948" s="1"/>
  <c r="G1950"/>
  <c r="F1950" s="1"/>
  <c r="G1952"/>
  <c r="F1952" s="1"/>
  <c r="G1954"/>
  <c r="F1954" s="1"/>
  <c r="G1956"/>
  <c r="F1956" s="1"/>
  <c r="G1957"/>
  <c r="F1957" s="1"/>
  <c r="G1958"/>
  <c r="F1958" s="1"/>
  <c r="G1959"/>
  <c r="F1959" s="1"/>
  <c r="G1960"/>
  <c r="F1960" s="1"/>
  <c r="G1961"/>
  <c r="F1961" s="1"/>
  <c r="G1962"/>
  <c r="F1962" s="1"/>
  <c r="G1963"/>
  <c r="F1963" s="1"/>
  <c r="G1964"/>
  <c r="F1964" s="1"/>
  <c r="G1965"/>
  <c r="F1965" s="1"/>
  <c r="G1966"/>
  <c r="F1966" s="1"/>
  <c r="G1967"/>
  <c r="F1967" s="1"/>
  <c r="G1968"/>
  <c r="F1968" s="1"/>
  <c r="G1969"/>
  <c r="F1969" s="1"/>
  <c r="G1970"/>
  <c r="F1970" s="1"/>
  <c r="G1971"/>
  <c r="F1971" s="1"/>
  <c r="G1972"/>
  <c r="F1972" s="1"/>
  <c r="G1973"/>
  <c r="F1973" s="1"/>
  <c r="G1974"/>
  <c r="F1974" s="1"/>
  <c r="G1975"/>
  <c r="F1975" s="1"/>
  <c r="G1976"/>
  <c r="F1976" s="1"/>
  <c r="G1977"/>
  <c r="F1977" s="1"/>
  <c r="G1978"/>
  <c r="F1978" s="1"/>
  <c r="G1979"/>
  <c r="F1979" s="1"/>
  <c r="G1980"/>
  <c r="F1980" s="1"/>
  <c r="G1981"/>
  <c r="F1981" s="1"/>
  <c r="G1982"/>
  <c r="F1982" s="1"/>
  <c r="G1983"/>
  <c r="F1983" s="1"/>
  <c r="G1984"/>
  <c r="F1984" s="1"/>
  <c r="G1985"/>
  <c r="F1985" s="1"/>
  <c r="G1986"/>
  <c r="F1986" s="1"/>
  <c r="G1987"/>
  <c r="F1987" s="1"/>
  <c r="G1988"/>
  <c r="F1988" s="1"/>
  <c r="G1989"/>
  <c r="F1989" s="1"/>
  <c r="G1990"/>
  <c r="F1990" s="1"/>
  <c r="G1991"/>
  <c r="F1991" s="1"/>
  <c r="G1992"/>
  <c r="F1992" s="1"/>
  <c r="G1993"/>
  <c r="F1993" s="1"/>
  <c r="G1994"/>
  <c r="F1994" s="1"/>
  <c r="G1995"/>
  <c r="F1995" s="1"/>
  <c r="G1996"/>
  <c r="F1996" s="1"/>
  <c r="G1997"/>
  <c r="F1997" s="1"/>
  <c r="G1998"/>
  <c r="F1998" s="1"/>
  <c r="G1999"/>
  <c r="F1999" s="1"/>
  <c r="G2000"/>
  <c r="F2000" s="1"/>
  <c r="G2001"/>
  <c r="F2001" s="1"/>
  <c r="G2002"/>
  <c r="F2002" s="1"/>
  <c r="G2003"/>
  <c r="F2003" s="1"/>
  <c r="G2004"/>
  <c r="F2004" s="1"/>
  <c r="G2005"/>
  <c r="F2005" s="1"/>
  <c r="G2006"/>
  <c r="F2006" s="1"/>
  <c r="G2007"/>
  <c r="F2007" s="1"/>
  <c r="G2008"/>
  <c r="F2008" s="1"/>
  <c r="G2009"/>
  <c r="F2009" s="1"/>
  <c r="G2010"/>
  <c r="F2010" s="1"/>
  <c r="G2011"/>
  <c r="F2011" s="1"/>
  <c r="G2012"/>
  <c r="F2012" s="1"/>
  <c r="G2013"/>
  <c r="F2013" s="1"/>
  <c r="G2014"/>
  <c r="F2014" s="1"/>
  <c r="G2015"/>
  <c r="F2015" s="1"/>
  <c r="G2016"/>
  <c r="F2016" s="1"/>
  <c r="G2017"/>
  <c r="F2017" s="1"/>
  <c r="G2018"/>
  <c r="F2018" s="1"/>
  <c r="G2019"/>
  <c r="F2019" s="1"/>
  <c r="G2020"/>
  <c r="F2020" s="1"/>
  <c r="G2021"/>
  <c r="F2021" s="1"/>
  <c r="G2022"/>
  <c r="F2022" s="1"/>
  <c r="G2023"/>
  <c r="F2023" s="1"/>
  <c r="G2024"/>
  <c r="F2024" s="1"/>
  <c r="G2025"/>
  <c r="F2025" s="1"/>
  <c r="G2026"/>
  <c r="F2026" s="1"/>
  <c r="G2027"/>
  <c r="F2027" s="1"/>
  <c r="G2028"/>
  <c r="F2028" s="1"/>
  <c r="G2029"/>
  <c r="F2029" s="1"/>
  <c r="G2030"/>
  <c r="F2030" s="1"/>
  <c r="G2031"/>
  <c r="F2031" s="1"/>
  <c r="G2032"/>
  <c r="F2032" s="1"/>
  <c r="G2033"/>
  <c r="F2033" s="1"/>
  <c r="G2034"/>
  <c r="F2034" s="1"/>
  <c r="G2035"/>
  <c r="F2035" s="1"/>
  <c r="G2036"/>
  <c r="F2036" s="1"/>
  <c r="G2037"/>
  <c r="F2037" s="1"/>
  <c r="G2038"/>
  <c r="F2038" s="1"/>
  <c r="G2039"/>
  <c r="F2039" s="1"/>
  <c r="G2040"/>
  <c r="F2040" s="1"/>
  <c r="G2041"/>
  <c r="F2041" s="1"/>
  <c r="G2042"/>
  <c r="F2042" s="1"/>
  <c r="G2043"/>
  <c r="F2043" s="1"/>
  <c r="G2044"/>
  <c r="F2044" s="1"/>
  <c r="G2045"/>
  <c r="F2045" s="1"/>
  <c r="G2046"/>
  <c r="F2046" s="1"/>
  <c r="G2047"/>
  <c r="F2047" s="1"/>
  <c r="G2048"/>
  <c r="F2048" s="1"/>
  <c r="G2049"/>
  <c r="F2049" s="1"/>
  <c r="G2050"/>
  <c r="F2050" s="1"/>
  <c r="G2051"/>
  <c r="F2051" s="1"/>
  <c r="G2052"/>
  <c r="F2052" s="1"/>
  <c r="G2053"/>
  <c r="F2053" s="1"/>
  <c r="G2054"/>
  <c r="F2054" s="1"/>
  <c r="G2055"/>
  <c r="F2055" s="1"/>
  <c r="G2056"/>
  <c r="F2056" s="1"/>
  <c r="G2057"/>
  <c r="F2057" s="1"/>
  <c r="G2058"/>
  <c r="F2058" s="1"/>
  <c r="G2059"/>
  <c r="F2059" s="1"/>
  <c r="G2060"/>
  <c r="F2060" s="1"/>
  <c r="G2061"/>
  <c r="F2061" s="1"/>
  <c r="G2062"/>
  <c r="F2062" s="1"/>
  <c r="G2063"/>
  <c r="F2063" s="1"/>
  <c r="G2064"/>
  <c r="F2064" s="1"/>
  <c r="G2065"/>
  <c r="F2065" s="1"/>
  <c r="G2066"/>
  <c r="F2066" s="1"/>
  <c r="G2067"/>
  <c r="F2067" s="1"/>
  <c r="G2068"/>
  <c r="F2068" s="1"/>
  <c r="G2069"/>
  <c r="F2069" s="1"/>
  <c r="G2070"/>
  <c r="F2070" s="1"/>
  <c r="G2071"/>
  <c r="F2071" s="1"/>
  <c r="G2072"/>
  <c r="F2072" s="1"/>
  <c r="G2073"/>
  <c r="F2073" s="1"/>
  <c r="G2074"/>
  <c r="F2074" s="1"/>
  <c r="G2075"/>
  <c r="F2075" s="1"/>
  <c r="G2076"/>
  <c r="F2076" s="1"/>
  <c r="G2077"/>
  <c r="F2077" s="1"/>
  <c r="G2078"/>
  <c r="F2078" s="1"/>
  <c r="G2079"/>
  <c r="F2079" s="1"/>
  <c r="G2080"/>
  <c r="F2080" s="1"/>
  <c r="G2081"/>
  <c r="F2081" s="1"/>
  <c r="G2082"/>
  <c r="F2082" s="1"/>
  <c r="G2083"/>
  <c r="F2083" s="1"/>
  <c r="G2084"/>
  <c r="F2084" s="1"/>
  <c r="G2085"/>
  <c r="F2085" s="1"/>
  <c r="G2086"/>
  <c r="F2086" s="1"/>
  <c r="G2087"/>
  <c r="F2087" s="1"/>
  <c r="G2088"/>
  <c r="F2088" s="1"/>
  <c r="G2089"/>
  <c r="F2089" s="1"/>
  <c r="G2090"/>
  <c r="F2090" s="1"/>
  <c r="G2091"/>
  <c r="F2091" s="1"/>
  <c r="G2109"/>
  <c r="F2109" s="1"/>
  <c r="G2110"/>
  <c r="F2110" s="1"/>
  <c r="G2111"/>
  <c r="F2111" s="1"/>
  <c r="G2112"/>
  <c r="F2112" s="1"/>
  <c r="G2113"/>
  <c r="F2113" s="1"/>
  <c r="G2114"/>
  <c r="F2114" s="1"/>
  <c r="G2115"/>
  <c r="F2115" s="1"/>
  <c r="G2116"/>
  <c r="F2116" s="1"/>
  <c r="G2117"/>
  <c r="F2117" s="1"/>
  <c r="G2118"/>
  <c r="F2118" s="1"/>
  <c r="G2119"/>
  <c r="F2119" s="1"/>
  <c r="G2120"/>
  <c r="F2120" s="1"/>
  <c r="G2121"/>
  <c r="F2121" s="1"/>
  <c r="G2122"/>
  <c r="F2122" s="1"/>
  <c r="G2123"/>
  <c r="F2123" s="1"/>
  <c r="G2124"/>
  <c r="F2124" s="1"/>
  <c r="G2125"/>
  <c r="F2125" s="1"/>
  <c r="G2126"/>
  <c r="F2126" s="1"/>
  <c r="G2127"/>
  <c r="F2127" s="1"/>
  <c r="G2128"/>
  <c r="F2128" s="1"/>
  <c r="G2129"/>
  <c r="F2129" s="1"/>
  <c r="G2130"/>
  <c r="F2130" s="1"/>
  <c r="G2131"/>
  <c r="F2131" s="1"/>
  <c r="G2132"/>
  <c r="F2132" s="1"/>
  <c r="G2133"/>
  <c r="F2133" s="1"/>
  <c r="G2134"/>
  <c r="F2134" s="1"/>
  <c r="G2135"/>
  <c r="F2135" s="1"/>
  <c r="G2136"/>
  <c r="F2136" s="1"/>
  <c r="G2137"/>
  <c r="F2137" s="1"/>
  <c r="G2138"/>
  <c r="F2138" s="1"/>
  <c r="G2139"/>
  <c r="F2139" s="1"/>
  <c r="G2140"/>
  <c r="F2140" s="1"/>
  <c r="G2141"/>
  <c r="F2141" s="1"/>
  <c r="G2142"/>
  <c r="F2142" s="1"/>
  <c r="G2143"/>
  <c r="F2143" s="1"/>
  <c r="G2144"/>
  <c r="F2144" s="1"/>
  <c r="G2145"/>
  <c r="F2145" s="1"/>
  <c r="G2146"/>
  <c r="F2146" s="1"/>
  <c r="G2147"/>
  <c r="F2147" s="1"/>
  <c r="G2148"/>
  <c r="F2148" s="1"/>
  <c r="G2149"/>
  <c r="F2149" s="1"/>
  <c r="G2153"/>
  <c r="F2153" s="1"/>
  <c r="G2155"/>
  <c r="F2155" s="1"/>
  <c r="G2157"/>
  <c r="F2157" s="1"/>
  <c r="G2159"/>
  <c r="F2159" s="1"/>
  <c r="G2161"/>
  <c r="F2161" s="1"/>
  <c r="G2163"/>
  <c r="F2163" s="1"/>
  <c r="G2165"/>
  <c r="F2165" s="1"/>
  <c r="G2167"/>
  <c r="F2167" s="1"/>
  <c r="G2169"/>
  <c r="F2169" s="1"/>
  <c r="G2172"/>
  <c r="F2172" s="1"/>
  <c r="G2174"/>
  <c r="F2174" s="1"/>
  <c r="G2176"/>
  <c r="F2176" s="1"/>
  <c r="G2178"/>
  <c r="F2178" s="1"/>
  <c r="G2180"/>
  <c r="F2180" s="1"/>
  <c r="G2182"/>
  <c r="F2182" s="1"/>
  <c r="G2184"/>
  <c r="F2184" s="1"/>
  <c r="G2186"/>
  <c r="F2186" s="1"/>
  <c r="G2188"/>
  <c r="F2188" s="1"/>
  <c r="G2190"/>
  <c r="F2190" s="1"/>
  <c r="G2192"/>
  <c r="F2192" s="1"/>
  <c r="G2194"/>
  <c r="F2194" s="1"/>
  <c r="G2196"/>
  <c r="F2196" s="1"/>
  <c r="G2198"/>
  <c r="F2198" s="1"/>
  <c r="G2200"/>
  <c r="F2200" s="1"/>
  <c r="G2202"/>
  <c r="F2202" s="1"/>
  <c r="G2204"/>
  <c r="F2204" s="1"/>
  <c r="G2206"/>
  <c r="F2206" s="1"/>
  <c r="G2208"/>
  <c r="F2208" s="1"/>
  <c r="G2210"/>
  <c r="F2210" s="1"/>
  <c r="G2212"/>
  <c r="F2212" s="1"/>
  <c r="G2214"/>
  <c r="F2214" s="1"/>
  <c r="G2216"/>
  <c r="F2216" s="1"/>
  <c r="G2218"/>
  <c r="F2218" s="1"/>
  <c r="G2220"/>
  <c r="F2220" s="1"/>
  <c r="G2222"/>
  <c r="F2222" s="1"/>
  <c r="G2224"/>
  <c r="F2224" s="1"/>
  <c r="G2226"/>
  <c r="F2226" s="1"/>
  <c r="G2228"/>
  <c r="F2228" s="1"/>
  <c r="G2230"/>
  <c r="F2230" s="1"/>
  <c r="G2232"/>
  <c r="F2232" s="1"/>
  <c r="G2234"/>
  <c r="F2234" s="1"/>
  <c r="G2236"/>
  <c r="F2236" s="1"/>
  <c r="G2238"/>
  <c r="F2238" s="1"/>
  <c r="G2240"/>
  <c r="F2240" s="1"/>
  <c r="G2242"/>
  <c r="F2242" s="1"/>
  <c r="G2244"/>
  <c r="F2244" s="1"/>
  <c r="G2246"/>
  <c r="F2246" s="1"/>
  <c r="G2248"/>
  <c r="F2248" s="1"/>
  <c r="G2250"/>
  <c r="F2250" s="1"/>
  <c r="G2252"/>
  <c r="F2252" s="1"/>
  <c r="G2254"/>
  <c r="F2254" s="1"/>
  <c r="G2256"/>
  <c r="F2256" s="1"/>
  <c r="G2258"/>
  <c r="F2258" s="1"/>
  <c r="G2260"/>
  <c r="F2260" s="1"/>
  <c r="G2262"/>
  <c r="F2262" s="1"/>
  <c r="G2264"/>
  <c r="F2264" s="1"/>
  <c r="G2266"/>
  <c r="F2266" s="1"/>
  <c r="G2268"/>
  <c r="F2268" s="1"/>
  <c r="G2270"/>
  <c r="F2270" s="1"/>
  <c r="G2272"/>
  <c r="F2272" s="1"/>
  <c r="G2274"/>
  <c r="F2274" s="1"/>
  <c r="G2276"/>
  <c r="F2276" s="1"/>
  <c r="G2278"/>
  <c r="F2278" s="1"/>
  <c r="G2280"/>
  <c r="F2280" s="1"/>
  <c r="G2282"/>
  <c r="F2282" s="1"/>
  <c r="G2284"/>
  <c r="F2284" s="1"/>
  <c r="G2286"/>
  <c r="F2286" s="1"/>
  <c r="G2288"/>
  <c r="F2288" s="1"/>
  <c r="G2290"/>
  <c r="F2290" s="1"/>
  <c r="G2292"/>
  <c r="F2292" s="1"/>
  <c r="G2311"/>
  <c r="F2311" s="1"/>
  <c r="G2313"/>
  <c r="F2313" s="1"/>
  <c r="G2315"/>
  <c r="F2315" s="1"/>
  <c r="G2317"/>
  <c r="F2317" s="1"/>
  <c r="G2319"/>
  <c r="F2319" s="1"/>
  <c r="G2321"/>
  <c r="F2321" s="1"/>
  <c r="G2323"/>
  <c r="F2323" s="1"/>
  <c r="G2325"/>
  <c r="F2325" s="1"/>
  <c r="G2327"/>
  <c r="F2327" s="1"/>
  <c r="G2329"/>
  <c r="F2329" s="1"/>
  <c r="G2331"/>
  <c r="F2331" s="1"/>
  <c r="G2333"/>
  <c r="F2333" s="1"/>
  <c r="G2335"/>
  <c r="F2335" s="1"/>
  <c r="G2337"/>
  <c r="F2337" s="1"/>
  <c r="G2339"/>
  <c r="F2339" s="1"/>
  <c r="G2341"/>
  <c r="F2341" s="1"/>
  <c r="G2343"/>
  <c r="F2343" s="1"/>
  <c r="G2345"/>
  <c r="F2345" s="1"/>
  <c r="G2347"/>
  <c r="F2347" s="1"/>
  <c r="G2349"/>
  <c r="F2349" s="1"/>
  <c r="G2351"/>
  <c r="F2351" s="1"/>
  <c r="G2353"/>
  <c r="F2353" s="1"/>
  <c r="G2355"/>
  <c r="F2355" s="1"/>
  <c r="G2357"/>
  <c r="F2357" s="1"/>
  <c r="G2362"/>
  <c r="F2362" s="1"/>
  <c r="G2364"/>
  <c r="F2364" s="1"/>
  <c r="G2366"/>
  <c r="F2366" s="1"/>
  <c r="G2368"/>
  <c r="F2368" s="1"/>
  <c r="G2370"/>
  <c r="F2370" s="1"/>
  <c r="G2382"/>
  <c r="F2382" s="1"/>
  <c r="G2384"/>
  <c r="F2384" s="1"/>
  <c r="G2386"/>
  <c r="F2386" s="1"/>
  <c r="G2388"/>
  <c r="F2388" s="1"/>
  <c r="G2390"/>
  <c r="F2390" s="1"/>
  <c r="G2392"/>
  <c r="F2392" s="1"/>
  <c r="G2394"/>
  <c r="F2394" s="1"/>
  <c r="G2396"/>
  <c r="F2396" s="1"/>
  <c r="G2398"/>
  <c r="F2398" s="1"/>
  <c r="G2400"/>
  <c r="F2400" s="1"/>
  <c r="G2402"/>
  <c r="F2402" s="1"/>
  <c r="G2404"/>
  <c r="F2404" s="1"/>
  <c r="G2406"/>
  <c r="F2406" s="1"/>
  <c r="G2408"/>
  <c r="F2408" s="1"/>
  <c r="G2410"/>
  <c r="F2410" s="1"/>
  <c r="G2412"/>
  <c r="F2412" s="1"/>
  <c r="G2414"/>
  <c r="F2414" s="1"/>
  <c r="G2416"/>
  <c r="F2416" s="1"/>
  <c r="G2418"/>
  <c r="F2418" s="1"/>
  <c r="G2420"/>
  <c r="F2420" s="1"/>
  <c r="G2422"/>
  <c r="F2422" s="1"/>
  <c r="G2424"/>
  <c r="F2424" s="1"/>
  <c r="G2426"/>
  <c r="F2426" s="1"/>
  <c r="G2428"/>
  <c r="F2428" s="1"/>
  <c r="G2430"/>
  <c r="F2430" s="1"/>
  <c r="G2432"/>
  <c r="F2432" s="1"/>
  <c r="G2434"/>
  <c r="F2434" s="1"/>
  <c r="G2436"/>
  <c r="F2436" s="1"/>
  <c r="G2438"/>
  <c r="F2438" s="1"/>
  <c r="G2440"/>
  <c r="F2440" s="1"/>
  <c r="G2442"/>
  <c r="F2442" s="1"/>
  <c r="G2451"/>
  <c r="F2451" s="1"/>
  <c r="G2453"/>
  <c r="F2453" s="1"/>
  <c r="G2455"/>
  <c r="F2455" s="1"/>
  <c r="G2457"/>
  <c r="F2457" s="1"/>
  <c r="G2459"/>
  <c r="F2459" s="1"/>
  <c r="G2461"/>
  <c r="F2461" s="1"/>
  <c r="G2463"/>
  <c r="F2463" s="1"/>
  <c r="G2465"/>
  <c r="F2465" s="1"/>
  <c r="G2467"/>
  <c r="F2467" s="1"/>
  <c r="G2469"/>
  <c r="F2469" s="1"/>
  <c r="G2471"/>
  <c r="F2471" s="1"/>
  <c r="G2473"/>
  <c r="F2473" s="1"/>
  <c r="G2475"/>
  <c r="F2475" s="1"/>
  <c r="G2477"/>
  <c r="F2477" s="1"/>
  <c r="G2479"/>
  <c r="F2479" s="1"/>
  <c r="G2481"/>
  <c r="F2481" s="1"/>
  <c r="G2483"/>
  <c r="F2483" s="1"/>
  <c r="G2485"/>
  <c r="F2485" s="1"/>
  <c r="G2487"/>
  <c r="F2487" s="1"/>
  <c r="G2489"/>
  <c r="F2489" s="1"/>
  <c r="G2491"/>
  <c r="F2491" s="1"/>
  <c r="G2493"/>
  <c r="F2493" s="1"/>
  <c r="G2495"/>
  <c r="F2495" s="1"/>
  <c r="G2497"/>
  <c r="F2497" s="1"/>
  <c r="G2499"/>
  <c r="F2499" s="1"/>
  <c r="G2501"/>
  <c r="F2501" s="1"/>
  <c r="G2503"/>
  <c r="F2503" s="1"/>
  <c r="G2505"/>
  <c r="F2505" s="1"/>
  <c r="G2507"/>
  <c r="F2507" s="1"/>
  <c r="G2509"/>
  <c r="F2509" s="1"/>
  <c r="G2511"/>
  <c r="F2511" s="1"/>
  <c r="G2513"/>
  <c r="F2513" s="1"/>
  <c r="G2515"/>
  <c r="F2515" s="1"/>
  <c r="G2517"/>
  <c r="F2517" s="1"/>
  <c r="G2519"/>
  <c r="F2519" s="1"/>
  <c r="G2521"/>
  <c r="F2521" s="1"/>
  <c r="G2523"/>
  <c r="F2523" s="1"/>
  <c r="G2525"/>
  <c r="F2525" s="1"/>
  <c r="G2527"/>
  <c r="F2527" s="1"/>
  <c r="G2529"/>
  <c r="F2529" s="1"/>
  <c r="G2531"/>
  <c r="F2531" s="1"/>
  <c r="G2533"/>
  <c r="F2533" s="1"/>
  <c r="G2535"/>
  <c r="F2535" s="1"/>
  <c r="G2537"/>
  <c r="F2537" s="1"/>
  <c r="G2539"/>
  <c r="F2539" s="1"/>
  <c r="G2541"/>
  <c r="F2541" s="1"/>
  <c r="G2543"/>
  <c r="F2543" s="1"/>
  <c r="G2545"/>
  <c r="F2545" s="1"/>
  <c r="G2547"/>
  <c r="F2547" s="1"/>
  <c r="G2549"/>
  <c r="F2549" s="1"/>
  <c r="G2551"/>
  <c r="F2551" s="1"/>
  <c r="G2553"/>
  <c r="F2553" s="1"/>
  <c r="G2554"/>
  <c r="F2554" s="1"/>
  <c r="G2555"/>
  <c r="F2555" s="1"/>
  <c r="G2556"/>
  <c r="F2556" s="1"/>
  <c r="G2557"/>
  <c r="F2557" s="1"/>
  <c r="G2558"/>
  <c r="F2558" s="1"/>
  <c r="G2559"/>
  <c r="F2559" s="1"/>
  <c r="G2560"/>
  <c r="F2560" s="1"/>
  <c r="G2561"/>
  <c r="F2561" s="1"/>
  <c r="G2562"/>
  <c r="F2562" s="1"/>
  <c r="G2563"/>
  <c r="F2563" s="1"/>
  <c r="G2564"/>
  <c r="F2564" s="1"/>
  <c r="G2565"/>
  <c r="F2565" s="1"/>
  <c r="G2566"/>
  <c r="F2566" s="1"/>
  <c r="G2567"/>
  <c r="F2567" s="1"/>
  <c r="G2568"/>
  <c r="F2568" s="1"/>
  <c r="G2569"/>
  <c r="F2569" s="1"/>
  <c r="G2570"/>
  <c r="F2570" s="1"/>
  <c r="G2571"/>
  <c r="F2571" s="1"/>
  <c r="G2572"/>
  <c r="F2572" s="1"/>
  <c r="G2573"/>
  <c r="F2573" s="1"/>
  <c r="G2574"/>
  <c r="F2574" s="1"/>
  <c r="G2575"/>
  <c r="F2575" s="1"/>
  <c r="G2576"/>
  <c r="F2576" s="1"/>
  <c r="G2577"/>
  <c r="F2577" s="1"/>
  <c r="G2578"/>
  <c r="F2578" s="1"/>
  <c r="G2579"/>
  <c r="F2579" s="1"/>
  <c r="G2580"/>
  <c r="F2580" s="1"/>
  <c r="G2581"/>
  <c r="F2581" s="1"/>
  <c r="G2582"/>
  <c r="F2582" s="1"/>
  <c r="G2583"/>
  <c r="F2583" s="1"/>
  <c r="G2584"/>
  <c r="F2584" s="1"/>
  <c r="G2585"/>
  <c r="F2585" s="1"/>
  <c r="G2586"/>
  <c r="F2586" s="1"/>
  <c r="G2587"/>
  <c r="F2587" s="1"/>
  <c r="G2588"/>
  <c r="F2588" s="1"/>
  <c r="G2589"/>
  <c r="F2589" s="1"/>
  <c r="G2590"/>
  <c r="F2590" s="1"/>
  <c r="G2591"/>
  <c r="F2591" s="1"/>
  <c r="G2592"/>
  <c r="F2592" s="1"/>
  <c r="G2593"/>
  <c r="F2593" s="1"/>
  <c r="G2594"/>
  <c r="F2594" s="1"/>
  <c r="G2595"/>
  <c r="F2595" s="1"/>
  <c r="G2596"/>
  <c r="F2596" s="1"/>
  <c r="G2597"/>
  <c r="F2597" s="1"/>
  <c r="G2598"/>
  <c r="F2598" s="1"/>
  <c r="G2599"/>
  <c r="F2599" s="1"/>
  <c r="G2600"/>
  <c r="F2600" s="1"/>
  <c r="G2601"/>
  <c r="F2601" s="1"/>
  <c r="G2602"/>
  <c r="F2602" s="1"/>
  <c r="G2603"/>
  <c r="F2603" s="1"/>
  <c r="G2604"/>
  <c r="F2604" s="1"/>
  <c r="G2605"/>
  <c r="F2605" s="1"/>
  <c r="G2606"/>
  <c r="F2606" s="1"/>
  <c r="G2607"/>
  <c r="F2607" s="1"/>
  <c r="G2608"/>
  <c r="F2608" s="1"/>
  <c r="G2609"/>
  <c r="F2609" s="1"/>
  <c r="G2610"/>
  <c r="F2610" s="1"/>
  <c r="G2611"/>
  <c r="F2611" s="1"/>
  <c r="G2612"/>
  <c r="F2612" s="1"/>
  <c r="G2613"/>
  <c r="F2613" s="1"/>
  <c r="G2614"/>
  <c r="F2614" s="1"/>
  <c r="G2615"/>
  <c r="F2615" s="1"/>
  <c r="G2616"/>
  <c r="F2616" s="1"/>
  <c r="G2617"/>
  <c r="F2617" s="1"/>
  <c r="G2618"/>
  <c r="F2618" s="1"/>
  <c r="G2619"/>
  <c r="F2619" s="1"/>
  <c r="G2620"/>
  <c r="F2620" s="1"/>
  <c r="G2621"/>
  <c r="F2621" s="1"/>
  <c r="G2622"/>
  <c r="F2622" s="1"/>
  <c r="G2623"/>
  <c r="F2623" s="1"/>
  <c r="G2624"/>
  <c r="F2624" s="1"/>
  <c r="G2625"/>
  <c r="F2625" s="1"/>
  <c r="G2626"/>
  <c r="F2626" s="1"/>
  <c r="G2627"/>
  <c r="F2627" s="1"/>
  <c r="G2628"/>
  <c r="F2628" s="1"/>
  <c r="G2629"/>
  <c r="F2629" s="1"/>
  <c r="G2630"/>
  <c r="F2630" s="1"/>
  <c r="G2631"/>
  <c r="F2631" s="1"/>
  <c r="G2632"/>
  <c r="F2632" s="1"/>
  <c r="G2633"/>
  <c r="F2633" s="1"/>
  <c r="G2634"/>
  <c r="F2634" s="1"/>
  <c r="G2635"/>
  <c r="F2635" s="1"/>
  <c r="G2636"/>
  <c r="F2636" s="1"/>
  <c r="G2637"/>
  <c r="F2637" s="1"/>
  <c r="G2638"/>
  <c r="F2638" s="1"/>
  <c r="G2639"/>
  <c r="F2639" s="1"/>
  <c r="G2640"/>
  <c r="F2640" s="1"/>
  <c r="G2641"/>
  <c r="F2641" s="1"/>
  <c r="G2642"/>
  <c r="F2642" s="1"/>
  <c r="G2643"/>
  <c r="F2643" s="1"/>
  <c r="G2644"/>
  <c r="F2644" s="1"/>
  <c r="G2645"/>
  <c r="F2645" s="1"/>
  <c r="G2646"/>
  <c r="F2646" s="1"/>
  <c r="G2647"/>
  <c r="F2647" s="1"/>
  <c r="G2648"/>
  <c r="F2648" s="1"/>
  <c r="G2649"/>
  <c r="F2649" s="1"/>
  <c r="G2650"/>
  <c r="F2650" s="1"/>
  <c r="G2651"/>
  <c r="F2651" s="1"/>
  <c r="G2652"/>
  <c r="F2652" s="1"/>
  <c r="G2653"/>
  <c r="F2653" s="1"/>
  <c r="G2654"/>
  <c r="F2654" s="1"/>
  <c r="G2655"/>
  <c r="F2655" s="1"/>
  <c r="G2656"/>
  <c r="F2656" s="1"/>
  <c r="G2657"/>
  <c r="F2657" s="1"/>
  <c r="G2658"/>
  <c r="F2658" s="1"/>
  <c r="G2659"/>
  <c r="F2659" s="1"/>
  <c r="G2660"/>
  <c r="F2660" s="1"/>
  <c r="G2661"/>
  <c r="F2661" s="1"/>
  <c r="G2662"/>
  <c r="F2662" s="1"/>
  <c r="G2663"/>
  <c r="F2663" s="1"/>
  <c r="G2664"/>
  <c r="F2664" s="1"/>
  <c r="G2665"/>
  <c r="F2665" s="1"/>
  <c r="G2666"/>
  <c r="G2667"/>
  <c r="F2667" s="1"/>
  <c r="G2668"/>
  <c r="G2669"/>
  <c r="F2669" s="1"/>
  <c r="G2670"/>
  <c r="G2671"/>
  <c r="F2671" s="1"/>
  <c r="G2672"/>
  <c r="G2673"/>
  <c r="F2673" s="1"/>
  <c r="G2674"/>
  <c r="G2675"/>
  <c r="F2675" s="1"/>
  <c r="G2676"/>
  <c r="G2677"/>
  <c r="F2677" s="1"/>
  <c r="G2678"/>
  <c r="G2679"/>
  <c r="F2679" s="1"/>
  <c r="G2680"/>
  <c r="G2681"/>
  <c r="F2681" s="1"/>
  <c r="G2682"/>
  <c r="G2683"/>
  <c r="F2683" s="1"/>
  <c r="G2684"/>
  <c r="G2685"/>
  <c r="F2685" s="1"/>
  <c r="G2686"/>
  <c r="G2687"/>
  <c r="F2687" s="1"/>
  <c r="G2688"/>
  <c r="G2689"/>
  <c r="F2689" s="1"/>
  <c r="G2690"/>
  <c r="G2691"/>
  <c r="F2691" s="1"/>
  <c r="G2692"/>
  <c r="G2693"/>
  <c r="F2693" s="1"/>
  <c r="G2694"/>
  <c r="G2695"/>
  <c r="F2695" s="1"/>
  <c r="G2696"/>
  <c r="G2697"/>
  <c r="F2697" s="1"/>
  <c r="G2698"/>
  <c r="G2699"/>
  <c r="F2699" s="1"/>
  <c r="G2700"/>
  <c r="G2701"/>
  <c r="F2701" s="1"/>
  <c r="G2704"/>
  <c r="F2704" s="1"/>
  <c r="G2705"/>
  <c r="F2705" s="1"/>
  <c r="G2706"/>
  <c r="F2706" s="1"/>
  <c r="G2707"/>
  <c r="F2707" s="1"/>
  <c r="G2708"/>
  <c r="F2708" s="1"/>
  <c r="G2709"/>
  <c r="F2709" s="1"/>
  <c r="G2710"/>
  <c r="F2710" s="1"/>
  <c r="G2711"/>
  <c r="F2711" s="1"/>
  <c r="G2712"/>
  <c r="F2712" s="1"/>
  <c r="G2713"/>
  <c r="F2713" s="1"/>
  <c r="G2714"/>
  <c r="F2714" s="1"/>
  <c r="G2715"/>
  <c r="F2715" s="1"/>
  <c r="G2716"/>
  <c r="F2716" s="1"/>
  <c r="G2717"/>
  <c r="F2717" s="1"/>
  <c r="G2718"/>
  <c r="F2718" s="1"/>
  <c r="G2719"/>
  <c r="F2719" s="1"/>
  <c r="G2720"/>
  <c r="F2720" s="1"/>
  <c r="G2721"/>
  <c r="F2721" s="1"/>
  <c r="G2722"/>
  <c r="F2722" s="1"/>
  <c r="G2723"/>
  <c r="F2723" s="1"/>
  <c r="G2724"/>
  <c r="F2724" s="1"/>
  <c r="G2725"/>
  <c r="F2725" s="1"/>
  <c r="G2726"/>
  <c r="F2726" s="1"/>
  <c r="G2727"/>
  <c r="F2727" s="1"/>
  <c r="G2728"/>
  <c r="F2728" s="1"/>
  <c r="G2729"/>
  <c r="F2729" s="1"/>
  <c r="G2730"/>
  <c r="F2730" s="1"/>
  <c r="G2731"/>
  <c r="F2731" s="1"/>
  <c r="G2732"/>
  <c r="F2732" s="1"/>
  <c r="G2733"/>
  <c r="F2733" s="1"/>
  <c r="G2734"/>
  <c r="F2734" s="1"/>
  <c r="G2735"/>
  <c r="F2735" s="1"/>
  <c r="G2736"/>
  <c r="F2736" s="1"/>
  <c r="G2737"/>
  <c r="F2737" s="1"/>
  <c r="G2738"/>
  <c r="F2738" s="1"/>
  <c r="G2739"/>
  <c r="F2739" s="1"/>
  <c r="G2740"/>
  <c r="F2740" s="1"/>
  <c r="G2741"/>
  <c r="F2741" s="1"/>
  <c r="G2742"/>
  <c r="F2742" s="1"/>
  <c r="G2743"/>
  <c r="F2743" s="1"/>
  <c r="G2744"/>
  <c r="F2744" s="1"/>
  <c r="G2745"/>
  <c r="F2745" s="1"/>
  <c r="G2746"/>
  <c r="F2746" s="1"/>
  <c r="G2747"/>
  <c r="F2747" s="1"/>
  <c r="G2748"/>
  <c r="F2748" s="1"/>
  <c r="G2749"/>
  <c r="F2749" s="1"/>
  <c r="G2750"/>
  <c r="F2750" s="1"/>
  <c r="G2751"/>
  <c r="F2751" s="1"/>
  <c r="G2752"/>
  <c r="F2752" s="1"/>
  <c r="G2753"/>
  <c r="F2753" s="1"/>
  <c r="G2754"/>
  <c r="F2754" s="1"/>
  <c r="G2755"/>
  <c r="F2755" s="1"/>
  <c r="G2756"/>
  <c r="F2756" s="1"/>
  <c r="G2757"/>
  <c r="F2757" s="1"/>
  <c r="G2758"/>
  <c r="F2758" s="1"/>
  <c r="G2759"/>
  <c r="F2759" s="1"/>
  <c r="G2760"/>
  <c r="F2760" s="1"/>
  <c r="G2761"/>
  <c r="F2761" s="1"/>
  <c r="G2762"/>
  <c r="F2762" s="1"/>
  <c r="G2763"/>
  <c r="F2763" s="1"/>
  <c r="G2764"/>
  <c r="F2764" s="1"/>
  <c r="G2765"/>
  <c r="F2765" s="1"/>
  <c r="G2766"/>
  <c r="F2766" s="1"/>
  <c r="G2767"/>
  <c r="F2767" s="1"/>
  <c r="G2768"/>
  <c r="F2768" s="1"/>
  <c r="G2769"/>
  <c r="F2769" s="1"/>
  <c r="G2770"/>
  <c r="F2770" s="1"/>
  <c r="G2771"/>
  <c r="F2771" s="1"/>
  <c r="G2772"/>
  <c r="F2772" s="1"/>
  <c r="G2773"/>
  <c r="F2773" s="1"/>
  <c r="G2774"/>
  <c r="F2774" s="1"/>
  <c r="G2775"/>
  <c r="F2775" s="1"/>
  <c r="G2776"/>
  <c r="F2776" s="1"/>
  <c r="G2777"/>
  <c r="F2777" s="1"/>
  <c r="G2778"/>
  <c r="F2778" s="1"/>
  <c r="G2779"/>
  <c r="F2779" s="1"/>
  <c r="G2780"/>
  <c r="F2780" s="1"/>
  <c r="G2781"/>
  <c r="F2781" s="1"/>
  <c r="G2782"/>
  <c r="F2782" s="1"/>
  <c r="G2783"/>
  <c r="F2783" s="1"/>
  <c r="G2784"/>
  <c r="F2784" s="1"/>
  <c r="G2785"/>
  <c r="F2785" s="1"/>
  <c r="G2786"/>
  <c r="F2786" s="1"/>
  <c r="G2787"/>
  <c r="F2787" s="1"/>
  <c r="G2788"/>
  <c r="F2788" s="1"/>
  <c r="G2789"/>
  <c r="F2789" s="1"/>
  <c r="G2790"/>
  <c r="F2790" s="1"/>
  <c r="G2791"/>
  <c r="F2791" s="1"/>
  <c r="G2792"/>
  <c r="F2792" s="1"/>
  <c r="G2793"/>
  <c r="F2793" s="1"/>
  <c r="G2794"/>
  <c r="F2794" s="1"/>
  <c r="G2795"/>
  <c r="F2795" s="1"/>
  <c r="G2796"/>
  <c r="F2796" s="1"/>
  <c r="G2797"/>
  <c r="F2797" s="1"/>
  <c r="G2798"/>
  <c r="F2798" s="1"/>
  <c r="G2799"/>
  <c r="F2799" s="1"/>
  <c r="G2800"/>
  <c r="F2800" s="1"/>
  <c r="G2801"/>
  <c r="F2801" s="1"/>
  <c r="G2802"/>
  <c r="F2802" s="1"/>
  <c r="G2803"/>
  <c r="F2803" s="1"/>
  <c r="G2804"/>
  <c r="F2804" s="1"/>
  <c r="G2805"/>
  <c r="F2805" s="1"/>
  <c r="G2806"/>
  <c r="F2806" s="1"/>
  <c r="G2807"/>
  <c r="F2807" s="1"/>
  <c r="G2808"/>
  <c r="F2808" s="1"/>
  <c r="G2809"/>
  <c r="F2809" s="1"/>
  <c r="G2810"/>
  <c r="F2810" s="1"/>
  <c r="G2811"/>
  <c r="F2811" s="1"/>
  <c r="G2812"/>
  <c r="F2812" s="1"/>
  <c r="G2813"/>
  <c r="F2813" s="1"/>
  <c r="G2814"/>
  <c r="F2814" s="1"/>
  <c r="G2815"/>
  <c r="F2815" s="1"/>
  <c r="G2816"/>
  <c r="F2816" s="1"/>
  <c r="G2817"/>
  <c r="F2817" s="1"/>
  <c r="G2818"/>
  <c r="F2818" s="1"/>
  <c r="G2819"/>
  <c r="F2819" s="1"/>
  <c r="G2820"/>
  <c r="F2820" s="1"/>
  <c r="G2821"/>
  <c r="F2821" s="1"/>
  <c r="G2822"/>
  <c r="F2822" s="1"/>
  <c r="G2823"/>
  <c r="F2823" s="1"/>
  <c r="G2824"/>
  <c r="F2824" s="1"/>
  <c r="G2825"/>
  <c r="F2825" s="1"/>
  <c r="G2826"/>
  <c r="F2826" s="1"/>
  <c r="G2827"/>
  <c r="F2827" s="1"/>
  <c r="G2828"/>
  <c r="F2828" s="1"/>
  <c r="G2829"/>
  <c r="F2829" s="1"/>
  <c r="G2830"/>
  <c r="F2830" s="1"/>
  <c r="G2831"/>
  <c r="F2831" s="1"/>
  <c r="G2832"/>
  <c r="F2832" s="1"/>
  <c r="D2467" i="1"/>
  <c r="E2467" s="1"/>
  <c r="C2467"/>
  <c r="D2466"/>
  <c r="E2466" s="1"/>
  <c r="C2466"/>
  <c r="D2465"/>
  <c r="E2465" s="1"/>
  <c r="C2465"/>
  <c r="D2464"/>
  <c r="E2464" s="1"/>
  <c r="C2464"/>
  <c r="D2463"/>
  <c r="E2463" s="1"/>
  <c r="C2463"/>
  <c r="G2463" s="1"/>
  <c r="D2462"/>
  <c r="E2462" s="1"/>
  <c r="C2462"/>
  <c r="G2462" s="1"/>
  <c r="F2462" s="1"/>
  <c r="D2461"/>
  <c r="E2461" s="1"/>
  <c r="C2461"/>
  <c r="G2461" s="1"/>
  <c r="D2460"/>
  <c r="E2460" s="1"/>
  <c r="C2460"/>
  <c r="D2459"/>
  <c r="E2459" s="1"/>
  <c r="C2459"/>
  <c r="G2459" s="1"/>
  <c r="D2458"/>
  <c r="E2458" s="1"/>
  <c r="C2458"/>
  <c r="D2457"/>
  <c r="E2457" s="1"/>
  <c r="C2457"/>
  <c r="D2456"/>
  <c r="E2456" s="1"/>
  <c r="C2456"/>
  <c r="D2455"/>
  <c r="E2455" s="1"/>
  <c r="C2455"/>
  <c r="G2455"/>
  <c r="D2454"/>
  <c r="E2454" s="1"/>
  <c r="C2454"/>
  <c r="G2454" s="1"/>
  <c r="F2454" s="1"/>
  <c r="D2453"/>
  <c r="E2453" s="1"/>
  <c r="C2453"/>
  <c r="G2453" s="1"/>
  <c r="D2452"/>
  <c r="E2452" s="1"/>
  <c r="C2452"/>
  <c r="D2451"/>
  <c r="E2451" s="1"/>
  <c r="C2451"/>
  <c r="G2451" s="1"/>
  <c r="F2451" s="1"/>
  <c r="D2450"/>
  <c r="E2450" s="1"/>
  <c r="C2450"/>
  <c r="D2449"/>
  <c r="E2449" s="1"/>
  <c r="C2449"/>
  <c r="D2448"/>
  <c r="E2448" s="1"/>
  <c r="C2448"/>
  <c r="D2447"/>
  <c r="E2447" s="1"/>
  <c r="C2447"/>
  <c r="G2447" s="1"/>
  <c r="F2447" s="1"/>
  <c r="D2446"/>
  <c r="E2446" s="1"/>
  <c r="C2446"/>
  <c r="G2446" s="1"/>
  <c r="F2446" s="1"/>
  <c r="D2445"/>
  <c r="E2445" s="1"/>
  <c r="C2445"/>
  <c r="G2445" s="1"/>
  <c r="F2445" s="1"/>
  <c r="D2442"/>
  <c r="E2442" s="1"/>
  <c r="C2442"/>
  <c r="D2441"/>
  <c r="E2441" s="1"/>
  <c r="C2441"/>
  <c r="G2441" s="1"/>
  <c r="F2441" s="1"/>
  <c r="D2440"/>
  <c r="E2440" s="1"/>
  <c r="C2440"/>
  <c r="D2439"/>
  <c r="E2439" s="1"/>
  <c r="C2439"/>
  <c r="D2438"/>
  <c r="E2438" s="1"/>
  <c r="C2438"/>
  <c r="D2437"/>
  <c r="E2437" s="1"/>
  <c r="C2437"/>
  <c r="G2437"/>
  <c r="F2437" s="1"/>
  <c r="D2436"/>
  <c r="E2436" s="1"/>
  <c r="C2436"/>
  <c r="G2436" s="1"/>
  <c r="F2436" s="1"/>
  <c r="D2435"/>
  <c r="E2435" s="1"/>
  <c r="C2435"/>
  <c r="G2435" s="1"/>
  <c r="F2435" s="1"/>
  <c r="D2434"/>
  <c r="E2434" s="1"/>
  <c r="C2434"/>
  <c r="D2433"/>
  <c r="E2433" s="1"/>
  <c r="C2433"/>
  <c r="G2433" s="1"/>
  <c r="F2433" s="1"/>
  <c r="D2432"/>
  <c r="E2432" s="1"/>
  <c r="C2432"/>
  <c r="D2431"/>
  <c r="E2431" s="1"/>
  <c r="C2431"/>
  <c r="D2430"/>
  <c r="E2430" s="1"/>
  <c r="C2430"/>
  <c r="D2429"/>
  <c r="E2429" s="1"/>
  <c r="C2429"/>
  <c r="G2429" s="1"/>
  <c r="F2429" s="1"/>
  <c r="D2428"/>
  <c r="E2428" s="1"/>
  <c r="C2428"/>
  <c r="D2427"/>
  <c r="E2427" s="1"/>
  <c r="C2427"/>
  <c r="D2426"/>
  <c r="E2426" s="1"/>
  <c r="C2426"/>
  <c r="D2425"/>
  <c r="E2425" s="1"/>
  <c r="C2425"/>
  <c r="D2424"/>
  <c r="E2424" s="1"/>
  <c r="C2424"/>
  <c r="D2423"/>
  <c r="E2423" s="1"/>
  <c r="C2423"/>
  <c r="D2422"/>
  <c r="E2422" s="1"/>
  <c r="C2422"/>
  <c r="D2421"/>
  <c r="E2421" s="1"/>
  <c r="C2421"/>
  <c r="G2421"/>
  <c r="F2421" s="1"/>
  <c r="D2420"/>
  <c r="E2420" s="1"/>
  <c r="C2420"/>
  <c r="G2420" s="1"/>
  <c r="F2420" s="1"/>
  <c r="D2419"/>
  <c r="E2419" s="1"/>
  <c r="C2419"/>
  <c r="G2419" s="1"/>
  <c r="F2419" s="1"/>
  <c r="D2418"/>
  <c r="E2418" s="1"/>
  <c r="C2418"/>
  <c r="D2417"/>
  <c r="E2417" s="1"/>
  <c r="C2417"/>
  <c r="G2417" s="1"/>
  <c r="F2417" s="1"/>
  <c r="D2416"/>
  <c r="E2416" s="1"/>
  <c r="C2416"/>
  <c r="D2415"/>
  <c r="E2415" s="1"/>
  <c r="C2415"/>
  <c r="D2414"/>
  <c r="E2414" s="1"/>
  <c r="C2414"/>
  <c r="D2413"/>
  <c r="E2413" s="1"/>
  <c r="C2413"/>
  <c r="G2413"/>
  <c r="F2413" s="1"/>
  <c r="D2412"/>
  <c r="E2412" s="1"/>
  <c r="C2412"/>
  <c r="G2412" s="1"/>
  <c r="F2412" s="1"/>
  <c r="D2411"/>
  <c r="E2411" s="1"/>
  <c r="C2411"/>
  <c r="G2411" s="1"/>
  <c r="F2411" s="1"/>
  <c r="D2410"/>
  <c r="E2410" s="1"/>
  <c r="C2410"/>
  <c r="D2409"/>
  <c r="E2409" s="1"/>
  <c r="C2409"/>
  <c r="G2409" s="1"/>
  <c r="F2409" s="1"/>
  <c r="D2408"/>
  <c r="E2408" s="1"/>
  <c r="C2408"/>
  <c r="D2407"/>
  <c r="E2407" s="1"/>
  <c r="C2407"/>
  <c r="D2406"/>
  <c r="E2406" s="1"/>
  <c r="C2406"/>
  <c r="D2405"/>
  <c r="E2405" s="1"/>
  <c r="C2405"/>
  <c r="G2405"/>
  <c r="F2405" s="1"/>
  <c r="D2404"/>
  <c r="E2404" s="1"/>
  <c r="C2404"/>
  <c r="G2404" s="1"/>
  <c r="F2404" s="1"/>
  <c r="D2403"/>
  <c r="E2403" s="1"/>
  <c r="C2403"/>
  <c r="G2403" s="1"/>
  <c r="F2403" s="1"/>
  <c r="D2402"/>
  <c r="E2402" s="1"/>
  <c r="C2402"/>
  <c r="D2401"/>
  <c r="E2401" s="1"/>
  <c r="C2401"/>
  <c r="G2401" s="1"/>
  <c r="F2401" s="1"/>
  <c r="D2400"/>
  <c r="E2400" s="1"/>
  <c r="C2400"/>
  <c r="D2399"/>
  <c r="E2399" s="1"/>
  <c r="C2399"/>
  <c r="D2398"/>
  <c r="E2398" s="1"/>
  <c r="C2398"/>
  <c r="D2397"/>
  <c r="E2397" s="1"/>
  <c r="C2397"/>
  <c r="G2397"/>
  <c r="F2397" s="1"/>
  <c r="D2396"/>
  <c r="E2396" s="1"/>
  <c r="C2396"/>
  <c r="G2396" s="1"/>
  <c r="F2396" s="1"/>
  <c r="D2395"/>
  <c r="E2395" s="1"/>
  <c r="C2395"/>
  <c r="G2395" s="1"/>
  <c r="F2395" s="1"/>
  <c r="D2394"/>
  <c r="E2394" s="1"/>
  <c r="C2394"/>
  <c r="D2393"/>
  <c r="E2393" s="1"/>
  <c r="C2393"/>
  <c r="G2393" s="1"/>
  <c r="F2393" s="1"/>
  <c r="D2392"/>
  <c r="E2392" s="1"/>
  <c r="C2392"/>
  <c r="D2391"/>
  <c r="E2391" s="1"/>
  <c r="C2391"/>
  <c r="D2390"/>
  <c r="E2390" s="1"/>
  <c r="C2390"/>
  <c r="D2389"/>
  <c r="E2389" s="1"/>
  <c r="C2389"/>
  <c r="G2389"/>
  <c r="F2389" s="1"/>
  <c r="D2388"/>
  <c r="E2388" s="1"/>
  <c r="C2388"/>
  <c r="G2388" s="1"/>
  <c r="F2388" s="1"/>
  <c r="D2387"/>
  <c r="E2387" s="1"/>
  <c r="C2387"/>
  <c r="G2387" s="1"/>
  <c r="F2387" s="1"/>
  <c r="D2386"/>
  <c r="E2386" s="1"/>
  <c r="C2386"/>
  <c r="D2385"/>
  <c r="E2385" s="1"/>
  <c r="C2385"/>
  <c r="G2385" s="1"/>
  <c r="F2385" s="1"/>
  <c r="D2384"/>
  <c r="E2384" s="1"/>
  <c r="C2384"/>
  <c r="D2383"/>
  <c r="E2383" s="1"/>
  <c r="C2383"/>
  <c r="D2382"/>
  <c r="E2382" s="1"/>
  <c r="C2382"/>
  <c r="D2381"/>
  <c r="E2381" s="1"/>
  <c r="C2381"/>
  <c r="G2381"/>
  <c r="F2381" s="1"/>
  <c r="D2380"/>
  <c r="E2380" s="1"/>
  <c r="C2380"/>
  <c r="G2380" s="1"/>
  <c r="F2380" s="1"/>
  <c r="D2379"/>
  <c r="E2379" s="1"/>
  <c r="C2379"/>
  <c r="G2379" s="1"/>
  <c r="F2379" s="1"/>
  <c r="D2378"/>
  <c r="E2378" s="1"/>
  <c r="C2378"/>
  <c r="D2377"/>
  <c r="E2377" s="1"/>
  <c r="C2377"/>
  <c r="G2377" s="1"/>
  <c r="F2377" s="1"/>
  <c r="D2376"/>
  <c r="E2376" s="1"/>
  <c r="C2376"/>
  <c r="D2375"/>
  <c r="E2375" s="1"/>
  <c r="C2375"/>
  <c r="D2374"/>
  <c r="E2374" s="1"/>
  <c r="C2374"/>
  <c r="D2373"/>
  <c r="E2373" s="1"/>
  <c r="C2373"/>
  <c r="G2373"/>
  <c r="F2373" s="1"/>
  <c r="D2372"/>
  <c r="E2372" s="1"/>
  <c r="C2372"/>
  <c r="G2372" s="1"/>
  <c r="F2372" s="1"/>
  <c r="D2371"/>
  <c r="E2371" s="1"/>
  <c r="C2371"/>
  <c r="G2371" s="1"/>
  <c r="F2371" s="1"/>
  <c r="D2370"/>
  <c r="E2370" s="1"/>
  <c r="C2370"/>
  <c r="D2369"/>
  <c r="E2369" s="1"/>
  <c r="C2369"/>
  <c r="G2369" s="1"/>
  <c r="F2369" s="1"/>
  <c r="D2368"/>
  <c r="E2368" s="1"/>
  <c r="C2368"/>
  <c r="D2367"/>
  <c r="E2367" s="1"/>
  <c r="C2367"/>
  <c r="D2366"/>
  <c r="E2366" s="1"/>
  <c r="C2366"/>
  <c r="D2358"/>
  <c r="E2358" s="1"/>
  <c r="C2358"/>
  <c r="G2358"/>
  <c r="F2358" s="1"/>
  <c r="D2357"/>
  <c r="E2357" s="1"/>
  <c r="C2357"/>
  <c r="G2357" s="1"/>
  <c r="F2357" s="1"/>
  <c r="D2356"/>
  <c r="E2356" s="1"/>
  <c r="C2356"/>
  <c r="G2356" s="1"/>
  <c r="F2356" s="1"/>
  <c r="D2355"/>
  <c r="E2355" s="1"/>
  <c r="C2355"/>
  <c r="D2354"/>
  <c r="E2354" s="1"/>
  <c r="C2354"/>
  <c r="G2354" s="1"/>
  <c r="F2354" s="1"/>
  <c r="D2353"/>
  <c r="E2353" s="1"/>
  <c r="C2353"/>
  <c r="D2352"/>
  <c r="E2352" s="1"/>
  <c r="C2352"/>
  <c r="D2351"/>
  <c r="E2351" s="1"/>
  <c r="C2351"/>
  <c r="D2350"/>
  <c r="E2350" s="1"/>
  <c r="C2350"/>
  <c r="D2349"/>
  <c r="E2349" s="1"/>
  <c r="C2349"/>
  <c r="D2348"/>
  <c r="E2348" s="1"/>
  <c r="C2348"/>
  <c r="D2347"/>
  <c r="E2347" s="1"/>
  <c r="C2347"/>
  <c r="D2346"/>
  <c r="E2346" s="1"/>
  <c r="C2346"/>
  <c r="D2345"/>
  <c r="E2345" s="1"/>
  <c r="C2345"/>
  <c r="D2344"/>
  <c r="E2344" s="1"/>
  <c r="C2344"/>
  <c r="D2343"/>
  <c r="E2343" s="1"/>
  <c r="C2343"/>
  <c r="D2342"/>
  <c r="E2342" s="1"/>
  <c r="C2342"/>
  <c r="D2341"/>
  <c r="E2341" s="1"/>
  <c r="C2341"/>
  <c r="D2340"/>
  <c r="E2340" s="1"/>
  <c r="C2340"/>
  <c r="D2339"/>
  <c r="E2339" s="1"/>
  <c r="C2339"/>
  <c r="D2338"/>
  <c r="E2338" s="1"/>
  <c r="C2338"/>
  <c r="D2337"/>
  <c r="E2337" s="1"/>
  <c r="C2337"/>
  <c r="D2336"/>
  <c r="E2336" s="1"/>
  <c r="C2336"/>
  <c r="D2335"/>
  <c r="E2335" s="1"/>
  <c r="C2335"/>
  <c r="D2334"/>
  <c r="E2334" s="1"/>
  <c r="C2334"/>
  <c r="D2333"/>
  <c r="E2333" s="1"/>
  <c r="C2333"/>
  <c r="D2332"/>
  <c r="E2332" s="1"/>
  <c r="C2332"/>
  <c r="D2331"/>
  <c r="E2331" s="1"/>
  <c r="C2331"/>
  <c r="D2330"/>
  <c r="E2330" s="1"/>
  <c r="C2330"/>
  <c r="D2329"/>
  <c r="E2329" s="1"/>
  <c r="C2329"/>
  <c r="D2328"/>
  <c r="E2328" s="1"/>
  <c r="C2328"/>
  <c r="D2327"/>
  <c r="E2327" s="1"/>
  <c r="C2327"/>
  <c r="D2326"/>
  <c r="E2326" s="1"/>
  <c r="C2326"/>
  <c r="D2325"/>
  <c r="E2325" s="1"/>
  <c r="C2325"/>
  <c r="D2324"/>
  <c r="E2324" s="1"/>
  <c r="C2324"/>
  <c r="D2316"/>
  <c r="E2316" s="1"/>
  <c r="C2316"/>
  <c r="D2167"/>
  <c r="E2167" s="1"/>
  <c r="C2167"/>
  <c r="D2166"/>
  <c r="E2166" s="1"/>
  <c r="C2166"/>
  <c r="D2165"/>
  <c r="E2165" s="1"/>
  <c r="C2165"/>
  <c r="D2164"/>
  <c r="E2164" s="1"/>
  <c r="C2164"/>
  <c r="D2163"/>
  <c r="E2163" s="1"/>
  <c r="C2163"/>
  <c r="D2162"/>
  <c r="E2162" s="1"/>
  <c r="C2162"/>
  <c r="D2161"/>
  <c r="E2161" s="1"/>
  <c r="C2161"/>
  <c r="D2160"/>
  <c r="E2160" s="1"/>
  <c r="C2160"/>
  <c r="D2159"/>
  <c r="E2159" s="1"/>
  <c r="C2159"/>
  <c r="D2158"/>
  <c r="E2158" s="1"/>
  <c r="C2158"/>
  <c r="D2157"/>
  <c r="E2157" s="1"/>
  <c r="C2157"/>
  <c r="D2156"/>
  <c r="E2156" s="1"/>
  <c r="C2156"/>
  <c r="D2155"/>
  <c r="E2155" s="1"/>
  <c r="C2155"/>
  <c r="D2154"/>
  <c r="E2154" s="1"/>
  <c r="C2154"/>
  <c r="D2153"/>
  <c r="E2153" s="1"/>
  <c r="C2153"/>
  <c r="D2152"/>
  <c r="E2152" s="1"/>
  <c r="C2152"/>
  <c r="D2151"/>
  <c r="E2151" s="1"/>
  <c r="C2151"/>
  <c r="D2150"/>
  <c r="E2150" s="1"/>
  <c r="C2150"/>
  <c r="D2149"/>
  <c r="E2149" s="1"/>
  <c r="C2149"/>
  <c r="D2148"/>
  <c r="E2148" s="1"/>
  <c r="C2148"/>
  <c r="D2147"/>
  <c r="E2147" s="1"/>
  <c r="C2147"/>
  <c r="D2146"/>
  <c r="E2146" s="1"/>
  <c r="C2146"/>
  <c r="D2145"/>
  <c r="E2145" s="1"/>
  <c r="C2145"/>
  <c r="D2144"/>
  <c r="E2144" s="1"/>
  <c r="C2144"/>
  <c r="D2143"/>
  <c r="E2143" s="1"/>
  <c r="C2143"/>
  <c r="D2142"/>
  <c r="E2142" s="1"/>
  <c r="C2142"/>
  <c r="D2141"/>
  <c r="E2141" s="1"/>
  <c r="C2141"/>
  <c r="D2140"/>
  <c r="E2140" s="1"/>
  <c r="C2140"/>
  <c r="D2139"/>
  <c r="E2139" s="1"/>
  <c r="C2139"/>
  <c r="D2138"/>
  <c r="E2138" s="1"/>
  <c r="C2138"/>
  <c r="D2137"/>
  <c r="E2137" s="1"/>
  <c r="C2137"/>
  <c r="D2136"/>
  <c r="E2136" s="1"/>
  <c r="C2136"/>
  <c r="D2135"/>
  <c r="E2135" s="1"/>
  <c r="C2135"/>
  <c r="D2134"/>
  <c r="E2134" s="1"/>
  <c r="C2134"/>
  <c r="D2133"/>
  <c r="E2133" s="1"/>
  <c r="C2133"/>
  <c r="D2132"/>
  <c r="E2132" s="1"/>
  <c r="C2132"/>
  <c r="D2131"/>
  <c r="E2131" s="1"/>
  <c r="C2131"/>
  <c r="D2130"/>
  <c r="E2130" s="1"/>
  <c r="C2130"/>
  <c r="D2129"/>
  <c r="E2129" s="1"/>
  <c r="C2129"/>
  <c r="D2128"/>
  <c r="E2128" s="1"/>
  <c r="C2128"/>
  <c r="D2127"/>
  <c r="E2127" s="1"/>
  <c r="C2127"/>
  <c r="D2126"/>
  <c r="E2126" s="1"/>
  <c r="C2126"/>
  <c r="D2125"/>
  <c r="E2125" s="1"/>
  <c r="C2125"/>
  <c r="D2124"/>
  <c r="E2124" s="1"/>
  <c r="C2124"/>
  <c r="D2123"/>
  <c r="E2123" s="1"/>
  <c r="C2123"/>
  <c r="D2122"/>
  <c r="E2122" s="1"/>
  <c r="C2122"/>
  <c r="D2121"/>
  <c r="E2121" s="1"/>
  <c r="C2121"/>
  <c r="D2120"/>
  <c r="E2120" s="1"/>
  <c r="C2120"/>
  <c r="D2118"/>
  <c r="E2118" s="1"/>
  <c r="C2118"/>
  <c r="D2117"/>
  <c r="E2117" s="1"/>
  <c r="C2117"/>
  <c r="D2116"/>
  <c r="E2116" s="1"/>
  <c r="C2116"/>
  <c r="D2115"/>
  <c r="E2115" s="1"/>
  <c r="C2115"/>
  <c r="D2114"/>
  <c r="E2114" s="1"/>
  <c r="C2114"/>
  <c r="D2113"/>
  <c r="E2113" s="1"/>
  <c r="C2113"/>
  <c r="D2112"/>
  <c r="E2112" s="1"/>
  <c r="C2112"/>
  <c r="D2111"/>
  <c r="E2111" s="1"/>
  <c r="C2111"/>
  <c r="D2110"/>
  <c r="E2110" s="1"/>
  <c r="C2110"/>
  <c r="D2109"/>
  <c r="E2109" s="1"/>
  <c r="C2109"/>
  <c r="D2108"/>
  <c r="E2108" s="1"/>
  <c r="C2108"/>
  <c r="D2107"/>
  <c r="E2107" s="1"/>
  <c r="C2107"/>
  <c r="D2106"/>
  <c r="E2106" s="1"/>
  <c r="C2106"/>
  <c r="D2105"/>
  <c r="E2105" s="1"/>
  <c r="C2105"/>
  <c r="D2104"/>
  <c r="E2104" s="1"/>
  <c r="C2104"/>
  <c r="D2103"/>
  <c r="E2103" s="1"/>
  <c r="C2103"/>
  <c r="D2102"/>
  <c r="E2102" s="1"/>
  <c r="C2102"/>
  <c r="D2101"/>
  <c r="E2101" s="1"/>
  <c r="C2101"/>
  <c r="D2100"/>
  <c r="E2100" s="1"/>
  <c r="C2100"/>
  <c r="D2099"/>
  <c r="E2099" s="1"/>
  <c r="C2099"/>
  <c r="D2098"/>
  <c r="E2098" s="1"/>
  <c r="C2098"/>
  <c r="D2097"/>
  <c r="E2097" s="1"/>
  <c r="C2097"/>
  <c r="D2096"/>
  <c r="E2096" s="1"/>
  <c r="C2096"/>
  <c r="D2095"/>
  <c r="E2095" s="1"/>
  <c r="C2095"/>
  <c r="D2094"/>
  <c r="E2094" s="1"/>
  <c r="C2094"/>
  <c r="D2093"/>
  <c r="E2093" s="1"/>
  <c r="C2093"/>
  <c r="D2092"/>
  <c r="E2092" s="1"/>
  <c r="C2092"/>
  <c r="D2091"/>
  <c r="E2091" s="1"/>
  <c r="C2091"/>
  <c r="D2090"/>
  <c r="E2090" s="1"/>
  <c r="C2090"/>
  <c r="D2089"/>
  <c r="E2089" s="1"/>
  <c r="C2089"/>
  <c r="D2088"/>
  <c r="E2088" s="1"/>
  <c r="C2088"/>
  <c r="D2087"/>
  <c r="E2087" s="1"/>
  <c r="C2087"/>
  <c r="D2086"/>
  <c r="E2086" s="1"/>
  <c r="C2086"/>
  <c r="D2085"/>
  <c r="E2085" s="1"/>
  <c r="C2085"/>
  <c r="D2084"/>
  <c r="E2084" s="1"/>
  <c r="C2084"/>
  <c r="D2083"/>
  <c r="E2083" s="1"/>
  <c r="C2083"/>
  <c r="D2082"/>
  <c r="E2082" s="1"/>
  <c r="C2082"/>
  <c r="D2081"/>
  <c r="E2081" s="1"/>
  <c r="C2081"/>
  <c r="D2080"/>
  <c r="E2080" s="1"/>
  <c r="C2080"/>
  <c r="D2079"/>
  <c r="E2079" s="1"/>
  <c r="C2079"/>
  <c r="D2078"/>
  <c r="E2078" s="1"/>
  <c r="C2078"/>
  <c r="D2077"/>
  <c r="E2077" s="1"/>
  <c r="C2077"/>
  <c r="D2076"/>
  <c r="E2076" s="1"/>
  <c r="C2076"/>
  <c r="D2075"/>
  <c r="E2075" s="1"/>
  <c r="C2075"/>
  <c r="D2074"/>
  <c r="E2074" s="1"/>
  <c r="C2074"/>
  <c r="D2073"/>
  <c r="E2073" s="1"/>
  <c r="C2073"/>
  <c r="D2072"/>
  <c r="E2072" s="1"/>
  <c r="C2072"/>
  <c r="D2071"/>
  <c r="E2071" s="1"/>
  <c r="C2071"/>
  <c r="D2070"/>
  <c r="E2070" s="1"/>
  <c r="C2070"/>
  <c r="D2069"/>
  <c r="E2069" s="1"/>
  <c r="C2069"/>
  <c r="D2068"/>
  <c r="E2068" s="1"/>
  <c r="C2068"/>
  <c r="D2067"/>
  <c r="E2067" s="1"/>
  <c r="C2067"/>
  <c r="D2066"/>
  <c r="E2066" s="1"/>
  <c r="C2066"/>
  <c r="D2065"/>
  <c r="E2065" s="1"/>
  <c r="C2065"/>
  <c r="D2064"/>
  <c r="E2064" s="1"/>
  <c r="C2064"/>
  <c r="D2063"/>
  <c r="E2063" s="1"/>
  <c r="C2063"/>
  <c r="D2062"/>
  <c r="E2062" s="1"/>
  <c r="C2062"/>
  <c r="D2061"/>
  <c r="E2061" s="1"/>
  <c r="C2061"/>
  <c r="D2060"/>
  <c r="E2060" s="1"/>
  <c r="C2060"/>
  <c r="D2059"/>
  <c r="E2059" s="1"/>
  <c r="C2059"/>
  <c r="D2058"/>
  <c r="E2058" s="1"/>
  <c r="C2058"/>
  <c r="D2057"/>
  <c r="E2057" s="1"/>
  <c r="C2057"/>
  <c r="D2056"/>
  <c r="E2056" s="1"/>
  <c r="C2056"/>
  <c r="D2055"/>
  <c r="E2055" s="1"/>
  <c r="C2055"/>
  <c r="D2054"/>
  <c r="E2054" s="1"/>
  <c r="C2054"/>
  <c r="D2053"/>
  <c r="E2053" s="1"/>
  <c r="C2053"/>
  <c r="D2052"/>
  <c r="E2052" s="1"/>
  <c r="C2052"/>
  <c r="D2051"/>
  <c r="E2051" s="1"/>
  <c r="C2051"/>
  <c r="D2050"/>
  <c r="E2050" s="1"/>
  <c r="C2050"/>
  <c r="D2049"/>
  <c r="E2049" s="1"/>
  <c r="C2049"/>
  <c r="D2048"/>
  <c r="E2048" s="1"/>
  <c r="C2048"/>
  <c r="D2047"/>
  <c r="E2047" s="1"/>
  <c r="C2047"/>
  <c r="D2046"/>
  <c r="E2046" s="1"/>
  <c r="C2046"/>
  <c r="D2045"/>
  <c r="E2045" s="1"/>
  <c r="C2045"/>
  <c r="D2044"/>
  <c r="E2044" s="1"/>
  <c r="C2044"/>
  <c r="D2043"/>
  <c r="E2043" s="1"/>
  <c r="C2043"/>
  <c r="D2042"/>
  <c r="E2042" s="1"/>
  <c r="C2042"/>
  <c r="D2041"/>
  <c r="E2041" s="1"/>
  <c r="C2041"/>
  <c r="D2040"/>
  <c r="E2040" s="1"/>
  <c r="C2040"/>
  <c r="D2039"/>
  <c r="E2039" s="1"/>
  <c r="C2039"/>
  <c r="D2038"/>
  <c r="E2038" s="1"/>
  <c r="C2038"/>
  <c r="D2037"/>
  <c r="E2037" s="1"/>
  <c r="C2037"/>
  <c r="D2036"/>
  <c r="E2036" s="1"/>
  <c r="C2036"/>
  <c r="D2035"/>
  <c r="E2035" s="1"/>
  <c r="C2035"/>
  <c r="D2034"/>
  <c r="E2034" s="1"/>
  <c r="C2034"/>
  <c r="D2033"/>
  <c r="E2033" s="1"/>
  <c r="C2033"/>
  <c r="D2032"/>
  <c r="E2032" s="1"/>
  <c r="C2032"/>
  <c r="D2031"/>
  <c r="E2031" s="1"/>
  <c r="C2031"/>
  <c r="D2030"/>
  <c r="E2030" s="1"/>
  <c r="C2030"/>
  <c r="D2029"/>
  <c r="E2029" s="1"/>
  <c r="C2029"/>
  <c r="D2028"/>
  <c r="E2028" s="1"/>
  <c r="C2028"/>
  <c r="D2027"/>
  <c r="E2027" s="1"/>
  <c r="C2027"/>
  <c r="D2026"/>
  <c r="E2026" s="1"/>
  <c r="C2026"/>
  <c r="D2025"/>
  <c r="E2025" s="1"/>
  <c r="C2025"/>
  <c r="D2024"/>
  <c r="E2024" s="1"/>
  <c r="C2024"/>
  <c r="D2023"/>
  <c r="E2023" s="1"/>
  <c r="C2023"/>
  <c r="D2022"/>
  <c r="E2022" s="1"/>
  <c r="C2022"/>
  <c r="D2021"/>
  <c r="E2021" s="1"/>
  <c r="C2021"/>
  <c r="D2020"/>
  <c r="E2020" s="1"/>
  <c r="C2020"/>
  <c r="D2019"/>
  <c r="E2019" s="1"/>
  <c r="C2019"/>
  <c r="D2018"/>
  <c r="E2018" s="1"/>
  <c r="C2018"/>
  <c r="D2017"/>
  <c r="E2017" s="1"/>
  <c r="C2017"/>
  <c r="D2016"/>
  <c r="E2016" s="1"/>
  <c r="C2016"/>
  <c r="D2015"/>
  <c r="E2015" s="1"/>
  <c r="C2015"/>
  <c r="D2014"/>
  <c r="E2014" s="1"/>
  <c r="C2014"/>
  <c r="D2013"/>
  <c r="E2013" s="1"/>
  <c r="C2013"/>
  <c r="D2012"/>
  <c r="E2012" s="1"/>
  <c r="C2012"/>
  <c r="D2011"/>
  <c r="E2011" s="1"/>
  <c r="C2011"/>
  <c r="D2010"/>
  <c r="E2010" s="1"/>
  <c r="C2010"/>
  <c r="G2010"/>
  <c r="F2010" s="1"/>
  <c r="D2009"/>
  <c r="E2009" s="1"/>
  <c r="C2009"/>
  <c r="G2009" s="1"/>
  <c r="F2009" s="1"/>
  <c r="D2008"/>
  <c r="E2008" s="1"/>
  <c r="C2008"/>
  <c r="G2008" s="1"/>
  <c r="F2008" s="1"/>
  <c r="D2007"/>
  <c r="E2007" s="1"/>
  <c r="C2007"/>
  <c r="D2006"/>
  <c r="E2006" s="1"/>
  <c r="C2006"/>
  <c r="G2006" s="1"/>
  <c r="F2006" s="1"/>
  <c r="D2005"/>
  <c r="E2005" s="1"/>
  <c r="C2005"/>
  <c r="D2004"/>
  <c r="E2004" s="1"/>
  <c r="C2004"/>
  <c r="D2003"/>
  <c r="E2003" s="1"/>
  <c r="C2003"/>
  <c r="D2002"/>
  <c r="E2002" s="1"/>
  <c r="C2002"/>
  <c r="G2002" s="1"/>
  <c r="F2002" s="1"/>
  <c r="D2001"/>
  <c r="E2001" s="1"/>
  <c r="C2001"/>
  <c r="D2000"/>
  <c r="E2000" s="1"/>
  <c r="C2000"/>
  <c r="D1999"/>
  <c r="E1999" s="1"/>
  <c r="C1999"/>
  <c r="D1998"/>
  <c r="E1998" s="1"/>
  <c r="C1998"/>
  <c r="D1997"/>
  <c r="E1997" s="1"/>
  <c r="C1997"/>
  <c r="D1996"/>
  <c r="E1996" s="1"/>
  <c r="C1996"/>
  <c r="D1995"/>
  <c r="E1995" s="1"/>
  <c r="C1995"/>
  <c r="D1994"/>
  <c r="E1994" s="1"/>
  <c r="C1994"/>
  <c r="D1993"/>
  <c r="E1993" s="1"/>
  <c r="C1993"/>
  <c r="D1992"/>
  <c r="E1992" s="1"/>
  <c r="C1992"/>
  <c r="D1991"/>
  <c r="E1991" s="1"/>
  <c r="C1991"/>
  <c r="D1990"/>
  <c r="E1990" s="1"/>
  <c r="C1990"/>
  <c r="D1989"/>
  <c r="E1989" s="1"/>
  <c r="C1989"/>
  <c r="D1988"/>
  <c r="E1988" s="1"/>
  <c r="C1988"/>
  <c r="D1987"/>
  <c r="E1987" s="1"/>
  <c r="C1987"/>
  <c r="D1986"/>
  <c r="E1986" s="1"/>
  <c r="C1986"/>
  <c r="D1985"/>
  <c r="E1985" s="1"/>
  <c r="C1985"/>
  <c r="D1984"/>
  <c r="E1984" s="1"/>
  <c r="C1984"/>
  <c r="D1983"/>
  <c r="E1983" s="1"/>
  <c r="C1983"/>
  <c r="D1982"/>
  <c r="E1982" s="1"/>
  <c r="C1982"/>
  <c r="D1981"/>
  <c r="E1981" s="1"/>
  <c r="C1981"/>
  <c r="D1980"/>
  <c r="E1980" s="1"/>
  <c r="C1980"/>
  <c r="D1979"/>
  <c r="E1979" s="1"/>
  <c r="C1979"/>
  <c r="D1978"/>
  <c r="E1978" s="1"/>
  <c r="C1978"/>
  <c r="D1977"/>
  <c r="E1977" s="1"/>
  <c r="C1977"/>
  <c r="D1976"/>
  <c r="E1976" s="1"/>
  <c r="C1976"/>
  <c r="D1975"/>
  <c r="E1975" s="1"/>
  <c r="C1975"/>
  <c r="D1974"/>
  <c r="E1974" s="1"/>
  <c r="C1974"/>
  <c r="D1973"/>
  <c r="E1973" s="1"/>
  <c r="C1973"/>
  <c r="D1972"/>
  <c r="E1972" s="1"/>
  <c r="C1972"/>
  <c r="D1971"/>
  <c r="E1971" s="1"/>
  <c r="C1971"/>
  <c r="D1970"/>
  <c r="E1970" s="1"/>
  <c r="C1970"/>
  <c r="D1969"/>
  <c r="E1969" s="1"/>
  <c r="C1969"/>
  <c r="D1968"/>
  <c r="E1968" s="1"/>
  <c r="C1968"/>
  <c r="G1968"/>
  <c r="F1968" s="1"/>
  <c r="D1967"/>
  <c r="E1967" s="1"/>
  <c r="C1967"/>
  <c r="G1967" s="1"/>
  <c r="F1967" s="1"/>
  <c r="D1966"/>
  <c r="E1966" s="1"/>
  <c r="C1966"/>
  <c r="G1966" s="1"/>
  <c r="F1966" s="1"/>
  <c r="D1965"/>
  <c r="E1965" s="1"/>
  <c r="C1965"/>
  <c r="D1964"/>
  <c r="E1964" s="1"/>
  <c r="C1964"/>
  <c r="G1964" s="1"/>
  <c r="F1964" s="1"/>
  <c r="D1963"/>
  <c r="E1963" s="1"/>
  <c r="C1963"/>
  <c r="D1962"/>
  <c r="E1962" s="1"/>
  <c r="C1962"/>
  <c r="D1961"/>
  <c r="E1961" s="1"/>
  <c r="C1961"/>
  <c r="D1960"/>
  <c r="E1960" s="1"/>
  <c r="C1960"/>
  <c r="G1960" s="1"/>
  <c r="F1960" s="1"/>
  <c r="D1959"/>
  <c r="E1959" s="1"/>
  <c r="C1959"/>
  <c r="D1958"/>
  <c r="E1958" s="1"/>
  <c r="C1958"/>
  <c r="D1957"/>
  <c r="E1957" s="1"/>
  <c r="C1957"/>
  <c r="D1956"/>
  <c r="E1956" s="1"/>
  <c r="C1956"/>
  <c r="D1955"/>
  <c r="E1955" s="1"/>
  <c r="C1955"/>
  <c r="D1954"/>
  <c r="E1954" s="1"/>
  <c r="C1954"/>
  <c r="D1953"/>
  <c r="E1953" s="1"/>
  <c r="C1953"/>
  <c r="D1952"/>
  <c r="E1952" s="1"/>
  <c r="C1952"/>
  <c r="G1952"/>
  <c r="F1952" s="1"/>
  <c r="D1951"/>
  <c r="E1951" s="1"/>
  <c r="C1951"/>
  <c r="G1951" s="1"/>
  <c r="F1951" s="1"/>
  <c r="D1950"/>
  <c r="E1950" s="1"/>
  <c r="G1950"/>
  <c r="F1950" s="1"/>
  <c r="C1950"/>
  <c r="D1949"/>
  <c r="E1949" s="1"/>
  <c r="C1949"/>
  <c r="D1948"/>
  <c r="E1948" s="1"/>
  <c r="C1948"/>
  <c r="D1947"/>
  <c r="E1947" s="1"/>
  <c r="C1947"/>
  <c r="D1946"/>
  <c r="E1946" s="1"/>
  <c r="C1946"/>
  <c r="D1945"/>
  <c r="E1945" s="1"/>
  <c r="C1945"/>
  <c r="D1944"/>
  <c r="E1944" s="1"/>
  <c r="C1944"/>
  <c r="D1943"/>
  <c r="E1943" s="1"/>
  <c r="C1943"/>
  <c r="D1942"/>
  <c r="E1942" s="1"/>
  <c r="C1942"/>
  <c r="D1941"/>
  <c r="E1941" s="1"/>
  <c r="C1941"/>
  <c r="D1940"/>
  <c r="E1940" s="1"/>
  <c r="C1940"/>
  <c r="D1939"/>
  <c r="E1939" s="1"/>
  <c r="C1939"/>
  <c r="D1938"/>
  <c r="E1938" s="1"/>
  <c r="C1938"/>
  <c r="D1937"/>
  <c r="E1937" s="1"/>
  <c r="C1937"/>
  <c r="D1936"/>
  <c r="E1936" s="1"/>
  <c r="C1936"/>
  <c r="D1935"/>
  <c r="E1935" s="1"/>
  <c r="C1935"/>
  <c r="D1934"/>
  <c r="E1934" s="1"/>
  <c r="C1934"/>
  <c r="D1933"/>
  <c r="E1933" s="1"/>
  <c r="C1933"/>
  <c r="D1932"/>
  <c r="E1932" s="1"/>
  <c r="C1932"/>
  <c r="D1931"/>
  <c r="E1931" s="1"/>
  <c r="C1931"/>
  <c r="D1930"/>
  <c r="E1930" s="1"/>
  <c r="C1930"/>
  <c r="D1929"/>
  <c r="E1929" s="1"/>
  <c r="C1929"/>
  <c r="D1928"/>
  <c r="E1928" s="1"/>
  <c r="C1928"/>
  <c r="D1927"/>
  <c r="E1927" s="1"/>
  <c r="C1927"/>
  <c r="D1926"/>
  <c r="E1926" s="1"/>
  <c r="C1926"/>
  <c r="D1925"/>
  <c r="E1925" s="1"/>
  <c r="C1925"/>
  <c r="D1924"/>
  <c r="E1924" s="1"/>
  <c r="C1924"/>
  <c r="D1923"/>
  <c r="E1923" s="1"/>
  <c r="C1923"/>
  <c r="D1922"/>
  <c r="E1922" s="1"/>
  <c r="C1922"/>
  <c r="D1921"/>
  <c r="E1921" s="1"/>
  <c r="C1921"/>
  <c r="D1919"/>
  <c r="E1919" s="1"/>
  <c r="C1919"/>
  <c r="D1918"/>
  <c r="E1918" s="1"/>
  <c r="C1918"/>
  <c r="D1917"/>
  <c r="E1917" s="1"/>
  <c r="C1917"/>
  <c r="D1916"/>
  <c r="E1916" s="1"/>
  <c r="C1916"/>
  <c r="D1915"/>
  <c r="E1915" s="1"/>
  <c r="C1915"/>
  <c r="D1914"/>
  <c r="E1914" s="1"/>
  <c r="C1914"/>
  <c r="D1913"/>
  <c r="E1913" s="1"/>
  <c r="C1913"/>
  <c r="D1912"/>
  <c r="E1912" s="1"/>
  <c r="C1912"/>
  <c r="D1911"/>
  <c r="E1911" s="1"/>
  <c r="C1911"/>
  <c r="D1910"/>
  <c r="E1910" s="1"/>
  <c r="C1910"/>
  <c r="D1909"/>
  <c r="E1909" s="1"/>
  <c r="C1909"/>
  <c r="D1908"/>
  <c r="E1908" s="1"/>
  <c r="C1908"/>
  <c r="D1907"/>
  <c r="E1907" s="1"/>
  <c r="C1907"/>
  <c r="D1906"/>
  <c r="E1906" s="1"/>
  <c r="C1906"/>
  <c r="D1905"/>
  <c r="E1905" s="1"/>
  <c r="C1905"/>
  <c r="D1904"/>
  <c r="E1904" s="1"/>
  <c r="C1904"/>
  <c r="D1903"/>
  <c r="E1903" s="1"/>
  <c r="C1903"/>
  <c r="G1903"/>
  <c r="F1903" s="1"/>
  <c r="D1902"/>
  <c r="E1902" s="1"/>
  <c r="C1902"/>
  <c r="G1902" s="1"/>
  <c r="F1902" s="1"/>
  <c r="D1901"/>
  <c r="E1901" s="1"/>
  <c r="C1901"/>
  <c r="G1901" s="1"/>
  <c r="F1901" s="1"/>
  <c r="D1900"/>
  <c r="E1900" s="1"/>
  <c r="C1900"/>
  <c r="D1899"/>
  <c r="E1899" s="1"/>
  <c r="C1899"/>
  <c r="G1899" s="1"/>
  <c r="F1899" s="1"/>
  <c r="D1895"/>
  <c r="E1895" s="1"/>
  <c r="C1895"/>
  <c r="D1894"/>
  <c r="E1894" s="1"/>
  <c r="C1894"/>
  <c r="D1893"/>
  <c r="E1893" s="1"/>
  <c r="C1893"/>
  <c r="D1892"/>
  <c r="E1892" s="1"/>
  <c r="C1892"/>
  <c r="G1892" s="1"/>
  <c r="F1892" s="1"/>
  <c r="D1891"/>
  <c r="E1891" s="1"/>
  <c r="C1891"/>
  <c r="D1890"/>
  <c r="E1890" s="1"/>
  <c r="C1890"/>
  <c r="D1889"/>
  <c r="E1889" s="1"/>
  <c r="C1889"/>
  <c r="D1888"/>
  <c r="E1888" s="1"/>
  <c r="C1888"/>
  <c r="D1887"/>
  <c r="E1887" s="1"/>
  <c r="C1887"/>
  <c r="D1886"/>
  <c r="E1886" s="1"/>
  <c r="C1886"/>
  <c r="D1885"/>
  <c r="E1885" s="1"/>
  <c r="C1885"/>
  <c r="D1884"/>
  <c r="E1884" s="1"/>
  <c r="C1884"/>
  <c r="G1884"/>
  <c r="F1884" s="1"/>
  <c r="D1883"/>
  <c r="E1883" s="1"/>
  <c r="C1883"/>
  <c r="G1883" s="1"/>
  <c r="F1883" s="1"/>
  <c r="D1882"/>
  <c r="E1882" s="1"/>
  <c r="C1882"/>
  <c r="G1882" s="1"/>
  <c r="F1882" s="1"/>
  <c r="D1881"/>
  <c r="E1881" s="1"/>
  <c r="C1881"/>
  <c r="D1880"/>
  <c r="E1880" s="1"/>
  <c r="C1880"/>
  <c r="G1880" s="1"/>
  <c r="F1880" s="1"/>
  <c r="D1879"/>
  <c r="E1879" s="1"/>
  <c r="C1879"/>
  <c r="D1878"/>
  <c r="E1878" s="1"/>
  <c r="C1878"/>
  <c r="D1877"/>
  <c r="E1877" s="1"/>
  <c r="C1877"/>
  <c r="D1876"/>
  <c r="E1876" s="1"/>
  <c r="C1876"/>
  <c r="G1876" s="1"/>
  <c r="F1876" s="1"/>
  <c r="D1875"/>
  <c r="E1875" s="1"/>
  <c r="C1875"/>
  <c r="D1874"/>
  <c r="E1874" s="1"/>
  <c r="C1874"/>
  <c r="D1873"/>
  <c r="E1873" s="1"/>
  <c r="C1873"/>
  <c r="D1872"/>
  <c r="E1872" s="1"/>
  <c r="C1872"/>
  <c r="D1871"/>
  <c r="E1871" s="1"/>
  <c r="C1871"/>
  <c r="D1870"/>
  <c r="E1870" s="1"/>
  <c r="C1870"/>
  <c r="D1869"/>
  <c r="E1869" s="1"/>
  <c r="C1869"/>
  <c r="D1868"/>
  <c r="E1868" s="1"/>
  <c r="C1868"/>
  <c r="G1868"/>
  <c r="F1868" s="1"/>
  <c r="D1867"/>
  <c r="E1867" s="1"/>
  <c r="C1867"/>
  <c r="G1867" s="1"/>
  <c r="F1867" s="1"/>
  <c r="D1866"/>
  <c r="E1866" s="1"/>
  <c r="C1866"/>
  <c r="G1866" s="1"/>
  <c r="F1866" s="1"/>
  <c r="D1865"/>
  <c r="E1865" s="1"/>
  <c r="C1865"/>
  <c r="D1864"/>
  <c r="E1864" s="1"/>
  <c r="C1864"/>
  <c r="G1864" s="1"/>
  <c r="F1864" s="1"/>
  <c r="D1863"/>
  <c r="E1863" s="1"/>
  <c r="C1863"/>
  <c r="D1862"/>
  <c r="E1862" s="1"/>
  <c r="C1862"/>
  <c r="D1861"/>
  <c r="E1861" s="1"/>
  <c r="C1861"/>
  <c r="D1860"/>
  <c r="E1860" s="1"/>
  <c r="C1860"/>
  <c r="G1860" s="1"/>
  <c r="F1860" s="1"/>
  <c r="D1859"/>
  <c r="E1859" s="1"/>
  <c r="C1859"/>
  <c r="D1858"/>
  <c r="E1858" s="1"/>
  <c r="C1858"/>
  <c r="D1857"/>
  <c r="E1857" s="1"/>
  <c r="C1857"/>
  <c r="D1856"/>
  <c r="E1856" s="1"/>
  <c r="C1856"/>
  <c r="D1855"/>
  <c r="E1855" s="1"/>
  <c r="C1855"/>
  <c r="D1854"/>
  <c r="E1854" s="1"/>
  <c r="C1854"/>
  <c r="D1853"/>
  <c r="E1853" s="1"/>
  <c r="C1853"/>
  <c r="D1852"/>
  <c r="E1852" s="1"/>
  <c r="C1852"/>
  <c r="D1851"/>
  <c r="E1851" s="1"/>
  <c r="C1851"/>
  <c r="D1850"/>
  <c r="E1850" s="1"/>
  <c r="C1850"/>
  <c r="D1849"/>
  <c r="E1849" s="1"/>
  <c r="C1849"/>
  <c r="D1846"/>
  <c r="E1846" s="1"/>
  <c r="C1846"/>
  <c r="G1846"/>
  <c r="F1846" s="1"/>
  <c r="D1845"/>
  <c r="E1845" s="1"/>
  <c r="C1845"/>
  <c r="D1844"/>
  <c r="E1844" s="1"/>
  <c r="C1844"/>
  <c r="G1844" s="1"/>
  <c r="F1844" s="1"/>
  <c r="D1843"/>
  <c r="E1843" s="1"/>
  <c r="C1843"/>
  <c r="D1842"/>
  <c r="E1842" s="1"/>
  <c r="C1842"/>
  <c r="G1842" s="1"/>
  <c r="F1842" s="1"/>
  <c r="D1841"/>
  <c r="E1841" s="1"/>
  <c r="C1841"/>
  <c r="D1840"/>
  <c r="E1840" s="1"/>
  <c r="C1840"/>
  <c r="D1839"/>
  <c r="E1839" s="1"/>
  <c r="C1839"/>
  <c r="D1838"/>
  <c r="E1838" s="1"/>
  <c r="C1838"/>
  <c r="G1838" s="1"/>
  <c r="F1838" s="1"/>
  <c r="D1837"/>
  <c r="E1837" s="1"/>
  <c r="C1837"/>
  <c r="D1836"/>
  <c r="E1836" s="1"/>
  <c r="C1836"/>
  <c r="D1835"/>
  <c r="E1835" s="1"/>
  <c r="C1835"/>
  <c r="D1834"/>
  <c r="E1834" s="1"/>
  <c r="C1834"/>
  <c r="D1833"/>
  <c r="E1833" s="1"/>
  <c r="C1833"/>
  <c r="D1832"/>
  <c r="E1832" s="1"/>
  <c r="C1832"/>
  <c r="D1831"/>
  <c r="E1831" s="1"/>
  <c r="C1831"/>
  <c r="D1830"/>
  <c r="E1830" s="1"/>
  <c r="C1830"/>
  <c r="D1829"/>
  <c r="E1829" s="1"/>
  <c r="C1829"/>
  <c r="D1828"/>
  <c r="E1828" s="1"/>
  <c r="C1828"/>
  <c r="D1827"/>
  <c r="E1827" s="1"/>
  <c r="C1827"/>
  <c r="D1826"/>
  <c r="E1826" s="1"/>
  <c r="C1826"/>
  <c r="D1825"/>
  <c r="E1825" s="1"/>
  <c r="C1825"/>
  <c r="D1824"/>
  <c r="E1824" s="1"/>
  <c r="C1824"/>
  <c r="D1823"/>
  <c r="E1823" s="1"/>
  <c r="C1823"/>
  <c r="D1822"/>
  <c r="E1822" s="1"/>
  <c r="C1822"/>
  <c r="D1821"/>
  <c r="E1821" s="1"/>
  <c r="C1821"/>
  <c r="D1820"/>
  <c r="E1820" s="1"/>
  <c r="C1820"/>
  <c r="D1819"/>
  <c r="E1819" s="1"/>
  <c r="C1819"/>
  <c r="D1818"/>
  <c r="E1818" s="1"/>
  <c r="C1818"/>
  <c r="D1817"/>
  <c r="E1817" s="1"/>
  <c r="C1817"/>
  <c r="D1816"/>
  <c r="E1816" s="1"/>
  <c r="C1816"/>
  <c r="D1815"/>
  <c r="E1815" s="1"/>
  <c r="C1815"/>
  <c r="D1814"/>
  <c r="E1814" s="1"/>
  <c r="C1814"/>
  <c r="D1813"/>
  <c r="E1813" s="1"/>
  <c r="C1813"/>
  <c r="D1812"/>
  <c r="E1812" s="1"/>
  <c r="C1812"/>
  <c r="D1811"/>
  <c r="E1811" s="1"/>
  <c r="C1811"/>
  <c r="D1810"/>
  <c r="E1810" s="1"/>
  <c r="C1810"/>
  <c r="D1809"/>
  <c r="E1809" s="1"/>
  <c r="C1809"/>
  <c r="D1808"/>
  <c r="E1808" s="1"/>
  <c r="C1808"/>
  <c r="D1807"/>
  <c r="E1807" s="1"/>
  <c r="C1807"/>
  <c r="D1806"/>
  <c r="E1806" s="1"/>
  <c r="C1806"/>
  <c r="D1805"/>
  <c r="E1805" s="1"/>
  <c r="C1805"/>
  <c r="D1804"/>
  <c r="E1804" s="1"/>
  <c r="C1804"/>
  <c r="D1803"/>
  <c r="E1803" s="1"/>
  <c r="C1803"/>
  <c r="D1802"/>
  <c r="E1802" s="1"/>
  <c r="C1802"/>
  <c r="D1801"/>
  <c r="E1801" s="1"/>
  <c r="C1801"/>
  <c r="D1800"/>
  <c r="E1800" s="1"/>
  <c r="C1800"/>
  <c r="D1799"/>
  <c r="E1799" s="1"/>
  <c r="C1799"/>
  <c r="D1798"/>
  <c r="E1798" s="1"/>
  <c r="C1798"/>
  <c r="D1797"/>
  <c r="E1797" s="1"/>
  <c r="C1797"/>
  <c r="D1796"/>
  <c r="E1796" s="1"/>
  <c r="C1796"/>
  <c r="D1795"/>
  <c r="E1795" s="1"/>
  <c r="C1795"/>
  <c r="D1794"/>
  <c r="E1794" s="1"/>
  <c r="C1794"/>
  <c r="D1793"/>
  <c r="E1793" s="1"/>
  <c r="C1793"/>
  <c r="D1792"/>
  <c r="E1792" s="1"/>
  <c r="C1792"/>
  <c r="D1791"/>
  <c r="E1791" s="1"/>
  <c r="C1791"/>
  <c r="D1790"/>
  <c r="E1790" s="1"/>
  <c r="C1790"/>
  <c r="D1789"/>
  <c r="E1789" s="1"/>
  <c r="C1789"/>
  <c r="D1788"/>
  <c r="E1788" s="1"/>
  <c r="C1788"/>
  <c r="D1787"/>
  <c r="E1787" s="1"/>
  <c r="C1787"/>
  <c r="D1786"/>
  <c r="E1786" s="1"/>
  <c r="C1786"/>
  <c r="D1785"/>
  <c r="E1785" s="1"/>
  <c r="C1785"/>
  <c r="D1784"/>
  <c r="E1784" s="1"/>
  <c r="C1784"/>
  <c r="D1783"/>
  <c r="E1783" s="1"/>
  <c r="C1783"/>
  <c r="D1782"/>
  <c r="E1782" s="1"/>
  <c r="C1782"/>
  <c r="D1781"/>
  <c r="E1781" s="1"/>
  <c r="C1781"/>
  <c r="D1780"/>
  <c r="E1780" s="1"/>
  <c r="C1780"/>
  <c r="D1779"/>
  <c r="E1779" s="1"/>
  <c r="C1779"/>
  <c r="D1778"/>
  <c r="E1778" s="1"/>
  <c r="C1778"/>
  <c r="D1777"/>
  <c r="E1777" s="1"/>
  <c r="C1777"/>
  <c r="D1776"/>
  <c r="E1776" s="1"/>
  <c r="C1776"/>
  <c r="D1775"/>
  <c r="E1775" s="1"/>
  <c r="C1775"/>
  <c r="D1774"/>
  <c r="E1774" s="1"/>
  <c r="C1774"/>
  <c r="D1773"/>
  <c r="E1773" s="1"/>
  <c r="C1773"/>
  <c r="D1772"/>
  <c r="E1772" s="1"/>
  <c r="C1772"/>
  <c r="D1771"/>
  <c r="E1771" s="1"/>
  <c r="C1771"/>
  <c r="D1770"/>
  <c r="E1770" s="1"/>
  <c r="C1770"/>
  <c r="D1769"/>
  <c r="E1769" s="1"/>
  <c r="C1769"/>
  <c r="D1768"/>
  <c r="E1768" s="1"/>
  <c r="C1768"/>
  <c r="D1767"/>
  <c r="E1767" s="1"/>
  <c r="C1767"/>
  <c r="D1766"/>
  <c r="E1766" s="1"/>
  <c r="C1766"/>
  <c r="D1765"/>
  <c r="E1765" s="1"/>
  <c r="C1765"/>
  <c r="D1764"/>
  <c r="E1764" s="1"/>
  <c r="C1764"/>
  <c r="D1761"/>
  <c r="E1761" s="1"/>
  <c r="C1761"/>
  <c r="D1760"/>
  <c r="E1760" s="1"/>
  <c r="C1760"/>
  <c r="D1759"/>
  <c r="E1759" s="1"/>
  <c r="C1759"/>
  <c r="D1758"/>
  <c r="E1758" s="1"/>
  <c r="C1758"/>
  <c r="D1757"/>
  <c r="E1757" s="1"/>
  <c r="C1757"/>
  <c r="D1756"/>
  <c r="E1756" s="1"/>
  <c r="C1756"/>
  <c r="D1755"/>
  <c r="E1755" s="1"/>
  <c r="C1755"/>
  <c r="D1754"/>
  <c r="E1754" s="1"/>
  <c r="C1754"/>
  <c r="D1753"/>
  <c r="E1753" s="1"/>
  <c r="C1753"/>
  <c r="D1752"/>
  <c r="E1752" s="1"/>
  <c r="C1752"/>
  <c r="D1751"/>
  <c r="E1751" s="1"/>
  <c r="C1751"/>
  <c r="D1750"/>
  <c r="E1750" s="1"/>
  <c r="C1750"/>
  <c r="D1749"/>
  <c r="E1749" s="1"/>
  <c r="C1749"/>
  <c r="D1748"/>
  <c r="E1748" s="1"/>
  <c r="C1748"/>
  <c r="D1747"/>
  <c r="E1747" s="1"/>
  <c r="C1747"/>
  <c r="D1746"/>
  <c r="E1746" s="1"/>
  <c r="C1746"/>
  <c r="D1745"/>
  <c r="E1745" s="1"/>
  <c r="C1745"/>
  <c r="D1744"/>
  <c r="E1744" s="1"/>
  <c r="C1744"/>
  <c r="D1743"/>
  <c r="E1743" s="1"/>
  <c r="C1743"/>
  <c r="D1742"/>
  <c r="E1742" s="1"/>
  <c r="C1742"/>
  <c r="D1741"/>
  <c r="E1741" s="1"/>
  <c r="C1741"/>
  <c r="D1740"/>
  <c r="E1740" s="1"/>
  <c r="C1740"/>
  <c r="D1739"/>
  <c r="E1739" s="1"/>
  <c r="C1739"/>
  <c r="D1738"/>
  <c r="E1738" s="1"/>
  <c r="C1738"/>
  <c r="D1737"/>
  <c r="E1737" s="1"/>
  <c r="C1737"/>
  <c r="D1736"/>
  <c r="E1736" s="1"/>
  <c r="C1736"/>
  <c r="D1735"/>
  <c r="E1735" s="1"/>
  <c r="C1735"/>
  <c r="D1734"/>
  <c r="E1734" s="1"/>
  <c r="C1734"/>
  <c r="D1733"/>
  <c r="E1733" s="1"/>
  <c r="C1733"/>
  <c r="D1732"/>
  <c r="E1732" s="1"/>
  <c r="C1732"/>
  <c r="G1732"/>
  <c r="F1732" s="1"/>
  <c r="D1731"/>
  <c r="E1731" s="1"/>
  <c r="C1731"/>
  <c r="D1730"/>
  <c r="E1730" s="1"/>
  <c r="C1730"/>
  <c r="G1730" s="1"/>
  <c r="F1730" s="1"/>
  <c r="D1729"/>
  <c r="E1729" s="1"/>
  <c r="C1729"/>
  <c r="D1728"/>
  <c r="E1728" s="1"/>
  <c r="C1728"/>
  <c r="G1728" s="1"/>
  <c r="F1728" s="1"/>
  <c r="D1727"/>
  <c r="E1727" s="1"/>
  <c r="C1727"/>
  <c r="D1726"/>
  <c r="E1726" s="1"/>
  <c r="C1726"/>
  <c r="D1725"/>
  <c r="E1725" s="1"/>
  <c r="C1725"/>
  <c r="D1724"/>
  <c r="E1724" s="1"/>
  <c r="C1724"/>
  <c r="G1724" s="1"/>
  <c r="F1724" s="1"/>
  <c r="D1723"/>
  <c r="E1723" s="1"/>
  <c r="C1723"/>
  <c r="D1722"/>
  <c r="E1722" s="1"/>
  <c r="C1722"/>
  <c r="G1722" s="1"/>
  <c r="F1722" s="1"/>
  <c r="D1721"/>
  <c r="E1721" s="1"/>
  <c r="C1721"/>
  <c r="D1720"/>
  <c r="E1720" s="1"/>
  <c r="C1720"/>
  <c r="D1719"/>
  <c r="E1719" s="1"/>
  <c r="C1719"/>
  <c r="D1718"/>
  <c r="E1718" s="1"/>
  <c r="C1718"/>
  <c r="D1717"/>
  <c r="E1717" s="1"/>
  <c r="C1717"/>
  <c r="D1716"/>
  <c r="E1716" s="1"/>
  <c r="C1716"/>
  <c r="D1715"/>
  <c r="E1715" s="1"/>
  <c r="C1715"/>
  <c r="D1713"/>
  <c r="E1713" s="1"/>
  <c r="C1713"/>
  <c r="D1712"/>
  <c r="E1712" s="1"/>
  <c r="C1712"/>
  <c r="D1711"/>
  <c r="E1711" s="1"/>
  <c r="C1711"/>
  <c r="D1710"/>
  <c r="E1710" s="1"/>
  <c r="C1710"/>
  <c r="D1709"/>
  <c r="E1709" s="1"/>
  <c r="C1709"/>
  <c r="D1708"/>
  <c r="E1708" s="1"/>
  <c r="C1708"/>
  <c r="D1707"/>
  <c r="E1707" s="1"/>
  <c r="C1707"/>
  <c r="D1706"/>
  <c r="E1706" s="1"/>
  <c r="C1706"/>
  <c r="D1705"/>
  <c r="E1705" s="1"/>
  <c r="C1705"/>
  <c r="G1705" s="1"/>
  <c r="F1705" s="1"/>
  <c r="D1704"/>
  <c r="E1704" s="1"/>
  <c r="C1704"/>
  <c r="D1703"/>
  <c r="E1703" s="1"/>
  <c r="C1703"/>
  <c r="D1702"/>
  <c r="E1702" s="1"/>
  <c r="C1702"/>
  <c r="D1701"/>
  <c r="E1701" s="1"/>
  <c r="C1701"/>
  <c r="D1700"/>
  <c r="E1700" s="1"/>
  <c r="C1700"/>
  <c r="D1699"/>
  <c r="E1699" s="1"/>
  <c r="C1699"/>
  <c r="D1698"/>
  <c r="E1698" s="1"/>
  <c r="C1698"/>
  <c r="D1697"/>
  <c r="E1697" s="1"/>
  <c r="C1697"/>
  <c r="G1697"/>
  <c r="F1697" s="1"/>
  <c r="D1696"/>
  <c r="E1696" s="1"/>
  <c r="C1696"/>
  <c r="D1695"/>
  <c r="E1695" s="1"/>
  <c r="C1695"/>
  <c r="G1695" s="1"/>
  <c r="F1695" s="1"/>
  <c r="D1694"/>
  <c r="E1694" s="1"/>
  <c r="C1694"/>
  <c r="D1693"/>
  <c r="E1693" s="1"/>
  <c r="C1693"/>
  <c r="G1693" s="1"/>
  <c r="F1693" s="1"/>
  <c r="D1692"/>
  <c r="E1692" s="1"/>
  <c r="C1692"/>
  <c r="D1691"/>
  <c r="E1691" s="1"/>
  <c r="C1691"/>
  <c r="D1690"/>
  <c r="E1690" s="1"/>
  <c r="C1690"/>
  <c r="D1689"/>
  <c r="E1689" s="1"/>
  <c r="C1689"/>
  <c r="D1688"/>
  <c r="E1688" s="1"/>
  <c r="C1688"/>
  <c r="D1687"/>
  <c r="E1687" s="1"/>
  <c r="C1687"/>
  <c r="D1686"/>
  <c r="E1686" s="1"/>
  <c r="C1686"/>
  <c r="D1685"/>
  <c r="E1685" s="1"/>
  <c r="C1685"/>
  <c r="D1684"/>
  <c r="E1684" s="1"/>
  <c r="C1684"/>
  <c r="D1683"/>
  <c r="E1683" s="1"/>
  <c r="C1683"/>
  <c r="D1682"/>
  <c r="E1682" s="1"/>
  <c r="C1682"/>
  <c r="D1681"/>
  <c r="E1681" s="1"/>
  <c r="C1681"/>
  <c r="D1680"/>
  <c r="E1680" s="1"/>
  <c r="C1680"/>
  <c r="D1679"/>
  <c r="E1679" s="1"/>
  <c r="C1679"/>
  <c r="D1678"/>
  <c r="E1678" s="1"/>
  <c r="C1678"/>
  <c r="D1677"/>
  <c r="E1677" s="1"/>
  <c r="C1677"/>
  <c r="G1677" s="1"/>
  <c r="F1677" s="1"/>
  <c r="D1676"/>
  <c r="E1676" s="1"/>
  <c r="C1676"/>
  <c r="D1675"/>
  <c r="E1675" s="1"/>
  <c r="C1675"/>
  <c r="G1675" s="1"/>
  <c r="F1675" s="1"/>
  <c r="D1674"/>
  <c r="E1674" s="1"/>
  <c r="C1674"/>
  <c r="D1673"/>
  <c r="E1673" s="1"/>
  <c r="C1673"/>
  <c r="G1673" s="1"/>
  <c r="F1673" s="1"/>
  <c r="D1672"/>
  <c r="E1672" s="1"/>
  <c r="C1672"/>
  <c r="D1671"/>
  <c r="E1671" s="1"/>
  <c r="C1671"/>
  <c r="G1671" s="1"/>
  <c r="F1671" s="1"/>
  <c r="D1670"/>
  <c r="E1670" s="1"/>
  <c r="C1670"/>
  <c r="D1669"/>
  <c r="E1669" s="1"/>
  <c r="C1669"/>
  <c r="G1669" s="1"/>
  <c r="F1669" s="1"/>
  <c r="D1668"/>
  <c r="E1668" s="1"/>
  <c r="C1668"/>
  <c r="D1667"/>
  <c r="E1667" s="1"/>
  <c r="C1667"/>
  <c r="G1667" s="1"/>
  <c r="F1667" s="1"/>
  <c r="D1666"/>
  <c r="E1666" s="1"/>
  <c r="C1666"/>
  <c r="D1665"/>
  <c r="E1665" s="1"/>
  <c r="C1665"/>
  <c r="D1664"/>
  <c r="E1664" s="1"/>
  <c r="C1664"/>
  <c r="D1663"/>
  <c r="E1663" s="1"/>
  <c r="C1663"/>
  <c r="G1663" s="1"/>
  <c r="F1663" s="1"/>
  <c r="D1662"/>
  <c r="E1662" s="1"/>
  <c r="C1662"/>
  <c r="D1661"/>
  <c r="E1661" s="1"/>
  <c r="C1661"/>
  <c r="G1661" s="1"/>
  <c r="F1661" s="1"/>
  <c r="D1660"/>
  <c r="E1660" s="1"/>
  <c r="C1660"/>
  <c r="D1659"/>
  <c r="E1659" s="1"/>
  <c r="C1659"/>
  <c r="G1659" s="1"/>
  <c r="F1659" s="1"/>
  <c r="D1658"/>
  <c r="E1658" s="1"/>
  <c r="C1658"/>
  <c r="D1657"/>
  <c r="E1657" s="1"/>
  <c r="C1657"/>
  <c r="G1657" s="1"/>
  <c r="F1657" s="1"/>
  <c r="D1656"/>
  <c r="E1656" s="1"/>
  <c r="C1656"/>
  <c r="D1655"/>
  <c r="E1655" s="1"/>
  <c r="C1655"/>
  <c r="G1655" s="1"/>
  <c r="F1655" s="1"/>
  <c r="D1654"/>
  <c r="E1654" s="1"/>
  <c r="C1654"/>
  <c r="D1652"/>
  <c r="E1652" s="1"/>
  <c r="C1652"/>
  <c r="D1651"/>
  <c r="E1651" s="1"/>
  <c r="C1651"/>
  <c r="D1650"/>
  <c r="E1650" s="1"/>
  <c r="C1650"/>
  <c r="G1650" s="1"/>
  <c r="F1650" s="1"/>
  <c r="D1649"/>
  <c r="E1649" s="1"/>
  <c r="C1649"/>
  <c r="D1648"/>
  <c r="E1648" s="1"/>
  <c r="C1648"/>
  <c r="G1648" s="1"/>
  <c r="F1648" s="1"/>
  <c r="D1647"/>
  <c r="E1647" s="1"/>
  <c r="C1647"/>
  <c r="D1646"/>
  <c r="E1646" s="1"/>
  <c r="C1646"/>
  <c r="D1645"/>
  <c r="E1645" s="1"/>
  <c r="C1645"/>
  <c r="D1644"/>
  <c r="E1644" s="1"/>
  <c r="C1644"/>
  <c r="G1644" s="1"/>
  <c r="F1644" s="1"/>
  <c r="D1643"/>
  <c r="E1643" s="1"/>
  <c r="C1643"/>
  <c r="D1642"/>
  <c r="E1642" s="1"/>
  <c r="C1642"/>
  <c r="D1641"/>
  <c r="E1641" s="1"/>
  <c r="C1641"/>
  <c r="D1640"/>
  <c r="E1640" s="1"/>
  <c r="C1640"/>
  <c r="D1639"/>
  <c r="E1639" s="1"/>
  <c r="C1639"/>
  <c r="D1638"/>
  <c r="E1638" s="1"/>
  <c r="C1638"/>
  <c r="D1637"/>
  <c r="E1637" s="1"/>
  <c r="C1637"/>
  <c r="D1636"/>
  <c r="E1636" s="1"/>
  <c r="C1636"/>
  <c r="G1636"/>
  <c r="F1636" s="1"/>
  <c r="D1635"/>
  <c r="E1635" s="1"/>
  <c r="C1635"/>
  <c r="D1634"/>
  <c r="E1634" s="1"/>
  <c r="C1634"/>
  <c r="G1634" s="1"/>
  <c r="F1634" s="1"/>
  <c r="D1633"/>
  <c r="E1633" s="1"/>
  <c r="C1633"/>
  <c r="D1632"/>
  <c r="E1632" s="1"/>
  <c r="C1632"/>
  <c r="G1632" s="1"/>
  <c r="F1632" s="1"/>
  <c r="D1631"/>
  <c r="E1631" s="1"/>
  <c r="C1631"/>
  <c r="D1630"/>
  <c r="E1630" s="1"/>
  <c r="C1630"/>
  <c r="D1629"/>
  <c r="E1629" s="1"/>
  <c r="C1629"/>
  <c r="D1628"/>
  <c r="E1628" s="1"/>
  <c r="C1628"/>
  <c r="G1628" s="1"/>
  <c r="F1628" s="1"/>
  <c r="D1627"/>
  <c r="E1627" s="1"/>
  <c r="C1627"/>
  <c r="D1626"/>
  <c r="E1626" s="1"/>
  <c r="C1626"/>
  <c r="D1625"/>
  <c r="E1625" s="1"/>
  <c r="C1625"/>
  <c r="D1624"/>
  <c r="E1624" s="1"/>
  <c r="C1624"/>
  <c r="D1623"/>
  <c r="E1623" s="1"/>
  <c r="C1623"/>
  <c r="D1622"/>
  <c r="E1622" s="1"/>
  <c r="C1622"/>
  <c r="D1621"/>
  <c r="E1621" s="1"/>
  <c r="C1621"/>
  <c r="D1620"/>
  <c r="E1620" s="1"/>
  <c r="C1620"/>
  <c r="D1619"/>
  <c r="E1619" s="1"/>
  <c r="C1619"/>
  <c r="D1618"/>
  <c r="E1618" s="1"/>
  <c r="C1618"/>
  <c r="D1617"/>
  <c r="E1617" s="1"/>
  <c r="C1617"/>
  <c r="D1616"/>
  <c r="E1616" s="1"/>
  <c r="C1616"/>
  <c r="D1615"/>
  <c r="E1615" s="1"/>
  <c r="C1615"/>
  <c r="D1614"/>
  <c r="E1614" s="1"/>
  <c r="C1614"/>
  <c r="D1613"/>
  <c r="E1613" s="1"/>
  <c r="C1613"/>
  <c r="D1612"/>
  <c r="E1612" s="1"/>
  <c r="C1612"/>
  <c r="D1611"/>
  <c r="E1611" s="1"/>
  <c r="C1611"/>
  <c r="D1610"/>
  <c r="E1610" s="1"/>
  <c r="C1610"/>
  <c r="D1609"/>
  <c r="E1609" s="1"/>
  <c r="C1609"/>
  <c r="D1608"/>
  <c r="E1608" s="1"/>
  <c r="C1608"/>
  <c r="D1607"/>
  <c r="E1607" s="1"/>
  <c r="C1607"/>
  <c r="D1606"/>
  <c r="E1606" s="1"/>
  <c r="C1606"/>
  <c r="D1605"/>
  <c r="E1605" s="1"/>
  <c r="C1605"/>
  <c r="D1604"/>
  <c r="E1604" s="1"/>
  <c r="C1604"/>
  <c r="D1603"/>
  <c r="E1603" s="1"/>
  <c r="C1603"/>
  <c r="D1602"/>
  <c r="E1602" s="1"/>
  <c r="C1602"/>
  <c r="G1602"/>
  <c r="F1602" s="1"/>
  <c r="D1601"/>
  <c r="E1601" s="1"/>
  <c r="C1601"/>
  <c r="D1600"/>
  <c r="E1600" s="1"/>
  <c r="C1600"/>
  <c r="G1600" s="1"/>
  <c r="F1600" s="1"/>
  <c r="D1599"/>
  <c r="E1599" s="1"/>
  <c r="C1599"/>
  <c r="D1598"/>
  <c r="E1598" s="1"/>
  <c r="C1598"/>
  <c r="G1598" s="1"/>
  <c r="F1598" s="1"/>
  <c r="D1597"/>
  <c r="E1597" s="1"/>
  <c r="C1597"/>
  <c r="D1596"/>
  <c r="E1596" s="1"/>
  <c r="C1596"/>
  <c r="D1595"/>
  <c r="E1595" s="1"/>
  <c r="C1595"/>
  <c r="D1594"/>
  <c r="E1594" s="1"/>
  <c r="C1594"/>
  <c r="D1593"/>
  <c r="E1593" s="1"/>
  <c r="C1593"/>
  <c r="D1592"/>
  <c r="E1592" s="1"/>
  <c r="C1592"/>
  <c r="D1591"/>
  <c r="E1591" s="1"/>
  <c r="C1591"/>
  <c r="D1590"/>
  <c r="E1590" s="1"/>
  <c r="C1590"/>
  <c r="D1589"/>
  <c r="E1589" s="1"/>
  <c r="C1589"/>
  <c r="D1588"/>
  <c r="E1588" s="1"/>
  <c r="C1588"/>
  <c r="D1587"/>
  <c r="E1587" s="1"/>
  <c r="C1587"/>
  <c r="D1586"/>
  <c r="E1586" s="1"/>
  <c r="C1586"/>
  <c r="D1585"/>
  <c r="E1585" s="1"/>
  <c r="C1585"/>
  <c r="D1584"/>
  <c r="E1584" s="1"/>
  <c r="C1584"/>
  <c r="D1583"/>
  <c r="E1583" s="1"/>
  <c r="C1583"/>
  <c r="D1582"/>
  <c r="E1582" s="1"/>
  <c r="C1582"/>
  <c r="D1581"/>
  <c r="E1581" s="1"/>
  <c r="C1581"/>
  <c r="D1580"/>
  <c r="E1580" s="1"/>
  <c r="C1580"/>
  <c r="D1579"/>
  <c r="E1579" s="1"/>
  <c r="C1579"/>
  <c r="D1578"/>
  <c r="E1578" s="1"/>
  <c r="C1578"/>
  <c r="D1577"/>
  <c r="E1577" s="1"/>
  <c r="C1577"/>
  <c r="D1576"/>
  <c r="E1576" s="1"/>
  <c r="C1576"/>
  <c r="D1575"/>
  <c r="E1575" s="1"/>
  <c r="C1575"/>
  <c r="D1574"/>
  <c r="E1574" s="1"/>
  <c r="C1574"/>
  <c r="D1573"/>
  <c r="E1573" s="1"/>
  <c r="C1573"/>
  <c r="D1572"/>
  <c r="E1572" s="1"/>
  <c r="C1572"/>
  <c r="D1571"/>
  <c r="E1571" s="1"/>
  <c r="C1571"/>
  <c r="D1570"/>
  <c r="E1570" s="1"/>
  <c r="C1570"/>
  <c r="D1569"/>
  <c r="E1569" s="1"/>
  <c r="C1569"/>
  <c r="D1568"/>
  <c r="E1568" s="1"/>
  <c r="C1568"/>
  <c r="D1567"/>
  <c r="E1567" s="1"/>
  <c r="C1567"/>
  <c r="D1566"/>
  <c r="E1566" s="1"/>
  <c r="C1566"/>
  <c r="D1565"/>
  <c r="E1565" s="1"/>
  <c r="C1565"/>
  <c r="D1564"/>
  <c r="E1564" s="1"/>
  <c r="C1564"/>
  <c r="D1563"/>
  <c r="E1563" s="1"/>
  <c r="C1563"/>
  <c r="D1562"/>
  <c r="E1562" s="1"/>
  <c r="C1562"/>
  <c r="D1561"/>
  <c r="E1561" s="1"/>
  <c r="C1561"/>
  <c r="D1560"/>
  <c r="E1560" s="1"/>
  <c r="C1560"/>
  <c r="D1559"/>
  <c r="E1559" s="1"/>
  <c r="C1559"/>
  <c r="D1558"/>
  <c r="E1558" s="1"/>
  <c r="C1558"/>
  <c r="D1557"/>
  <c r="E1557" s="1"/>
  <c r="C1557"/>
  <c r="D1556"/>
  <c r="E1556" s="1"/>
  <c r="C1556"/>
  <c r="D1555"/>
  <c r="E1555" s="1"/>
  <c r="C1555"/>
  <c r="D1554"/>
  <c r="E1554" s="1"/>
  <c r="C1554"/>
  <c r="D1553"/>
  <c r="E1553" s="1"/>
  <c r="C1553"/>
  <c r="D1552"/>
  <c r="E1552" s="1"/>
  <c r="C1552"/>
  <c r="D1551"/>
  <c r="E1551" s="1"/>
  <c r="C1551"/>
  <c r="D1550"/>
  <c r="E1550" s="1"/>
  <c r="C1550"/>
  <c r="D1549"/>
  <c r="E1549" s="1"/>
  <c r="C1549"/>
  <c r="D1548"/>
  <c r="E1548" s="1"/>
  <c r="C1548"/>
  <c r="D1547"/>
  <c r="E1547" s="1"/>
  <c r="C1547"/>
  <c r="D1546"/>
  <c r="E1546" s="1"/>
  <c r="C1546"/>
  <c r="G1546" s="1"/>
  <c r="F1546" s="1"/>
  <c r="D1545"/>
  <c r="E1545" s="1"/>
  <c r="C1545"/>
  <c r="D1544"/>
  <c r="E1544" s="1"/>
  <c r="C1544"/>
  <c r="D1543"/>
  <c r="E1543" s="1"/>
  <c r="C1543"/>
  <c r="D1542"/>
  <c r="E1542" s="1"/>
  <c r="C1542"/>
  <c r="G1542" s="1"/>
  <c r="F1542" s="1"/>
  <c r="D1541"/>
  <c r="E1541" s="1"/>
  <c r="C1541"/>
  <c r="D1531"/>
  <c r="E1531" s="1"/>
  <c r="C1531"/>
  <c r="G1531" s="1"/>
  <c r="F1531" s="1"/>
  <c r="D1530"/>
  <c r="E1530" s="1"/>
  <c r="C1530"/>
  <c r="D1529"/>
  <c r="E1529" s="1"/>
  <c r="C1529"/>
  <c r="D1528"/>
  <c r="E1528" s="1"/>
  <c r="C1528"/>
  <c r="D1527"/>
  <c r="E1527" s="1"/>
  <c r="C1527"/>
  <c r="G1527" s="1"/>
  <c r="F1527" s="1"/>
  <c r="D1526"/>
  <c r="E1526" s="1"/>
  <c r="C1526"/>
  <c r="D1525"/>
  <c r="E1525" s="1"/>
  <c r="C1525"/>
  <c r="G1525" s="1"/>
  <c r="F1525" s="1"/>
  <c r="D1524"/>
  <c r="E1524" s="1"/>
  <c r="C1524"/>
  <c r="D1523"/>
  <c r="E1523" s="1"/>
  <c r="C1523"/>
  <c r="D1522"/>
  <c r="E1522" s="1"/>
  <c r="C1522"/>
  <c r="D1521"/>
  <c r="E1521" s="1"/>
  <c r="C1521"/>
  <c r="D1520"/>
  <c r="E1520" s="1"/>
  <c r="C1520"/>
  <c r="D1519"/>
  <c r="E1519" s="1"/>
  <c r="C1519"/>
  <c r="D1518"/>
  <c r="E1518" s="1"/>
  <c r="C1518"/>
  <c r="D1517"/>
  <c r="E1517" s="1"/>
  <c r="C1517"/>
  <c r="D1516"/>
  <c r="E1516" s="1"/>
  <c r="C1516"/>
  <c r="D1515"/>
  <c r="E1515" s="1"/>
  <c r="C1515"/>
  <c r="D1514"/>
  <c r="E1514" s="1"/>
  <c r="C1514"/>
  <c r="D1513"/>
  <c r="E1513" s="1"/>
  <c r="C1513"/>
  <c r="D1512"/>
  <c r="E1512" s="1"/>
  <c r="C1512"/>
  <c r="D1511"/>
  <c r="E1511" s="1"/>
  <c r="C1511"/>
  <c r="D1510"/>
  <c r="E1510" s="1"/>
  <c r="C1510"/>
  <c r="D1509"/>
  <c r="E1509" s="1"/>
  <c r="C1509"/>
  <c r="D1508"/>
  <c r="E1508" s="1"/>
  <c r="C1508"/>
  <c r="D1507"/>
  <c r="E1507" s="1"/>
  <c r="C1507"/>
  <c r="D1506"/>
  <c r="E1506" s="1"/>
  <c r="C1506"/>
  <c r="D1505"/>
  <c r="E1505" s="1"/>
  <c r="C1505"/>
  <c r="D1504"/>
  <c r="E1504" s="1"/>
  <c r="C1504"/>
  <c r="D1503"/>
  <c r="E1503" s="1"/>
  <c r="C1503"/>
  <c r="D1502"/>
  <c r="E1502" s="1"/>
  <c r="C1502"/>
  <c r="D1501"/>
  <c r="E1501" s="1"/>
  <c r="C1501"/>
  <c r="D1500"/>
  <c r="E1500" s="1"/>
  <c r="C1500"/>
  <c r="D1499"/>
  <c r="E1499" s="1"/>
  <c r="C1499"/>
  <c r="D1498"/>
  <c r="E1498" s="1"/>
  <c r="C1498"/>
  <c r="D1497"/>
  <c r="E1497" s="1"/>
  <c r="C1497"/>
  <c r="D1496"/>
  <c r="E1496" s="1"/>
  <c r="C1496"/>
  <c r="D1495"/>
  <c r="E1495" s="1"/>
  <c r="C1495"/>
  <c r="D1494"/>
  <c r="E1494" s="1"/>
  <c r="C1494"/>
  <c r="D1493"/>
  <c r="E1493" s="1"/>
  <c r="C1493"/>
  <c r="D1492"/>
  <c r="E1492" s="1"/>
  <c r="C1492"/>
  <c r="D1491"/>
  <c r="E1491" s="1"/>
  <c r="C1491"/>
  <c r="D1490"/>
  <c r="E1490" s="1"/>
  <c r="C1490"/>
  <c r="D1489"/>
  <c r="E1489" s="1"/>
  <c r="C1489"/>
  <c r="D1488"/>
  <c r="E1488" s="1"/>
  <c r="C1488"/>
  <c r="D1487"/>
  <c r="E1487" s="1"/>
  <c r="C1487"/>
  <c r="D1486"/>
  <c r="E1486" s="1"/>
  <c r="C1486"/>
  <c r="D1485"/>
  <c r="E1485" s="1"/>
  <c r="C1485"/>
  <c r="D1484"/>
  <c r="E1484" s="1"/>
  <c r="C1484"/>
  <c r="D1483"/>
  <c r="E1483" s="1"/>
  <c r="C1483"/>
  <c r="D1482"/>
  <c r="E1482" s="1"/>
  <c r="C1482"/>
  <c r="D1481"/>
  <c r="E1481" s="1"/>
  <c r="C1481"/>
  <c r="D1480"/>
  <c r="E1480" s="1"/>
  <c r="C1480"/>
  <c r="D1479"/>
  <c r="E1479" s="1"/>
  <c r="C1479"/>
  <c r="D1478"/>
  <c r="E1478" s="1"/>
  <c r="C1478"/>
  <c r="D1477"/>
  <c r="E1477" s="1"/>
  <c r="C1477"/>
  <c r="D1476"/>
  <c r="E1476" s="1"/>
  <c r="C1476"/>
  <c r="D1475"/>
  <c r="E1475" s="1"/>
  <c r="C1475"/>
  <c r="D1474"/>
  <c r="E1474" s="1"/>
  <c r="C1474"/>
  <c r="D1473"/>
  <c r="E1473" s="1"/>
  <c r="C1473"/>
  <c r="D1472"/>
  <c r="E1472" s="1"/>
  <c r="C1472"/>
  <c r="D1471"/>
  <c r="E1471" s="1"/>
  <c r="C1471"/>
  <c r="D1470"/>
  <c r="E1470" s="1"/>
  <c r="C1470"/>
  <c r="D1469"/>
  <c r="E1469" s="1"/>
  <c r="C1469"/>
  <c r="D1468"/>
  <c r="E1468" s="1"/>
  <c r="C1468"/>
  <c r="D1467"/>
  <c r="E1467" s="1"/>
  <c r="C1467"/>
  <c r="D1466"/>
  <c r="E1466" s="1"/>
  <c r="C1466"/>
  <c r="D1465"/>
  <c r="E1465" s="1"/>
  <c r="C1465"/>
  <c r="D1464"/>
  <c r="E1464" s="1"/>
  <c r="C1464"/>
  <c r="D1463"/>
  <c r="E1463" s="1"/>
  <c r="C1463"/>
  <c r="D1462"/>
  <c r="E1462" s="1"/>
  <c r="C1462"/>
  <c r="D1461"/>
  <c r="E1461" s="1"/>
  <c r="C1461"/>
  <c r="D1460"/>
  <c r="E1460" s="1"/>
  <c r="C1460"/>
  <c r="D1459"/>
  <c r="E1459" s="1"/>
  <c r="C1459"/>
  <c r="D1458"/>
  <c r="E1458" s="1"/>
  <c r="C1458"/>
  <c r="D1457"/>
  <c r="E1457" s="1"/>
  <c r="C1457"/>
  <c r="D1456"/>
  <c r="E1456" s="1"/>
  <c r="C1456"/>
  <c r="D1455"/>
  <c r="E1455" s="1"/>
  <c r="C1455"/>
  <c r="D1454"/>
  <c r="E1454" s="1"/>
  <c r="C1454"/>
  <c r="D1453"/>
  <c r="E1453" s="1"/>
  <c r="C1453"/>
  <c r="D1452"/>
  <c r="E1452" s="1"/>
  <c r="C1452"/>
  <c r="D1451"/>
  <c r="E1451" s="1"/>
  <c r="C1451"/>
  <c r="D1450"/>
  <c r="E1450" s="1"/>
  <c r="C1450"/>
  <c r="D1449"/>
  <c r="E1449" s="1"/>
  <c r="C1449"/>
  <c r="D1448"/>
  <c r="E1448" s="1"/>
  <c r="C1448"/>
  <c r="D1447"/>
  <c r="E1447" s="1"/>
  <c r="C1447"/>
  <c r="D1446"/>
  <c r="E1446" s="1"/>
  <c r="C1446"/>
  <c r="D1445"/>
  <c r="E1445" s="1"/>
  <c r="C1445"/>
  <c r="D1444"/>
  <c r="E1444" s="1"/>
  <c r="C1444"/>
  <c r="D1443"/>
  <c r="E1443" s="1"/>
  <c r="C1443"/>
  <c r="D1442"/>
  <c r="E1442" s="1"/>
  <c r="C1442"/>
  <c r="D1441"/>
  <c r="E1441" s="1"/>
  <c r="C1441"/>
  <c r="D1440"/>
  <c r="E1440" s="1"/>
  <c r="C1440"/>
  <c r="D1439"/>
  <c r="E1439" s="1"/>
  <c r="C1439"/>
  <c r="D1438"/>
  <c r="E1438" s="1"/>
  <c r="C1438"/>
  <c r="D1437"/>
  <c r="E1437" s="1"/>
  <c r="C1437"/>
  <c r="D1436"/>
  <c r="E1436" s="1"/>
  <c r="C1436"/>
  <c r="D1435"/>
  <c r="E1435" s="1"/>
  <c r="C1435"/>
  <c r="D1434"/>
  <c r="E1434" s="1"/>
  <c r="C1434"/>
  <c r="D1433"/>
  <c r="E1433" s="1"/>
  <c r="C1433"/>
  <c r="D1432"/>
  <c r="E1432" s="1"/>
  <c r="C1432"/>
  <c r="D1431"/>
  <c r="E1431" s="1"/>
  <c r="C1431"/>
  <c r="D1430"/>
  <c r="E1430" s="1"/>
  <c r="C1430"/>
  <c r="D1429"/>
  <c r="E1429" s="1"/>
  <c r="C1429"/>
  <c r="D1428"/>
  <c r="E1428" s="1"/>
  <c r="C1428"/>
  <c r="D1427"/>
  <c r="E1427" s="1"/>
  <c r="C1427"/>
  <c r="D1426"/>
  <c r="E1426" s="1"/>
  <c r="C1426"/>
  <c r="D1425"/>
  <c r="E1425" s="1"/>
  <c r="C1425"/>
  <c r="D1424"/>
  <c r="E1424" s="1"/>
  <c r="C1424"/>
  <c r="D1423"/>
  <c r="E1423" s="1"/>
  <c r="C1423"/>
  <c r="D1422"/>
  <c r="E1422" s="1"/>
  <c r="C1422"/>
  <c r="D1421"/>
  <c r="E1421" s="1"/>
  <c r="C1421"/>
  <c r="D1420"/>
  <c r="E1420" s="1"/>
  <c r="C1420"/>
  <c r="D1419"/>
  <c r="E1419" s="1"/>
  <c r="C1419"/>
  <c r="D1418"/>
  <c r="E1418" s="1"/>
  <c r="C1418"/>
  <c r="D1417"/>
  <c r="E1417" s="1"/>
  <c r="C1417"/>
  <c r="D1416"/>
  <c r="E1416" s="1"/>
  <c r="C1416"/>
  <c r="D1415"/>
  <c r="E1415" s="1"/>
  <c r="C1415"/>
  <c r="D1414"/>
  <c r="E1414" s="1"/>
  <c r="C1414"/>
  <c r="D1413"/>
  <c r="E1413" s="1"/>
  <c r="C1413"/>
  <c r="D1412"/>
  <c r="E1412" s="1"/>
  <c r="C1412"/>
  <c r="D1411"/>
  <c r="E1411" s="1"/>
  <c r="C1411"/>
  <c r="D1410"/>
  <c r="E1410" s="1"/>
  <c r="C1410"/>
  <c r="D1409"/>
  <c r="E1409" s="1"/>
  <c r="C1409"/>
  <c r="D1408"/>
  <c r="E1408" s="1"/>
  <c r="C1408"/>
  <c r="D1407"/>
  <c r="E1407" s="1"/>
  <c r="C1407"/>
  <c r="G1407" s="1"/>
  <c r="F1407" s="1"/>
  <c r="D1406"/>
  <c r="E1406" s="1"/>
  <c r="C1406"/>
  <c r="D1405"/>
  <c r="E1405" s="1"/>
  <c r="C1405"/>
  <c r="D1404"/>
  <c r="E1404" s="1"/>
  <c r="C1404"/>
  <c r="D1403"/>
  <c r="E1403" s="1"/>
  <c r="C1403"/>
  <c r="D1402"/>
  <c r="E1402" s="1"/>
  <c r="C1402"/>
  <c r="D1401"/>
  <c r="E1401" s="1"/>
  <c r="C1401"/>
  <c r="D1400"/>
  <c r="E1400" s="1"/>
  <c r="C1400"/>
  <c r="D1399"/>
  <c r="E1399" s="1"/>
  <c r="C1399"/>
  <c r="G1399"/>
  <c r="F1399" s="1"/>
  <c r="D1398"/>
  <c r="E1398" s="1"/>
  <c r="C1398"/>
  <c r="G1398" s="1"/>
  <c r="F1398" s="1"/>
  <c r="D1397"/>
  <c r="E1397" s="1"/>
  <c r="C1397"/>
  <c r="G1397" s="1"/>
  <c r="F1397" s="1"/>
  <c r="D1396"/>
  <c r="E1396" s="1"/>
  <c r="C1396"/>
  <c r="D1395"/>
  <c r="E1395" s="1"/>
  <c r="C1395"/>
  <c r="G1395" s="1"/>
  <c r="F1395" s="1"/>
  <c r="D1394"/>
  <c r="E1394" s="1"/>
  <c r="C1394"/>
  <c r="D1393"/>
  <c r="E1393" s="1"/>
  <c r="C1393"/>
  <c r="D1392"/>
  <c r="E1392" s="1"/>
  <c r="C1392"/>
  <c r="D1391"/>
  <c r="E1391" s="1"/>
  <c r="C1391"/>
  <c r="G1391" s="1"/>
  <c r="F1391" s="1"/>
  <c r="D1390"/>
  <c r="E1390" s="1"/>
  <c r="C1390"/>
  <c r="D1389"/>
  <c r="E1389" s="1"/>
  <c r="C1389"/>
  <c r="D1388"/>
  <c r="E1388" s="1"/>
  <c r="C1388"/>
  <c r="D1387"/>
  <c r="E1387" s="1"/>
  <c r="C1387"/>
  <c r="D1386"/>
  <c r="E1386" s="1"/>
  <c r="C1386"/>
  <c r="D1385"/>
  <c r="E1385" s="1"/>
  <c r="C1385"/>
  <c r="D1384"/>
  <c r="E1384" s="1"/>
  <c r="C1384"/>
  <c r="D1383"/>
  <c r="E1383" s="1"/>
  <c r="C1383"/>
  <c r="G1383"/>
  <c r="F1383" s="1"/>
  <c r="D1382"/>
  <c r="E1382" s="1"/>
  <c r="C1382"/>
  <c r="G1382" s="1"/>
  <c r="F1382" s="1"/>
  <c r="D1381"/>
  <c r="E1381" s="1"/>
  <c r="C1381"/>
  <c r="G1381" s="1"/>
  <c r="F1381" s="1"/>
  <c r="D1380"/>
  <c r="E1380" s="1"/>
  <c r="C1380"/>
  <c r="D1379"/>
  <c r="E1379" s="1"/>
  <c r="C1379"/>
  <c r="G1379" s="1"/>
  <c r="F1379" s="1"/>
  <c r="D1378"/>
  <c r="E1378" s="1"/>
  <c r="C1378"/>
  <c r="D1377"/>
  <c r="E1377" s="1"/>
  <c r="C1377"/>
  <c r="D1376"/>
  <c r="E1376" s="1"/>
  <c r="C1376"/>
  <c r="D1375"/>
  <c r="E1375" s="1"/>
  <c r="C1375"/>
  <c r="G1375" s="1"/>
  <c r="F1375" s="1"/>
  <c r="D1374"/>
  <c r="E1374" s="1"/>
  <c r="C1374"/>
  <c r="D1373"/>
  <c r="E1373" s="1"/>
  <c r="C1373"/>
  <c r="D1372"/>
  <c r="E1372" s="1"/>
  <c r="C1372"/>
  <c r="D1371"/>
  <c r="E1371" s="1"/>
  <c r="C1371"/>
  <c r="D1370"/>
  <c r="E1370" s="1"/>
  <c r="C1370"/>
  <c r="D1369"/>
  <c r="E1369" s="1"/>
  <c r="C1369"/>
  <c r="D1368"/>
  <c r="E1368" s="1"/>
  <c r="C1368"/>
  <c r="D1367"/>
  <c r="E1367" s="1"/>
  <c r="C1367"/>
  <c r="G1367"/>
  <c r="F1367" s="1"/>
  <c r="D1366"/>
  <c r="E1366" s="1"/>
  <c r="C1366"/>
  <c r="G1366" s="1"/>
  <c r="F1366" s="1"/>
  <c r="D1365"/>
  <c r="E1365" s="1"/>
  <c r="C1365"/>
  <c r="G1365" s="1"/>
  <c r="F1365" s="1"/>
  <c r="D1364"/>
  <c r="E1364" s="1"/>
  <c r="C1364"/>
  <c r="D1363"/>
  <c r="E1363" s="1"/>
  <c r="C1363"/>
  <c r="G1363" s="1"/>
  <c r="F1363" s="1"/>
  <c r="D1362"/>
  <c r="E1362" s="1"/>
  <c r="C1362"/>
  <c r="D1361"/>
  <c r="E1361" s="1"/>
  <c r="C1361"/>
  <c r="D1360"/>
  <c r="E1360" s="1"/>
  <c r="C1360"/>
  <c r="D1359"/>
  <c r="E1359" s="1"/>
  <c r="C1359"/>
  <c r="G1359" s="1"/>
  <c r="F1359" s="1"/>
  <c r="D1358"/>
  <c r="E1358" s="1"/>
  <c r="C1358"/>
  <c r="D1357"/>
  <c r="E1357" s="1"/>
  <c r="C1357"/>
  <c r="D1355"/>
  <c r="E1355" s="1"/>
  <c r="C1355"/>
  <c r="D1354"/>
  <c r="E1354" s="1"/>
  <c r="C1354"/>
  <c r="D1353"/>
  <c r="E1353" s="1"/>
  <c r="C1353"/>
  <c r="D1352"/>
  <c r="E1352" s="1"/>
  <c r="C1352"/>
  <c r="D1351"/>
  <c r="E1351" s="1"/>
  <c r="C1351"/>
  <c r="D1350"/>
  <c r="E1350" s="1"/>
  <c r="C1350"/>
  <c r="G1350"/>
  <c r="F1350" s="1"/>
  <c r="D1349"/>
  <c r="E1349" s="1"/>
  <c r="C1349"/>
  <c r="G1349" s="1"/>
  <c r="F1349" s="1"/>
  <c r="D1348"/>
  <c r="E1348" s="1"/>
  <c r="G1348"/>
  <c r="F1348" s="1"/>
  <c r="C1348"/>
  <c r="D1347"/>
  <c r="E1347" s="1"/>
  <c r="C1347"/>
  <c r="D1346"/>
  <c r="E1346" s="1"/>
  <c r="C1346"/>
  <c r="D1345"/>
  <c r="E1345" s="1"/>
  <c r="C1345"/>
  <c r="D1344"/>
  <c r="E1344" s="1"/>
  <c r="C1344"/>
  <c r="D1343"/>
  <c r="E1343" s="1"/>
  <c r="C1343"/>
  <c r="D1342"/>
  <c r="E1342" s="1"/>
  <c r="C1342"/>
  <c r="D1341"/>
  <c r="E1341" s="1"/>
  <c r="C1341"/>
  <c r="D1340"/>
  <c r="E1340" s="1"/>
  <c r="C1340"/>
  <c r="D1339"/>
  <c r="E1339" s="1"/>
  <c r="C1339"/>
  <c r="D1338"/>
  <c r="E1338" s="1"/>
  <c r="C1338"/>
  <c r="D1337"/>
  <c r="E1337" s="1"/>
  <c r="C1337"/>
  <c r="D1336"/>
  <c r="E1336" s="1"/>
  <c r="C1336"/>
  <c r="D1335"/>
  <c r="E1335" s="1"/>
  <c r="C1335"/>
  <c r="D1334"/>
  <c r="E1334" s="1"/>
  <c r="C1334"/>
  <c r="D1333"/>
  <c r="E1333" s="1"/>
  <c r="C1333"/>
  <c r="D1332"/>
  <c r="E1332" s="1"/>
  <c r="C1332"/>
  <c r="D1331"/>
  <c r="E1331" s="1"/>
  <c r="C1331"/>
  <c r="D1330"/>
  <c r="E1330" s="1"/>
  <c r="C1330"/>
  <c r="D1329"/>
  <c r="E1329" s="1"/>
  <c r="C1329"/>
  <c r="D1328"/>
  <c r="E1328" s="1"/>
  <c r="C1328"/>
  <c r="D1327"/>
  <c r="E1327" s="1"/>
  <c r="C1327"/>
  <c r="D1326"/>
  <c r="E1326" s="1"/>
  <c r="C1326"/>
  <c r="D1325"/>
  <c r="E1325" s="1"/>
  <c r="C1325"/>
  <c r="D1324"/>
  <c r="E1324" s="1"/>
  <c r="C1324"/>
  <c r="D1323"/>
  <c r="E1323" s="1"/>
  <c r="C1323"/>
  <c r="D1322"/>
  <c r="E1322" s="1"/>
  <c r="C1322"/>
  <c r="D1321"/>
  <c r="E1321" s="1"/>
  <c r="C1321"/>
  <c r="D1320"/>
  <c r="E1320" s="1"/>
  <c r="C1320"/>
  <c r="D1319"/>
  <c r="E1319" s="1"/>
  <c r="C1319"/>
  <c r="D1318"/>
  <c r="E1318" s="1"/>
  <c r="C1318"/>
  <c r="D1317"/>
  <c r="E1317" s="1"/>
  <c r="C1317"/>
  <c r="D1316"/>
  <c r="E1316" s="1"/>
  <c r="C1316"/>
  <c r="D1315"/>
  <c r="E1315" s="1"/>
  <c r="C1315"/>
  <c r="D1314"/>
  <c r="E1314" s="1"/>
  <c r="C1314"/>
  <c r="D1313"/>
  <c r="E1313" s="1"/>
  <c r="C1313"/>
  <c r="D1312"/>
  <c r="E1312" s="1"/>
  <c r="C1312"/>
  <c r="D1311"/>
  <c r="E1311" s="1"/>
  <c r="C1311"/>
  <c r="D1310"/>
  <c r="E1310" s="1"/>
  <c r="C1310"/>
  <c r="D1309"/>
  <c r="E1309" s="1"/>
  <c r="C1309"/>
  <c r="D1308"/>
  <c r="E1308" s="1"/>
  <c r="C1308"/>
  <c r="D1307"/>
  <c r="E1307" s="1"/>
  <c r="C1307"/>
  <c r="D1306"/>
  <c r="E1306" s="1"/>
  <c r="C1306"/>
  <c r="D1305"/>
  <c r="E1305" s="1"/>
  <c r="C1305"/>
  <c r="D1304"/>
  <c r="E1304" s="1"/>
  <c r="C1304"/>
  <c r="D1303"/>
  <c r="E1303" s="1"/>
  <c r="C1303"/>
  <c r="D1302"/>
  <c r="E1302" s="1"/>
  <c r="C1302"/>
  <c r="D1301"/>
  <c r="E1301" s="1"/>
  <c r="C1301"/>
  <c r="D1300"/>
  <c r="E1300" s="1"/>
  <c r="C1300"/>
  <c r="D1299"/>
  <c r="E1299" s="1"/>
  <c r="C1299"/>
  <c r="D1298"/>
  <c r="E1298" s="1"/>
  <c r="C1298"/>
  <c r="D1297"/>
  <c r="E1297" s="1"/>
  <c r="C1297"/>
  <c r="D1296"/>
  <c r="E1296" s="1"/>
  <c r="C1296"/>
  <c r="D1295"/>
  <c r="E1295" s="1"/>
  <c r="C1295"/>
  <c r="D1294"/>
  <c r="E1294" s="1"/>
  <c r="C1294"/>
  <c r="D1293"/>
  <c r="E1293" s="1"/>
  <c r="C1293"/>
  <c r="D1292"/>
  <c r="E1292" s="1"/>
  <c r="C1292"/>
  <c r="D1291"/>
  <c r="E1291" s="1"/>
  <c r="C1291"/>
  <c r="D1290"/>
  <c r="E1290" s="1"/>
  <c r="C1290"/>
  <c r="D1289"/>
  <c r="E1289" s="1"/>
  <c r="C1289"/>
  <c r="D1288"/>
  <c r="E1288" s="1"/>
  <c r="C1288"/>
  <c r="D1287"/>
  <c r="E1287" s="1"/>
  <c r="C1287"/>
  <c r="D1286"/>
  <c r="E1286" s="1"/>
  <c r="C1286"/>
  <c r="D1285"/>
  <c r="E1285" s="1"/>
  <c r="C1285"/>
  <c r="D1284"/>
  <c r="E1284" s="1"/>
  <c r="C1284"/>
  <c r="D1283"/>
  <c r="E1283" s="1"/>
  <c r="C1283"/>
  <c r="D1282"/>
  <c r="E1282" s="1"/>
  <c r="C1282"/>
  <c r="D1281"/>
  <c r="E1281" s="1"/>
  <c r="C1281"/>
  <c r="D1280"/>
  <c r="E1280" s="1"/>
  <c r="C1280"/>
  <c r="D1279"/>
  <c r="E1279" s="1"/>
  <c r="C1279"/>
  <c r="D1278"/>
  <c r="E1278" s="1"/>
  <c r="C1278"/>
  <c r="D1277"/>
  <c r="E1277" s="1"/>
  <c r="C1277"/>
  <c r="D1276"/>
  <c r="E1276" s="1"/>
  <c r="C1276"/>
  <c r="D1275"/>
  <c r="E1275" s="1"/>
  <c r="C1275"/>
  <c r="D1274"/>
  <c r="E1274" s="1"/>
  <c r="C1274"/>
  <c r="D1273"/>
  <c r="E1273" s="1"/>
  <c r="C1273"/>
  <c r="D1272"/>
  <c r="E1272" s="1"/>
  <c r="C1272"/>
  <c r="D1271"/>
  <c r="E1271" s="1"/>
  <c r="C1271"/>
  <c r="D1270"/>
  <c r="E1270" s="1"/>
  <c r="C1270"/>
  <c r="D1269"/>
  <c r="E1269" s="1"/>
  <c r="C1269"/>
  <c r="D1268"/>
  <c r="E1268" s="1"/>
  <c r="C1268"/>
  <c r="D1267"/>
  <c r="E1267" s="1"/>
  <c r="C1267"/>
  <c r="D1266"/>
  <c r="E1266" s="1"/>
  <c r="C1266"/>
  <c r="D1265"/>
  <c r="E1265" s="1"/>
  <c r="C1265"/>
  <c r="D1264"/>
  <c r="E1264" s="1"/>
  <c r="C1264"/>
  <c r="D1263"/>
  <c r="E1263" s="1"/>
  <c r="C1263"/>
  <c r="D1262"/>
  <c r="E1262" s="1"/>
  <c r="C1262"/>
  <c r="D1261"/>
  <c r="E1261" s="1"/>
  <c r="C1261"/>
  <c r="D1260"/>
  <c r="E1260" s="1"/>
  <c r="C1260"/>
  <c r="G1260"/>
  <c r="F1260" s="1"/>
  <c r="D1259"/>
  <c r="E1259" s="1"/>
  <c r="C1259"/>
  <c r="G1259" s="1"/>
  <c r="F1259" s="1"/>
  <c r="D1258"/>
  <c r="E1258" s="1"/>
  <c r="C1258"/>
  <c r="G1258" s="1"/>
  <c r="F1258" s="1"/>
  <c r="D1257"/>
  <c r="E1257" s="1"/>
  <c r="C1257"/>
  <c r="D1256"/>
  <c r="E1256" s="1"/>
  <c r="C1256"/>
  <c r="G1256" s="1"/>
  <c r="F1256" s="1"/>
  <c r="D1255"/>
  <c r="E1255" s="1"/>
  <c r="C1255"/>
  <c r="D1254"/>
  <c r="E1254" s="1"/>
  <c r="C1254"/>
  <c r="D1253"/>
  <c r="E1253" s="1"/>
  <c r="C1253"/>
  <c r="D1252"/>
  <c r="E1252" s="1"/>
  <c r="C1252"/>
  <c r="G1252" s="1"/>
  <c r="F1252" s="1"/>
  <c r="D1251"/>
  <c r="E1251" s="1"/>
  <c r="C1251"/>
  <c r="D1250"/>
  <c r="E1250" s="1"/>
  <c r="C1250"/>
  <c r="D1249"/>
  <c r="E1249" s="1"/>
  <c r="C1249"/>
  <c r="D1248"/>
  <c r="E1248" s="1"/>
  <c r="C1248"/>
  <c r="D1247"/>
  <c r="E1247" s="1"/>
  <c r="C1247"/>
  <c r="D1246"/>
  <c r="E1246" s="1"/>
  <c r="C1246"/>
  <c r="D1212"/>
  <c r="E1212" s="1"/>
  <c r="C1212"/>
  <c r="D1211"/>
  <c r="E1211" s="1"/>
  <c r="C1211"/>
  <c r="D1210"/>
  <c r="E1210" s="1"/>
  <c r="C1210"/>
  <c r="D1209"/>
  <c r="E1209" s="1"/>
  <c r="C1209"/>
  <c r="D1208"/>
  <c r="E1208" s="1"/>
  <c r="C1208"/>
  <c r="D1207"/>
  <c r="E1207" s="1"/>
  <c r="C1207"/>
  <c r="D1206"/>
  <c r="E1206" s="1"/>
  <c r="C1206"/>
  <c r="D1205"/>
  <c r="E1205" s="1"/>
  <c r="C1205"/>
  <c r="D1200"/>
  <c r="E1200" s="1"/>
  <c r="C1200"/>
  <c r="D1199"/>
  <c r="E1199" s="1"/>
  <c r="C1199"/>
  <c r="D1198"/>
  <c r="E1198" s="1"/>
  <c r="C1198"/>
  <c r="D1197"/>
  <c r="E1197" s="1"/>
  <c r="C1197"/>
  <c r="D1196"/>
  <c r="E1196" s="1"/>
  <c r="C1196"/>
  <c r="D1195"/>
  <c r="E1195" s="1"/>
  <c r="C1195"/>
  <c r="D1194"/>
  <c r="E1194" s="1"/>
  <c r="C1194"/>
  <c r="D1193"/>
  <c r="C1193"/>
  <c r="D1192"/>
  <c r="E1192" s="1"/>
  <c r="C1192"/>
  <c r="D1191"/>
  <c r="E1191" s="1"/>
  <c r="C1191"/>
  <c r="D1190"/>
  <c r="E1190" s="1"/>
  <c r="C1190"/>
  <c r="D1189"/>
  <c r="E1189" s="1"/>
  <c r="C1189"/>
  <c r="D1188"/>
  <c r="E1188" s="1"/>
  <c r="C1188"/>
  <c r="D1187"/>
  <c r="E1187" s="1"/>
  <c r="C1187"/>
  <c r="D1186"/>
  <c r="E1186" s="1"/>
  <c r="C1186"/>
  <c r="D1185"/>
  <c r="E1185" s="1"/>
  <c r="C1185"/>
  <c r="D1184"/>
  <c r="E1184" s="1"/>
  <c r="C1184"/>
  <c r="D1183"/>
  <c r="E1183" s="1"/>
  <c r="C1183"/>
  <c r="D1182"/>
  <c r="E1182" s="1"/>
  <c r="C1182"/>
  <c r="D1181"/>
  <c r="E1181" s="1"/>
  <c r="C1181"/>
  <c r="D1180"/>
  <c r="E1180" s="1"/>
  <c r="C1180"/>
  <c r="D1179"/>
  <c r="E1179" s="1"/>
  <c r="C1179"/>
  <c r="D1178"/>
  <c r="E1178" s="1"/>
  <c r="C1178"/>
  <c r="D1177"/>
  <c r="E1177" s="1"/>
  <c r="C1177"/>
  <c r="D1176"/>
  <c r="E1176" s="1"/>
  <c r="C1176"/>
  <c r="D1175"/>
  <c r="E1175" s="1"/>
  <c r="C1175"/>
  <c r="D1174"/>
  <c r="E1174" s="1"/>
  <c r="C1174"/>
  <c r="D1173"/>
  <c r="E1173" s="1"/>
  <c r="C1173"/>
  <c r="D1172"/>
  <c r="E1172" s="1"/>
  <c r="C1172"/>
  <c r="D1171"/>
  <c r="E1171" s="1"/>
  <c r="C1171"/>
  <c r="D1170"/>
  <c r="E1170" s="1"/>
  <c r="C1170"/>
  <c r="D1169"/>
  <c r="E1169" s="1"/>
  <c r="C1169"/>
  <c r="D1168"/>
  <c r="E1168" s="1"/>
  <c r="C1168"/>
  <c r="D1167"/>
  <c r="E1167" s="1"/>
  <c r="C1167"/>
  <c r="D1166"/>
  <c r="E1166" s="1"/>
  <c r="C1166"/>
  <c r="D1165"/>
  <c r="E1165" s="1"/>
  <c r="C1165"/>
  <c r="D1164"/>
  <c r="E1164" s="1"/>
  <c r="C1164"/>
  <c r="D1163"/>
  <c r="E1163" s="1"/>
  <c r="C1163"/>
  <c r="D1162"/>
  <c r="E1162" s="1"/>
  <c r="C1162"/>
  <c r="D1161"/>
  <c r="E1161" s="1"/>
  <c r="C1161"/>
  <c r="D1160"/>
  <c r="E1160" s="1"/>
  <c r="C1160"/>
  <c r="D1159"/>
  <c r="E1159" s="1"/>
  <c r="C1159"/>
  <c r="D1158"/>
  <c r="E1158" s="1"/>
  <c r="C1158"/>
  <c r="D1157"/>
  <c r="E1157" s="1"/>
  <c r="C1157"/>
  <c r="D1156"/>
  <c r="E1156" s="1"/>
  <c r="C1156"/>
  <c r="D1155"/>
  <c r="E1155" s="1"/>
  <c r="C1155"/>
  <c r="D1154"/>
  <c r="E1154" s="1"/>
  <c r="C1154"/>
  <c r="D1153"/>
  <c r="E1153" s="1"/>
  <c r="C1153"/>
  <c r="D1152"/>
  <c r="E1152" s="1"/>
  <c r="C1152"/>
  <c r="D1151"/>
  <c r="E1151" s="1"/>
  <c r="C1151"/>
  <c r="D1150"/>
  <c r="E1150" s="1"/>
  <c r="C1150"/>
  <c r="D1149"/>
  <c r="E1149" s="1"/>
  <c r="C1149"/>
  <c r="D1148"/>
  <c r="E1148" s="1"/>
  <c r="C1148"/>
  <c r="D1147"/>
  <c r="E1147" s="1"/>
  <c r="C1147"/>
  <c r="D1146"/>
  <c r="E1146" s="1"/>
  <c r="C1146"/>
  <c r="D1145"/>
  <c r="E1145" s="1"/>
  <c r="C1145"/>
  <c r="D1144"/>
  <c r="E1144" s="1"/>
  <c r="C1144"/>
  <c r="D1143"/>
  <c r="E1143" s="1"/>
  <c r="C1143"/>
  <c r="D1142"/>
  <c r="E1142" s="1"/>
  <c r="C1142"/>
  <c r="D1141"/>
  <c r="E1141" s="1"/>
  <c r="C1141"/>
  <c r="D1140"/>
  <c r="E1140" s="1"/>
  <c r="C1140"/>
  <c r="D1139"/>
  <c r="E1139" s="1"/>
  <c r="C1139"/>
  <c r="D1138"/>
  <c r="E1138" s="1"/>
  <c r="C1138"/>
  <c r="D1137"/>
  <c r="E1137" s="1"/>
  <c r="C1137"/>
  <c r="D1136"/>
  <c r="E1136" s="1"/>
  <c r="C1136"/>
  <c r="D1135"/>
  <c r="E1135" s="1"/>
  <c r="C1135"/>
  <c r="D1134"/>
  <c r="E1134" s="1"/>
  <c r="C1134"/>
  <c r="D1133"/>
  <c r="E1133" s="1"/>
  <c r="C1133"/>
  <c r="D1132"/>
  <c r="E1132" s="1"/>
  <c r="C1132"/>
  <c r="D1131"/>
  <c r="E1131" s="1"/>
  <c r="C1131"/>
  <c r="D1130"/>
  <c r="E1130" s="1"/>
  <c r="C1130"/>
  <c r="D1129"/>
  <c r="E1129" s="1"/>
  <c r="C1129"/>
  <c r="D1128"/>
  <c r="E1128" s="1"/>
  <c r="C1128"/>
  <c r="D1127"/>
  <c r="E1127" s="1"/>
  <c r="C1127"/>
  <c r="D1126"/>
  <c r="E1126" s="1"/>
  <c r="C1126"/>
  <c r="D1125"/>
  <c r="E1125" s="1"/>
  <c r="C1125"/>
  <c r="D1124"/>
  <c r="E1124" s="1"/>
  <c r="C1124"/>
  <c r="D1123"/>
  <c r="E1123" s="1"/>
  <c r="C1123"/>
  <c r="D1122"/>
  <c r="E1122" s="1"/>
  <c r="C1122"/>
  <c r="D1121"/>
  <c r="E1121" s="1"/>
  <c r="C1121"/>
  <c r="D1120"/>
  <c r="E1120" s="1"/>
  <c r="C1120"/>
  <c r="D1119"/>
  <c r="E1119" s="1"/>
  <c r="C1119"/>
  <c r="D1118"/>
  <c r="E1118" s="1"/>
  <c r="C1118"/>
  <c r="D1117"/>
  <c r="E1117" s="1"/>
  <c r="C1117"/>
  <c r="D1116"/>
  <c r="E1116" s="1"/>
  <c r="C1116"/>
  <c r="D1115"/>
  <c r="E1115" s="1"/>
  <c r="C1115"/>
  <c r="D1114"/>
  <c r="E1114" s="1"/>
  <c r="C1114"/>
  <c r="D1113"/>
  <c r="E1113" s="1"/>
  <c r="C1113"/>
  <c r="D1112"/>
  <c r="E1112" s="1"/>
  <c r="C1112"/>
  <c r="D1111"/>
  <c r="E1111" s="1"/>
  <c r="C1111"/>
  <c r="D1110"/>
  <c r="E1110" s="1"/>
  <c r="C1110"/>
  <c r="D1109"/>
  <c r="E1109" s="1"/>
  <c r="C1109"/>
  <c r="D1108"/>
  <c r="E1108" s="1"/>
  <c r="C1108"/>
  <c r="D1107"/>
  <c r="E1107" s="1"/>
  <c r="C1107"/>
  <c r="D1106"/>
  <c r="E1106" s="1"/>
  <c r="C1106"/>
  <c r="D1105"/>
  <c r="E1105" s="1"/>
  <c r="C1105"/>
  <c r="D1104"/>
  <c r="E1104" s="1"/>
  <c r="C1104"/>
  <c r="D1103"/>
  <c r="E1103" s="1"/>
  <c r="C1103"/>
  <c r="D1102"/>
  <c r="E1102" s="1"/>
  <c r="C1102"/>
  <c r="D1101"/>
  <c r="E1101" s="1"/>
  <c r="C1101"/>
  <c r="D1100"/>
  <c r="E1100" s="1"/>
  <c r="C1100"/>
  <c r="D1099"/>
  <c r="E1099" s="1"/>
  <c r="C1099"/>
  <c r="D1098"/>
  <c r="E1098" s="1"/>
  <c r="C1098"/>
  <c r="D1097"/>
  <c r="E1097" s="1"/>
  <c r="C1097"/>
  <c r="D1096"/>
  <c r="E1096" s="1"/>
  <c r="C1096"/>
  <c r="D1095"/>
  <c r="E1095" s="1"/>
  <c r="C1095"/>
  <c r="D1094"/>
  <c r="E1094" s="1"/>
  <c r="C1094"/>
  <c r="D1040"/>
  <c r="E1040" s="1"/>
  <c r="C1040"/>
  <c r="D1039"/>
  <c r="E1039" s="1"/>
  <c r="C1039"/>
  <c r="D1038"/>
  <c r="E1038" s="1"/>
  <c r="C1038"/>
  <c r="D1037"/>
  <c r="E1037" s="1"/>
  <c r="C1037"/>
  <c r="D1036"/>
  <c r="E1036" s="1"/>
  <c r="C1036"/>
  <c r="D1035"/>
  <c r="E1035" s="1"/>
  <c r="C1035"/>
  <c r="D1034"/>
  <c r="E1034" s="1"/>
  <c r="C1034"/>
  <c r="D1033"/>
  <c r="E1033" s="1"/>
  <c r="C1033"/>
  <c r="D1032"/>
  <c r="E1032" s="1"/>
  <c r="C1032"/>
  <c r="D1031"/>
  <c r="E1031" s="1"/>
  <c r="C1031"/>
  <c r="D1030"/>
  <c r="E1030" s="1"/>
  <c r="C1030"/>
  <c r="D1029"/>
  <c r="E1029" s="1"/>
  <c r="C1029"/>
  <c r="D1028"/>
  <c r="E1028" s="1"/>
  <c r="C1028"/>
  <c r="D1027"/>
  <c r="E1027" s="1"/>
  <c r="C1027"/>
  <c r="D1026"/>
  <c r="E1026" s="1"/>
  <c r="C1026"/>
  <c r="D1025"/>
  <c r="E1025" s="1"/>
  <c r="C1025"/>
  <c r="D1024"/>
  <c r="E1024" s="1"/>
  <c r="C1024"/>
  <c r="D1023"/>
  <c r="E1023" s="1"/>
  <c r="C1023"/>
  <c r="D1022"/>
  <c r="E1022" s="1"/>
  <c r="C1022"/>
  <c r="D1021"/>
  <c r="E1021" s="1"/>
  <c r="C1021"/>
  <c r="D1020"/>
  <c r="E1020" s="1"/>
  <c r="C1020"/>
  <c r="D1019"/>
  <c r="E1019" s="1"/>
  <c r="C1019"/>
  <c r="D1018"/>
  <c r="E1018" s="1"/>
  <c r="C1018"/>
  <c r="D1017"/>
  <c r="E1017" s="1"/>
  <c r="C1017"/>
  <c r="D1016"/>
  <c r="E1016" s="1"/>
  <c r="C1016"/>
  <c r="D1015"/>
  <c r="E1015" s="1"/>
  <c r="C1015"/>
  <c r="D1014"/>
  <c r="E1014" s="1"/>
  <c r="C1014"/>
  <c r="D1013"/>
  <c r="E1013" s="1"/>
  <c r="C1013"/>
  <c r="D1012"/>
  <c r="E1012" s="1"/>
  <c r="C1012"/>
  <c r="D1011"/>
  <c r="E1011" s="1"/>
  <c r="C1011"/>
  <c r="D1010"/>
  <c r="E1010" s="1"/>
  <c r="C1010"/>
  <c r="D1009"/>
  <c r="E1009" s="1"/>
  <c r="C1009"/>
  <c r="D1008"/>
  <c r="E1008" s="1"/>
  <c r="C1008"/>
  <c r="D1007"/>
  <c r="E1007" s="1"/>
  <c r="C1007"/>
  <c r="C13"/>
  <c r="D13"/>
  <c r="E13" s="1"/>
  <c r="C14"/>
  <c r="D14"/>
  <c r="E14" s="1"/>
  <c r="C15"/>
  <c r="D15"/>
  <c r="E15" s="1"/>
  <c r="C16"/>
  <c r="D16"/>
  <c r="E16" s="1"/>
  <c r="C17"/>
  <c r="D17"/>
  <c r="E17" s="1"/>
  <c r="C18"/>
  <c r="D18"/>
  <c r="E18" s="1"/>
  <c r="C19"/>
  <c r="D19"/>
  <c r="E19" s="1"/>
  <c r="C20"/>
  <c r="D20"/>
  <c r="E20" s="1"/>
  <c r="C21"/>
  <c r="D21"/>
  <c r="E21" s="1"/>
  <c r="C22"/>
  <c r="D22"/>
  <c r="E22" s="1"/>
  <c r="C23"/>
  <c r="D23"/>
  <c r="E23" s="1"/>
  <c r="C24"/>
  <c r="D24"/>
  <c r="E24" s="1"/>
  <c r="C25"/>
  <c r="D25"/>
  <c r="E25" s="1"/>
  <c r="C26"/>
  <c r="D26"/>
  <c r="E26" s="1"/>
  <c r="C27"/>
  <c r="D27"/>
  <c r="E27" s="1"/>
  <c r="C28"/>
  <c r="D28"/>
  <c r="E28" s="1"/>
  <c r="C29"/>
  <c r="D29"/>
  <c r="E29" s="1"/>
  <c r="C30"/>
  <c r="D30"/>
  <c r="E30" s="1"/>
  <c r="C31"/>
  <c r="D31"/>
  <c r="E31" s="1"/>
  <c r="C32"/>
  <c r="D32"/>
  <c r="E32" s="1"/>
  <c r="C33"/>
  <c r="D33"/>
  <c r="E33" s="1"/>
  <c r="C34"/>
  <c r="D34"/>
  <c r="E34" s="1"/>
  <c r="C35"/>
  <c r="D35"/>
  <c r="E35" s="1"/>
  <c r="C36"/>
  <c r="D36"/>
  <c r="E36" s="1"/>
  <c r="C37"/>
  <c r="D37"/>
  <c r="E37" s="1"/>
  <c r="C38"/>
  <c r="D38"/>
  <c r="E38" s="1"/>
  <c r="C39"/>
  <c r="D39"/>
  <c r="E39" s="1"/>
  <c r="C40"/>
  <c r="D40"/>
  <c r="E40" s="1"/>
  <c r="C41"/>
  <c r="D41"/>
  <c r="E41" s="1"/>
  <c r="C42"/>
  <c r="D42"/>
  <c r="E42" s="1"/>
  <c r="C43"/>
  <c r="D43"/>
  <c r="E43" s="1"/>
  <c r="C44"/>
  <c r="D44"/>
  <c r="E44" s="1"/>
  <c r="C45"/>
  <c r="D45"/>
  <c r="E45" s="1"/>
  <c r="C46"/>
  <c r="D46"/>
  <c r="E46" s="1"/>
  <c r="C47"/>
  <c r="D47"/>
  <c r="E47" s="1"/>
  <c r="C48"/>
  <c r="D48"/>
  <c r="E48" s="1"/>
  <c r="C49"/>
  <c r="D49"/>
  <c r="E49" s="1"/>
  <c r="C50"/>
  <c r="D50"/>
  <c r="E50" s="1"/>
  <c r="C51"/>
  <c r="D51"/>
  <c r="E51" s="1"/>
  <c r="C52"/>
  <c r="D52"/>
  <c r="E52" s="1"/>
  <c r="C53"/>
  <c r="D53"/>
  <c r="E53" s="1"/>
  <c r="C54"/>
  <c r="D54"/>
  <c r="E54" s="1"/>
  <c r="C55"/>
  <c r="D55"/>
  <c r="E55" s="1"/>
  <c r="C56"/>
  <c r="D56"/>
  <c r="E56" s="1"/>
  <c r="C57"/>
  <c r="D57"/>
  <c r="E57" s="1"/>
  <c r="C58"/>
  <c r="D58"/>
  <c r="E58" s="1"/>
  <c r="C59"/>
  <c r="D59"/>
  <c r="E59" s="1"/>
  <c r="C60"/>
  <c r="D60"/>
  <c r="E60" s="1"/>
  <c r="C61"/>
  <c r="D61"/>
  <c r="E61" s="1"/>
  <c r="C62"/>
  <c r="D62"/>
  <c r="E62" s="1"/>
  <c r="C63"/>
  <c r="D63"/>
  <c r="E63" s="1"/>
  <c r="C64"/>
  <c r="D64"/>
  <c r="E64" s="1"/>
  <c r="C65"/>
  <c r="D65"/>
  <c r="E65" s="1"/>
  <c r="C66"/>
  <c r="D66"/>
  <c r="E66" s="1"/>
  <c r="C67"/>
  <c r="D67"/>
  <c r="E67" s="1"/>
  <c r="C68"/>
  <c r="D68"/>
  <c r="E68" s="1"/>
  <c r="C69"/>
  <c r="D69"/>
  <c r="E69" s="1"/>
  <c r="C70"/>
  <c r="D70"/>
  <c r="E70" s="1"/>
  <c r="C71"/>
  <c r="D71"/>
  <c r="E71" s="1"/>
  <c r="C72"/>
  <c r="D72"/>
  <c r="E72" s="1"/>
  <c r="C73"/>
  <c r="D73"/>
  <c r="E73" s="1"/>
  <c r="C74"/>
  <c r="D74"/>
  <c r="E74" s="1"/>
  <c r="C75"/>
  <c r="D75"/>
  <c r="E75" s="1"/>
  <c r="C76"/>
  <c r="D76"/>
  <c r="E76" s="1"/>
  <c r="C77"/>
  <c r="D77"/>
  <c r="E77" s="1"/>
  <c r="C78"/>
  <c r="D78"/>
  <c r="E78" s="1"/>
  <c r="C79"/>
  <c r="D79"/>
  <c r="E79" s="1"/>
  <c r="C80"/>
  <c r="D80"/>
  <c r="E80" s="1"/>
  <c r="C81"/>
  <c r="D81"/>
  <c r="E81" s="1"/>
  <c r="C82"/>
  <c r="D82"/>
  <c r="E82" s="1"/>
  <c r="C83"/>
  <c r="D83"/>
  <c r="E83" s="1"/>
  <c r="C84"/>
  <c r="D84"/>
  <c r="E84" s="1"/>
  <c r="C85"/>
  <c r="D85"/>
  <c r="E85" s="1"/>
  <c r="C86"/>
  <c r="D86"/>
  <c r="E86" s="1"/>
  <c r="C87"/>
  <c r="D87"/>
  <c r="E87" s="1"/>
  <c r="C88"/>
  <c r="D88"/>
  <c r="E88" s="1"/>
  <c r="C89"/>
  <c r="D89"/>
  <c r="E89" s="1"/>
  <c r="C90"/>
  <c r="D90"/>
  <c r="E90" s="1"/>
  <c r="C91"/>
  <c r="D91"/>
  <c r="E91" s="1"/>
  <c r="C92"/>
  <c r="D92"/>
  <c r="E92" s="1"/>
  <c r="C93"/>
  <c r="D93"/>
  <c r="E93" s="1"/>
  <c r="C94"/>
  <c r="D94"/>
  <c r="E94" s="1"/>
  <c r="C95"/>
  <c r="D95"/>
  <c r="E95" s="1"/>
  <c r="C96"/>
  <c r="D96"/>
  <c r="E96" s="1"/>
  <c r="C97"/>
  <c r="D97"/>
  <c r="E97" s="1"/>
  <c r="C98"/>
  <c r="D98"/>
  <c r="E98" s="1"/>
  <c r="C99"/>
  <c r="D99"/>
  <c r="E99" s="1"/>
  <c r="C100"/>
  <c r="D100"/>
  <c r="E100" s="1"/>
  <c r="C101"/>
  <c r="D101"/>
  <c r="E101" s="1"/>
  <c r="C102"/>
  <c r="D102"/>
  <c r="E102" s="1"/>
  <c r="C103"/>
  <c r="D103"/>
  <c r="E103" s="1"/>
  <c r="C104"/>
  <c r="D104"/>
  <c r="E104" s="1"/>
  <c r="C105"/>
  <c r="D105"/>
  <c r="E105" s="1"/>
  <c r="C106"/>
  <c r="D106"/>
  <c r="E106" s="1"/>
  <c r="C107"/>
  <c r="D107"/>
  <c r="E107" s="1"/>
  <c r="C108"/>
  <c r="D108"/>
  <c r="E108" s="1"/>
  <c r="C109"/>
  <c r="D109"/>
  <c r="E109" s="1"/>
  <c r="C110"/>
  <c r="D110"/>
  <c r="E110" s="1"/>
  <c r="C111"/>
  <c r="D111"/>
  <c r="E111" s="1"/>
  <c r="C112"/>
  <c r="D112"/>
  <c r="E112" s="1"/>
  <c r="C113"/>
  <c r="D113"/>
  <c r="E113" s="1"/>
  <c r="C114"/>
  <c r="D114"/>
  <c r="E114" s="1"/>
  <c r="C115"/>
  <c r="D115"/>
  <c r="E115" s="1"/>
  <c r="C116"/>
  <c r="D116"/>
  <c r="E116" s="1"/>
  <c r="C117"/>
  <c r="D117"/>
  <c r="E117" s="1"/>
  <c r="C118"/>
  <c r="D118"/>
  <c r="E118" s="1"/>
  <c r="C119"/>
  <c r="D119"/>
  <c r="E119" s="1"/>
  <c r="C120"/>
  <c r="D120"/>
  <c r="E120" s="1"/>
  <c r="C121"/>
  <c r="D121"/>
  <c r="E121" s="1"/>
  <c r="C122"/>
  <c r="D122"/>
  <c r="E122" s="1"/>
  <c r="C123"/>
  <c r="D123"/>
  <c r="E123" s="1"/>
  <c r="C124"/>
  <c r="D124"/>
  <c r="E124" s="1"/>
  <c r="C125"/>
  <c r="D125"/>
  <c r="E125" s="1"/>
  <c r="C126"/>
  <c r="D126"/>
  <c r="E126" s="1"/>
  <c r="C127"/>
  <c r="D127"/>
  <c r="E127" s="1"/>
  <c r="C128"/>
  <c r="D128"/>
  <c r="E128" s="1"/>
  <c r="C129"/>
  <c r="D129"/>
  <c r="E129" s="1"/>
  <c r="C130"/>
  <c r="D130"/>
  <c r="E130" s="1"/>
  <c r="C131"/>
  <c r="D131"/>
  <c r="E131" s="1"/>
  <c r="C132"/>
  <c r="D132"/>
  <c r="E132" s="1"/>
  <c r="C133"/>
  <c r="D133"/>
  <c r="E133" s="1"/>
  <c r="C134"/>
  <c r="D134"/>
  <c r="E134" s="1"/>
  <c r="C135"/>
  <c r="D135"/>
  <c r="E135" s="1"/>
  <c r="C136"/>
  <c r="D136"/>
  <c r="E136" s="1"/>
  <c r="C137"/>
  <c r="D137"/>
  <c r="E137" s="1"/>
  <c r="C138"/>
  <c r="D138"/>
  <c r="E138" s="1"/>
  <c r="C139"/>
  <c r="D139"/>
  <c r="E139" s="1"/>
  <c r="C140"/>
  <c r="D140"/>
  <c r="E140" s="1"/>
  <c r="C141"/>
  <c r="D141"/>
  <c r="E141" s="1"/>
  <c r="C142"/>
  <c r="D142"/>
  <c r="E142" s="1"/>
  <c r="C143"/>
  <c r="D143"/>
  <c r="E143" s="1"/>
  <c r="C144"/>
  <c r="D144"/>
  <c r="E144" s="1"/>
  <c r="C145"/>
  <c r="D145"/>
  <c r="E145" s="1"/>
  <c r="C146"/>
  <c r="D146"/>
  <c r="E146" s="1"/>
  <c r="C147"/>
  <c r="D147"/>
  <c r="E147" s="1"/>
  <c r="C148"/>
  <c r="D148"/>
  <c r="E148" s="1"/>
  <c r="C149"/>
  <c r="D149"/>
  <c r="E149" s="1"/>
  <c r="C150"/>
  <c r="D150"/>
  <c r="E150" s="1"/>
  <c r="C151"/>
  <c r="D151"/>
  <c r="E151" s="1"/>
  <c r="C152"/>
  <c r="D152"/>
  <c r="E152" s="1"/>
  <c r="C153"/>
  <c r="D153"/>
  <c r="E153" s="1"/>
  <c r="C154"/>
  <c r="D154"/>
  <c r="E154" s="1"/>
  <c r="C155"/>
  <c r="D155"/>
  <c r="E155" s="1"/>
  <c r="C156"/>
  <c r="D156"/>
  <c r="E156" s="1"/>
  <c r="C157"/>
  <c r="D157"/>
  <c r="E157" s="1"/>
  <c r="C158"/>
  <c r="D158"/>
  <c r="E158" s="1"/>
  <c r="C159"/>
  <c r="D159"/>
  <c r="E159" s="1"/>
  <c r="C160"/>
  <c r="D160"/>
  <c r="E160" s="1"/>
  <c r="C161"/>
  <c r="D161"/>
  <c r="E161" s="1"/>
  <c r="C162"/>
  <c r="D162"/>
  <c r="E162" s="1"/>
  <c r="C163"/>
  <c r="D163"/>
  <c r="E163" s="1"/>
  <c r="C164"/>
  <c r="D164"/>
  <c r="E164" s="1"/>
  <c r="C165"/>
  <c r="D165"/>
  <c r="E165" s="1"/>
  <c r="C166"/>
  <c r="D166"/>
  <c r="E166" s="1"/>
  <c r="C167"/>
  <c r="D167"/>
  <c r="E167" s="1"/>
  <c r="C168"/>
  <c r="D168"/>
  <c r="E168" s="1"/>
  <c r="C169"/>
  <c r="D169"/>
  <c r="E169" s="1"/>
  <c r="C170"/>
  <c r="D170"/>
  <c r="E170" s="1"/>
  <c r="C171"/>
  <c r="D171"/>
  <c r="E171" s="1"/>
  <c r="C172"/>
  <c r="D172"/>
  <c r="E172" s="1"/>
  <c r="C173"/>
  <c r="D173"/>
  <c r="E173" s="1"/>
  <c r="C174"/>
  <c r="D174"/>
  <c r="E174" s="1"/>
  <c r="C175"/>
  <c r="D175"/>
  <c r="E175" s="1"/>
  <c r="C176"/>
  <c r="D176"/>
  <c r="E176" s="1"/>
  <c r="C177"/>
  <c r="D177"/>
  <c r="E177" s="1"/>
  <c r="C178"/>
  <c r="D178"/>
  <c r="E178" s="1"/>
  <c r="C179"/>
  <c r="D179"/>
  <c r="E179" s="1"/>
  <c r="C180"/>
  <c r="D180"/>
  <c r="E180" s="1"/>
  <c r="C181"/>
  <c r="D181"/>
  <c r="E181" s="1"/>
  <c r="C182"/>
  <c r="D182"/>
  <c r="E182" s="1"/>
  <c r="C183"/>
  <c r="D183"/>
  <c r="E183" s="1"/>
  <c r="C184"/>
  <c r="D184"/>
  <c r="E184" s="1"/>
  <c r="C185"/>
  <c r="D185"/>
  <c r="E185" s="1"/>
  <c r="C186"/>
  <c r="D186"/>
  <c r="E186" s="1"/>
  <c r="C187"/>
  <c r="D187"/>
  <c r="E187" s="1"/>
  <c r="C188"/>
  <c r="D188"/>
  <c r="E188" s="1"/>
  <c r="C189"/>
  <c r="D189"/>
  <c r="E189" s="1"/>
  <c r="C190"/>
  <c r="D190"/>
  <c r="E190" s="1"/>
  <c r="C191"/>
  <c r="D191"/>
  <c r="E191" s="1"/>
  <c r="C192"/>
  <c r="D192"/>
  <c r="E192" s="1"/>
  <c r="C193"/>
  <c r="D193"/>
  <c r="E193" s="1"/>
  <c r="C194"/>
  <c r="D194"/>
  <c r="E194" s="1"/>
  <c r="C195"/>
  <c r="D195"/>
  <c r="E195" s="1"/>
  <c r="C196"/>
  <c r="D196"/>
  <c r="E196" s="1"/>
  <c r="C197"/>
  <c r="D197"/>
  <c r="E197" s="1"/>
  <c r="C198"/>
  <c r="D198"/>
  <c r="E198" s="1"/>
  <c r="C199"/>
  <c r="D199"/>
  <c r="E199" s="1"/>
  <c r="C200"/>
  <c r="D200"/>
  <c r="E200" s="1"/>
  <c r="C201"/>
  <c r="D201"/>
  <c r="E201" s="1"/>
  <c r="C202"/>
  <c r="D202"/>
  <c r="E202" s="1"/>
  <c r="C203"/>
  <c r="D203"/>
  <c r="E203" s="1"/>
  <c r="C204"/>
  <c r="D204"/>
  <c r="E204" s="1"/>
  <c r="C205"/>
  <c r="D205"/>
  <c r="E205" s="1"/>
  <c r="C206"/>
  <c r="D206"/>
  <c r="E206" s="1"/>
  <c r="C207"/>
  <c r="D207"/>
  <c r="E207" s="1"/>
  <c r="C208"/>
  <c r="D208"/>
  <c r="E208" s="1"/>
  <c r="C209"/>
  <c r="D209"/>
  <c r="E209" s="1"/>
  <c r="C210"/>
  <c r="D210"/>
  <c r="E210" s="1"/>
  <c r="C211"/>
  <c r="D211"/>
  <c r="E211" s="1"/>
  <c r="C212"/>
  <c r="D212"/>
  <c r="E212" s="1"/>
  <c r="C213"/>
  <c r="D213"/>
  <c r="E213" s="1"/>
  <c r="C214"/>
  <c r="D214"/>
  <c r="E214" s="1"/>
  <c r="C215"/>
  <c r="D215"/>
  <c r="E215" s="1"/>
  <c r="C216"/>
  <c r="D216"/>
  <c r="E216" s="1"/>
  <c r="C217"/>
  <c r="D217"/>
  <c r="E217" s="1"/>
  <c r="C218"/>
  <c r="D218"/>
  <c r="E218" s="1"/>
  <c r="C219"/>
  <c r="D219"/>
  <c r="E219" s="1"/>
  <c r="C220"/>
  <c r="D220"/>
  <c r="E220" s="1"/>
  <c r="C221"/>
  <c r="D221"/>
  <c r="E221" s="1"/>
  <c r="C222"/>
  <c r="D222"/>
  <c r="E222" s="1"/>
  <c r="C223"/>
  <c r="D223"/>
  <c r="E223" s="1"/>
  <c r="C224"/>
  <c r="D224"/>
  <c r="E224" s="1"/>
  <c r="C225"/>
  <c r="D225"/>
  <c r="E225" s="1"/>
  <c r="C226"/>
  <c r="D226"/>
  <c r="E226" s="1"/>
  <c r="C227"/>
  <c r="D227"/>
  <c r="E227" s="1"/>
  <c r="C228"/>
  <c r="D228"/>
  <c r="E228" s="1"/>
  <c r="C229"/>
  <c r="D229"/>
  <c r="E229" s="1"/>
  <c r="C230"/>
  <c r="D230"/>
  <c r="E230" s="1"/>
  <c r="C231"/>
  <c r="D231"/>
  <c r="E231" s="1"/>
  <c r="C232"/>
  <c r="D232"/>
  <c r="E232" s="1"/>
  <c r="C233"/>
  <c r="D233"/>
  <c r="E233" s="1"/>
  <c r="C234"/>
  <c r="D234"/>
  <c r="E234" s="1"/>
  <c r="C235"/>
  <c r="D235"/>
  <c r="E235" s="1"/>
  <c r="C236"/>
  <c r="D236"/>
  <c r="E236" s="1"/>
  <c r="C237"/>
  <c r="D237"/>
  <c r="E237" s="1"/>
  <c r="C238"/>
  <c r="D238"/>
  <c r="E238" s="1"/>
  <c r="C239"/>
  <c r="D239"/>
  <c r="E239" s="1"/>
  <c r="C240"/>
  <c r="D240"/>
  <c r="E240" s="1"/>
  <c r="C241"/>
  <c r="D241"/>
  <c r="E241" s="1"/>
  <c r="C242"/>
  <c r="D242"/>
  <c r="E242" s="1"/>
  <c r="C243"/>
  <c r="D243"/>
  <c r="E243" s="1"/>
  <c r="C244"/>
  <c r="D244"/>
  <c r="E244" s="1"/>
  <c r="C245"/>
  <c r="D245"/>
  <c r="E245" s="1"/>
  <c r="C246"/>
  <c r="D246"/>
  <c r="E246" s="1"/>
  <c r="C247"/>
  <c r="D247"/>
  <c r="E247" s="1"/>
  <c r="C248"/>
  <c r="D248"/>
  <c r="E248" s="1"/>
  <c r="C249"/>
  <c r="D249"/>
  <c r="E249" s="1"/>
  <c r="C250"/>
  <c r="D250"/>
  <c r="E250" s="1"/>
  <c r="C251"/>
  <c r="D251"/>
  <c r="E251" s="1"/>
  <c r="C252"/>
  <c r="D252"/>
  <c r="E252" s="1"/>
  <c r="C253"/>
  <c r="D253"/>
  <c r="E253" s="1"/>
  <c r="C254"/>
  <c r="D254"/>
  <c r="E254" s="1"/>
  <c r="C255"/>
  <c r="D255"/>
  <c r="E255" s="1"/>
  <c r="C256"/>
  <c r="D256"/>
  <c r="E256" s="1"/>
  <c r="C257"/>
  <c r="D257"/>
  <c r="E257" s="1"/>
  <c r="C258"/>
  <c r="D258"/>
  <c r="E258" s="1"/>
  <c r="C259"/>
  <c r="D259"/>
  <c r="E259" s="1"/>
  <c r="C260"/>
  <c r="D260"/>
  <c r="E260" s="1"/>
  <c r="C261"/>
  <c r="D261"/>
  <c r="E261" s="1"/>
  <c r="C262"/>
  <c r="D262"/>
  <c r="E262" s="1"/>
  <c r="C263"/>
  <c r="D263"/>
  <c r="E263" s="1"/>
  <c r="C264"/>
  <c r="D264"/>
  <c r="E264" s="1"/>
  <c r="C265"/>
  <c r="D265"/>
  <c r="E265" s="1"/>
  <c r="C266"/>
  <c r="D266"/>
  <c r="E266" s="1"/>
  <c r="C267"/>
  <c r="D267"/>
  <c r="E267" s="1"/>
  <c r="C268"/>
  <c r="D268"/>
  <c r="E268" s="1"/>
  <c r="C269"/>
  <c r="D269"/>
  <c r="E269" s="1"/>
  <c r="C270"/>
  <c r="D270"/>
  <c r="E270" s="1"/>
  <c r="C271"/>
  <c r="D271"/>
  <c r="E271" s="1"/>
  <c r="C272"/>
  <c r="D272"/>
  <c r="E272" s="1"/>
  <c r="C273"/>
  <c r="D273"/>
  <c r="E273" s="1"/>
  <c r="C274"/>
  <c r="D274"/>
  <c r="E274" s="1"/>
  <c r="C275"/>
  <c r="D275"/>
  <c r="E275" s="1"/>
  <c r="C276"/>
  <c r="D276"/>
  <c r="E276" s="1"/>
  <c r="C277"/>
  <c r="D277"/>
  <c r="E277" s="1"/>
  <c r="C278"/>
  <c r="D278"/>
  <c r="E278" s="1"/>
  <c r="C279"/>
  <c r="D279"/>
  <c r="E279" s="1"/>
  <c r="C280"/>
  <c r="D280"/>
  <c r="E280" s="1"/>
  <c r="C281"/>
  <c r="D281"/>
  <c r="E281" s="1"/>
  <c r="C282"/>
  <c r="D282"/>
  <c r="E282" s="1"/>
  <c r="C283"/>
  <c r="D283"/>
  <c r="E283" s="1"/>
  <c r="C284"/>
  <c r="D284"/>
  <c r="E284" s="1"/>
  <c r="C285"/>
  <c r="D285"/>
  <c r="E285" s="1"/>
  <c r="C286"/>
  <c r="D286"/>
  <c r="E286" s="1"/>
  <c r="C287"/>
  <c r="D287"/>
  <c r="E287" s="1"/>
  <c r="C288"/>
  <c r="D288"/>
  <c r="E288" s="1"/>
  <c r="C289"/>
  <c r="D289"/>
  <c r="E289" s="1"/>
  <c r="C290"/>
  <c r="D290"/>
  <c r="E290" s="1"/>
  <c r="C291"/>
  <c r="D291"/>
  <c r="E291" s="1"/>
  <c r="C292"/>
  <c r="D292"/>
  <c r="E292" s="1"/>
  <c r="C293"/>
  <c r="D293"/>
  <c r="E293" s="1"/>
  <c r="C294"/>
  <c r="D294"/>
  <c r="E294" s="1"/>
  <c r="C295"/>
  <c r="D295"/>
  <c r="E295" s="1"/>
  <c r="C296"/>
  <c r="D296"/>
  <c r="E296" s="1"/>
  <c r="C297"/>
  <c r="D297"/>
  <c r="E297" s="1"/>
  <c r="C298"/>
  <c r="D298"/>
  <c r="E298" s="1"/>
  <c r="C299"/>
  <c r="D299"/>
  <c r="E299" s="1"/>
  <c r="C300"/>
  <c r="D300"/>
  <c r="E300" s="1"/>
  <c r="C301"/>
  <c r="D301"/>
  <c r="E301" s="1"/>
  <c r="C302"/>
  <c r="D302"/>
  <c r="E302" s="1"/>
  <c r="C303"/>
  <c r="D303"/>
  <c r="E303" s="1"/>
  <c r="C304"/>
  <c r="D304"/>
  <c r="E304" s="1"/>
  <c r="C305"/>
  <c r="D305"/>
  <c r="E305" s="1"/>
  <c r="C306"/>
  <c r="D306"/>
  <c r="E306" s="1"/>
  <c r="C307"/>
  <c r="D307"/>
  <c r="E307" s="1"/>
  <c r="C308"/>
  <c r="D308"/>
  <c r="E308" s="1"/>
  <c r="C309"/>
  <c r="D309"/>
  <c r="E309" s="1"/>
  <c r="C310"/>
  <c r="D310"/>
  <c r="E310" s="1"/>
  <c r="C311"/>
  <c r="D311"/>
  <c r="E311" s="1"/>
  <c r="C312"/>
  <c r="D312"/>
  <c r="E312" s="1"/>
  <c r="C313"/>
  <c r="D313"/>
  <c r="E313" s="1"/>
  <c r="C314"/>
  <c r="D314"/>
  <c r="E314" s="1"/>
  <c r="C315"/>
  <c r="D315"/>
  <c r="E315" s="1"/>
  <c r="C316"/>
  <c r="D316"/>
  <c r="E316" s="1"/>
  <c r="C317"/>
  <c r="D317"/>
  <c r="E317" s="1"/>
  <c r="C318"/>
  <c r="D318"/>
  <c r="E318" s="1"/>
  <c r="C319"/>
  <c r="D319"/>
  <c r="E319" s="1"/>
  <c r="C320"/>
  <c r="D320"/>
  <c r="E320" s="1"/>
  <c r="C321"/>
  <c r="D321"/>
  <c r="E321" s="1"/>
  <c r="C322"/>
  <c r="D322"/>
  <c r="E322" s="1"/>
  <c r="C323"/>
  <c r="D323"/>
  <c r="E323" s="1"/>
  <c r="C324"/>
  <c r="D324"/>
  <c r="E324" s="1"/>
  <c r="C325"/>
  <c r="D325"/>
  <c r="E325" s="1"/>
  <c r="C326"/>
  <c r="D326"/>
  <c r="E326" s="1"/>
  <c r="C327"/>
  <c r="D327"/>
  <c r="E327" s="1"/>
  <c r="C328"/>
  <c r="D328"/>
  <c r="E328" s="1"/>
  <c r="C329"/>
  <c r="D329"/>
  <c r="E329" s="1"/>
  <c r="C330"/>
  <c r="D330"/>
  <c r="E330" s="1"/>
  <c r="C331"/>
  <c r="D331"/>
  <c r="E331" s="1"/>
  <c r="C332"/>
  <c r="D332"/>
  <c r="E332" s="1"/>
  <c r="C333"/>
  <c r="D333"/>
  <c r="C334"/>
  <c r="D334"/>
  <c r="C335"/>
  <c r="D335"/>
  <c r="C336"/>
  <c r="D336"/>
  <c r="C337"/>
  <c r="D337"/>
  <c r="C338"/>
  <c r="D338"/>
  <c r="C339"/>
  <c r="D339"/>
  <c r="C340"/>
  <c r="D340"/>
  <c r="C341"/>
  <c r="D341"/>
  <c r="C342"/>
  <c r="D342"/>
  <c r="C343"/>
  <c r="D343"/>
  <c r="C344"/>
  <c r="D344"/>
  <c r="C345"/>
  <c r="D345"/>
  <c r="C346"/>
  <c r="D346"/>
  <c r="C347"/>
  <c r="D347"/>
  <c r="C348"/>
  <c r="D348"/>
  <c r="C349"/>
  <c r="D349"/>
  <c r="C350"/>
  <c r="D350"/>
  <c r="C351"/>
  <c r="D351"/>
  <c r="C352"/>
  <c r="D352"/>
  <c r="C353"/>
  <c r="D353"/>
  <c r="C354"/>
  <c r="D354"/>
  <c r="C355"/>
  <c r="D355"/>
  <c r="C356"/>
  <c r="D356"/>
  <c r="C357"/>
  <c r="D357"/>
  <c r="C358"/>
  <c r="D358"/>
  <c r="C359"/>
  <c r="D359"/>
  <c r="C360"/>
  <c r="D360"/>
  <c r="C361"/>
  <c r="D361"/>
  <c r="C362"/>
  <c r="D362"/>
  <c r="C363"/>
  <c r="D363"/>
  <c r="C364"/>
  <c r="D364"/>
  <c r="C365"/>
  <c r="D365"/>
  <c r="C366"/>
  <c r="D366"/>
  <c r="C367"/>
  <c r="D367"/>
  <c r="C368"/>
  <c r="D368"/>
  <c r="C369"/>
  <c r="D369"/>
  <c r="C370"/>
  <c r="D370"/>
  <c r="C371"/>
  <c r="D371"/>
  <c r="C372"/>
  <c r="D372"/>
  <c r="C373"/>
  <c r="D373"/>
  <c r="C374"/>
  <c r="D374"/>
  <c r="C375"/>
  <c r="D375"/>
  <c r="C376"/>
  <c r="D376"/>
  <c r="C377"/>
  <c r="D377"/>
  <c r="C378"/>
  <c r="D378"/>
  <c r="C379"/>
  <c r="D379"/>
  <c r="C380"/>
  <c r="D380"/>
  <c r="C381"/>
  <c r="D381"/>
  <c r="C382"/>
  <c r="D382"/>
  <c r="C383"/>
  <c r="D383"/>
  <c r="C384"/>
  <c r="D384"/>
  <c r="C385"/>
  <c r="D385"/>
  <c r="C386"/>
  <c r="D386"/>
  <c r="C387"/>
  <c r="D387"/>
  <c r="C388"/>
  <c r="D388"/>
  <c r="C389"/>
  <c r="D389"/>
  <c r="C390"/>
  <c r="D390"/>
  <c r="C391"/>
  <c r="D391"/>
  <c r="C392"/>
  <c r="D392"/>
  <c r="C393"/>
  <c r="D393"/>
  <c r="C394"/>
  <c r="D394"/>
  <c r="C395"/>
  <c r="D395"/>
  <c r="C396"/>
  <c r="D396"/>
  <c r="C397"/>
  <c r="D397"/>
  <c r="C398"/>
  <c r="D398"/>
  <c r="C399"/>
  <c r="D399"/>
  <c r="C400"/>
  <c r="D400"/>
  <c r="C401"/>
  <c r="D401"/>
  <c r="C402"/>
  <c r="D402"/>
  <c r="C403"/>
  <c r="D403"/>
  <c r="C404"/>
  <c r="D404"/>
  <c r="C405"/>
  <c r="D405"/>
  <c r="C406"/>
  <c r="D406"/>
  <c r="C407"/>
  <c r="D407"/>
  <c r="C408"/>
  <c r="D408"/>
  <c r="C409"/>
  <c r="D409"/>
  <c r="C410"/>
  <c r="D410"/>
  <c r="C411"/>
  <c r="D411"/>
  <c r="C412"/>
  <c r="D412"/>
  <c r="C413"/>
  <c r="D413"/>
  <c r="C414"/>
  <c r="D414"/>
  <c r="C415"/>
  <c r="D415"/>
  <c r="C416"/>
  <c r="D416"/>
  <c r="C417"/>
  <c r="D417"/>
  <c r="C418"/>
  <c r="D418"/>
  <c r="C419"/>
  <c r="D419"/>
  <c r="C420"/>
  <c r="D420"/>
  <c r="C421"/>
  <c r="D421"/>
  <c r="C422"/>
  <c r="D422"/>
  <c r="C423"/>
  <c r="D423"/>
  <c r="C424"/>
  <c r="D424"/>
  <c r="C425"/>
  <c r="D425"/>
  <c r="C426"/>
  <c r="D426"/>
  <c r="C427"/>
  <c r="D427"/>
  <c r="C428"/>
  <c r="D428"/>
  <c r="C429"/>
  <c r="D429"/>
  <c r="C430"/>
  <c r="D430"/>
  <c r="C431"/>
  <c r="D431"/>
  <c r="C432"/>
  <c r="D432"/>
  <c r="C433"/>
  <c r="D433"/>
  <c r="C434"/>
  <c r="D434"/>
  <c r="C435"/>
  <c r="D435"/>
  <c r="C436"/>
  <c r="D436"/>
  <c r="C437"/>
  <c r="D437"/>
  <c r="C438"/>
  <c r="D438"/>
  <c r="C439"/>
  <c r="D439"/>
  <c r="C440"/>
  <c r="D440"/>
  <c r="C441"/>
  <c r="D441"/>
  <c r="C442"/>
  <c r="D442"/>
  <c r="C443"/>
  <c r="D443"/>
  <c r="C444"/>
  <c r="D444"/>
  <c r="C445"/>
  <c r="D445"/>
  <c r="C446"/>
  <c r="D446"/>
  <c r="C447"/>
  <c r="D447"/>
  <c r="C448"/>
  <c r="D448"/>
  <c r="C449"/>
  <c r="D449"/>
  <c r="C450"/>
  <c r="D450"/>
  <c r="C451"/>
  <c r="D451"/>
  <c r="C452"/>
  <c r="D452"/>
  <c r="C453"/>
  <c r="D453"/>
  <c r="C454"/>
  <c r="D454"/>
  <c r="C455"/>
  <c r="D455"/>
  <c r="C456"/>
  <c r="D456"/>
  <c r="C457"/>
  <c r="D457"/>
  <c r="C458"/>
  <c r="D458"/>
  <c r="C459"/>
  <c r="D459"/>
  <c r="C460"/>
  <c r="D460"/>
  <c r="C461"/>
  <c r="D461"/>
  <c r="C462"/>
  <c r="D462"/>
  <c r="C463"/>
  <c r="D463"/>
  <c r="C464"/>
  <c r="D464"/>
  <c r="C465"/>
  <c r="D465"/>
  <c r="C466"/>
  <c r="D466"/>
  <c r="C467"/>
  <c r="D467"/>
  <c r="C468"/>
  <c r="D468"/>
  <c r="C469"/>
  <c r="D469"/>
  <c r="C470"/>
  <c r="D470"/>
  <c r="C471"/>
  <c r="D471"/>
  <c r="C472"/>
  <c r="D472"/>
  <c r="C473"/>
  <c r="D473"/>
  <c r="C474"/>
  <c r="D474"/>
  <c r="C475"/>
  <c r="D475"/>
  <c r="C476"/>
  <c r="D476"/>
  <c r="C477"/>
  <c r="D477"/>
  <c r="C478"/>
  <c r="D478"/>
  <c r="C479"/>
  <c r="D479"/>
  <c r="C480"/>
  <c r="D480"/>
  <c r="C481"/>
  <c r="D481"/>
  <c r="C482"/>
  <c r="D482"/>
  <c r="C483"/>
  <c r="D483"/>
  <c r="C484"/>
  <c r="D484"/>
  <c r="C485"/>
  <c r="D485"/>
  <c r="C486"/>
  <c r="D486"/>
  <c r="C487"/>
  <c r="D487"/>
  <c r="C488"/>
  <c r="D488"/>
  <c r="C489"/>
  <c r="D489"/>
  <c r="C490"/>
  <c r="D490"/>
  <c r="C491"/>
  <c r="D491"/>
  <c r="C492"/>
  <c r="D492"/>
  <c r="C493"/>
  <c r="D493"/>
  <c r="C494"/>
  <c r="D494"/>
  <c r="C495"/>
  <c r="D495"/>
  <c r="C496"/>
  <c r="D496"/>
  <c r="C497"/>
  <c r="D497"/>
  <c r="C498"/>
  <c r="D498"/>
  <c r="C499"/>
  <c r="D499"/>
  <c r="C500"/>
  <c r="D500"/>
  <c r="C501"/>
  <c r="D501"/>
  <c r="C502"/>
  <c r="D502"/>
  <c r="C503"/>
  <c r="D503"/>
  <c r="C504"/>
  <c r="D504"/>
  <c r="C505"/>
  <c r="D505"/>
  <c r="C506"/>
  <c r="D506"/>
  <c r="C507"/>
  <c r="D507"/>
  <c r="C508"/>
  <c r="D508"/>
  <c r="C509"/>
  <c r="D509"/>
  <c r="C510"/>
  <c r="D510"/>
  <c r="C511"/>
  <c r="D511"/>
  <c r="C512"/>
  <c r="D512"/>
  <c r="C513"/>
  <c r="D513"/>
  <c r="C514"/>
  <c r="D514"/>
  <c r="C515"/>
  <c r="D515"/>
  <c r="C516"/>
  <c r="D516"/>
  <c r="C517"/>
  <c r="D517"/>
  <c r="C518"/>
  <c r="D518"/>
  <c r="C519"/>
  <c r="D519"/>
  <c r="C520"/>
  <c r="D520"/>
  <c r="C521"/>
  <c r="D521"/>
  <c r="C522"/>
  <c r="D522"/>
  <c r="C523"/>
  <c r="D523"/>
  <c r="C524"/>
  <c r="D524"/>
  <c r="C525"/>
  <c r="D525"/>
  <c r="C526"/>
  <c r="D526"/>
  <c r="C527"/>
  <c r="D527"/>
  <c r="C528"/>
  <c r="D528"/>
  <c r="C529"/>
  <c r="D529"/>
  <c r="C530"/>
  <c r="D530"/>
  <c r="C531"/>
  <c r="D531"/>
  <c r="C532"/>
  <c r="D532"/>
  <c r="C533"/>
  <c r="D533"/>
  <c r="C534"/>
  <c r="D534"/>
  <c r="C535"/>
  <c r="D535"/>
  <c r="C536"/>
  <c r="D536"/>
  <c r="C537"/>
  <c r="D537"/>
  <c r="C538"/>
  <c r="D538"/>
  <c r="C539"/>
  <c r="D539"/>
  <c r="C540"/>
  <c r="D540"/>
  <c r="C541"/>
  <c r="D541"/>
  <c r="C542"/>
  <c r="D542"/>
  <c r="C543"/>
  <c r="D543"/>
  <c r="C544"/>
  <c r="D544"/>
  <c r="C545"/>
  <c r="D545"/>
  <c r="C546"/>
  <c r="D546"/>
  <c r="C547"/>
  <c r="D547"/>
  <c r="C548"/>
  <c r="D548"/>
  <c r="C549"/>
  <c r="D549"/>
  <c r="C550"/>
  <c r="D550"/>
  <c r="C551"/>
  <c r="D551"/>
  <c r="C552"/>
  <c r="D552"/>
  <c r="C553"/>
  <c r="D553"/>
  <c r="C554"/>
  <c r="D554"/>
  <c r="C555"/>
  <c r="D555"/>
  <c r="C556"/>
  <c r="D556"/>
  <c r="C557"/>
  <c r="D557"/>
  <c r="C558"/>
  <c r="D558"/>
  <c r="C559"/>
  <c r="D559"/>
  <c r="C560"/>
  <c r="D560"/>
  <c r="C561"/>
  <c r="D561"/>
  <c r="C562"/>
  <c r="D562"/>
  <c r="C563"/>
  <c r="D563"/>
  <c r="C564"/>
  <c r="D564"/>
  <c r="C565"/>
  <c r="D565"/>
  <c r="C566"/>
  <c r="D566"/>
  <c r="C567"/>
  <c r="D567"/>
  <c r="C569"/>
  <c r="D569"/>
  <c r="C570"/>
  <c r="D570"/>
  <c r="C571"/>
  <c r="D571"/>
  <c r="C572"/>
  <c r="D572"/>
  <c r="C573"/>
  <c r="D573"/>
  <c r="C574"/>
  <c r="D574"/>
  <c r="C575"/>
  <c r="D575"/>
  <c r="C576"/>
  <c r="D576"/>
  <c r="C578"/>
  <c r="D578"/>
  <c r="C579"/>
  <c r="D579"/>
  <c r="C580"/>
  <c r="D580"/>
  <c r="C581"/>
  <c r="D581"/>
  <c r="C582"/>
  <c r="D582"/>
  <c r="C583"/>
  <c r="D583"/>
  <c r="C584"/>
  <c r="D584"/>
  <c r="C585"/>
  <c r="D585"/>
  <c r="C586"/>
  <c r="D586"/>
  <c r="C587"/>
  <c r="D587"/>
  <c r="C588"/>
  <c r="D588"/>
  <c r="C589"/>
  <c r="D589"/>
  <c r="C590"/>
  <c r="D590"/>
  <c r="C591"/>
  <c r="D591"/>
  <c r="C592"/>
  <c r="D592"/>
  <c r="C593"/>
  <c r="D593"/>
  <c r="C594"/>
  <c r="D594"/>
  <c r="C595"/>
  <c r="D595"/>
  <c r="C596"/>
  <c r="D596"/>
  <c r="C597"/>
  <c r="D597"/>
  <c r="C598"/>
  <c r="D598"/>
  <c r="C599"/>
  <c r="D599"/>
  <c r="C600"/>
  <c r="D600"/>
  <c r="C601"/>
  <c r="D601"/>
  <c r="C602"/>
  <c r="D602"/>
  <c r="C603"/>
  <c r="D603"/>
  <c r="C604"/>
  <c r="D604"/>
  <c r="C605"/>
  <c r="D605"/>
  <c r="C606"/>
  <c r="D606"/>
  <c r="C607"/>
  <c r="D607"/>
  <c r="C608"/>
  <c r="D608"/>
  <c r="C612"/>
  <c r="D612"/>
  <c r="C613"/>
  <c r="D613"/>
  <c r="C614"/>
  <c r="D614"/>
  <c r="C615"/>
  <c r="D615"/>
  <c r="C616"/>
  <c r="D616"/>
  <c r="C617"/>
  <c r="D617"/>
  <c r="C618"/>
  <c r="D618"/>
  <c r="C619"/>
  <c r="D619"/>
  <c r="C620"/>
  <c r="D620"/>
  <c r="C621"/>
  <c r="D621"/>
  <c r="C622"/>
  <c r="D622"/>
  <c r="C623"/>
  <c r="D623"/>
  <c r="C624"/>
  <c r="D624"/>
  <c r="C625"/>
  <c r="D625"/>
  <c r="C626"/>
  <c r="D626"/>
  <c r="C627"/>
  <c r="D627"/>
  <c r="C628"/>
  <c r="D628"/>
  <c r="C629"/>
  <c r="D629"/>
  <c r="C630"/>
  <c r="D630"/>
  <c r="C631"/>
  <c r="D631"/>
  <c r="C632"/>
  <c r="D632"/>
  <c r="C633"/>
  <c r="D633"/>
  <c r="C635"/>
  <c r="D635"/>
  <c r="C636"/>
  <c r="D636"/>
  <c r="C637"/>
  <c r="D637"/>
  <c r="C638"/>
  <c r="D638"/>
  <c r="C639"/>
  <c r="D639"/>
  <c r="C640"/>
  <c r="D640"/>
  <c r="C641"/>
  <c r="D641"/>
  <c r="C642"/>
  <c r="D642"/>
  <c r="C643"/>
  <c r="D643"/>
  <c r="C644"/>
  <c r="D644"/>
  <c r="C645"/>
  <c r="D645"/>
  <c r="C646"/>
  <c r="D646"/>
  <c r="C648"/>
  <c r="D648"/>
  <c r="C649"/>
  <c r="D649"/>
  <c r="C650"/>
  <c r="D650"/>
  <c r="C653"/>
  <c r="D653"/>
  <c r="C655"/>
  <c r="D655"/>
  <c r="C656"/>
  <c r="D656"/>
  <c r="C657"/>
  <c r="D657"/>
  <c r="C658"/>
  <c r="D658"/>
  <c r="C659"/>
  <c r="D659"/>
  <c r="C660"/>
  <c r="D660"/>
  <c r="C661"/>
  <c r="D661"/>
  <c r="C662"/>
  <c r="D662"/>
  <c r="C663"/>
  <c r="D663"/>
  <c r="C664"/>
  <c r="D664"/>
  <c r="C665"/>
  <c r="D665"/>
  <c r="C666"/>
  <c r="D666"/>
  <c r="C667"/>
  <c r="D667"/>
  <c r="C668"/>
  <c r="D668"/>
  <c r="C669"/>
  <c r="D669"/>
  <c r="C670"/>
  <c r="D670"/>
  <c r="C671"/>
  <c r="D671"/>
  <c r="C672"/>
  <c r="D672"/>
  <c r="C673"/>
  <c r="D673"/>
  <c r="C674"/>
  <c r="D674"/>
  <c r="C675"/>
  <c r="D675"/>
  <c r="C676"/>
  <c r="D676"/>
  <c r="C677"/>
  <c r="D677"/>
  <c r="C678"/>
  <c r="D678"/>
  <c r="C679"/>
  <c r="D679"/>
  <c r="C680"/>
  <c r="D680"/>
  <c r="C681"/>
  <c r="D681"/>
  <c r="C682"/>
  <c r="D682"/>
  <c r="C683"/>
  <c r="D683"/>
  <c r="C693"/>
  <c r="D693"/>
  <c r="C694"/>
  <c r="D694"/>
  <c r="C695"/>
  <c r="D695"/>
  <c r="C696"/>
  <c r="D696"/>
  <c r="C697"/>
  <c r="D697"/>
  <c r="C698"/>
  <c r="D698"/>
  <c r="C699"/>
  <c r="D699"/>
  <c r="C700"/>
  <c r="D700"/>
  <c r="C701"/>
  <c r="D701"/>
  <c r="C702"/>
  <c r="D702"/>
  <c r="C703"/>
  <c r="D703"/>
  <c r="C704"/>
  <c r="D704"/>
  <c r="C712"/>
  <c r="D712"/>
  <c r="C713"/>
  <c r="D713"/>
  <c r="C714"/>
  <c r="D714"/>
  <c r="C716"/>
  <c r="D716"/>
  <c r="C717"/>
  <c r="D717"/>
  <c r="C718"/>
  <c r="D718"/>
  <c r="C720"/>
  <c r="D720"/>
  <c r="C721"/>
  <c r="D721"/>
  <c r="C722"/>
  <c r="D722"/>
  <c r="C723"/>
  <c r="D723"/>
  <c r="C724"/>
  <c r="D724"/>
  <c r="C725"/>
  <c r="D725"/>
  <c r="C726"/>
  <c r="D726"/>
  <c r="C727"/>
  <c r="D727"/>
  <c r="C728"/>
  <c r="D728"/>
  <c r="C729"/>
  <c r="D729"/>
  <c r="C730"/>
  <c r="D730"/>
  <c r="C731"/>
  <c r="D731"/>
  <c r="C732"/>
  <c r="D732"/>
  <c r="C733"/>
  <c r="D733"/>
  <c r="C734"/>
  <c r="D734"/>
  <c r="C735"/>
  <c r="D735"/>
  <c r="C736"/>
  <c r="D736"/>
  <c r="C737"/>
  <c r="D737"/>
  <c r="C738"/>
  <c r="D738"/>
  <c r="C739"/>
  <c r="D739"/>
  <c r="C740"/>
  <c r="D740"/>
  <c r="C741"/>
  <c r="D741"/>
  <c r="C742"/>
  <c r="D742"/>
  <c r="C743"/>
  <c r="D743"/>
  <c r="C744"/>
  <c r="D744"/>
  <c r="C745"/>
  <c r="D745"/>
  <c r="C746"/>
  <c r="D746"/>
  <c r="C747"/>
  <c r="D747"/>
  <c r="C748"/>
  <c r="D748"/>
  <c r="C749"/>
  <c r="D749"/>
  <c r="C750"/>
  <c r="D750"/>
  <c r="C751"/>
  <c r="D751"/>
  <c r="C752"/>
  <c r="D752"/>
  <c r="C753"/>
  <c r="D753"/>
  <c r="C754"/>
  <c r="D754"/>
  <c r="C755"/>
  <c r="D755"/>
  <c r="C758"/>
  <c r="D758"/>
  <c r="C759"/>
  <c r="D759"/>
  <c r="C760"/>
  <c r="D760"/>
  <c r="C761"/>
  <c r="D761"/>
  <c r="C762"/>
  <c r="D762"/>
  <c r="C765"/>
  <c r="D765"/>
  <c r="C767"/>
  <c r="D767"/>
  <c r="C768"/>
  <c r="D768"/>
  <c r="C771"/>
  <c r="D771"/>
  <c r="C772"/>
  <c r="D772"/>
  <c r="C773"/>
  <c r="D773"/>
  <c r="C774"/>
  <c r="D774"/>
  <c r="C775"/>
  <c r="D775"/>
  <c r="C776"/>
  <c r="D776"/>
  <c r="C777"/>
  <c r="D777"/>
  <c r="C778"/>
  <c r="D778"/>
  <c r="C779"/>
  <c r="D779"/>
  <c r="C780"/>
  <c r="D780"/>
  <c r="C781"/>
  <c r="D781"/>
  <c r="C782"/>
  <c r="D782"/>
  <c r="C783"/>
  <c r="D783"/>
  <c r="C784"/>
  <c r="D784"/>
  <c r="C785"/>
  <c r="D785"/>
  <c r="C786"/>
  <c r="D786"/>
  <c r="C787"/>
  <c r="D787"/>
  <c r="C788"/>
  <c r="D788"/>
  <c r="C789"/>
  <c r="D789"/>
  <c r="C790"/>
  <c r="D790"/>
  <c r="C791"/>
  <c r="D791"/>
  <c r="C792"/>
  <c r="D792"/>
  <c r="C793"/>
  <c r="D793"/>
  <c r="C794"/>
  <c r="D794"/>
  <c r="C795"/>
  <c r="D795"/>
  <c r="C796"/>
  <c r="D796"/>
  <c r="C797"/>
  <c r="D797"/>
  <c r="C798"/>
  <c r="D798"/>
  <c r="C799"/>
  <c r="D799"/>
  <c r="C802"/>
  <c r="D802"/>
  <c r="C803"/>
  <c r="D803"/>
  <c r="C804"/>
  <c r="D804"/>
  <c r="C805"/>
  <c r="D805"/>
  <c r="C806"/>
  <c r="D806"/>
  <c r="C807"/>
  <c r="D807"/>
  <c r="C808"/>
  <c r="D808"/>
  <c r="C814"/>
  <c r="D814"/>
  <c r="C815"/>
  <c r="D815"/>
  <c r="C816"/>
  <c r="D816"/>
  <c r="C817"/>
  <c r="D817"/>
  <c r="C818"/>
  <c r="D818"/>
  <c r="C819"/>
  <c r="D819"/>
  <c r="C820"/>
  <c r="D820"/>
  <c r="C821"/>
  <c r="D821"/>
  <c r="C822"/>
  <c r="D822"/>
  <c r="C823"/>
  <c r="D823"/>
  <c r="C824"/>
  <c r="D824"/>
  <c r="C825"/>
  <c r="D825"/>
  <c r="C826"/>
  <c r="D826"/>
  <c r="C827"/>
  <c r="D827"/>
  <c r="C828"/>
  <c r="D828"/>
  <c r="C829"/>
  <c r="D829"/>
  <c r="C830"/>
  <c r="D830"/>
  <c r="C831"/>
  <c r="D831"/>
  <c r="C832"/>
  <c r="D832"/>
  <c r="C833"/>
  <c r="D833"/>
  <c r="C834"/>
  <c r="D834"/>
  <c r="C835"/>
  <c r="D835"/>
  <c r="C836"/>
  <c r="D836"/>
  <c r="C837"/>
  <c r="D837"/>
  <c r="C838"/>
  <c r="D838"/>
  <c r="C839"/>
  <c r="D839"/>
  <c r="C840"/>
  <c r="D840"/>
  <c r="C841"/>
  <c r="D841"/>
  <c r="C842"/>
  <c r="D842"/>
  <c r="C843"/>
  <c r="D843"/>
  <c r="C844"/>
  <c r="D844"/>
  <c r="C845"/>
  <c r="D845"/>
  <c r="C846"/>
  <c r="D846"/>
  <c r="C847"/>
  <c r="D847"/>
  <c r="C848"/>
  <c r="D848"/>
  <c r="C849"/>
  <c r="D849"/>
  <c r="C850"/>
  <c r="D850"/>
  <c r="C851"/>
  <c r="D851"/>
  <c r="C852"/>
  <c r="D852"/>
  <c r="C853"/>
  <c r="D853"/>
  <c r="C854"/>
  <c r="D854"/>
  <c r="C855"/>
  <c r="D855"/>
  <c r="C856"/>
  <c r="D856"/>
  <c r="C857"/>
  <c r="D857"/>
  <c r="C858"/>
  <c r="D858"/>
  <c r="C859"/>
  <c r="D859"/>
  <c r="C860"/>
  <c r="D860"/>
  <c r="C861"/>
  <c r="D861"/>
  <c r="C862"/>
  <c r="D862"/>
  <c r="C863"/>
  <c r="D863"/>
  <c r="C864"/>
  <c r="D864"/>
  <c r="C865"/>
  <c r="D865"/>
  <c r="C866"/>
  <c r="D866"/>
  <c r="C867"/>
  <c r="D867"/>
  <c r="C868"/>
  <c r="D868"/>
  <c r="C869"/>
  <c r="D869"/>
  <c r="C870"/>
  <c r="D870"/>
  <c r="C871"/>
  <c r="D871"/>
  <c r="C872"/>
  <c r="D872"/>
  <c r="C873"/>
  <c r="D873"/>
  <c r="C874"/>
  <c r="D874"/>
  <c r="C875"/>
  <c r="D875"/>
  <c r="C876"/>
  <c r="D876"/>
  <c r="C877"/>
  <c r="D877"/>
  <c r="C878"/>
  <c r="D878"/>
  <c r="C879"/>
  <c r="D879"/>
  <c r="C880"/>
  <c r="D880"/>
  <c r="C881"/>
  <c r="D881"/>
  <c r="C882"/>
  <c r="D882"/>
  <c r="C883"/>
  <c r="D883"/>
  <c r="C884"/>
  <c r="D884"/>
  <c r="C885"/>
  <c r="D885"/>
  <c r="C886"/>
  <c r="D886"/>
  <c r="C887"/>
  <c r="D887"/>
  <c r="C888"/>
  <c r="D888"/>
  <c r="C889"/>
  <c r="D889"/>
  <c r="C890"/>
  <c r="D890"/>
  <c r="C891"/>
  <c r="D891"/>
  <c r="C892"/>
  <c r="D892"/>
  <c r="C893"/>
  <c r="D893"/>
  <c r="C894"/>
  <c r="D894"/>
  <c r="C895"/>
  <c r="D895"/>
  <c r="C896"/>
  <c r="D896"/>
  <c r="C897"/>
  <c r="D897"/>
  <c r="C898"/>
  <c r="D898"/>
  <c r="C899"/>
  <c r="D899"/>
  <c r="C900"/>
  <c r="D900"/>
  <c r="C901"/>
  <c r="D901"/>
  <c r="C902"/>
  <c r="D902"/>
  <c r="C903"/>
  <c r="D903"/>
  <c r="C904"/>
  <c r="D904"/>
  <c r="C905"/>
  <c r="D905"/>
  <c r="C906"/>
  <c r="D906"/>
  <c r="C907"/>
  <c r="D907"/>
  <c r="C908"/>
  <c r="D908"/>
  <c r="C909"/>
  <c r="D909"/>
  <c r="C910"/>
  <c r="D910"/>
  <c r="C911"/>
  <c r="D911"/>
  <c r="C912"/>
  <c r="D912"/>
  <c r="C913"/>
  <c r="D913"/>
  <c r="C914"/>
  <c r="D914"/>
  <c r="C915"/>
  <c r="D915"/>
  <c r="C916"/>
  <c r="D916"/>
  <c r="C917"/>
  <c r="D917"/>
  <c r="C918"/>
  <c r="D918"/>
  <c r="C919"/>
  <c r="D919"/>
  <c r="C920"/>
  <c r="D920"/>
  <c r="C921"/>
  <c r="D921"/>
  <c r="C922"/>
  <c r="D922"/>
  <c r="C923"/>
  <c r="D923"/>
  <c r="C924"/>
  <c r="D924"/>
  <c r="C925"/>
  <c r="D925"/>
  <c r="C926"/>
  <c r="D926"/>
  <c r="C927"/>
  <c r="D927"/>
  <c r="C928"/>
  <c r="D928"/>
  <c r="C929"/>
  <c r="D929"/>
  <c r="C930"/>
  <c r="D930"/>
  <c r="C931"/>
  <c r="D931"/>
  <c r="C932"/>
  <c r="D932"/>
  <c r="C933"/>
  <c r="D933"/>
  <c r="C934"/>
  <c r="D934"/>
  <c r="C935"/>
  <c r="D935"/>
  <c r="C936"/>
  <c r="D936"/>
  <c r="C937"/>
  <c r="D937"/>
  <c r="C938"/>
  <c r="D938"/>
  <c r="C939"/>
  <c r="D939"/>
  <c r="C940"/>
  <c r="D940"/>
  <c r="C941"/>
  <c r="D941"/>
  <c r="C942"/>
  <c r="D942"/>
  <c r="C943"/>
  <c r="D943"/>
  <c r="C944"/>
  <c r="D944"/>
  <c r="C945"/>
  <c r="D945"/>
  <c r="C946"/>
  <c r="D946"/>
  <c r="C947"/>
  <c r="D947"/>
  <c r="C948"/>
  <c r="D948"/>
  <c r="C949"/>
  <c r="D949"/>
  <c r="C950"/>
  <c r="D950"/>
  <c r="C951"/>
  <c r="D951"/>
  <c r="C952"/>
  <c r="D952"/>
  <c r="C953"/>
  <c r="D953"/>
  <c r="C954"/>
  <c r="D954"/>
  <c r="C955"/>
  <c r="D955"/>
  <c r="C956"/>
  <c r="D956"/>
  <c r="C957"/>
  <c r="D957"/>
  <c r="C958"/>
  <c r="D958"/>
  <c r="C959"/>
  <c r="D959"/>
  <c r="C960"/>
  <c r="D960"/>
  <c r="C961"/>
  <c r="D961"/>
  <c r="C962"/>
  <c r="D962"/>
  <c r="C963"/>
  <c r="D963"/>
  <c r="C964"/>
  <c r="D964"/>
  <c r="C965"/>
  <c r="D965"/>
  <c r="C966"/>
  <c r="D966"/>
  <c r="C967"/>
  <c r="D967"/>
  <c r="C968"/>
  <c r="D968"/>
  <c r="C969"/>
  <c r="D969"/>
  <c r="C970"/>
  <c r="D970"/>
  <c r="C971"/>
  <c r="D971"/>
  <c r="C972"/>
  <c r="D972"/>
  <c r="C973"/>
  <c r="D973"/>
  <c r="C974"/>
  <c r="D974"/>
  <c r="C975"/>
  <c r="D975"/>
  <c r="C976"/>
  <c r="D976"/>
  <c r="C977"/>
  <c r="D977"/>
  <c r="C978"/>
  <c r="D978"/>
  <c r="C979"/>
  <c r="D979"/>
  <c r="C980"/>
  <c r="D980"/>
  <c r="C981"/>
  <c r="D981"/>
  <c r="C982"/>
  <c r="D982"/>
  <c r="C983"/>
  <c r="D983"/>
  <c r="C984"/>
  <c r="D984"/>
  <c r="C985"/>
  <c r="D985"/>
  <c r="C986"/>
  <c r="D986"/>
  <c r="C987"/>
  <c r="D987"/>
  <c r="C988"/>
  <c r="D988"/>
  <c r="C989"/>
  <c r="D989"/>
  <c r="C990"/>
  <c r="D990"/>
  <c r="C991"/>
  <c r="D991"/>
  <c r="C992"/>
  <c r="D992"/>
  <c r="C993"/>
  <c r="D993"/>
  <c r="C994"/>
  <c r="D994"/>
  <c r="C995"/>
  <c r="D995"/>
  <c r="C996"/>
  <c r="D996"/>
  <c r="C997"/>
  <c r="D997"/>
  <c r="C998"/>
  <c r="D998"/>
  <c r="C999"/>
  <c r="D999"/>
  <c r="C1000"/>
  <c r="D1000"/>
  <c r="C1001"/>
  <c r="D1001"/>
  <c r="C1002"/>
  <c r="D1002"/>
  <c r="C1003"/>
  <c r="D1003"/>
  <c r="C1004"/>
  <c r="D1004"/>
  <c r="C1005"/>
  <c r="D1005"/>
  <c r="C1006"/>
  <c r="D1006"/>
  <c r="G1373" i="2" l="1"/>
  <c r="F1373" s="1"/>
  <c r="G1374"/>
  <c r="F1374" s="1"/>
  <c r="G1381"/>
  <c r="F1381" s="1"/>
  <c r="G1382"/>
  <c r="F1382" s="1"/>
  <c r="G1389"/>
  <c r="F1389" s="1"/>
  <c r="G1390"/>
  <c r="F1390" s="1"/>
  <c r="G1397"/>
  <c r="F1397" s="1"/>
  <c r="G1398"/>
  <c r="F1398" s="1"/>
  <c r="G1405"/>
  <c r="F1405" s="1"/>
  <c r="G1459"/>
  <c r="F1459" s="1"/>
  <c r="G1466"/>
  <c r="F1466" s="1"/>
  <c r="G1467"/>
  <c r="F1467" s="1"/>
  <c r="G2819"/>
  <c r="F2819" s="1"/>
  <c r="G2821"/>
  <c r="F2821" s="1"/>
  <c r="G2823"/>
  <c r="F2823" s="1"/>
  <c r="G2825"/>
  <c r="F2825" s="1"/>
  <c r="G2827"/>
  <c r="F2827" s="1"/>
  <c r="G2829"/>
  <c r="F2829" s="1"/>
  <c r="G1478"/>
  <c r="F1478" s="1"/>
  <c r="G1479"/>
  <c r="F1479" s="1"/>
  <c r="G1486"/>
  <c r="F1486" s="1"/>
  <c r="G1487"/>
  <c r="F1487" s="1"/>
  <c r="G1494"/>
  <c r="F1494" s="1"/>
  <c r="G1495"/>
  <c r="F1495" s="1"/>
  <c r="G1502"/>
  <c r="F1502" s="1"/>
  <c r="G1503"/>
  <c r="F1503" s="1"/>
  <c r="G1510"/>
  <c r="F1510" s="1"/>
  <c r="G1511"/>
  <c r="F1511" s="1"/>
  <c r="G1518"/>
  <c r="F1518" s="1"/>
  <c r="G1519"/>
  <c r="F1519" s="1"/>
  <c r="G1526"/>
  <c r="F1526" s="1"/>
  <c r="G1527"/>
  <c r="F1527" s="1"/>
  <c r="G1534"/>
  <c r="F1534" s="1"/>
  <c r="G1535"/>
  <c r="F1535" s="1"/>
  <c r="G1542"/>
  <c r="F1542" s="1"/>
  <c r="G1543"/>
  <c r="F1543" s="1"/>
  <c r="G1550"/>
  <c r="F1550" s="1"/>
  <c r="G1551"/>
  <c r="F1551" s="1"/>
  <c r="G1563"/>
  <c r="F1563" s="1"/>
  <c r="G1564"/>
  <c r="G1571"/>
  <c r="F1571" s="1"/>
  <c r="G1572"/>
  <c r="G1579"/>
  <c r="F1579" s="1"/>
  <c r="G1580"/>
  <c r="G1587"/>
  <c r="F1587" s="1"/>
  <c r="G1588"/>
  <c r="G1595"/>
  <c r="F1595" s="1"/>
  <c r="G1596"/>
  <c r="G1603"/>
  <c r="F1603" s="1"/>
  <c r="G1604"/>
  <c r="G1611"/>
  <c r="F1611" s="1"/>
  <c r="G1612"/>
  <c r="G1619"/>
  <c r="F1619" s="1"/>
  <c r="G1620"/>
  <c r="G1627"/>
  <c r="F1627" s="1"/>
  <c r="G1628"/>
  <c r="G1635"/>
  <c r="F1635" s="1"/>
  <c r="G1636"/>
  <c r="G1643"/>
  <c r="F1643" s="1"/>
  <c r="G1644"/>
  <c r="G1651"/>
  <c r="F1651" s="1"/>
  <c r="G1652"/>
  <c r="G1659"/>
  <c r="F1659" s="1"/>
  <c r="G1660"/>
  <c r="G1667"/>
  <c r="F1667" s="1"/>
  <c r="G1668"/>
  <c r="G1675"/>
  <c r="F1675" s="1"/>
  <c r="G1676"/>
  <c r="G1683"/>
  <c r="F1683" s="1"/>
  <c r="G1684"/>
  <c r="G1691"/>
  <c r="F1691" s="1"/>
  <c r="G1692"/>
  <c r="G1699"/>
  <c r="F1699" s="1"/>
  <c r="G1700"/>
  <c r="G1707"/>
  <c r="F1707" s="1"/>
  <c r="G1708"/>
  <c r="G1715"/>
  <c r="F1715" s="1"/>
  <c r="G1716"/>
  <c r="G1733"/>
  <c r="F1733" s="1"/>
  <c r="G1734"/>
  <c r="G1741"/>
  <c r="F1741" s="1"/>
  <c r="G1742"/>
  <c r="G1749"/>
  <c r="F1749" s="1"/>
  <c r="G1750"/>
  <c r="G1757"/>
  <c r="F1757" s="1"/>
  <c r="G1758"/>
  <c r="G1765"/>
  <c r="F1765" s="1"/>
  <c r="G1766"/>
  <c r="G1773"/>
  <c r="F1773" s="1"/>
  <c r="G1774"/>
  <c r="G1781"/>
  <c r="F1781" s="1"/>
  <c r="G1782"/>
  <c r="G1789"/>
  <c r="F1789" s="1"/>
  <c r="G1790"/>
  <c r="F1790" s="1"/>
  <c r="G1797"/>
  <c r="F1797" s="1"/>
  <c r="G1798"/>
  <c r="F1798" s="1"/>
  <c r="G1805"/>
  <c r="F1805" s="1"/>
  <c r="G1806"/>
  <c r="F1806" s="1"/>
  <c r="G1813"/>
  <c r="F1813" s="1"/>
  <c r="G1814"/>
  <c r="F1814" s="1"/>
  <c r="G1821"/>
  <c r="F1821" s="1"/>
  <c r="G1822"/>
  <c r="F1822" s="1"/>
  <c r="G1829"/>
  <c r="F1829" s="1"/>
  <c r="G1830"/>
  <c r="F1830" s="1"/>
  <c r="G1837"/>
  <c r="F1837" s="1"/>
  <c r="G1838"/>
  <c r="F1838" s="1"/>
  <c r="G1845"/>
  <c r="F1845" s="1"/>
  <c r="G1846"/>
  <c r="F1846" s="1"/>
  <c r="G1853"/>
  <c r="F1853" s="1"/>
  <c r="G1854"/>
  <c r="F1854" s="1"/>
  <c r="G1861"/>
  <c r="F1861" s="1"/>
  <c r="G1862"/>
  <c r="F1862" s="1"/>
  <c r="G1869"/>
  <c r="F1869" s="1"/>
  <c r="G1870"/>
  <c r="F1870" s="1"/>
  <c r="G1877"/>
  <c r="F1877" s="1"/>
  <c r="G1878"/>
  <c r="F1878" s="1"/>
  <c r="G1885"/>
  <c r="F1885" s="1"/>
  <c r="G1886"/>
  <c r="F1886" s="1"/>
  <c r="G1893"/>
  <c r="F1893" s="1"/>
  <c r="G1894"/>
  <c r="F1894" s="1"/>
  <c r="G1901"/>
  <c r="F1901" s="1"/>
  <c r="G1902"/>
  <c r="F1902" s="1"/>
  <c r="G1909"/>
  <c r="F1909" s="1"/>
  <c r="G1910"/>
  <c r="F1910" s="1"/>
  <c r="G1917"/>
  <c r="F1917" s="1"/>
  <c r="G1918"/>
  <c r="F1918" s="1"/>
  <c r="G1925"/>
  <c r="F1925" s="1"/>
  <c r="G1926"/>
  <c r="F1926" s="1"/>
  <c r="G1933"/>
  <c r="F1933" s="1"/>
  <c r="G1934"/>
  <c r="F1934" s="1"/>
  <c r="G1941"/>
  <c r="F1941" s="1"/>
  <c r="G1942"/>
  <c r="F1942" s="1"/>
  <c r="G1949"/>
  <c r="F1949" s="1"/>
  <c r="G1950"/>
  <c r="F1950" s="1"/>
  <c r="G1957"/>
  <c r="F1957" s="1"/>
  <c r="G1958"/>
  <c r="F1958" s="1"/>
  <c r="G1965"/>
  <c r="F1965" s="1"/>
  <c r="G1966"/>
  <c r="F1966" s="1"/>
  <c r="G1973"/>
  <c r="F1973" s="1"/>
  <c r="G1974"/>
  <c r="F1974" s="1"/>
  <c r="G1981"/>
  <c r="F1981" s="1"/>
  <c r="G1982"/>
  <c r="F1982" s="1"/>
  <c r="G1989"/>
  <c r="F1989" s="1"/>
  <c r="G1990"/>
  <c r="F1990" s="1"/>
  <c r="G1997"/>
  <c r="F1997" s="1"/>
  <c r="G1998"/>
  <c r="F1998" s="1"/>
  <c r="G2005"/>
  <c r="F2005" s="1"/>
  <c r="G2006"/>
  <c r="F2006" s="1"/>
  <c r="G2013"/>
  <c r="F2013" s="1"/>
  <c r="G2014"/>
  <c r="F2014" s="1"/>
  <c r="G2021"/>
  <c r="F2021" s="1"/>
  <c r="G2022"/>
  <c r="F2022" s="1"/>
  <c r="G2030"/>
  <c r="F2030" s="1"/>
  <c r="G2031"/>
  <c r="F2031" s="1"/>
  <c r="G2038"/>
  <c r="F2038" s="1"/>
  <c r="G2039"/>
  <c r="F2039" s="1"/>
  <c r="G2046"/>
  <c r="F2046" s="1"/>
  <c r="G2047"/>
  <c r="F2047" s="1"/>
  <c r="G2054"/>
  <c r="F2054" s="1"/>
  <c r="G2055"/>
  <c r="F2055" s="1"/>
  <c r="G2062"/>
  <c r="F2062" s="1"/>
  <c r="G2063"/>
  <c r="F2063" s="1"/>
  <c r="G2070"/>
  <c r="F2070" s="1"/>
  <c r="G2071"/>
  <c r="F2071" s="1"/>
  <c r="G2078"/>
  <c r="F2078" s="1"/>
  <c r="G2080"/>
  <c r="F2080" s="1"/>
  <c r="G2087"/>
  <c r="F2087" s="1"/>
  <c r="G2088"/>
  <c r="F2088" s="1"/>
  <c r="G2095"/>
  <c r="F2095" s="1"/>
  <c r="G2097"/>
  <c r="F2097" s="1"/>
  <c r="G2104"/>
  <c r="F2104" s="1"/>
  <c r="G2105"/>
  <c r="F2105" s="1"/>
  <c r="G2112"/>
  <c r="F2112" s="1"/>
  <c r="G2113"/>
  <c r="F2113" s="1"/>
  <c r="G2120"/>
  <c r="F2120" s="1"/>
  <c r="G2121"/>
  <c r="F2121" s="1"/>
  <c r="G2128"/>
  <c r="F2128" s="1"/>
  <c r="G2129"/>
  <c r="F2129" s="1"/>
  <c r="G2136"/>
  <c r="F2136" s="1"/>
  <c r="G2137"/>
  <c r="F2137" s="1"/>
  <c r="G2144"/>
  <c r="F2144" s="1"/>
  <c r="G2145"/>
  <c r="F2145" s="1"/>
  <c r="G2152"/>
  <c r="F2152" s="1"/>
  <c r="G2153"/>
  <c r="F2153" s="1"/>
  <c r="G2160"/>
  <c r="F2160" s="1"/>
  <c r="G2161"/>
  <c r="F2161" s="1"/>
  <c r="G2168"/>
  <c r="F2168" s="1"/>
  <c r="G2169"/>
  <c r="F2169" s="1"/>
  <c r="G618" i="3"/>
  <c r="F618" s="1"/>
  <c r="G586"/>
  <c r="F586" s="1"/>
  <c r="G1374"/>
  <c r="F1374" s="1"/>
  <c r="G1376"/>
  <c r="F1376" s="1"/>
  <c r="G1377"/>
  <c r="F1377" s="1"/>
  <c r="G1390"/>
  <c r="F1390" s="1"/>
  <c r="G1392"/>
  <c r="F1392" s="1"/>
  <c r="G1393"/>
  <c r="F1393" s="1"/>
  <c r="G1480"/>
  <c r="F1480" s="1"/>
  <c r="G1482"/>
  <c r="F1482" s="1"/>
  <c r="G1483"/>
  <c r="F1483" s="1"/>
  <c r="G1496"/>
  <c r="F1496" s="1"/>
  <c r="G1498"/>
  <c r="F1498" s="1"/>
  <c r="G1499"/>
  <c r="F1499" s="1"/>
  <c r="G1512"/>
  <c r="F1512" s="1"/>
  <c r="G1514"/>
  <c r="F1514" s="1"/>
  <c r="G1515"/>
  <c r="F1515" s="1"/>
  <c r="G1528"/>
  <c r="F1528" s="1"/>
  <c r="G1530"/>
  <c r="F1530" s="1"/>
  <c r="G1531"/>
  <c r="F1531" s="1"/>
  <c r="G1544"/>
  <c r="F1544" s="1"/>
  <c r="G1546"/>
  <c r="F1546" s="1"/>
  <c r="G1547"/>
  <c r="F1547" s="1"/>
  <c r="G1560"/>
  <c r="F1560" s="1"/>
  <c r="G1562"/>
  <c r="F1562" s="1"/>
  <c r="G1563"/>
  <c r="F1563" s="1"/>
  <c r="G1577"/>
  <c r="F1577" s="1"/>
  <c r="G1579"/>
  <c r="F1579" s="1"/>
  <c r="G1580"/>
  <c r="F1580" s="1"/>
  <c r="G1345"/>
  <c r="F1345" s="1"/>
  <c r="G1313"/>
  <c r="F1313" s="1"/>
  <c r="G1274"/>
  <c r="F1274" s="1"/>
  <c r="G1242"/>
  <c r="F1242" s="1"/>
  <c r="G1210"/>
  <c r="F1210" s="1"/>
  <c r="G862"/>
  <c r="F862" s="1"/>
  <c r="G1585"/>
  <c r="F1585" s="1"/>
  <c r="G1587"/>
  <c r="F1587" s="1"/>
  <c r="G1588"/>
  <c r="F1588" s="1"/>
  <c r="G1601"/>
  <c r="F1601" s="1"/>
  <c r="G1603"/>
  <c r="F1603" s="1"/>
  <c r="G1604"/>
  <c r="F1604" s="1"/>
  <c r="G1617"/>
  <c r="F1617" s="1"/>
  <c r="G1619"/>
  <c r="F1619" s="1"/>
  <c r="G1620"/>
  <c r="F1620" s="1"/>
  <c r="G1633"/>
  <c r="F1633" s="1"/>
  <c r="G1635"/>
  <c r="F1635" s="1"/>
  <c r="G1636"/>
  <c r="F1636" s="1"/>
  <c r="G1649"/>
  <c r="F1649" s="1"/>
  <c r="G1651"/>
  <c r="F1651" s="1"/>
  <c r="G1652"/>
  <c r="F1652" s="1"/>
  <c r="G1665"/>
  <c r="F1665" s="1"/>
  <c r="G1667"/>
  <c r="F1667" s="1"/>
  <c r="G1668"/>
  <c r="F1668" s="1"/>
  <c r="G1681"/>
  <c r="F1681" s="1"/>
  <c r="G1683"/>
  <c r="F1683" s="1"/>
  <c r="G1684"/>
  <c r="F1684" s="1"/>
  <c r="G1697"/>
  <c r="F1697" s="1"/>
  <c r="G1699"/>
  <c r="F1699" s="1"/>
  <c r="G1700"/>
  <c r="F1700" s="1"/>
  <c r="G1713"/>
  <c r="F1713" s="1"/>
  <c r="G1715"/>
  <c r="F1715" s="1"/>
  <c r="G1716"/>
  <c r="F1716" s="1"/>
  <c r="G1729"/>
  <c r="F1729" s="1"/>
  <c r="G1731"/>
  <c r="F1731" s="1"/>
  <c r="G1732"/>
  <c r="F1732" s="1"/>
  <c r="G1745"/>
  <c r="F1745" s="1"/>
  <c r="G1747"/>
  <c r="F1747" s="1"/>
  <c r="G1748"/>
  <c r="F1748" s="1"/>
  <c r="G1761"/>
  <c r="F1761" s="1"/>
  <c r="G1763"/>
  <c r="F1763" s="1"/>
  <c r="G1764"/>
  <c r="F1764" s="1"/>
  <c r="G1777"/>
  <c r="F1777" s="1"/>
  <c r="G1779"/>
  <c r="F1779" s="1"/>
  <c r="G1780"/>
  <c r="F1780" s="1"/>
  <c r="G1793"/>
  <c r="F1793" s="1"/>
  <c r="G1795"/>
  <c r="F1795" s="1"/>
  <c r="G1796"/>
  <c r="F1796" s="1"/>
  <c r="G1814"/>
  <c r="F1814" s="1"/>
  <c r="G1816"/>
  <c r="F1816" s="1"/>
  <c r="G1817"/>
  <c r="F1817" s="1"/>
  <c r="G1830"/>
  <c r="F1830" s="1"/>
  <c r="G1832"/>
  <c r="F1832" s="1"/>
  <c r="G1833"/>
  <c r="F1833" s="1"/>
  <c r="G1846"/>
  <c r="F1846" s="1"/>
  <c r="G1848"/>
  <c r="F1848" s="1"/>
  <c r="G1849"/>
  <c r="F1849" s="1"/>
  <c r="G1862"/>
  <c r="G1864"/>
  <c r="G1865"/>
  <c r="F1865" s="1"/>
  <c r="G1878"/>
  <c r="G1880"/>
  <c r="G1881"/>
  <c r="F1881" s="1"/>
  <c r="G1894"/>
  <c r="G1896"/>
  <c r="G1897"/>
  <c r="F1897" s="1"/>
  <c r="G1910"/>
  <c r="G1912"/>
  <c r="G1913"/>
  <c r="F1913" s="1"/>
  <c r="G1926"/>
  <c r="F1926" s="1"/>
  <c r="G1928"/>
  <c r="F1928" s="1"/>
  <c r="G1929"/>
  <c r="F1929" s="1"/>
  <c r="G1942"/>
  <c r="F1942" s="1"/>
  <c r="G1944"/>
  <c r="F1944" s="1"/>
  <c r="G1945"/>
  <c r="F1945" s="1"/>
  <c r="G1958"/>
  <c r="F1958" s="1"/>
  <c r="G1960"/>
  <c r="F1960" s="1"/>
  <c r="G1961"/>
  <c r="F1961" s="1"/>
  <c r="G1974"/>
  <c r="F1974" s="1"/>
  <c r="G1976"/>
  <c r="F1976" s="1"/>
  <c r="G1977"/>
  <c r="F1977" s="1"/>
  <c r="G1990"/>
  <c r="F1990" s="1"/>
  <c r="G1992"/>
  <c r="F1992" s="1"/>
  <c r="G1993"/>
  <c r="F1993" s="1"/>
  <c r="G2006"/>
  <c r="F2006" s="1"/>
  <c r="G2008"/>
  <c r="F2008" s="1"/>
  <c r="G2009"/>
  <c r="F2009" s="1"/>
  <c r="G2024"/>
  <c r="F2024" s="1"/>
  <c r="G2026"/>
  <c r="F2026" s="1"/>
  <c r="G2027"/>
  <c r="F2027" s="1"/>
  <c r="G2040"/>
  <c r="F2040" s="1"/>
  <c r="G2042"/>
  <c r="F2042" s="1"/>
  <c r="G2043"/>
  <c r="F2043" s="1"/>
  <c r="G2056"/>
  <c r="F2056" s="1"/>
  <c r="G2058"/>
  <c r="F2058" s="1"/>
  <c r="G2059"/>
  <c r="F2059" s="1"/>
  <c r="G2072"/>
  <c r="F2072" s="1"/>
  <c r="G2074"/>
  <c r="F2074" s="1"/>
  <c r="G2075"/>
  <c r="F2075" s="1"/>
  <c r="G2088"/>
  <c r="F2088" s="1"/>
  <c r="G2090"/>
  <c r="F2090" s="1"/>
  <c r="G2091"/>
  <c r="F2091" s="1"/>
  <c r="G2105"/>
  <c r="F2105" s="1"/>
  <c r="G2107"/>
  <c r="F2107" s="1"/>
  <c r="G2108"/>
  <c r="F2108" s="1"/>
  <c r="G2121"/>
  <c r="F2121" s="1"/>
  <c r="G2123"/>
  <c r="F2123" s="1"/>
  <c r="G2124"/>
  <c r="F2124" s="1"/>
  <c r="G2137"/>
  <c r="F2137" s="1"/>
  <c r="G2139"/>
  <c r="F2139" s="1"/>
  <c r="G2140"/>
  <c r="F2140" s="1"/>
  <c r="G2153"/>
  <c r="F2153" s="1"/>
  <c r="G2155"/>
  <c r="F2155" s="1"/>
  <c r="G2156"/>
  <c r="F2156" s="1"/>
  <c r="G2169"/>
  <c r="F2169" s="1"/>
  <c r="G2171"/>
  <c r="F2171" s="1"/>
  <c r="G2172"/>
  <c r="F2172" s="1"/>
  <c r="G2185"/>
  <c r="F2185" s="1"/>
  <c r="G2187"/>
  <c r="F2187" s="1"/>
  <c r="G2188"/>
  <c r="F2188" s="1"/>
  <c r="G2201"/>
  <c r="F2201" s="1"/>
  <c r="G2203"/>
  <c r="F2203" s="1"/>
  <c r="G2204"/>
  <c r="F2204" s="1"/>
  <c r="G2217"/>
  <c r="F2217" s="1"/>
  <c r="G2219"/>
  <c r="F2219" s="1"/>
  <c r="G2220"/>
  <c r="F2220" s="1"/>
  <c r="G2233"/>
  <c r="F2233" s="1"/>
  <c r="G2235"/>
  <c r="F2235" s="1"/>
  <c r="G2236"/>
  <c r="F2236" s="1"/>
  <c r="G2249"/>
  <c r="F2249" s="1"/>
  <c r="G2251"/>
  <c r="F2251" s="1"/>
  <c r="G2252"/>
  <c r="F2252" s="1"/>
  <c r="G2265"/>
  <c r="F2265" s="1"/>
  <c r="G2267"/>
  <c r="F2267" s="1"/>
  <c r="G2268"/>
  <c r="F2268" s="1"/>
  <c r="G2281"/>
  <c r="F2281" s="1"/>
  <c r="G2283"/>
  <c r="F2283" s="1"/>
  <c r="G2284"/>
  <c r="F2284" s="1"/>
  <c r="G2297"/>
  <c r="F2297" s="1"/>
  <c r="G2299"/>
  <c r="F2299" s="1"/>
  <c r="G2300"/>
  <c r="F2300" s="1"/>
  <c r="G2313"/>
  <c r="F2313" s="1"/>
  <c r="G2315"/>
  <c r="F2315" s="1"/>
  <c r="G2316"/>
  <c r="F2316" s="1"/>
  <c r="G2329"/>
  <c r="F2329" s="1"/>
  <c r="G2335"/>
  <c r="F2335" s="1"/>
  <c r="G2336"/>
  <c r="F2336" s="1"/>
  <c r="G2349"/>
  <c r="F2349" s="1"/>
  <c r="G2351"/>
  <c r="F2351" s="1"/>
  <c r="G2352"/>
  <c r="F2352" s="1"/>
  <c r="G2365"/>
  <c r="F2365" s="1"/>
  <c r="G2367"/>
  <c r="F2367" s="1"/>
  <c r="G2368"/>
  <c r="F2368" s="1"/>
  <c r="G2381"/>
  <c r="F2381" s="1"/>
  <c r="G2383"/>
  <c r="F2383" s="1"/>
  <c r="G2384"/>
  <c r="F2384" s="1"/>
  <c r="G2397"/>
  <c r="F2397" s="1"/>
  <c r="G2399"/>
  <c r="F2399" s="1"/>
  <c r="G2400"/>
  <c r="F2400" s="1"/>
  <c r="G2429"/>
  <c r="F2429" s="1"/>
  <c r="G2431"/>
  <c r="F2431" s="1"/>
  <c r="G2432"/>
  <c r="F2432" s="1"/>
  <c r="G2445"/>
  <c r="F2445" s="1"/>
  <c r="G2447"/>
  <c r="F2447" s="1"/>
  <c r="G2448"/>
  <c r="F2448" s="1"/>
  <c r="G2461"/>
  <c r="G2463"/>
  <c r="G2464"/>
  <c r="F2464" s="1"/>
  <c r="G2477"/>
  <c r="G2479"/>
  <c r="F2479" s="1"/>
  <c r="G2480"/>
  <c r="F2480" s="1"/>
  <c r="G2493"/>
  <c r="F2493" s="1"/>
  <c r="G2495"/>
  <c r="F2495" s="1"/>
  <c r="G2496"/>
  <c r="F2496" s="1"/>
  <c r="G2509"/>
  <c r="F2509" s="1"/>
  <c r="G2511"/>
  <c r="F2511" s="1"/>
  <c r="G2657"/>
  <c r="F2657" s="1"/>
  <c r="G2670"/>
  <c r="F2670" s="1"/>
  <c r="G2672"/>
  <c r="F2672" s="1"/>
  <c r="G2673"/>
  <c r="F2673" s="1"/>
  <c r="G2693"/>
  <c r="F2693" s="1"/>
  <c r="G2695"/>
  <c r="F2695" s="1"/>
  <c r="G2696"/>
  <c r="F2696" s="1"/>
  <c r="G2709"/>
  <c r="F2709" s="1"/>
  <c r="G2711"/>
  <c r="F2711" s="1"/>
  <c r="G2712"/>
  <c r="F2712" s="1"/>
  <c r="G2732"/>
  <c r="F2732" s="1"/>
  <c r="G2734"/>
  <c r="F2734" s="1"/>
  <c r="G2735"/>
  <c r="F2735" s="1"/>
  <c r="G2748"/>
  <c r="F2748" s="1"/>
  <c r="G2750"/>
  <c r="F2750" s="1"/>
  <c r="G2751"/>
  <c r="F2751" s="1"/>
  <c r="G2764"/>
  <c r="F2764" s="1"/>
  <c r="G2766"/>
  <c r="F2766" s="1"/>
  <c r="G2767"/>
  <c r="F2767" s="1"/>
  <c r="G2780"/>
  <c r="F2780" s="1"/>
  <c r="G2782"/>
  <c r="F2782" s="1"/>
  <c r="G2783"/>
  <c r="F2783" s="1"/>
  <c r="E1348" i="2"/>
  <c r="G1348" s="1"/>
  <c r="F1348" s="1"/>
  <c r="E1346"/>
  <c r="G1346" s="1"/>
  <c r="F1346" s="1"/>
  <c r="E1345"/>
  <c r="G1345" s="1"/>
  <c r="F1345" s="1"/>
  <c r="E1340"/>
  <c r="G1340" s="1"/>
  <c r="F1340" s="1"/>
  <c r="E1338"/>
  <c r="G1338" s="1"/>
  <c r="F1338" s="1"/>
  <c r="E1337"/>
  <c r="G1337" s="1"/>
  <c r="F1337" s="1"/>
  <c r="G1316"/>
  <c r="F1316" s="1"/>
  <c r="E1316"/>
  <c r="G1314"/>
  <c r="F1314" s="1"/>
  <c r="E1314"/>
  <c r="G1313"/>
  <c r="F1313" s="1"/>
  <c r="E1313"/>
  <c r="G1300"/>
  <c r="F1300" s="1"/>
  <c r="E1300"/>
  <c r="G1298"/>
  <c r="F1298" s="1"/>
  <c r="E1298"/>
  <c r="G1297"/>
  <c r="F1297" s="1"/>
  <c r="E1297"/>
  <c r="G1276"/>
  <c r="F1276" s="1"/>
  <c r="E1276"/>
  <c r="G1274"/>
  <c r="F1274" s="1"/>
  <c r="E1274"/>
  <c r="G1273"/>
  <c r="F1273" s="1"/>
  <c r="E1273"/>
  <c r="G1260"/>
  <c r="F1260" s="1"/>
  <c r="E1260"/>
  <c r="G1258"/>
  <c r="F1258" s="1"/>
  <c r="E1258"/>
  <c r="G1257"/>
  <c r="F1257" s="1"/>
  <c r="E1257"/>
  <c r="G1252"/>
  <c r="F1252" s="1"/>
  <c r="E1252"/>
  <c r="G1250"/>
  <c r="F1250" s="1"/>
  <c r="E1250"/>
  <c r="G1249"/>
  <c r="F1249" s="1"/>
  <c r="E1249"/>
  <c r="G1236"/>
  <c r="F1236" s="1"/>
  <c r="E1236"/>
  <c r="G1234"/>
  <c r="F1234" s="1"/>
  <c r="E1234"/>
  <c r="G1233"/>
  <c r="F1233" s="1"/>
  <c r="E1233"/>
  <c r="G1368"/>
  <c r="F1368" s="1"/>
  <c r="G1360"/>
  <c r="F1360" s="1"/>
  <c r="G1328"/>
  <c r="F1328" s="1"/>
  <c r="G1288"/>
  <c r="F1288" s="1"/>
  <c r="G1370"/>
  <c r="E1370"/>
  <c r="G1369"/>
  <c r="F1369" s="1"/>
  <c r="E1369"/>
  <c r="G1364"/>
  <c r="F1364" s="1"/>
  <c r="E1364"/>
  <c r="G1362"/>
  <c r="F1362" s="1"/>
  <c r="E1362"/>
  <c r="G1361"/>
  <c r="F1361" s="1"/>
  <c r="E1361"/>
  <c r="G1356"/>
  <c r="F1356" s="1"/>
  <c r="E1356"/>
  <c r="G1354"/>
  <c r="F1354" s="1"/>
  <c r="E1354"/>
  <c r="G1353"/>
  <c r="F1353" s="1"/>
  <c r="E1353"/>
  <c r="G1332"/>
  <c r="F1332" s="1"/>
  <c r="E1332"/>
  <c r="G1330"/>
  <c r="F1330" s="1"/>
  <c r="E1330"/>
  <c r="G1329"/>
  <c r="F1329" s="1"/>
  <c r="E1329"/>
  <c r="G1324"/>
  <c r="F1324" s="1"/>
  <c r="E1324"/>
  <c r="G1322"/>
  <c r="E1322"/>
  <c r="G1321"/>
  <c r="F1321" s="1"/>
  <c r="E1321"/>
  <c r="G1308"/>
  <c r="F1308" s="1"/>
  <c r="E1308"/>
  <c r="G1306"/>
  <c r="E1306"/>
  <c r="G1305"/>
  <c r="F1305" s="1"/>
  <c r="E1305"/>
  <c r="G1292"/>
  <c r="F1292" s="1"/>
  <c r="E1292"/>
  <c r="G1290"/>
  <c r="E1290"/>
  <c r="G1289"/>
  <c r="F1289" s="1"/>
  <c r="E1289"/>
  <c r="G1284"/>
  <c r="F1284" s="1"/>
  <c r="E1284"/>
  <c r="G1282"/>
  <c r="F1282" s="1"/>
  <c r="E1282"/>
  <c r="G1281"/>
  <c r="F1281" s="1"/>
  <c r="E1281"/>
  <c r="G1268"/>
  <c r="F1268" s="1"/>
  <c r="E1268"/>
  <c r="G1266"/>
  <c r="F1266" s="1"/>
  <c r="E1266"/>
  <c r="G1265"/>
  <c r="F1265" s="1"/>
  <c r="E1265"/>
  <c r="G1244"/>
  <c r="F1244" s="1"/>
  <c r="E1244"/>
  <c r="G1242"/>
  <c r="E1242"/>
  <c r="G1241"/>
  <c r="F1241" s="1"/>
  <c r="E1241"/>
  <c r="G1228"/>
  <c r="F1228" s="1"/>
  <c r="E1228"/>
  <c r="G1226"/>
  <c r="E1226"/>
  <c r="G1225"/>
  <c r="E1225"/>
  <c r="G1224"/>
  <c r="F1224" s="1"/>
  <c r="E1224"/>
  <c r="G1223"/>
  <c r="F1223" s="1"/>
  <c r="E1223"/>
  <c r="G1222"/>
  <c r="F1222" s="1"/>
  <c r="E1222"/>
  <c r="G1221"/>
  <c r="F1221" s="1"/>
  <c r="E1221"/>
  <c r="G1220"/>
  <c r="F1220" s="1"/>
  <c r="E1220"/>
  <c r="G1219"/>
  <c r="F1219" s="1"/>
  <c r="E1219"/>
  <c r="G1218"/>
  <c r="F1218" s="1"/>
  <c r="E1218"/>
  <c r="G1217"/>
  <c r="F1217" s="1"/>
  <c r="E1217"/>
  <c r="G1216"/>
  <c r="F1216" s="1"/>
  <c r="E1216"/>
  <c r="G1215"/>
  <c r="F1215" s="1"/>
  <c r="E1215"/>
  <c r="G1214"/>
  <c r="F1214" s="1"/>
  <c r="E1214"/>
  <c r="G1213"/>
  <c r="F1213" s="1"/>
  <c r="E1213"/>
  <c r="G1212"/>
  <c r="F1212" s="1"/>
  <c r="E1212"/>
  <c r="G1211"/>
  <c r="F1211" s="1"/>
  <c r="E1211"/>
  <c r="G1210"/>
  <c r="F1210" s="1"/>
  <c r="E1210"/>
  <c r="G1209"/>
  <c r="F1209" s="1"/>
  <c r="E1209"/>
  <c r="G1208"/>
  <c r="F1208" s="1"/>
  <c r="E1208"/>
  <c r="G1207"/>
  <c r="F1207" s="1"/>
  <c r="E1207"/>
  <c r="G1206"/>
  <c r="F1206" s="1"/>
  <c r="E1206"/>
  <c r="G1205"/>
  <c r="F1205" s="1"/>
  <c r="E1205"/>
  <c r="G1204"/>
  <c r="F1204" s="1"/>
  <c r="E1204"/>
  <c r="G1203"/>
  <c r="F1203" s="1"/>
  <c r="E1203"/>
  <c r="G1202"/>
  <c r="F1202" s="1"/>
  <c r="E1202"/>
  <c r="G1201"/>
  <c r="F1201" s="1"/>
  <c r="E1201"/>
  <c r="G1200"/>
  <c r="F1200" s="1"/>
  <c r="E1200"/>
  <c r="G1199"/>
  <c r="F1199" s="1"/>
  <c r="E1199"/>
  <c r="G1198"/>
  <c r="F1198" s="1"/>
  <c r="E1198"/>
  <c r="G1197"/>
  <c r="F1197" s="1"/>
  <c r="E1197"/>
  <c r="G1196"/>
  <c r="F1196" s="1"/>
  <c r="E1196"/>
  <c r="G1195"/>
  <c r="F1195" s="1"/>
  <c r="E1195"/>
  <c r="G1194"/>
  <c r="E1194"/>
  <c r="G1193"/>
  <c r="F1193" s="1"/>
  <c r="E1193"/>
  <c r="G1192"/>
  <c r="F1192" s="1"/>
  <c r="E1192"/>
  <c r="G1191"/>
  <c r="F1191" s="1"/>
  <c r="E1191"/>
  <c r="G1190"/>
  <c r="F1190" s="1"/>
  <c r="E1190"/>
  <c r="G1189"/>
  <c r="F1189" s="1"/>
  <c r="E1189"/>
  <c r="G1188"/>
  <c r="F1188" s="1"/>
  <c r="E1188"/>
  <c r="G1187"/>
  <c r="F1187" s="1"/>
  <c r="E1187"/>
  <c r="G1186"/>
  <c r="F1186" s="1"/>
  <c r="E1186"/>
  <c r="G1185"/>
  <c r="F1185" s="1"/>
  <c r="E1185"/>
  <c r="G1184"/>
  <c r="F1184" s="1"/>
  <c r="E1184"/>
  <c r="G1183"/>
  <c r="F1183" s="1"/>
  <c r="E1183"/>
  <c r="G1182"/>
  <c r="F1182" s="1"/>
  <c r="E1182"/>
  <c r="G1181"/>
  <c r="F1181" s="1"/>
  <c r="E1181"/>
  <c r="G1180"/>
  <c r="F1180" s="1"/>
  <c r="E1180"/>
  <c r="G1179"/>
  <c r="F1179" s="1"/>
  <c r="E1179"/>
  <c r="G1178"/>
  <c r="F1178" s="1"/>
  <c r="E1178"/>
  <c r="G1177"/>
  <c r="F1177" s="1"/>
  <c r="E1177"/>
  <c r="G1176"/>
  <c r="F1176" s="1"/>
  <c r="E1176"/>
  <c r="G1175"/>
  <c r="F1175" s="1"/>
  <c r="E1175"/>
  <c r="G1174"/>
  <c r="F1174" s="1"/>
  <c r="E1174"/>
  <c r="G1173"/>
  <c r="F1173" s="1"/>
  <c r="E1173"/>
  <c r="G1172"/>
  <c r="F1172" s="1"/>
  <c r="E1172"/>
  <c r="G1171"/>
  <c r="F1171" s="1"/>
  <c r="E1171"/>
  <c r="G1170"/>
  <c r="F1170" s="1"/>
  <c r="E1170"/>
  <c r="G1169"/>
  <c r="F1169" s="1"/>
  <c r="E1169"/>
  <c r="G1168"/>
  <c r="F1168" s="1"/>
  <c r="E1168"/>
  <c r="G1167"/>
  <c r="F1167" s="1"/>
  <c r="E1167"/>
  <c r="G1166"/>
  <c r="F1166" s="1"/>
  <c r="E1166"/>
  <c r="G1165"/>
  <c r="F1165" s="1"/>
  <c r="E1165"/>
  <c r="G1164"/>
  <c r="F1164" s="1"/>
  <c r="E1164"/>
  <c r="G1163"/>
  <c r="F1163" s="1"/>
  <c r="E1163"/>
  <c r="G1162"/>
  <c r="E1162"/>
  <c r="G1161"/>
  <c r="F1161" s="1"/>
  <c r="E1161"/>
  <c r="G1160"/>
  <c r="F1160" s="1"/>
  <c r="E1160"/>
  <c r="G1159"/>
  <c r="F1159" s="1"/>
  <c r="E1159"/>
  <c r="G1158"/>
  <c r="F1158" s="1"/>
  <c r="E1158"/>
  <c r="G1157"/>
  <c r="F1157" s="1"/>
  <c r="E1157"/>
  <c r="G1156"/>
  <c r="F1156" s="1"/>
  <c r="E1156"/>
  <c r="G1155"/>
  <c r="F1155" s="1"/>
  <c r="E1155"/>
  <c r="G1154"/>
  <c r="F1154" s="1"/>
  <c r="E1154"/>
  <c r="G1153"/>
  <c r="F1153" s="1"/>
  <c r="E1153"/>
  <c r="G1152"/>
  <c r="F1152" s="1"/>
  <c r="E1152"/>
  <c r="G1151"/>
  <c r="F1151" s="1"/>
  <c r="E1151"/>
  <c r="G1150"/>
  <c r="F1150" s="1"/>
  <c r="E1150"/>
  <c r="G1149"/>
  <c r="F1149" s="1"/>
  <c r="E1149"/>
  <c r="G1148"/>
  <c r="F1148" s="1"/>
  <c r="E1148"/>
  <c r="G1147"/>
  <c r="F1147" s="1"/>
  <c r="E1147"/>
  <c r="G1146"/>
  <c r="F1146" s="1"/>
  <c r="E1146"/>
  <c r="G1145"/>
  <c r="F1145" s="1"/>
  <c r="E1145"/>
  <c r="G1144"/>
  <c r="F1144" s="1"/>
  <c r="E1144"/>
  <c r="G1143"/>
  <c r="F1143" s="1"/>
  <c r="E1143"/>
  <c r="G1142"/>
  <c r="F1142" s="1"/>
  <c r="E1142"/>
  <c r="G1141"/>
  <c r="F1141" s="1"/>
  <c r="E1141"/>
  <c r="G1140"/>
  <c r="F1140" s="1"/>
  <c r="E1140"/>
  <c r="G1139"/>
  <c r="F1139" s="1"/>
  <c r="E1139"/>
  <c r="G1138"/>
  <c r="F1138" s="1"/>
  <c r="E1138"/>
  <c r="G1137"/>
  <c r="F1137" s="1"/>
  <c r="E1137"/>
  <c r="G1136"/>
  <c r="F1136" s="1"/>
  <c r="E1136"/>
  <c r="G1135"/>
  <c r="F1135" s="1"/>
  <c r="E1135"/>
  <c r="G1134"/>
  <c r="F1134" s="1"/>
  <c r="E1134"/>
  <c r="G1133"/>
  <c r="F1133" s="1"/>
  <c r="E1133"/>
  <c r="G1132"/>
  <c r="F1132" s="1"/>
  <c r="E1132"/>
  <c r="G1131"/>
  <c r="F1131" s="1"/>
  <c r="E1131"/>
  <c r="G1130"/>
  <c r="E1130"/>
  <c r="G1129"/>
  <c r="F1129" s="1"/>
  <c r="E1129"/>
  <c r="G1128"/>
  <c r="F1128" s="1"/>
  <c r="E1128"/>
  <c r="G1127"/>
  <c r="F1127" s="1"/>
  <c r="E1127"/>
  <c r="G1126"/>
  <c r="F1126" s="1"/>
  <c r="E1126"/>
  <c r="G1125"/>
  <c r="F1125" s="1"/>
  <c r="E1125"/>
  <c r="G1124"/>
  <c r="F1124" s="1"/>
  <c r="E1124"/>
  <c r="G1123"/>
  <c r="F1123" s="1"/>
  <c r="E1123"/>
  <c r="G1122"/>
  <c r="F1122" s="1"/>
  <c r="E1122"/>
  <c r="G1121"/>
  <c r="F1121" s="1"/>
  <c r="E1121"/>
  <c r="G1120"/>
  <c r="F1120" s="1"/>
  <c r="E1120"/>
  <c r="G1119"/>
  <c r="F1119" s="1"/>
  <c r="E1119"/>
  <c r="G1118"/>
  <c r="F1118" s="1"/>
  <c r="E1118"/>
  <c r="G1117"/>
  <c r="F1117" s="1"/>
  <c r="E1117"/>
  <c r="G1116"/>
  <c r="F1116" s="1"/>
  <c r="E1116"/>
  <c r="G1115"/>
  <c r="F1115" s="1"/>
  <c r="E1115"/>
  <c r="G1114"/>
  <c r="F1114" s="1"/>
  <c r="E1114"/>
  <c r="G1113"/>
  <c r="F1113" s="1"/>
  <c r="E1113"/>
  <c r="G1112"/>
  <c r="F1112" s="1"/>
  <c r="E1112"/>
  <c r="G1111"/>
  <c r="F1111" s="1"/>
  <c r="E1111"/>
  <c r="G1110"/>
  <c r="F1110" s="1"/>
  <c r="E1110"/>
  <c r="G1109"/>
  <c r="F1109" s="1"/>
  <c r="E1109"/>
  <c r="G1108"/>
  <c r="F1108" s="1"/>
  <c r="E1108"/>
  <c r="G1107"/>
  <c r="F1107" s="1"/>
  <c r="E1107"/>
  <c r="G1106"/>
  <c r="F1106" s="1"/>
  <c r="E1106"/>
  <c r="G1105"/>
  <c r="F1105" s="1"/>
  <c r="E1105"/>
  <c r="G1104"/>
  <c r="F1104" s="1"/>
  <c r="E1104"/>
  <c r="G1103"/>
  <c r="F1103" s="1"/>
  <c r="E1103"/>
  <c r="G1102"/>
  <c r="F1102" s="1"/>
  <c r="E1102"/>
  <c r="G1101"/>
  <c r="F1101" s="1"/>
  <c r="E1101"/>
  <c r="G1100"/>
  <c r="F1100" s="1"/>
  <c r="E1100"/>
  <c r="G1099"/>
  <c r="F1099" s="1"/>
  <c r="E1099"/>
  <c r="G1098"/>
  <c r="E1098"/>
  <c r="G1097"/>
  <c r="F1097" s="1"/>
  <c r="E1097"/>
  <c r="G1096"/>
  <c r="F1096" s="1"/>
  <c r="E1096"/>
  <c r="G1095"/>
  <c r="F1095" s="1"/>
  <c r="E1095"/>
  <c r="G1094"/>
  <c r="F1094" s="1"/>
  <c r="E1094"/>
  <c r="G1093"/>
  <c r="F1093" s="1"/>
  <c r="E1093"/>
  <c r="G1092"/>
  <c r="F1092" s="1"/>
  <c r="E1092"/>
  <c r="G1091"/>
  <c r="F1091" s="1"/>
  <c r="E1091"/>
  <c r="G1090"/>
  <c r="F1090" s="1"/>
  <c r="E1090"/>
  <c r="G1089"/>
  <c r="F1089" s="1"/>
  <c r="E1089"/>
  <c r="G1088"/>
  <c r="F1088" s="1"/>
  <c r="E1088"/>
  <c r="G1087"/>
  <c r="F1087" s="1"/>
  <c r="E1087"/>
  <c r="G1086"/>
  <c r="F1086" s="1"/>
  <c r="E1086"/>
  <c r="G1085"/>
  <c r="F1085" s="1"/>
  <c r="E1085"/>
  <c r="G1084"/>
  <c r="F1084" s="1"/>
  <c r="E1084"/>
  <c r="G1083"/>
  <c r="F1083" s="1"/>
  <c r="E1083"/>
  <c r="G1082"/>
  <c r="F1082" s="1"/>
  <c r="E1082"/>
  <c r="G1081"/>
  <c r="F1081" s="1"/>
  <c r="E1081"/>
  <c r="G1080"/>
  <c r="F1080" s="1"/>
  <c r="E1080"/>
  <c r="G1079"/>
  <c r="F1079" s="1"/>
  <c r="E1079"/>
  <c r="G1078"/>
  <c r="F1078" s="1"/>
  <c r="E1078"/>
  <c r="G1077"/>
  <c r="F1077" s="1"/>
  <c r="E1077"/>
  <c r="G1076"/>
  <c r="F1076" s="1"/>
  <c r="E1076"/>
  <c r="G1075"/>
  <c r="F1075" s="1"/>
  <c r="E1075"/>
  <c r="G1074"/>
  <c r="F1074" s="1"/>
  <c r="E1074"/>
  <c r="G1073"/>
  <c r="F1073" s="1"/>
  <c r="E1073"/>
  <c r="G1072"/>
  <c r="F1072" s="1"/>
  <c r="E1072"/>
  <c r="G1071"/>
  <c r="F1071" s="1"/>
  <c r="E1071"/>
  <c r="G1070"/>
  <c r="F1070" s="1"/>
  <c r="E1070"/>
  <c r="G1069"/>
  <c r="F1069" s="1"/>
  <c r="E1069"/>
  <c r="G1068"/>
  <c r="F1068" s="1"/>
  <c r="E1068"/>
  <c r="G1067"/>
  <c r="F1067" s="1"/>
  <c r="E1067"/>
  <c r="G1066"/>
  <c r="E1066"/>
  <c r="G1065"/>
  <c r="F1065" s="1"/>
  <c r="E1065"/>
  <c r="G1064"/>
  <c r="F1064" s="1"/>
  <c r="E1064"/>
  <c r="G1063"/>
  <c r="F1063" s="1"/>
  <c r="E1063"/>
  <c r="G1062"/>
  <c r="F1062" s="1"/>
  <c r="E1062"/>
  <c r="G1061"/>
  <c r="F1061" s="1"/>
  <c r="E1061"/>
  <c r="G1060"/>
  <c r="F1060" s="1"/>
  <c r="E1060"/>
  <c r="G1059"/>
  <c r="F1059" s="1"/>
  <c r="E1059"/>
  <c r="G1058"/>
  <c r="F1058" s="1"/>
  <c r="E1058"/>
  <c r="G1057"/>
  <c r="F1057" s="1"/>
  <c r="E1057"/>
  <c r="G1056"/>
  <c r="F1056" s="1"/>
  <c r="E1056"/>
  <c r="G1055"/>
  <c r="F1055" s="1"/>
  <c r="E1055"/>
  <c r="G1054"/>
  <c r="F1054" s="1"/>
  <c r="E1054"/>
  <c r="G1053"/>
  <c r="F1053" s="1"/>
  <c r="E1053"/>
  <c r="G1052"/>
  <c r="F1052" s="1"/>
  <c r="E1052"/>
  <c r="G1051"/>
  <c r="F1051" s="1"/>
  <c r="E1051"/>
  <c r="G1050"/>
  <c r="F1050" s="1"/>
  <c r="E1050"/>
  <c r="G1049"/>
  <c r="F1049" s="1"/>
  <c r="E1049"/>
  <c r="G1048"/>
  <c r="F1048" s="1"/>
  <c r="E1048"/>
  <c r="G1047"/>
  <c r="F1047" s="1"/>
  <c r="E1047"/>
  <c r="G1046"/>
  <c r="F1046" s="1"/>
  <c r="E1046"/>
  <c r="G1045"/>
  <c r="F1045" s="1"/>
  <c r="E1045"/>
  <c r="G1044"/>
  <c r="F1044" s="1"/>
  <c r="E1044"/>
  <c r="G1043"/>
  <c r="F1043" s="1"/>
  <c r="E1043"/>
  <c r="G1042"/>
  <c r="F1042" s="1"/>
  <c r="E1042"/>
  <c r="G1041"/>
  <c r="F1041" s="1"/>
  <c r="E1041"/>
  <c r="G1040"/>
  <c r="F1040" s="1"/>
  <c r="E1040"/>
  <c r="G1039"/>
  <c r="F1039" s="1"/>
  <c r="E1039"/>
  <c r="G1038"/>
  <c r="F1038" s="1"/>
  <c r="E1038"/>
  <c r="G1037"/>
  <c r="F1037" s="1"/>
  <c r="E1037"/>
  <c r="G1036"/>
  <c r="F1036" s="1"/>
  <c r="E1036"/>
  <c r="G1035"/>
  <c r="F1035" s="1"/>
  <c r="E1035"/>
  <c r="G1034"/>
  <c r="E1034"/>
  <c r="G1033"/>
  <c r="F1033" s="1"/>
  <c r="E1033"/>
  <c r="G1032"/>
  <c r="F1032" s="1"/>
  <c r="E1032"/>
  <c r="G1031"/>
  <c r="F1031" s="1"/>
  <c r="E1031"/>
  <c r="G1030"/>
  <c r="F1030" s="1"/>
  <c r="E1030"/>
  <c r="G1029"/>
  <c r="F1029" s="1"/>
  <c r="E1029"/>
  <c r="G1028"/>
  <c r="F1028" s="1"/>
  <c r="E1028"/>
  <c r="G1027"/>
  <c r="F1027" s="1"/>
  <c r="E1027"/>
  <c r="G1026"/>
  <c r="F1026" s="1"/>
  <c r="E1026"/>
  <c r="G1025"/>
  <c r="F1025" s="1"/>
  <c r="E1025"/>
  <c r="G1024"/>
  <c r="F1024" s="1"/>
  <c r="E1024"/>
  <c r="G1023"/>
  <c r="F1023" s="1"/>
  <c r="E1023"/>
  <c r="G1022"/>
  <c r="F1022" s="1"/>
  <c r="E1022"/>
  <c r="G1021"/>
  <c r="F1021" s="1"/>
  <c r="E1021"/>
  <c r="G1020"/>
  <c r="F1020" s="1"/>
  <c r="E1020"/>
  <c r="G1019"/>
  <c r="F1019" s="1"/>
  <c r="E1019"/>
  <c r="G1018"/>
  <c r="F1018" s="1"/>
  <c r="E1018"/>
  <c r="G1017"/>
  <c r="F1017" s="1"/>
  <c r="E1017"/>
  <c r="G1016"/>
  <c r="F1016" s="1"/>
  <c r="E1016"/>
  <c r="G1015"/>
  <c r="F1015" s="1"/>
  <c r="E1015"/>
  <c r="G1014"/>
  <c r="F1014" s="1"/>
  <c r="E1014"/>
  <c r="G1013"/>
  <c r="F1013" s="1"/>
  <c r="E1013"/>
  <c r="G1012"/>
  <c r="F1012" s="1"/>
  <c r="E1012"/>
  <c r="G1011"/>
  <c r="F1011" s="1"/>
  <c r="E1011"/>
  <c r="G1010"/>
  <c r="F1010" s="1"/>
  <c r="E1010"/>
  <c r="G1009"/>
  <c r="F1009" s="1"/>
  <c r="E1009"/>
  <c r="G1008"/>
  <c r="F1008" s="1"/>
  <c r="E1008"/>
  <c r="G1007"/>
  <c r="F1007" s="1"/>
  <c r="E1007"/>
  <c r="G1006"/>
  <c r="F1006" s="1"/>
  <c r="E1006"/>
  <c r="G1005"/>
  <c r="F1005" s="1"/>
  <c r="E1005"/>
  <c r="G1004"/>
  <c r="F1004" s="1"/>
  <c r="E1004"/>
  <c r="G1003"/>
  <c r="F1003" s="1"/>
  <c r="E1003"/>
  <c r="G1002"/>
  <c r="E1002"/>
  <c r="G1001"/>
  <c r="F1001" s="1"/>
  <c r="E1001"/>
  <c r="G1000"/>
  <c r="F1000" s="1"/>
  <c r="E1000"/>
  <c r="G999"/>
  <c r="F999" s="1"/>
  <c r="E999"/>
  <c r="G998"/>
  <c r="F998" s="1"/>
  <c r="E998"/>
  <c r="G997"/>
  <c r="F997" s="1"/>
  <c r="E997"/>
  <c r="G996"/>
  <c r="F996" s="1"/>
  <c r="E996"/>
  <c r="G995"/>
  <c r="F995" s="1"/>
  <c r="E995"/>
  <c r="G994"/>
  <c r="F994" s="1"/>
  <c r="E994"/>
  <c r="G993"/>
  <c r="F993" s="1"/>
  <c r="E993"/>
  <c r="G992"/>
  <c r="F992" s="1"/>
  <c r="E992"/>
  <c r="G991"/>
  <c r="F991" s="1"/>
  <c r="E991"/>
  <c r="G990"/>
  <c r="F990" s="1"/>
  <c r="E990"/>
  <c r="G989"/>
  <c r="F989" s="1"/>
  <c r="E989"/>
  <c r="G988"/>
  <c r="F988" s="1"/>
  <c r="E988"/>
  <c r="G987"/>
  <c r="F987" s="1"/>
  <c r="E987"/>
  <c r="G986"/>
  <c r="F986" s="1"/>
  <c r="E986"/>
  <c r="G985"/>
  <c r="F985" s="1"/>
  <c r="E985"/>
  <c r="G984"/>
  <c r="F984" s="1"/>
  <c r="E984"/>
  <c r="G983"/>
  <c r="F983" s="1"/>
  <c r="E983"/>
  <c r="G982"/>
  <c r="F982" s="1"/>
  <c r="E982"/>
  <c r="G981"/>
  <c r="F981" s="1"/>
  <c r="E981"/>
  <c r="G980"/>
  <c r="F980" s="1"/>
  <c r="E980"/>
  <c r="G979"/>
  <c r="F979" s="1"/>
  <c r="E979"/>
  <c r="G978"/>
  <c r="F978" s="1"/>
  <c r="E978"/>
  <c r="G977"/>
  <c r="F977" s="1"/>
  <c r="E977"/>
  <c r="G976"/>
  <c r="F976" s="1"/>
  <c r="E976"/>
  <c r="G975"/>
  <c r="F975" s="1"/>
  <c r="E975"/>
  <c r="G974"/>
  <c r="F974" s="1"/>
  <c r="E974"/>
  <c r="G973"/>
  <c r="F973" s="1"/>
  <c r="E973"/>
  <c r="G972"/>
  <c r="F972" s="1"/>
  <c r="E972"/>
  <c r="G971"/>
  <c r="F971" s="1"/>
  <c r="E971"/>
  <c r="G970"/>
  <c r="E970"/>
  <c r="G969"/>
  <c r="F969" s="1"/>
  <c r="E969"/>
  <c r="G968"/>
  <c r="F968" s="1"/>
  <c r="E968"/>
  <c r="G967"/>
  <c r="F967" s="1"/>
  <c r="E967"/>
  <c r="G966"/>
  <c r="F966" s="1"/>
  <c r="E966"/>
  <c r="G965"/>
  <c r="F965" s="1"/>
  <c r="E965"/>
  <c r="G964"/>
  <c r="F964" s="1"/>
  <c r="E964"/>
  <c r="G963"/>
  <c r="F963" s="1"/>
  <c r="E963"/>
  <c r="G962"/>
  <c r="F962" s="1"/>
  <c r="E962"/>
  <c r="G961"/>
  <c r="F961" s="1"/>
  <c r="E961"/>
  <c r="G960"/>
  <c r="F960" s="1"/>
  <c r="E960"/>
  <c r="G959"/>
  <c r="F959" s="1"/>
  <c r="E959"/>
  <c r="G958"/>
  <c r="F958" s="1"/>
  <c r="E958"/>
  <c r="G957"/>
  <c r="F957" s="1"/>
  <c r="E957"/>
  <c r="G956"/>
  <c r="F956" s="1"/>
  <c r="E956"/>
  <c r="G955"/>
  <c r="F955" s="1"/>
  <c r="E955"/>
  <c r="G954"/>
  <c r="F954" s="1"/>
  <c r="E954"/>
  <c r="G953"/>
  <c r="F953" s="1"/>
  <c r="E953"/>
  <c r="G952"/>
  <c r="F952" s="1"/>
  <c r="E952"/>
  <c r="G951"/>
  <c r="F951" s="1"/>
  <c r="E951"/>
  <c r="G950"/>
  <c r="F950" s="1"/>
  <c r="E950"/>
  <c r="G949"/>
  <c r="F949" s="1"/>
  <c r="E949"/>
  <c r="G948"/>
  <c r="F948" s="1"/>
  <c r="E948"/>
  <c r="G947"/>
  <c r="F947" s="1"/>
  <c r="E947"/>
  <c r="G946"/>
  <c r="F946" s="1"/>
  <c r="E946"/>
  <c r="G945"/>
  <c r="F945" s="1"/>
  <c r="E945"/>
  <c r="G944"/>
  <c r="F944" s="1"/>
  <c r="E944"/>
  <c r="G943"/>
  <c r="F943" s="1"/>
  <c r="E943"/>
  <c r="G942"/>
  <c r="F942" s="1"/>
  <c r="E942"/>
  <c r="G941"/>
  <c r="F941" s="1"/>
  <c r="E941"/>
  <c r="G940"/>
  <c r="F940" s="1"/>
  <c r="E940"/>
  <c r="G939"/>
  <c r="F939" s="1"/>
  <c r="E939"/>
  <c r="G938"/>
  <c r="E938"/>
  <c r="G937"/>
  <c r="F937" s="1"/>
  <c r="E937"/>
  <c r="G936"/>
  <c r="F936" s="1"/>
  <c r="E936"/>
  <c r="G935"/>
  <c r="F935" s="1"/>
  <c r="E935"/>
  <c r="G934"/>
  <c r="F934" s="1"/>
  <c r="E934"/>
  <c r="G933"/>
  <c r="F933" s="1"/>
  <c r="E933"/>
  <c r="G932"/>
  <c r="F932" s="1"/>
  <c r="E932"/>
  <c r="G931"/>
  <c r="F931" s="1"/>
  <c r="E931"/>
  <c r="G930"/>
  <c r="F930" s="1"/>
  <c r="E930"/>
  <c r="G929"/>
  <c r="F929" s="1"/>
  <c r="E929"/>
  <c r="G928"/>
  <c r="F928" s="1"/>
  <c r="E928"/>
  <c r="G927"/>
  <c r="F927" s="1"/>
  <c r="E927"/>
  <c r="G926"/>
  <c r="F926" s="1"/>
  <c r="E926"/>
  <c r="G925"/>
  <c r="F925" s="1"/>
  <c r="E925"/>
  <c r="G924"/>
  <c r="F924" s="1"/>
  <c r="E924"/>
  <c r="G923"/>
  <c r="F923" s="1"/>
  <c r="E923"/>
  <c r="G922"/>
  <c r="F922" s="1"/>
  <c r="E922"/>
  <c r="G921"/>
  <c r="F921" s="1"/>
  <c r="E921"/>
  <c r="G920"/>
  <c r="F920" s="1"/>
  <c r="E920"/>
  <c r="G919"/>
  <c r="F919" s="1"/>
  <c r="E919"/>
  <c r="G918"/>
  <c r="F918" s="1"/>
  <c r="E918"/>
  <c r="G917"/>
  <c r="F917" s="1"/>
  <c r="E917"/>
  <c r="G916"/>
  <c r="F916" s="1"/>
  <c r="E916"/>
  <c r="G915"/>
  <c r="F915" s="1"/>
  <c r="E915"/>
  <c r="G914"/>
  <c r="F914" s="1"/>
  <c r="E914"/>
  <c r="G913"/>
  <c r="F913" s="1"/>
  <c r="E913"/>
  <c r="G912"/>
  <c r="F912" s="1"/>
  <c r="E912"/>
  <c r="G911"/>
  <c r="F911" s="1"/>
  <c r="E911"/>
  <c r="G910"/>
  <c r="F910" s="1"/>
  <c r="E910"/>
  <c r="G909"/>
  <c r="F909" s="1"/>
  <c r="E909"/>
  <c r="G908"/>
  <c r="F908" s="1"/>
  <c r="E908"/>
  <c r="G907"/>
  <c r="F907" s="1"/>
  <c r="E907"/>
  <c r="G906"/>
  <c r="E906"/>
  <c r="G905"/>
  <c r="F905" s="1"/>
  <c r="E905"/>
  <c r="G904"/>
  <c r="F904" s="1"/>
  <c r="E904"/>
  <c r="G903"/>
  <c r="F903" s="1"/>
  <c r="E903"/>
  <c r="G902"/>
  <c r="F902" s="1"/>
  <c r="E902"/>
  <c r="G901"/>
  <c r="F901" s="1"/>
  <c r="E901"/>
  <c r="G900"/>
  <c r="F900" s="1"/>
  <c r="E900"/>
  <c r="G899"/>
  <c r="F899" s="1"/>
  <c r="E899"/>
  <c r="G898"/>
  <c r="F898" s="1"/>
  <c r="E898"/>
  <c r="G897"/>
  <c r="F897" s="1"/>
  <c r="E897"/>
  <c r="G896"/>
  <c r="F896" s="1"/>
  <c r="E896"/>
  <c r="G895"/>
  <c r="F895" s="1"/>
  <c r="E895"/>
  <c r="G894"/>
  <c r="F894" s="1"/>
  <c r="E894"/>
  <c r="G893"/>
  <c r="F893" s="1"/>
  <c r="E893"/>
  <c r="G892"/>
  <c r="F892" s="1"/>
  <c r="E892"/>
  <c r="G891"/>
  <c r="F891" s="1"/>
  <c r="E891"/>
  <c r="G890"/>
  <c r="F890" s="1"/>
  <c r="E890"/>
  <c r="G889"/>
  <c r="F889" s="1"/>
  <c r="E889"/>
  <c r="G888"/>
  <c r="F888" s="1"/>
  <c r="E888"/>
  <c r="G887"/>
  <c r="F887" s="1"/>
  <c r="E887"/>
  <c r="G886"/>
  <c r="F886" s="1"/>
  <c r="E886"/>
  <c r="G885"/>
  <c r="F885" s="1"/>
  <c r="E885"/>
  <c r="G884"/>
  <c r="F884" s="1"/>
  <c r="E884"/>
  <c r="G883"/>
  <c r="F883" s="1"/>
  <c r="E883"/>
  <c r="G882"/>
  <c r="F882" s="1"/>
  <c r="E882"/>
  <c r="G881"/>
  <c r="F881" s="1"/>
  <c r="E881"/>
  <c r="G880"/>
  <c r="F880" s="1"/>
  <c r="E880"/>
  <c r="G879"/>
  <c r="F879" s="1"/>
  <c r="E879"/>
  <c r="G878"/>
  <c r="F878" s="1"/>
  <c r="E878"/>
  <c r="G877"/>
  <c r="F877" s="1"/>
  <c r="E877"/>
  <c r="G876"/>
  <c r="F876" s="1"/>
  <c r="E876"/>
  <c r="G875"/>
  <c r="F875" s="1"/>
  <c r="E875"/>
  <c r="G874"/>
  <c r="E874"/>
  <c r="G873"/>
  <c r="F873" s="1"/>
  <c r="E873"/>
  <c r="G872"/>
  <c r="F872" s="1"/>
  <c r="E872"/>
  <c r="G871"/>
  <c r="F871" s="1"/>
  <c r="E871"/>
  <c r="G870"/>
  <c r="F870" s="1"/>
  <c r="E870"/>
  <c r="G869"/>
  <c r="F869" s="1"/>
  <c r="E869"/>
  <c r="G868"/>
  <c r="F868" s="1"/>
  <c r="E868"/>
  <c r="G867"/>
  <c r="F867" s="1"/>
  <c r="E867"/>
  <c r="G866"/>
  <c r="F866" s="1"/>
  <c r="E866"/>
  <c r="G865"/>
  <c r="F865" s="1"/>
  <c r="E865"/>
  <c r="G864"/>
  <c r="F864" s="1"/>
  <c r="E864"/>
  <c r="G863"/>
  <c r="F863" s="1"/>
  <c r="E863"/>
  <c r="G862"/>
  <c r="F862" s="1"/>
  <c r="E862"/>
  <c r="G861"/>
  <c r="F861" s="1"/>
  <c r="E861"/>
  <c r="G860"/>
  <c r="F860" s="1"/>
  <c r="E860"/>
  <c r="G859"/>
  <c r="F859" s="1"/>
  <c r="E859"/>
  <c r="G858"/>
  <c r="E858"/>
  <c r="G857"/>
  <c r="F857" s="1"/>
  <c r="E857"/>
  <c r="G856"/>
  <c r="F856" s="1"/>
  <c r="E856"/>
  <c r="G855"/>
  <c r="F855" s="1"/>
  <c r="E855"/>
  <c r="G854"/>
  <c r="F854" s="1"/>
  <c r="E854"/>
  <c r="G853"/>
  <c r="F853" s="1"/>
  <c r="E853"/>
  <c r="G852"/>
  <c r="F852" s="1"/>
  <c r="E852"/>
  <c r="G851"/>
  <c r="F851" s="1"/>
  <c r="E851"/>
  <c r="G850"/>
  <c r="F850" s="1"/>
  <c r="E850"/>
  <c r="G849"/>
  <c r="F849" s="1"/>
  <c r="E849"/>
  <c r="G848"/>
  <c r="F848" s="1"/>
  <c r="E848"/>
  <c r="G847"/>
  <c r="F847" s="1"/>
  <c r="E847"/>
  <c r="G846"/>
  <c r="F846" s="1"/>
  <c r="E846"/>
  <c r="G845"/>
  <c r="F845" s="1"/>
  <c r="E845"/>
  <c r="G844"/>
  <c r="F844" s="1"/>
  <c r="E844"/>
  <c r="G843"/>
  <c r="F843" s="1"/>
  <c r="E843"/>
  <c r="G842"/>
  <c r="F842" s="1"/>
  <c r="E842"/>
  <c r="G841"/>
  <c r="F841" s="1"/>
  <c r="E841"/>
  <c r="G840"/>
  <c r="F840" s="1"/>
  <c r="E840"/>
  <c r="G839"/>
  <c r="F839" s="1"/>
  <c r="E839"/>
  <c r="G838"/>
  <c r="F838" s="1"/>
  <c r="E838"/>
  <c r="G837"/>
  <c r="F837" s="1"/>
  <c r="E837"/>
  <c r="G836"/>
  <c r="F836" s="1"/>
  <c r="E836"/>
  <c r="G835"/>
  <c r="F835" s="1"/>
  <c r="E835"/>
  <c r="G834"/>
  <c r="F834" s="1"/>
  <c r="E834"/>
  <c r="G833"/>
  <c r="F833" s="1"/>
  <c r="E833"/>
  <c r="G832"/>
  <c r="F832" s="1"/>
  <c r="E832"/>
  <c r="G831"/>
  <c r="F831" s="1"/>
  <c r="E831"/>
  <c r="G830"/>
  <c r="F830" s="1"/>
  <c r="E830"/>
  <c r="G829"/>
  <c r="F829" s="1"/>
  <c r="E829"/>
  <c r="G828"/>
  <c r="F828" s="1"/>
  <c r="E828"/>
  <c r="G827"/>
  <c r="F827" s="1"/>
  <c r="E827"/>
  <c r="G826"/>
  <c r="F826" s="1"/>
  <c r="E826"/>
  <c r="G825"/>
  <c r="F825" s="1"/>
  <c r="E825"/>
  <c r="G824"/>
  <c r="F824" s="1"/>
  <c r="E824"/>
  <c r="G823"/>
  <c r="F823" s="1"/>
  <c r="E823"/>
  <c r="G1344"/>
  <c r="F1344" s="1"/>
  <c r="G1256"/>
  <c r="F1256" s="1"/>
  <c r="G822"/>
  <c r="F822" s="1"/>
  <c r="E822"/>
  <c r="G821"/>
  <c r="F821" s="1"/>
  <c r="E821"/>
  <c r="G820"/>
  <c r="F820" s="1"/>
  <c r="E820"/>
  <c r="G819"/>
  <c r="F819" s="1"/>
  <c r="E819"/>
  <c r="G818"/>
  <c r="F818" s="1"/>
  <c r="E818"/>
  <c r="G817"/>
  <c r="F817" s="1"/>
  <c r="E817"/>
  <c r="G816"/>
  <c r="F816" s="1"/>
  <c r="E816"/>
  <c r="G815"/>
  <c r="F815" s="1"/>
  <c r="E815"/>
  <c r="G814"/>
  <c r="F814" s="1"/>
  <c r="E814"/>
  <c r="G813"/>
  <c r="F813" s="1"/>
  <c r="E813"/>
  <c r="G812"/>
  <c r="F812" s="1"/>
  <c r="E812"/>
  <c r="G811"/>
  <c r="F811" s="1"/>
  <c r="E811"/>
  <c r="G810"/>
  <c r="F810" s="1"/>
  <c r="E810"/>
  <c r="G809"/>
  <c r="F809" s="1"/>
  <c r="E809"/>
  <c r="G808"/>
  <c r="F808" s="1"/>
  <c r="E808"/>
  <c r="G807"/>
  <c r="F807" s="1"/>
  <c r="E807"/>
  <c r="G806"/>
  <c r="F806" s="1"/>
  <c r="E806"/>
  <c r="G805"/>
  <c r="F805" s="1"/>
  <c r="E805"/>
  <c r="G804"/>
  <c r="F804" s="1"/>
  <c r="E804"/>
  <c r="G803"/>
  <c r="F803" s="1"/>
  <c r="E803"/>
  <c r="G802"/>
  <c r="F802" s="1"/>
  <c r="E802"/>
  <c r="G801"/>
  <c r="F801" s="1"/>
  <c r="E801"/>
  <c r="G800"/>
  <c r="F800" s="1"/>
  <c r="E800"/>
  <c r="G799"/>
  <c r="F799" s="1"/>
  <c r="E799"/>
  <c r="G798"/>
  <c r="F798" s="1"/>
  <c r="E798"/>
  <c r="G797"/>
  <c r="F797" s="1"/>
  <c r="E797"/>
  <c r="G796"/>
  <c r="F796" s="1"/>
  <c r="E796"/>
  <c r="G795"/>
  <c r="F795" s="1"/>
  <c r="E795"/>
  <c r="G794"/>
  <c r="F794" s="1"/>
  <c r="E794"/>
  <c r="G793"/>
  <c r="F793" s="1"/>
  <c r="E793"/>
  <c r="G792"/>
  <c r="F792" s="1"/>
  <c r="E792"/>
  <c r="G791"/>
  <c r="F791" s="1"/>
  <c r="E791"/>
  <c r="G790"/>
  <c r="F790" s="1"/>
  <c r="E790"/>
  <c r="G789"/>
  <c r="F789" s="1"/>
  <c r="E789"/>
  <c r="G788"/>
  <c r="F788" s="1"/>
  <c r="E788"/>
  <c r="G787"/>
  <c r="F787" s="1"/>
  <c r="E787"/>
  <c r="G786"/>
  <c r="F786" s="1"/>
  <c r="E786"/>
  <c r="G785"/>
  <c r="F785" s="1"/>
  <c r="E785"/>
  <c r="G784"/>
  <c r="F784" s="1"/>
  <c r="E784"/>
  <c r="G783"/>
  <c r="F783" s="1"/>
  <c r="E783"/>
  <c r="G782"/>
  <c r="F782" s="1"/>
  <c r="E782"/>
  <c r="G781"/>
  <c r="F781" s="1"/>
  <c r="E781"/>
  <c r="G780"/>
  <c r="F780" s="1"/>
  <c r="E780"/>
  <c r="G779"/>
  <c r="F779" s="1"/>
  <c r="E779"/>
  <c r="G778"/>
  <c r="F778" s="1"/>
  <c r="E778"/>
  <c r="G777"/>
  <c r="F777" s="1"/>
  <c r="E777"/>
  <c r="G776"/>
  <c r="F776" s="1"/>
  <c r="E776"/>
  <c r="G775"/>
  <c r="F775" s="1"/>
  <c r="E775"/>
  <c r="G774"/>
  <c r="F774" s="1"/>
  <c r="E774"/>
  <c r="G773"/>
  <c r="F773" s="1"/>
  <c r="E773"/>
  <c r="G772"/>
  <c r="F772" s="1"/>
  <c r="E772"/>
  <c r="G771"/>
  <c r="F771" s="1"/>
  <c r="E771"/>
  <c r="G770"/>
  <c r="F770" s="1"/>
  <c r="E770"/>
  <c r="G769"/>
  <c r="F769" s="1"/>
  <c r="E769"/>
  <c r="G768"/>
  <c r="F768" s="1"/>
  <c r="E768"/>
  <c r="G767"/>
  <c r="F767" s="1"/>
  <c r="E767"/>
  <c r="G766"/>
  <c r="F766" s="1"/>
  <c r="E766"/>
  <c r="G765"/>
  <c r="F765" s="1"/>
  <c r="E765"/>
  <c r="G764"/>
  <c r="F764" s="1"/>
  <c r="E764"/>
  <c r="G763"/>
  <c r="F763" s="1"/>
  <c r="E763"/>
  <c r="G762"/>
  <c r="F762" s="1"/>
  <c r="E762"/>
  <c r="G761"/>
  <c r="F761" s="1"/>
  <c r="E761"/>
  <c r="G760"/>
  <c r="F760" s="1"/>
  <c r="E760"/>
  <c r="G759"/>
  <c r="F759" s="1"/>
  <c r="E759"/>
  <c r="G758"/>
  <c r="F758" s="1"/>
  <c r="E758"/>
  <c r="G757"/>
  <c r="F757" s="1"/>
  <c r="E757"/>
  <c r="G756"/>
  <c r="F756" s="1"/>
  <c r="E756"/>
  <c r="G755"/>
  <c r="F755" s="1"/>
  <c r="E755"/>
  <c r="G754"/>
  <c r="F754" s="1"/>
  <c r="E754"/>
  <c r="G753"/>
  <c r="F753" s="1"/>
  <c r="E753"/>
  <c r="G752"/>
  <c r="F752" s="1"/>
  <c r="E752"/>
  <c r="G751"/>
  <c r="F751" s="1"/>
  <c r="E751"/>
  <c r="G750"/>
  <c r="F750" s="1"/>
  <c r="E750"/>
  <c r="G749"/>
  <c r="F749" s="1"/>
  <c r="E749"/>
  <c r="G748"/>
  <c r="F748" s="1"/>
  <c r="E748"/>
  <c r="G747"/>
  <c r="F747" s="1"/>
  <c r="E747"/>
  <c r="G746"/>
  <c r="F746" s="1"/>
  <c r="E746"/>
  <c r="G745"/>
  <c r="F745" s="1"/>
  <c r="E745"/>
  <c r="G744"/>
  <c r="F744" s="1"/>
  <c r="E744"/>
  <c r="G743"/>
  <c r="F743" s="1"/>
  <c r="E743"/>
  <c r="G742"/>
  <c r="F742" s="1"/>
  <c r="E742"/>
  <c r="G741"/>
  <c r="F741" s="1"/>
  <c r="E741"/>
  <c r="G740"/>
  <c r="F740" s="1"/>
  <c r="E740"/>
  <c r="G739"/>
  <c r="F739" s="1"/>
  <c r="E739"/>
  <c r="G738"/>
  <c r="F738" s="1"/>
  <c r="E738"/>
  <c r="G737"/>
  <c r="F737" s="1"/>
  <c r="E737"/>
  <c r="G736"/>
  <c r="F736" s="1"/>
  <c r="E736"/>
  <c r="G735"/>
  <c r="F735" s="1"/>
  <c r="E735"/>
  <c r="G734"/>
  <c r="F734" s="1"/>
  <c r="E734"/>
  <c r="G733"/>
  <c r="F733" s="1"/>
  <c r="E733"/>
  <c r="G732"/>
  <c r="F732" s="1"/>
  <c r="E732"/>
  <c r="G731"/>
  <c r="F731" s="1"/>
  <c r="E731"/>
  <c r="G730"/>
  <c r="F730" s="1"/>
  <c r="E730"/>
  <c r="G729"/>
  <c r="F729" s="1"/>
  <c r="E729"/>
  <c r="G728"/>
  <c r="F728" s="1"/>
  <c r="E728"/>
  <c r="G727"/>
  <c r="F727" s="1"/>
  <c r="E727"/>
  <c r="G726"/>
  <c r="F726" s="1"/>
  <c r="E726"/>
  <c r="G725"/>
  <c r="F725" s="1"/>
  <c r="E725"/>
  <c r="G724"/>
  <c r="F724" s="1"/>
  <c r="E724"/>
  <c r="G723"/>
  <c r="F723" s="1"/>
  <c r="E723"/>
  <c r="G722"/>
  <c r="F722" s="1"/>
  <c r="E722"/>
  <c r="G721"/>
  <c r="F721" s="1"/>
  <c r="E721"/>
  <c r="G720"/>
  <c r="F720" s="1"/>
  <c r="E720"/>
  <c r="G719"/>
  <c r="F719" s="1"/>
  <c r="E719"/>
  <c r="G718"/>
  <c r="F718" s="1"/>
  <c r="E718"/>
  <c r="G717"/>
  <c r="F717" s="1"/>
  <c r="E717"/>
  <c r="G716"/>
  <c r="F716" s="1"/>
  <c r="E716"/>
  <c r="G715"/>
  <c r="F715" s="1"/>
  <c r="E715"/>
  <c r="G714"/>
  <c r="F714" s="1"/>
  <c r="E714"/>
  <c r="G713"/>
  <c r="F713" s="1"/>
  <c r="E713"/>
  <c r="G712"/>
  <c r="F712" s="1"/>
  <c r="E712"/>
  <c r="G711"/>
  <c r="F711" s="1"/>
  <c r="E711"/>
  <c r="G710"/>
  <c r="F710" s="1"/>
  <c r="E710"/>
  <c r="G634"/>
  <c r="F634" s="1"/>
  <c r="E634"/>
  <c r="G633"/>
  <c r="F633" s="1"/>
  <c r="E633"/>
  <c r="G632"/>
  <c r="F632" s="1"/>
  <c r="E632"/>
  <c r="G631"/>
  <c r="F631" s="1"/>
  <c r="E631"/>
  <c r="G630"/>
  <c r="F630" s="1"/>
  <c r="E630"/>
  <c r="G629"/>
  <c r="F629" s="1"/>
  <c r="E629"/>
  <c r="G628"/>
  <c r="F628" s="1"/>
  <c r="E628"/>
  <c r="G627"/>
  <c r="F627" s="1"/>
  <c r="E627"/>
  <c r="G626"/>
  <c r="F626" s="1"/>
  <c r="E626"/>
  <c r="G625"/>
  <c r="F625" s="1"/>
  <c r="E625"/>
  <c r="G624"/>
  <c r="F624" s="1"/>
  <c r="E624"/>
  <c r="G623"/>
  <c r="E623"/>
  <c r="G622"/>
  <c r="F622" s="1"/>
  <c r="E622"/>
  <c r="G621"/>
  <c r="F621" s="1"/>
  <c r="E621"/>
  <c r="G620"/>
  <c r="F620" s="1"/>
  <c r="E620"/>
  <c r="G619"/>
  <c r="F619" s="1"/>
  <c r="E619"/>
  <c r="G618"/>
  <c r="F618" s="1"/>
  <c r="E618"/>
  <c r="G617"/>
  <c r="F617" s="1"/>
  <c r="E617"/>
  <c r="G616"/>
  <c r="F616" s="1"/>
  <c r="E616"/>
  <c r="G615"/>
  <c r="F615" s="1"/>
  <c r="E615"/>
  <c r="G614"/>
  <c r="F614" s="1"/>
  <c r="E614"/>
  <c r="G613"/>
  <c r="F613" s="1"/>
  <c r="E613"/>
  <c r="G612"/>
  <c r="F612" s="1"/>
  <c r="E612"/>
  <c r="G611"/>
  <c r="F611" s="1"/>
  <c r="E611"/>
  <c r="G610"/>
  <c r="F610" s="1"/>
  <c r="E610"/>
  <c r="G609"/>
  <c r="F609" s="1"/>
  <c r="E609"/>
  <c r="G608"/>
  <c r="F608" s="1"/>
  <c r="E608"/>
  <c r="G607"/>
  <c r="F607" s="1"/>
  <c r="E607"/>
  <c r="G606"/>
  <c r="F606" s="1"/>
  <c r="E606"/>
  <c r="G605"/>
  <c r="F605" s="1"/>
  <c r="E605"/>
  <c r="G604"/>
  <c r="F604" s="1"/>
  <c r="E604"/>
  <c r="G603"/>
  <c r="F603" s="1"/>
  <c r="E603"/>
  <c r="G602"/>
  <c r="F602" s="1"/>
  <c r="E602"/>
  <c r="G601"/>
  <c r="F601" s="1"/>
  <c r="E601"/>
  <c r="G600"/>
  <c r="F600" s="1"/>
  <c r="E600"/>
  <c r="G599"/>
  <c r="F599" s="1"/>
  <c r="E599"/>
  <c r="G598"/>
  <c r="F598" s="1"/>
  <c r="E598"/>
  <c r="G597"/>
  <c r="F597" s="1"/>
  <c r="E597"/>
  <c r="G596"/>
  <c r="F596" s="1"/>
  <c r="E596"/>
  <c r="G595"/>
  <c r="F595" s="1"/>
  <c r="E595"/>
  <c r="G594"/>
  <c r="F594" s="1"/>
  <c r="E594"/>
  <c r="G593"/>
  <c r="F593" s="1"/>
  <c r="E593"/>
  <c r="G592"/>
  <c r="F592" s="1"/>
  <c r="E592"/>
  <c r="G591"/>
  <c r="E591"/>
  <c r="G590"/>
  <c r="F590" s="1"/>
  <c r="E590"/>
  <c r="G589"/>
  <c r="F589" s="1"/>
  <c r="E589"/>
  <c r="G588"/>
  <c r="F588" s="1"/>
  <c r="E588"/>
  <c r="G587"/>
  <c r="F587" s="1"/>
  <c r="E587"/>
  <c r="G586"/>
  <c r="F586" s="1"/>
  <c r="E586"/>
  <c r="G585"/>
  <c r="F585" s="1"/>
  <c r="E585"/>
  <c r="G584"/>
  <c r="F584" s="1"/>
  <c r="E584"/>
  <c r="G583"/>
  <c r="F583" s="1"/>
  <c r="E583"/>
  <c r="G582"/>
  <c r="F582" s="1"/>
  <c r="E582"/>
  <c r="G581"/>
  <c r="F581" s="1"/>
  <c r="E581"/>
  <c r="G580"/>
  <c r="F580" s="1"/>
  <c r="E580"/>
  <c r="G579"/>
  <c r="F579" s="1"/>
  <c r="E579"/>
  <c r="G578"/>
  <c r="F578" s="1"/>
  <c r="E578"/>
  <c r="G577"/>
  <c r="F577" s="1"/>
  <c r="E577"/>
  <c r="G576"/>
  <c r="F576" s="1"/>
  <c r="E576"/>
  <c r="G575"/>
  <c r="F575" s="1"/>
  <c r="E575"/>
  <c r="G574"/>
  <c r="F574" s="1"/>
  <c r="E574"/>
  <c r="G573"/>
  <c r="F573" s="1"/>
  <c r="E573"/>
  <c r="G572"/>
  <c r="F572" s="1"/>
  <c r="E572"/>
  <c r="G571"/>
  <c r="F571" s="1"/>
  <c r="E571"/>
  <c r="G570"/>
  <c r="F570" s="1"/>
  <c r="E570"/>
  <c r="G569"/>
  <c r="F569" s="1"/>
  <c r="E569"/>
  <c r="G568"/>
  <c r="F568" s="1"/>
  <c r="E568"/>
  <c r="G567"/>
  <c r="F567" s="1"/>
  <c r="E567"/>
  <c r="G566"/>
  <c r="F566" s="1"/>
  <c r="E566"/>
  <c r="G565"/>
  <c r="F565" s="1"/>
  <c r="E565"/>
  <c r="G564"/>
  <c r="F564" s="1"/>
  <c r="E564"/>
  <c r="G563"/>
  <c r="F563" s="1"/>
  <c r="E563"/>
  <c r="G562"/>
  <c r="F562" s="1"/>
  <c r="E562"/>
  <c r="G561"/>
  <c r="F561" s="1"/>
  <c r="E561"/>
  <c r="G560"/>
  <c r="F560" s="1"/>
  <c r="E560"/>
  <c r="G559"/>
  <c r="E559"/>
  <c r="G558"/>
  <c r="F558" s="1"/>
  <c r="E558"/>
  <c r="G557"/>
  <c r="F557" s="1"/>
  <c r="E557"/>
  <c r="G556"/>
  <c r="F556" s="1"/>
  <c r="E556"/>
  <c r="G555"/>
  <c r="F555" s="1"/>
  <c r="E555"/>
  <c r="G554"/>
  <c r="F554" s="1"/>
  <c r="E554"/>
  <c r="G553"/>
  <c r="F553" s="1"/>
  <c r="E553"/>
  <c r="G552"/>
  <c r="F552" s="1"/>
  <c r="E552"/>
  <c r="G551"/>
  <c r="F551" s="1"/>
  <c r="E551"/>
  <c r="G550"/>
  <c r="F550" s="1"/>
  <c r="E550"/>
  <c r="G549"/>
  <c r="F549" s="1"/>
  <c r="E549"/>
  <c r="G548"/>
  <c r="F548" s="1"/>
  <c r="E548"/>
  <c r="G547"/>
  <c r="F547" s="1"/>
  <c r="E547"/>
  <c r="G546"/>
  <c r="F546" s="1"/>
  <c r="E546"/>
  <c r="G545"/>
  <c r="F545" s="1"/>
  <c r="E545"/>
  <c r="G544"/>
  <c r="F544" s="1"/>
  <c r="E544"/>
  <c r="G543"/>
  <c r="F543" s="1"/>
  <c r="E543"/>
  <c r="G542"/>
  <c r="F542" s="1"/>
  <c r="E542"/>
  <c r="G541"/>
  <c r="F541" s="1"/>
  <c r="E541"/>
  <c r="G540"/>
  <c r="F540" s="1"/>
  <c r="E540"/>
  <c r="G539"/>
  <c r="F539" s="1"/>
  <c r="E539"/>
  <c r="G538"/>
  <c r="F538" s="1"/>
  <c r="E538"/>
  <c r="G537"/>
  <c r="F537" s="1"/>
  <c r="E537"/>
  <c r="G536"/>
  <c r="F536" s="1"/>
  <c r="E536"/>
  <c r="G535"/>
  <c r="E535"/>
  <c r="G534"/>
  <c r="F534" s="1"/>
  <c r="E534"/>
  <c r="G533"/>
  <c r="F533" s="1"/>
  <c r="E533"/>
  <c r="G532"/>
  <c r="F532" s="1"/>
  <c r="E532"/>
  <c r="G531"/>
  <c r="F531" s="1"/>
  <c r="E531"/>
  <c r="G530"/>
  <c r="F530" s="1"/>
  <c r="E530"/>
  <c r="G529"/>
  <c r="F529" s="1"/>
  <c r="E529"/>
  <c r="G528"/>
  <c r="F528" s="1"/>
  <c r="E528"/>
  <c r="G527"/>
  <c r="F527" s="1"/>
  <c r="E527"/>
  <c r="G526"/>
  <c r="F526" s="1"/>
  <c r="E526"/>
  <c r="G525"/>
  <c r="F525" s="1"/>
  <c r="E525"/>
  <c r="G524"/>
  <c r="F524" s="1"/>
  <c r="E524"/>
  <c r="G523"/>
  <c r="F523" s="1"/>
  <c r="E523"/>
  <c r="G522"/>
  <c r="F522" s="1"/>
  <c r="E522"/>
  <c r="G521"/>
  <c r="F521" s="1"/>
  <c r="E521"/>
  <c r="G520"/>
  <c r="F520" s="1"/>
  <c r="E520"/>
  <c r="G519"/>
  <c r="E519"/>
  <c r="G518"/>
  <c r="F518" s="1"/>
  <c r="E518"/>
  <c r="G517"/>
  <c r="F517" s="1"/>
  <c r="E517"/>
  <c r="G516"/>
  <c r="F516" s="1"/>
  <c r="E516"/>
  <c r="G515"/>
  <c r="F515" s="1"/>
  <c r="E515"/>
  <c r="G514"/>
  <c r="F514" s="1"/>
  <c r="E514"/>
  <c r="G513"/>
  <c r="F513" s="1"/>
  <c r="E513"/>
  <c r="G512"/>
  <c r="F512" s="1"/>
  <c r="E512"/>
  <c r="G511"/>
  <c r="F511" s="1"/>
  <c r="E511"/>
  <c r="G510"/>
  <c r="F510" s="1"/>
  <c r="E510"/>
  <c r="G509"/>
  <c r="F509" s="1"/>
  <c r="E509"/>
  <c r="G508"/>
  <c r="F508" s="1"/>
  <c r="E508"/>
  <c r="G507"/>
  <c r="F507" s="1"/>
  <c r="E507"/>
  <c r="G506"/>
  <c r="F506" s="1"/>
  <c r="E506"/>
  <c r="G505"/>
  <c r="F505" s="1"/>
  <c r="E505"/>
  <c r="G504"/>
  <c r="F504" s="1"/>
  <c r="E504"/>
  <c r="G503"/>
  <c r="E503"/>
  <c r="G502"/>
  <c r="F502" s="1"/>
  <c r="E502"/>
  <c r="G501"/>
  <c r="F501" s="1"/>
  <c r="E501"/>
  <c r="G500"/>
  <c r="F500" s="1"/>
  <c r="E500"/>
  <c r="G499"/>
  <c r="F499" s="1"/>
  <c r="E499"/>
  <c r="G498"/>
  <c r="F498" s="1"/>
  <c r="E498"/>
  <c r="G497"/>
  <c r="F497" s="1"/>
  <c r="E497"/>
  <c r="G496"/>
  <c r="F496" s="1"/>
  <c r="E496"/>
  <c r="G495"/>
  <c r="F495" s="1"/>
  <c r="E495"/>
  <c r="G494"/>
  <c r="F494" s="1"/>
  <c r="E494"/>
  <c r="G493"/>
  <c r="F493" s="1"/>
  <c r="E493"/>
  <c r="G492"/>
  <c r="F492" s="1"/>
  <c r="E492"/>
  <c r="G491"/>
  <c r="F491" s="1"/>
  <c r="E491"/>
  <c r="G490"/>
  <c r="F490" s="1"/>
  <c r="E490"/>
  <c r="G489"/>
  <c r="F489" s="1"/>
  <c r="E489"/>
  <c r="G488"/>
  <c r="F488" s="1"/>
  <c r="E488"/>
  <c r="G487"/>
  <c r="E487"/>
  <c r="G486"/>
  <c r="F486" s="1"/>
  <c r="E486"/>
  <c r="G485"/>
  <c r="F485" s="1"/>
  <c r="E485"/>
  <c r="G484"/>
  <c r="F484" s="1"/>
  <c r="E484"/>
  <c r="G483"/>
  <c r="F483" s="1"/>
  <c r="E483"/>
  <c r="G482"/>
  <c r="F482" s="1"/>
  <c r="E482"/>
  <c r="G481"/>
  <c r="F481" s="1"/>
  <c r="E481"/>
  <c r="G480"/>
  <c r="F480" s="1"/>
  <c r="E480"/>
  <c r="G479"/>
  <c r="F479" s="1"/>
  <c r="E479"/>
  <c r="G478"/>
  <c r="F478" s="1"/>
  <c r="E478"/>
  <c r="G477"/>
  <c r="F477" s="1"/>
  <c r="E477"/>
  <c r="G476"/>
  <c r="F476" s="1"/>
  <c r="E476"/>
  <c r="G475"/>
  <c r="F475" s="1"/>
  <c r="E475"/>
  <c r="G474"/>
  <c r="F474" s="1"/>
  <c r="E474"/>
  <c r="G473"/>
  <c r="F473" s="1"/>
  <c r="E473"/>
  <c r="G472"/>
  <c r="F472" s="1"/>
  <c r="E472"/>
  <c r="G471"/>
  <c r="E471"/>
  <c r="G470"/>
  <c r="F470" s="1"/>
  <c r="E470"/>
  <c r="G469"/>
  <c r="F469" s="1"/>
  <c r="E469"/>
  <c r="G468"/>
  <c r="F468" s="1"/>
  <c r="E468"/>
  <c r="G467"/>
  <c r="F467" s="1"/>
  <c r="E467"/>
  <c r="G466"/>
  <c r="F466" s="1"/>
  <c r="E466"/>
  <c r="G465"/>
  <c r="F465" s="1"/>
  <c r="E465"/>
  <c r="G464"/>
  <c r="F464" s="1"/>
  <c r="E464"/>
  <c r="G463"/>
  <c r="F463" s="1"/>
  <c r="E463"/>
  <c r="G462"/>
  <c r="F462" s="1"/>
  <c r="E462"/>
  <c r="G461"/>
  <c r="F461" s="1"/>
  <c r="E461"/>
  <c r="G460"/>
  <c r="F460" s="1"/>
  <c r="E460"/>
  <c r="G459"/>
  <c r="F459" s="1"/>
  <c r="E459"/>
  <c r="G458"/>
  <c r="F458" s="1"/>
  <c r="E458"/>
  <c r="G457"/>
  <c r="F457" s="1"/>
  <c r="E457"/>
  <c r="G456"/>
  <c r="F456" s="1"/>
  <c r="E456"/>
  <c r="G455"/>
  <c r="E455"/>
  <c r="G454"/>
  <c r="F454" s="1"/>
  <c r="E454"/>
  <c r="G453"/>
  <c r="F453" s="1"/>
  <c r="E453"/>
  <c r="G452"/>
  <c r="F452" s="1"/>
  <c r="E452"/>
  <c r="G451"/>
  <c r="F451" s="1"/>
  <c r="E451"/>
  <c r="G450"/>
  <c r="F450" s="1"/>
  <c r="E450"/>
  <c r="G449"/>
  <c r="F449" s="1"/>
  <c r="E449"/>
  <c r="G448"/>
  <c r="F448" s="1"/>
  <c r="E448"/>
  <c r="G447"/>
  <c r="F447" s="1"/>
  <c r="E447"/>
  <c r="G446"/>
  <c r="F446" s="1"/>
  <c r="E446"/>
  <c r="G445"/>
  <c r="F445" s="1"/>
  <c r="E445"/>
  <c r="G444"/>
  <c r="F444" s="1"/>
  <c r="E444"/>
  <c r="G443"/>
  <c r="F443" s="1"/>
  <c r="E443"/>
  <c r="G442"/>
  <c r="F442" s="1"/>
  <c r="E442"/>
  <c r="G441"/>
  <c r="F441" s="1"/>
  <c r="E441"/>
  <c r="G440"/>
  <c r="F440" s="1"/>
  <c r="E440"/>
  <c r="G439"/>
  <c r="F439" s="1"/>
  <c r="E439"/>
  <c r="G438"/>
  <c r="F438" s="1"/>
  <c r="E438"/>
  <c r="G437"/>
  <c r="F437" s="1"/>
  <c r="E437"/>
  <c r="G436"/>
  <c r="F436" s="1"/>
  <c r="E436"/>
  <c r="G435"/>
  <c r="F435" s="1"/>
  <c r="E435"/>
  <c r="G434"/>
  <c r="F434" s="1"/>
  <c r="E434"/>
  <c r="G433"/>
  <c r="F433" s="1"/>
  <c r="E433"/>
  <c r="G432"/>
  <c r="F432" s="1"/>
  <c r="E432"/>
  <c r="G431"/>
  <c r="F431" s="1"/>
  <c r="E431"/>
  <c r="G430"/>
  <c r="F430" s="1"/>
  <c r="E430"/>
  <c r="G429"/>
  <c r="F429" s="1"/>
  <c r="E429"/>
  <c r="G428"/>
  <c r="F428" s="1"/>
  <c r="E428"/>
  <c r="G427"/>
  <c r="F427" s="1"/>
  <c r="E427"/>
  <c r="G426"/>
  <c r="F426" s="1"/>
  <c r="E426"/>
  <c r="G425"/>
  <c r="F425" s="1"/>
  <c r="E425"/>
  <c r="G424"/>
  <c r="F424" s="1"/>
  <c r="E424"/>
  <c r="G423"/>
  <c r="F423" s="1"/>
  <c r="E423"/>
  <c r="G422"/>
  <c r="F422" s="1"/>
  <c r="E422"/>
  <c r="G421"/>
  <c r="F421" s="1"/>
  <c r="E421"/>
  <c r="G420"/>
  <c r="F420" s="1"/>
  <c r="E420"/>
  <c r="G419"/>
  <c r="F419" s="1"/>
  <c r="E419"/>
  <c r="G418"/>
  <c r="F418" s="1"/>
  <c r="E418"/>
  <c r="G417"/>
  <c r="F417" s="1"/>
  <c r="E417"/>
  <c r="G416"/>
  <c r="F416" s="1"/>
  <c r="E416"/>
  <c r="G415"/>
  <c r="F415" s="1"/>
  <c r="E415"/>
  <c r="G414"/>
  <c r="F414" s="1"/>
  <c r="E414"/>
  <c r="G413"/>
  <c r="F413" s="1"/>
  <c r="E413"/>
  <c r="G412"/>
  <c r="F412" s="1"/>
  <c r="E412"/>
  <c r="G411"/>
  <c r="F411" s="1"/>
  <c r="E411"/>
  <c r="G410"/>
  <c r="F410" s="1"/>
  <c r="E410"/>
  <c r="G409"/>
  <c r="F409" s="1"/>
  <c r="E409"/>
  <c r="G408"/>
  <c r="F408" s="1"/>
  <c r="E408"/>
  <c r="G407"/>
  <c r="F407" s="1"/>
  <c r="E407"/>
  <c r="G406"/>
  <c r="F406" s="1"/>
  <c r="E406"/>
  <c r="G405"/>
  <c r="F405" s="1"/>
  <c r="E405"/>
  <c r="G404"/>
  <c r="F404" s="1"/>
  <c r="E404"/>
  <c r="G403"/>
  <c r="F403" s="1"/>
  <c r="E403"/>
  <c r="G402"/>
  <c r="F402" s="1"/>
  <c r="E402"/>
  <c r="G401"/>
  <c r="F401" s="1"/>
  <c r="E401"/>
  <c r="G400"/>
  <c r="F400" s="1"/>
  <c r="E400"/>
  <c r="G399"/>
  <c r="F399" s="1"/>
  <c r="E399"/>
  <c r="G398"/>
  <c r="F398" s="1"/>
  <c r="E398"/>
  <c r="G397"/>
  <c r="F397" s="1"/>
  <c r="E397"/>
  <c r="G396"/>
  <c r="F396" s="1"/>
  <c r="E396"/>
  <c r="G395"/>
  <c r="F395" s="1"/>
  <c r="E395"/>
  <c r="G394"/>
  <c r="F394" s="1"/>
  <c r="E394"/>
  <c r="G393"/>
  <c r="F393" s="1"/>
  <c r="E393"/>
  <c r="G392"/>
  <c r="F392" s="1"/>
  <c r="E392"/>
  <c r="G391"/>
  <c r="F391" s="1"/>
  <c r="E391"/>
  <c r="G390"/>
  <c r="F390" s="1"/>
  <c r="E390"/>
  <c r="G389"/>
  <c r="F389" s="1"/>
  <c r="E389"/>
  <c r="G388"/>
  <c r="F388" s="1"/>
  <c r="E388"/>
  <c r="G387"/>
  <c r="F387" s="1"/>
  <c r="E387"/>
  <c r="G386"/>
  <c r="F386" s="1"/>
  <c r="E386"/>
  <c r="G385"/>
  <c r="F385" s="1"/>
  <c r="E385"/>
  <c r="G384"/>
  <c r="F384" s="1"/>
  <c r="E384"/>
  <c r="G383"/>
  <c r="F383" s="1"/>
  <c r="E383"/>
  <c r="G382"/>
  <c r="F382" s="1"/>
  <c r="E382"/>
  <c r="G381"/>
  <c r="F381" s="1"/>
  <c r="E381"/>
  <c r="G380"/>
  <c r="F380" s="1"/>
  <c r="E380"/>
  <c r="G379"/>
  <c r="F379" s="1"/>
  <c r="E379"/>
  <c r="G378"/>
  <c r="F378" s="1"/>
  <c r="E378"/>
  <c r="G377"/>
  <c r="F377" s="1"/>
  <c r="E377"/>
  <c r="G376"/>
  <c r="F376" s="1"/>
  <c r="E376"/>
  <c r="G375"/>
  <c r="F375" s="1"/>
  <c r="E375"/>
  <c r="G374"/>
  <c r="F374" s="1"/>
  <c r="E374"/>
  <c r="G373"/>
  <c r="F373" s="1"/>
  <c r="E373"/>
  <c r="G372"/>
  <c r="F372" s="1"/>
  <c r="E372"/>
  <c r="G371"/>
  <c r="F371" s="1"/>
  <c r="E371"/>
  <c r="G370"/>
  <c r="F370" s="1"/>
  <c r="E370"/>
  <c r="G369"/>
  <c r="F369" s="1"/>
  <c r="E369"/>
  <c r="G368"/>
  <c r="F368" s="1"/>
  <c r="E368"/>
  <c r="G367"/>
  <c r="F367" s="1"/>
  <c r="E367"/>
  <c r="G366"/>
  <c r="F366" s="1"/>
  <c r="E366"/>
  <c r="G365"/>
  <c r="F365" s="1"/>
  <c r="E365"/>
  <c r="G364"/>
  <c r="F364" s="1"/>
  <c r="E364"/>
  <c r="G363"/>
  <c r="F363" s="1"/>
  <c r="E363"/>
  <c r="G362"/>
  <c r="F362" s="1"/>
  <c r="E362"/>
  <c r="G361"/>
  <c r="F361" s="1"/>
  <c r="E361"/>
  <c r="G360"/>
  <c r="F360" s="1"/>
  <c r="E360"/>
  <c r="G359"/>
  <c r="F359" s="1"/>
  <c r="E359"/>
  <c r="G358"/>
  <c r="F358" s="1"/>
  <c r="E358"/>
  <c r="G357"/>
  <c r="F357" s="1"/>
  <c r="E357"/>
  <c r="G356"/>
  <c r="F356" s="1"/>
  <c r="E356"/>
  <c r="G355"/>
  <c r="F355" s="1"/>
  <c r="E355"/>
  <c r="G354"/>
  <c r="F354" s="1"/>
  <c r="E354"/>
  <c r="G353"/>
  <c r="F353" s="1"/>
  <c r="E353"/>
  <c r="G352"/>
  <c r="F352" s="1"/>
  <c r="E352"/>
  <c r="G351"/>
  <c r="F351" s="1"/>
  <c r="E351"/>
  <c r="G350"/>
  <c r="F350" s="1"/>
  <c r="E350"/>
  <c r="G349"/>
  <c r="F349" s="1"/>
  <c r="E349"/>
  <c r="G348"/>
  <c r="F348" s="1"/>
  <c r="E348"/>
  <c r="G347"/>
  <c r="F347" s="1"/>
  <c r="E347"/>
  <c r="G346"/>
  <c r="F346" s="1"/>
  <c r="E346"/>
  <c r="G345"/>
  <c r="F345" s="1"/>
  <c r="E345"/>
  <c r="G344"/>
  <c r="F344" s="1"/>
  <c r="E344"/>
  <c r="G343"/>
  <c r="F343" s="1"/>
  <c r="E343"/>
  <c r="G342"/>
  <c r="F342" s="1"/>
  <c r="E342"/>
  <c r="G341"/>
  <c r="F341" s="1"/>
  <c r="E341"/>
  <c r="G340"/>
  <c r="F340" s="1"/>
  <c r="E340"/>
  <c r="G339"/>
  <c r="F339" s="1"/>
  <c r="E339"/>
  <c r="G338"/>
  <c r="F338" s="1"/>
  <c r="E338"/>
  <c r="G337"/>
  <c r="F337" s="1"/>
  <c r="E337"/>
  <c r="G336"/>
  <c r="F336" s="1"/>
  <c r="E336"/>
  <c r="G335"/>
  <c r="F335" s="1"/>
  <c r="E335"/>
  <c r="G334"/>
  <c r="F334" s="1"/>
  <c r="E334"/>
  <c r="G333"/>
  <c r="F333" s="1"/>
  <c r="E333"/>
  <c r="G332"/>
  <c r="F332" s="1"/>
  <c r="E332"/>
  <c r="G331"/>
  <c r="F331" s="1"/>
  <c r="E331"/>
  <c r="G330"/>
  <c r="F330" s="1"/>
  <c r="E330"/>
  <c r="G329"/>
  <c r="F329" s="1"/>
  <c r="E329"/>
  <c r="G328"/>
  <c r="F328" s="1"/>
  <c r="E328"/>
  <c r="G327"/>
  <c r="F327" s="1"/>
  <c r="E327"/>
  <c r="G326"/>
  <c r="F326" s="1"/>
  <c r="E326"/>
  <c r="G325"/>
  <c r="F325" s="1"/>
  <c r="E325"/>
  <c r="G324"/>
  <c r="F324" s="1"/>
  <c r="E324"/>
  <c r="G323"/>
  <c r="F323" s="1"/>
  <c r="E323"/>
  <c r="G322"/>
  <c r="F322" s="1"/>
  <c r="E322"/>
  <c r="G321"/>
  <c r="F321" s="1"/>
  <c r="E321"/>
  <c r="G320"/>
  <c r="F320" s="1"/>
  <c r="E320"/>
  <c r="G319"/>
  <c r="F319" s="1"/>
  <c r="E319"/>
  <c r="G318"/>
  <c r="F318" s="1"/>
  <c r="E318"/>
  <c r="G317"/>
  <c r="F317" s="1"/>
  <c r="E317"/>
  <c r="G316"/>
  <c r="F316" s="1"/>
  <c r="E316"/>
  <c r="G315"/>
  <c r="F315" s="1"/>
  <c r="E315"/>
  <c r="G314"/>
  <c r="F314" s="1"/>
  <c r="E314"/>
  <c r="G313"/>
  <c r="F313" s="1"/>
  <c r="E313"/>
  <c r="G312"/>
  <c r="F312" s="1"/>
  <c r="E312"/>
  <c r="G311"/>
  <c r="F311" s="1"/>
  <c r="E311"/>
  <c r="G310"/>
  <c r="F310" s="1"/>
  <c r="E310"/>
  <c r="G309"/>
  <c r="F309" s="1"/>
  <c r="E309"/>
  <c r="G308"/>
  <c r="F308" s="1"/>
  <c r="E308"/>
  <c r="G307"/>
  <c r="F307" s="1"/>
  <c r="E307"/>
  <c r="G306"/>
  <c r="F306" s="1"/>
  <c r="E306"/>
  <c r="G305"/>
  <c r="F305" s="1"/>
  <c r="E305"/>
  <c r="G304"/>
  <c r="F304" s="1"/>
  <c r="E304"/>
  <c r="G303"/>
  <c r="F303" s="1"/>
  <c r="E303"/>
  <c r="G302"/>
  <c r="F302" s="1"/>
  <c r="E302"/>
  <c r="G301"/>
  <c r="F301" s="1"/>
  <c r="E301"/>
  <c r="G300"/>
  <c r="F300" s="1"/>
  <c r="E300"/>
  <c r="G299"/>
  <c r="F299" s="1"/>
  <c r="E299"/>
  <c r="G298"/>
  <c r="F298" s="1"/>
  <c r="E298"/>
  <c r="G297"/>
  <c r="F297" s="1"/>
  <c r="E297"/>
  <c r="G296"/>
  <c r="F296" s="1"/>
  <c r="E296"/>
  <c r="G295"/>
  <c r="F295" s="1"/>
  <c r="E295"/>
  <c r="G294"/>
  <c r="F294" s="1"/>
  <c r="E294"/>
  <c r="G293"/>
  <c r="F293" s="1"/>
  <c r="E293"/>
  <c r="G292"/>
  <c r="F292" s="1"/>
  <c r="E292"/>
  <c r="G291"/>
  <c r="F291" s="1"/>
  <c r="E291"/>
  <c r="G290"/>
  <c r="F290" s="1"/>
  <c r="E290"/>
  <c r="G289"/>
  <c r="F289" s="1"/>
  <c r="E289"/>
  <c r="G288"/>
  <c r="F288" s="1"/>
  <c r="E288"/>
  <c r="G287"/>
  <c r="F287" s="1"/>
  <c r="E287"/>
  <c r="G286"/>
  <c r="F286" s="1"/>
  <c r="E286"/>
  <c r="G285"/>
  <c r="F285" s="1"/>
  <c r="E285"/>
  <c r="G284"/>
  <c r="F284" s="1"/>
  <c r="E284"/>
  <c r="G283"/>
  <c r="F283" s="1"/>
  <c r="E283"/>
  <c r="G282"/>
  <c r="F282" s="1"/>
  <c r="E282"/>
  <c r="G2833"/>
  <c r="F2833" s="1"/>
  <c r="E2833"/>
  <c r="G2841"/>
  <c r="F2841" s="1"/>
  <c r="E2841"/>
  <c r="G2849"/>
  <c r="F2849" s="1"/>
  <c r="E2849"/>
  <c r="G2857"/>
  <c r="F2857" s="1"/>
  <c r="E2857"/>
  <c r="G2865"/>
  <c r="F2865" s="1"/>
  <c r="E2865"/>
  <c r="G2873"/>
  <c r="F2873" s="1"/>
  <c r="E2873"/>
  <c r="G2881"/>
  <c r="F2881" s="1"/>
  <c r="E2881"/>
  <c r="G2889"/>
  <c r="F2889" s="1"/>
  <c r="E2889"/>
  <c r="G2897"/>
  <c r="F2897" s="1"/>
  <c r="E2897"/>
  <c r="G2905"/>
  <c r="F2905" s="1"/>
  <c r="E2905"/>
  <c r="G2913"/>
  <c r="F2913" s="1"/>
  <c r="E2913"/>
  <c r="G2921"/>
  <c r="F2921" s="1"/>
  <c r="E2921"/>
  <c r="G2929"/>
  <c r="F2929" s="1"/>
  <c r="E2929"/>
  <c r="G2937"/>
  <c r="F2937" s="1"/>
  <c r="E2937"/>
  <c r="G2945"/>
  <c r="F2945" s="1"/>
  <c r="E2945"/>
  <c r="G2953"/>
  <c r="F2953" s="1"/>
  <c r="E2953"/>
  <c r="G2961"/>
  <c r="F2961" s="1"/>
  <c r="E2961"/>
  <c r="G2969"/>
  <c r="F2969" s="1"/>
  <c r="E2969"/>
  <c r="G2977"/>
  <c r="F2977" s="1"/>
  <c r="E2977"/>
  <c r="G2985"/>
  <c r="F2985" s="1"/>
  <c r="E2985"/>
  <c r="G2993"/>
  <c r="F2993" s="1"/>
  <c r="E2993"/>
  <c r="G3001"/>
  <c r="F3001" s="1"/>
  <c r="E3001"/>
  <c r="G3009"/>
  <c r="F3009" s="1"/>
  <c r="E3009"/>
  <c r="G3017"/>
  <c r="F3017" s="1"/>
  <c r="E3017"/>
  <c r="G3025"/>
  <c r="F3025" s="1"/>
  <c r="E3025"/>
  <c r="G3033"/>
  <c r="F3033" s="1"/>
  <c r="E3033"/>
  <c r="G3041"/>
  <c r="F3041" s="1"/>
  <c r="E3041"/>
  <c r="G3049"/>
  <c r="F3049" s="1"/>
  <c r="E3049"/>
  <c r="G3057"/>
  <c r="F3057" s="1"/>
  <c r="E3057"/>
  <c r="G3065"/>
  <c r="F3065" s="1"/>
  <c r="E3065"/>
  <c r="G3073"/>
  <c r="F3073" s="1"/>
  <c r="E3073"/>
  <c r="G3081"/>
  <c r="F3081" s="1"/>
  <c r="E3081"/>
  <c r="G3090"/>
  <c r="F3090" s="1"/>
  <c r="E3090"/>
  <c r="G3098"/>
  <c r="F3098" s="1"/>
  <c r="E3098"/>
  <c r="G3106"/>
  <c r="F3106" s="1"/>
  <c r="E3106"/>
  <c r="G3114"/>
  <c r="F3114" s="1"/>
  <c r="E3114"/>
  <c r="G3122"/>
  <c r="F3122" s="1"/>
  <c r="E3122"/>
  <c r="G3130"/>
  <c r="F3130" s="1"/>
  <c r="E3130"/>
  <c r="G3138"/>
  <c r="F3138" s="1"/>
  <c r="E3138"/>
  <c r="G3146"/>
  <c r="F3146" s="1"/>
  <c r="E3146"/>
  <c r="G3154"/>
  <c r="F3154" s="1"/>
  <c r="E3154"/>
  <c r="G3162"/>
  <c r="F3162" s="1"/>
  <c r="E3162"/>
  <c r="G3170"/>
  <c r="F3170" s="1"/>
  <c r="E3170"/>
  <c r="G3178"/>
  <c r="F3178" s="1"/>
  <c r="E3178"/>
  <c r="G3186"/>
  <c r="F3186" s="1"/>
  <c r="E3186"/>
  <c r="G3194"/>
  <c r="F3194" s="1"/>
  <c r="E3194"/>
  <c r="G1372"/>
  <c r="F1372" s="1"/>
  <c r="G1376"/>
  <c r="F1376" s="1"/>
  <c r="G1380"/>
  <c r="F1380" s="1"/>
  <c r="G1384"/>
  <c r="F1384" s="1"/>
  <c r="G1388"/>
  <c r="F1388" s="1"/>
  <c r="G1392"/>
  <c r="F1392" s="1"/>
  <c r="G1396"/>
  <c r="F1396" s="1"/>
  <c r="G1400"/>
  <c r="F1400" s="1"/>
  <c r="G1404"/>
  <c r="F1404" s="1"/>
  <c r="G1461"/>
  <c r="F1461" s="1"/>
  <c r="G1465"/>
  <c r="F1465" s="1"/>
  <c r="G1469"/>
  <c r="F1469" s="1"/>
  <c r="G1473"/>
  <c r="F1473" s="1"/>
  <c r="G1477"/>
  <c r="F1477" s="1"/>
  <c r="G1481"/>
  <c r="F1481" s="1"/>
  <c r="G1485"/>
  <c r="F1485" s="1"/>
  <c r="G1489"/>
  <c r="F1489" s="1"/>
  <c r="G1493"/>
  <c r="F1493" s="1"/>
  <c r="G1497"/>
  <c r="F1497" s="1"/>
  <c r="G1501"/>
  <c r="F1501" s="1"/>
  <c r="G1505"/>
  <c r="F1505" s="1"/>
  <c r="G1509"/>
  <c r="F1509" s="1"/>
  <c r="G1513"/>
  <c r="F1513" s="1"/>
  <c r="G1517"/>
  <c r="F1517" s="1"/>
  <c r="G1521"/>
  <c r="F1521" s="1"/>
  <c r="G1525"/>
  <c r="F1525" s="1"/>
  <c r="G1529"/>
  <c r="F1529" s="1"/>
  <c r="G1533"/>
  <c r="F1533" s="1"/>
  <c r="G1537"/>
  <c r="F1537" s="1"/>
  <c r="G1541"/>
  <c r="F1541" s="1"/>
  <c r="G1545"/>
  <c r="F1545" s="1"/>
  <c r="G1549"/>
  <c r="F1549" s="1"/>
  <c r="G1553"/>
  <c r="F1553" s="1"/>
  <c r="G1562"/>
  <c r="F1562" s="1"/>
  <c r="G1566"/>
  <c r="G1570"/>
  <c r="G1574"/>
  <c r="G1578"/>
  <c r="G1582"/>
  <c r="G1586"/>
  <c r="G1590"/>
  <c r="G1594"/>
  <c r="G1598"/>
  <c r="G1602"/>
  <c r="G1606"/>
  <c r="G1610"/>
  <c r="G1614"/>
  <c r="G1618"/>
  <c r="G1622"/>
  <c r="G1626"/>
  <c r="G1630"/>
  <c r="G1634"/>
  <c r="G1638"/>
  <c r="G1642"/>
  <c r="G1646"/>
  <c r="G1650"/>
  <c r="G1654"/>
  <c r="G1658"/>
  <c r="G1662"/>
  <c r="G1666"/>
  <c r="G1670"/>
  <c r="G1674"/>
  <c r="G1678"/>
  <c r="G1682"/>
  <c r="G1686"/>
  <c r="G1690"/>
  <c r="G1694"/>
  <c r="G1698"/>
  <c r="G1702"/>
  <c r="E1365" i="3"/>
  <c r="G1365" s="1"/>
  <c r="F1365" s="1"/>
  <c r="E1363"/>
  <c r="G1363" s="1"/>
  <c r="F1363" s="1"/>
  <c r="E1362"/>
  <c r="G1362" s="1"/>
  <c r="F1362" s="1"/>
  <c r="E1349"/>
  <c r="G1349" s="1"/>
  <c r="F1349" s="1"/>
  <c r="E1347"/>
  <c r="G1347" s="1"/>
  <c r="F1347" s="1"/>
  <c r="E1346"/>
  <c r="G1346" s="1"/>
  <c r="F1346" s="1"/>
  <c r="E1333"/>
  <c r="G1333" s="1"/>
  <c r="F1333" s="1"/>
  <c r="E1331"/>
  <c r="G1331" s="1"/>
  <c r="F1331" s="1"/>
  <c r="E1330"/>
  <c r="G1330" s="1"/>
  <c r="F1330" s="1"/>
  <c r="E1317"/>
  <c r="G1317" s="1"/>
  <c r="F1317" s="1"/>
  <c r="E1315"/>
  <c r="G1315" s="1"/>
  <c r="F1315" s="1"/>
  <c r="E1314"/>
  <c r="G1314" s="1"/>
  <c r="F1314" s="1"/>
  <c r="G1294"/>
  <c r="F1294" s="1"/>
  <c r="E1294"/>
  <c r="G1292"/>
  <c r="F1292" s="1"/>
  <c r="E1292"/>
  <c r="G1291"/>
  <c r="F1291" s="1"/>
  <c r="E1291"/>
  <c r="G1278"/>
  <c r="F1278" s="1"/>
  <c r="E1278"/>
  <c r="G1276"/>
  <c r="F1276" s="1"/>
  <c r="E1276"/>
  <c r="G1275"/>
  <c r="F1275" s="1"/>
  <c r="E1275"/>
  <c r="G1262"/>
  <c r="F1262" s="1"/>
  <c r="E1262"/>
  <c r="G1260"/>
  <c r="F1260" s="1"/>
  <c r="E1260"/>
  <c r="G1259"/>
  <c r="F1259" s="1"/>
  <c r="E1259"/>
  <c r="G1246"/>
  <c r="F1246" s="1"/>
  <c r="E1246"/>
  <c r="G1244"/>
  <c r="F1244" s="1"/>
  <c r="E1244"/>
  <c r="G1243"/>
  <c r="F1243" s="1"/>
  <c r="E1243"/>
  <c r="G1230"/>
  <c r="F1230" s="1"/>
  <c r="E1230"/>
  <c r="G1228"/>
  <c r="F1228" s="1"/>
  <c r="E1228"/>
  <c r="G1227"/>
  <c r="F1227" s="1"/>
  <c r="E1227"/>
  <c r="G1214"/>
  <c r="F1214" s="1"/>
  <c r="E1214"/>
  <c r="G1212"/>
  <c r="F1212" s="1"/>
  <c r="E1212"/>
  <c r="G1211"/>
  <c r="F1211" s="1"/>
  <c r="E1211"/>
  <c r="G1198"/>
  <c r="F1198" s="1"/>
  <c r="E1198"/>
  <c r="G1196"/>
  <c r="F1196" s="1"/>
  <c r="E1196"/>
  <c r="G1195"/>
  <c r="F1195" s="1"/>
  <c r="E1195"/>
  <c r="G1182"/>
  <c r="F1182" s="1"/>
  <c r="E1182"/>
  <c r="G1180"/>
  <c r="F1180" s="1"/>
  <c r="E1180"/>
  <c r="G1179"/>
  <c r="F1179" s="1"/>
  <c r="E1179"/>
  <c r="G1166"/>
  <c r="F1166" s="1"/>
  <c r="E1166"/>
  <c r="G1164"/>
  <c r="F1164" s="1"/>
  <c r="E1164"/>
  <c r="G1159"/>
  <c r="F1159" s="1"/>
  <c r="E1159"/>
  <c r="G1146"/>
  <c r="F1146" s="1"/>
  <c r="E1146"/>
  <c r="G1144"/>
  <c r="F1144" s="1"/>
  <c r="E1144"/>
  <c r="G1143"/>
  <c r="F1143" s="1"/>
  <c r="E1143"/>
  <c r="G1130"/>
  <c r="F1130" s="1"/>
  <c r="E1130"/>
  <c r="G1128"/>
  <c r="F1128" s="1"/>
  <c r="E1128"/>
  <c r="G1127"/>
  <c r="F1127" s="1"/>
  <c r="E1127"/>
  <c r="G1114"/>
  <c r="F1114" s="1"/>
  <c r="E1114"/>
  <c r="G1112"/>
  <c r="F1112" s="1"/>
  <c r="E1112"/>
  <c r="G1111"/>
  <c r="F1111" s="1"/>
  <c r="E1111"/>
  <c r="G1098"/>
  <c r="F1098" s="1"/>
  <c r="E1098"/>
  <c r="G1096"/>
  <c r="F1096" s="1"/>
  <c r="E1096"/>
  <c r="G1095"/>
  <c r="F1095" s="1"/>
  <c r="E1095"/>
  <c r="G1082"/>
  <c r="F1082" s="1"/>
  <c r="E1082"/>
  <c r="G1080"/>
  <c r="F1080" s="1"/>
  <c r="E1080"/>
  <c r="G1079"/>
  <c r="F1079" s="1"/>
  <c r="E1079"/>
  <c r="G1066"/>
  <c r="F1066" s="1"/>
  <c r="E1066"/>
  <c r="G1064"/>
  <c r="F1064" s="1"/>
  <c r="E1064"/>
  <c r="G1063"/>
  <c r="F1063" s="1"/>
  <c r="E1063"/>
  <c r="G1050"/>
  <c r="F1050" s="1"/>
  <c r="E1050"/>
  <c r="G1048"/>
  <c r="F1048" s="1"/>
  <c r="E1048"/>
  <c r="G1047"/>
  <c r="F1047" s="1"/>
  <c r="E1047"/>
  <c r="G1034"/>
  <c r="F1034" s="1"/>
  <c r="E1034"/>
  <c r="G1032"/>
  <c r="F1032" s="1"/>
  <c r="E1032"/>
  <c r="G1031"/>
  <c r="F1031" s="1"/>
  <c r="E1031"/>
  <c r="G1018"/>
  <c r="F1018" s="1"/>
  <c r="E1018"/>
  <c r="G1016"/>
  <c r="F1016" s="1"/>
  <c r="E1016"/>
  <c r="G1015"/>
  <c r="F1015" s="1"/>
  <c r="E1015"/>
  <c r="G1002"/>
  <c r="F1002" s="1"/>
  <c r="E1002"/>
  <c r="G1000"/>
  <c r="F1000" s="1"/>
  <c r="E1000"/>
  <c r="G999"/>
  <c r="E999"/>
  <c r="G986"/>
  <c r="E986"/>
  <c r="G984"/>
  <c r="E984"/>
  <c r="G983"/>
  <c r="E983"/>
  <c r="G970"/>
  <c r="E970"/>
  <c r="G968"/>
  <c r="E968"/>
  <c r="G967"/>
  <c r="E967"/>
  <c r="G954"/>
  <c r="E954"/>
  <c r="G952"/>
  <c r="E952"/>
  <c r="G951"/>
  <c r="E951"/>
  <c r="G938"/>
  <c r="E938"/>
  <c r="G936"/>
  <c r="E936"/>
  <c r="G935"/>
  <c r="E935"/>
  <c r="G922"/>
  <c r="E922"/>
  <c r="G920"/>
  <c r="E920"/>
  <c r="G919"/>
  <c r="E919"/>
  <c r="G890"/>
  <c r="E890"/>
  <c r="G888"/>
  <c r="E888"/>
  <c r="G887"/>
  <c r="E887"/>
  <c r="G858"/>
  <c r="E858"/>
  <c r="G856"/>
  <c r="E856"/>
  <c r="G855"/>
  <c r="E855"/>
  <c r="G1371"/>
  <c r="F1371" s="1"/>
  <c r="E1371"/>
  <c r="G1370"/>
  <c r="F1370" s="1"/>
  <c r="E1370"/>
  <c r="G1357"/>
  <c r="F1357" s="1"/>
  <c r="E1357"/>
  <c r="G1355"/>
  <c r="F1355" s="1"/>
  <c r="E1355"/>
  <c r="G1354"/>
  <c r="F1354" s="1"/>
  <c r="E1354"/>
  <c r="G1341"/>
  <c r="F1341" s="1"/>
  <c r="E1341"/>
  <c r="G1339"/>
  <c r="F1339" s="1"/>
  <c r="E1339"/>
  <c r="G1338"/>
  <c r="F1338" s="1"/>
  <c r="E1338"/>
  <c r="G1325"/>
  <c r="F1325" s="1"/>
  <c r="E1325"/>
  <c r="G1323"/>
  <c r="F1323" s="1"/>
  <c r="E1323"/>
  <c r="G1322"/>
  <c r="F1322" s="1"/>
  <c r="E1322"/>
  <c r="G1302"/>
  <c r="F1302" s="1"/>
  <c r="E1302"/>
  <c r="G1300"/>
  <c r="F1300" s="1"/>
  <c r="E1300"/>
  <c r="G1299"/>
  <c r="F1299" s="1"/>
  <c r="E1299"/>
  <c r="G1286"/>
  <c r="F1286" s="1"/>
  <c r="E1286"/>
  <c r="G1284"/>
  <c r="F1284" s="1"/>
  <c r="E1284"/>
  <c r="G1283"/>
  <c r="F1283" s="1"/>
  <c r="E1283"/>
  <c r="G1270"/>
  <c r="F1270" s="1"/>
  <c r="E1270"/>
  <c r="G1268"/>
  <c r="F1268" s="1"/>
  <c r="E1268"/>
  <c r="G1267"/>
  <c r="F1267" s="1"/>
  <c r="E1267"/>
  <c r="G1254"/>
  <c r="F1254" s="1"/>
  <c r="E1254"/>
  <c r="G1252"/>
  <c r="F1252" s="1"/>
  <c r="E1252"/>
  <c r="G1251"/>
  <c r="F1251" s="1"/>
  <c r="E1251"/>
  <c r="G1238"/>
  <c r="F1238" s="1"/>
  <c r="E1238"/>
  <c r="G1236"/>
  <c r="F1236" s="1"/>
  <c r="E1236"/>
  <c r="G1235"/>
  <c r="F1235" s="1"/>
  <c r="E1235"/>
  <c r="G1222"/>
  <c r="F1222" s="1"/>
  <c r="E1222"/>
  <c r="G1220"/>
  <c r="F1220" s="1"/>
  <c r="E1220"/>
  <c r="G1219"/>
  <c r="F1219" s="1"/>
  <c r="E1219"/>
  <c r="G1206"/>
  <c r="F1206" s="1"/>
  <c r="E1206"/>
  <c r="G1204"/>
  <c r="F1204" s="1"/>
  <c r="E1204"/>
  <c r="G1203"/>
  <c r="F1203" s="1"/>
  <c r="E1203"/>
  <c r="G1190"/>
  <c r="F1190" s="1"/>
  <c r="E1190"/>
  <c r="G1188"/>
  <c r="F1188" s="1"/>
  <c r="E1188"/>
  <c r="G1187"/>
  <c r="F1187" s="1"/>
  <c r="E1187"/>
  <c r="G1174"/>
  <c r="F1174" s="1"/>
  <c r="E1174"/>
  <c r="G1172"/>
  <c r="F1172" s="1"/>
  <c r="E1172"/>
  <c r="G1171"/>
  <c r="F1171" s="1"/>
  <c r="E1171"/>
  <c r="G1154"/>
  <c r="F1154" s="1"/>
  <c r="E1154"/>
  <c r="G1152"/>
  <c r="F1152" s="1"/>
  <c r="E1152"/>
  <c r="G1151"/>
  <c r="F1151" s="1"/>
  <c r="E1151"/>
  <c r="G1138"/>
  <c r="F1138" s="1"/>
  <c r="E1138"/>
  <c r="G1136"/>
  <c r="F1136" s="1"/>
  <c r="E1136"/>
  <c r="G1135"/>
  <c r="F1135" s="1"/>
  <c r="E1135"/>
  <c r="G1122"/>
  <c r="F1122" s="1"/>
  <c r="E1122"/>
  <c r="G1120"/>
  <c r="F1120" s="1"/>
  <c r="E1120"/>
  <c r="G1119"/>
  <c r="F1119" s="1"/>
  <c r="E1119"/>
  <c r="G1106"/>
  <c r="F1106" s="1"/>
  <c r="E1106"/>
  <c r="G1104"/>
  <c r="F1104" s="1"/>
  <c r="E1104"/>
  <c r="G1103"/>
  <c r="F1103" s="1"/>
  <c r="E1103"/>
  <c r="G1090"/>
  <c r="F1090" s="1"/>
  <c r="E1090"/>
  <c r="G1088"/>
  <c r="F1088" s="1"/>
  <c r="E1088"/>
  <c r="G1087"/>
  <c r="F1087" s="1"/>
  <c r="E1087"/>
  <c r="G1074"/>
  <c r="F1074" s="1"/>
  <c r="E1074"/>
  <c r="G1072"/>
  <c r="F1072" s="1"/>
  <c r="E1072"/>
  <c r="G1071"/>
  <c r="F1071" s="1"/>
  <c r="E1071"/>
  <c r="G1058"/>
  <c r="F1058" s="1"/>
  <c r="E1058"/>
  <c r="G1056"/>
  <c r="F1056" s="1"/>
  <c r="E1056"/>
  <c r="G1055"/>
  <c r="F1055" s="1"/>
  <c r="E1055"/>
  <c r="G1042"/>
  <c r="F1042" s="1"/>
  <c r="E1042"/>
  <c r="G1040"/>
  <c r="F1040" s="1"/>
  <c r="E1040"/>
  <c r="G1039"/>
  <c r="F1039" s="1"/>
  <c r="E1039"/>
  <c r="G1026"/>
  <c r="F1026" s="1"/>
  <c r="E1026"/>
  <c r="G1024"/>
  <c r="F1024" s="1"/>
  <c r="E1024"/>
  <c r="G1023"/>
  <c r="F1023" s="1"/>
  <c r="E1023"/>
  <c r="G1010"/>
  <c r="F1010" s="1"/>
  <c r="E1010"/>
  <c r="G1008"/>
  <c r="F1008" s="1"/>
  <c r="E1008"/>
  <c r="G1007"/>
  <c r="F1007" s="1"/>
  <c r="E1007"/>
  <c r="G994"/>
  <c r="E994"/>
  <c r="G992"/>
  <c r="E992"/>
  <c r="G991"/>
  <c r="E991"/>
  <c r="G978"/>
  <c r="E978"/>
  <c r="G976"/>
  <c r="E976"/>
  <c r="G975"/>
  <c r="E975"/>
  <c r="G962"/>
  <c r="E962"/>
  <c r="G960"/>
  <c r="E960"/>
  <c r="G959"/>
  <c r="E959"/>
  <c r="G946"/>
  <c r="E946"/>
  <c r="G944"/>
  <c r="E944"/>
  <c r="G943"/>
  <c r="E943"/>
  <c r="G930"/>
  <c r="E930"/>
  <c r="G928"/>
  <c r="E928"/>
  <c r="G927"/>
  <c r="E927"/>
  <c r="G906"/>
  <c r="E906"/>
  <c r="G904"/>
  <c r="E904"/>
  <c r="G903"/>
  <c r="E903"/>
  <c r="G874"/>
  <c r="E874"/>
  <c r="G872"/>
  <c r="E872"/>
  <c r="G871"/>
  <c r="E871"/>
  <c r="G842"/>
  <c r="E842"/>
  <c r="G840"/>
  <c r="F840" s="1"/>
  <c r="E840"/>
  <c r="G839"/>
  <c r="E839"/>
  <c r="G826"/>
  <c r="E826"/>
  <c r="G824"/>
  <c r="F824" s="1"/>
  <c r="E824"/>
  <c r="G823"/>
  <c r="E823"/>
  <c r="G810"/>
  <c r="E810"/>
  <c r="G808"/>
  <c r="F808" s="1"/>
  <c r="E808"/>
  <c r="G807"/>
  <c r="E807"/>
  <c r="G794"/>
  <c r="E794"/>
  <c r="G792"/>
  <c r="F792" s="1"/>
  <c r="E792"/>
  <c r="G791"/>
  <c r="E791"/>
  <c r="G778"/>
  <c r="E778"/>
  <c r="G776"/>
  <c r="F776" s="1"/>
  <c r="E776"/>
  <c r="G775"/>
  <c r="E775"/>
  <c r="G762"/>
  <c r="E762"/>
  <c r="G760"/>
  <c r="F760" s="1"/>
  <c r="E760"/>
  <c r="G759"/>
  <c r="E759"/>
  <c r="G746"/>
  <c r="E746"/>
  <c r="G744"/>
  <c r="F744" s="1"/>
  <c r="E744"/>
  <c r="G743"/>
  <c r="E743"/>
  <c r="G730"/>
  <c r="E730"/>
  <c r="G726"/>
  <c r="F726" s="1"/>
  <c r="E726"/>
  <c r="G724"/>
  <c r="F724" s="1"/>
  <c r="E724"/>
  <c r="G723"/>
  <c r="E723"/>
  <c r="G710"/>
  <c r="F710" s="1"/>
  <c r="E710"/>
  <c r="G708"/>
  <c r="F708" s="1"/>
  <c r="E708"/>
  <c r="G707"/>
  <c r="E707"/>
  <c r="G694"/>
  <c r="F694" s="1"/>
  <c r="E694"/>
  <c r="G692"/>
  <c r="F692" s="1"/>
  <c r="E692"/>
  <c r="G691"/>
  <c r="E691"/>
  <c r="G678"/>
  <c r="F678" s="1"/>
  <c r="E678"/>
  <c r="G676"/>
  <c r="F676" s="1"/>
  <c r="E676"/>
  <c r="G675"/>
  <c r="E675"/>
  <c r="G662"/>
  <c r="F662" s="1"/>
  <c r="E662"/>
  <c r="G660"/>
  <c r="F660" s="1"/>
  <c r="E660"/>
  <c r="G659"/>
  <c r="E659"/>
  <c r="G646"/>
  <c r="F646" s="1"/>
  <c r="E646"/>
  <c r="G644"/>
  <c r="F644" s="1"/>
  <c r="E644"/>
  <c r="G643"/>
  <c r="E643"/>
  <c r="G630"/>
  <c r="F630" s="1"/>
  <c r="E630"/>
  <c r="G628"/>
  <c r="F628" s="1"/>
  <c r="E628"/>
  <c r="G627"/>
  <c r="E627"/>
  <c r="G614"/>
  <c r="F614" s="1"/>
  <c r="E614"/>
  <c r="G612"/>
  <c r="F612" s="1"/>
  <c r="E612"/>
  <c r="G611"/>
  <c r="E611"/>
  <c r="G598"/>
  <c r="F598" s="1"/>
  <c r="E598"/>
  <c r="G596"/>
  <c r="F596" s="1"/>
  <c r="E596"/>
  <c r="G595"/>
  <c r="E595"/>
  <c r="G582"/>
  <c r="F582" s="1"/>
  <c r="E582"/>
  <c r="G580"/>
  <c r="F580" s="1"/>
  <c r="E580"/>
  <c r="G579"/>
  <c r="E579"/>
  <c r="G566"/>
  <c r="F566" s="1"/>
  <c r="E566"/>
  <c r="G564"/>
  <c r="F564" s="1"/>
  <c r="E564"/>
  <c r="G563"/>
  <c r="E563"/>
  <c r="G550"/>
  <c r="F550" s="1"/>
  <c r="E550"/>
  <c r="G548"/>
  <c r="F548" s="1"/>
  <c r="E548"/>
  <c r="G547"/>
  <c r="E547"/>
  <c r="G534"/>
  <c r="F534" s="1"/>
  <c r="E534"/>
  <c r="G532"/>
  <c r="F532" s="1"/>
  <c r="E532"/>
  <c r="G531"/>
  <c r="E531"/>
  <c r="G518"/>
  <c r="F518" s="1"/>
  <c r="E518"/>
  <c r="G516"/>
  <c r="F516" s="1"/>
  <c r="E516"/>
  <c r="G515"/>
  <c r="E515"/>
  <c r="G502"/>
  <c r="F502" s="1"/>
  <c r="E502"/>
  <c r="G500"/>
  <c r="F500" s="1"/>
  <c r="E500"/>
  <c r="G499"/>
  <c r="E499"/>
  <c r="G486"/>
  <c r="F486" s="1"/>
  <c r="E486"/>
  <c r="G484"/>
  <c r="F484" s="1"/>
  <c r="E484"/>
  <c r="G483"/>
  <c r="E483"/>
  <c r="G469"/>
  <c r="F469" s="1"/>
  <c r="E469"/>
  <c r="G467"/>
  <c r="F467" s="1"/>
  <c r="E467"/>
  <c r="G466"/>
  <c r="F466" s="1"/>
  <c r="E466"/>
  <c r="G453"/>
  <c r="F453" s="1"/>
  <c r="E453"/>
  <c r="G451"/>
  <c r="F451" s="1"/>
  <c r="E451"/>
  <c r="G450"/>
  <c r="F450" s="1"/>
  <c r="E450"/>
  <c r="G437"/>
  <c r="F437" s="1"/>
  <c r="E437"/>
  <c r="G435"/>
  <c r="F435" s="1"/>
  <c r="E435"/>
  <c r="G434"/>
  <c r="F434" s="1"/>
  <c r="E434"/>
  <c r="G421"/>
  <c r="F421" s="1"/>
  <c r="E421"/>
  <c r="G419"/>
  <c r="F419" s="1"/>
  <c r="E419"/>
  <c r="G418"/>
  <c r="F418" s="1"/>
  <c r="E418"/>
  <c r="G405"/>
  <c r="F405" s="1"/>
  <c r="E405"/>
  <c r="G403"/>
  <c r="F403" s="1"/>
  <c r="E403"/>
  <c r="G402"/>
  <c r="F402" s="1"/>
  <c r="E402"/>
  <c r="G389"/>
  <c r="F389" s="1"/>
  <c r="E389"/>
  <c r="G387"/>
  <c r="F387" s="1"/>
  <c r="E387"/>
  <c r="G386"/>
  <c r="F386" s="1"/>
  <c r="E386"/>
  <c r="G373"/>
  <c r="F373" s="1"/>
  <c r="E373"/>
  <c r="G371"/>
  <c r="F371" s="1"/>
  <c r="E371"/>
  <c r="G370"/>
  <c r="F370" s="1"/>
  <c r="E370"/>
  <c r="G357"/>
  <c r="F357" s="1"/>
  <c r="E357"/>
  <c r="G355"/>
  <c r="F355" s="1"/>
  <c r="E355"/>
  <c r="G354"/>
  <c r="F354" s="1"/>
  <c r="E354"/>
  <c r="G341"/>
  <c r="F341" s="1"/>
  <c r="E341"/>
  <c r="G339"/>
  <c r="F339" s="1"/>
  <c r="E339"/>
  <c r="G338"/>
  <c r="F338" s="1"/>
  <c r="E338"/>
  <c r="G325"/>
  <c r="F325" s="1"/>
  <c r="E325"/>
  <c r="G323"/>
  <c r="F323" s="1"/>
  <c r="E323"/>
  <c r="G322"/>
  <c r="F322" s="1"/>
  <c r="E322"/>
  <c r="G309"/>
  <c r="F309" s="1"/>
  <c r="E309"/>
  <c r="G307"/>
  <c r="F307" s="1"/>
  <c r="E307"/>
  <c r="G306"/>
  <c r="F306" s="1"/>
  <c r="E306"/>
  <c r="G293"/>
  <c r="F293" s="1"/>
  <c r="E293"/>
  <c r="G291"/>
  <c r="F291" s="1"/>
  <c r="E291"/>
  <c r="G290"/>
  <c r="F290" s="1"/>
  <c r="E290"/>
  <c r="G277"/>
  <c r="F277" s="1"/>
  <c r="E277"/>
  <c r="G275"/>
  <c r="F275" s="1"/>
  <c r="E275"/>
  <c r="G267"/>
  <c r="F267" s="1"/>
  <c r="E267"/>
  <c r="G254"/>
  <c r="F254" s="1"/>
  <c r="E254"/>
  <c r="G252"/>
  <c r="F252" s="1"/>
  <c r="E252"/>
  <c r="G251"/>
  <c r="F251" s="1"/>
  <c r="E251"/>
  <c r="G238"/>
  <c r="F238" s="1"/>
  <c r="E238"/>
  <c r="G236"/>
  <c r="F236" s="1"/>
  <c r="E236"/>
  <c r="G235"/>
  <c r="F235" s="1"/>
  <c r="E235"/>
  <c r="G222"/>
  <c r="F222" s="1"/>
  <c r="E222"/>
  <c r="G220"/>
  <c r="F220" s="1"/>
  <c r="E220"/>
  <c r="G219"/>
  <c r="F219" s="1"/>
  <c r="E219"/>
  <c r="G206"/>
  <c r="F206" s="1"/>
  <c r="E206"/>
  <c r="G204"/>
  <c r="F204" s="1"/>
  <c r="E204"/>
  <c r="G203"/>
  <c r="F203" s="1"/>
  <c r="E203"/>
  <c r="G190"/>
  <c r="F190" s="1"/>
  <c r="E190"/>
  <c r="G188"/>
  <c r="F188" s="1"/>
  <c r="E188"/>
  <c r="G187"/>
  <c r="F187" s="1"/>
  <c r="E187"/>
  <c r="G174"/>
  <c r="F174" s="1"/>
  <c r="E174"/>
  <c r="G172"/>
  <c r="F172" s="1"/>
  <c r="E172"/>
  <c r="G171"/>
  <c r="F171" s="1"/>
  <c r="E171"/>
  <c r="G158"/>
  <c r="F158" s="1"/>
  <c r="E158"/>
  <c r="G156"/>
  <c r="F156" s="1"/>
  <c r="E156"/>
  <c r="G155"/>
  <c r="F155" s="1"/>
  <c r="E155"/>
  <c r="G142"/>
  <c r="F142" s="1"/>
  <c r="E142"/>
  <c r="G140"/>
  <c r="F140" s="1"/>
  <c r="E140"/>
  <c r="G139"/>
  <c r="F139" s="1"/>
  <c r="E139"/>
  <c r="G126"/>
  <c r="F126" s="1"/>
  <c r="E126"/>
  <c r="G124"/>
  <c r="F124" s="1"/>
  <c r="E124"/>
  <c r="G123"/>
  <c r="F123" s="1"/>
  <c r="E123"/>
  <c r="G110"/>
  <c r="F110" s="1"/>
  <c r="E110"/>
  <c r="G108"/>
  <c r="F108" s="1"/>
  <c r="E108"/>
  <c r="G107"/>
  <c r="F107" s="1"/>
  <c r="E107"/>
  <c r="G40"/>
  <c r="F40" s="1"/>
  <c r="E40"/>
  <c r="G41"/>
  <c r="F41" s="1"/>
  <c r="E41"/>
  <c r="G48"/>
  <c r="F48" s="1"/>
  <c r="E48"/>
  <c r="G49"/>
  <c r="F49" s="1"/>
  <c r="E49"/>
  <c r="G56"/>
  <c r="F56" s="1"/>
  <c r="E56"/>
  <c r="G57"/>
  <c r="F57" s="1"/>
  <c r="E57"/>
  <c r="G64"/>
  <c r="F64" s="1"/>
  <c r="E64"/>
  <c r="G65"/>
  <c r="F65" s="1"/>
  <c r="E65"/>
  <c r="G72"/>
  <c r="F72" s="1"/>
  <c r="E72"/>
  <c r="G73"/>
  <c r="F73" s="1"/>
  <c r="E73"/>
  <c r="G80"/>
  <c r="F80" s="1"/>
  <c r="E80"/>
  <c r="G81"/>
  <c r="F81" s="1"/>
  <c r="E81"/>
  <c r="G88"/>
  <c r="F88" s="1"/>
  <c r="E88"/>
  <c r="G89"/>
  <c r="F89" s="1"/>
  <c r="E89"/>
  <c r="G98"/>
  <c r="F98" s="1"/>
  <c r="E98"/>
  <c r="G99"/>
  <c r="F99" s="1"/>
  <c r="E99"/>
  <c r="G2835"/>
  <c r="F2835" s="1"/>
  <c r="E2835"/>
  <c r="G2836"/>
  <c r="F2836" s="1"/>
  <c r="E2836"/>
  <c r="G2843"/>
  <c r="F2843" s="1"/>
  <c r="E2843"/>
  <c r="G2844"/>
  <c r="F2844" s="1"/>
  <c r="E2844"/>
  <c r="G2851"/>
  <c r="F2851" s="1"/>
  <c r="E2851"/>
  <c r="G2852"/>
  <c r="F2852" s="1"/>
  <c r="E2852"/>
  <c r="G2859"/>
  <c r="F2859" s="1"/>
  <c r="E2859"/>
  <c r="G2860"/>
  <c r="F2860" s="1"/>
  <c r="E2860"/>
  <c r="G2867"/>
  <c r="F2867" s="1"/>
  <c r="E2867"/>
  <c r="G2868"/>
  <c r="F2868" s="1"/>
  <c r="E2868"/>
  <c r="G2875"/>
  <c r="F2875" s="1"/>
  <c r="E2875"/>
  <c r="G2876"/>
  <c r="F2876" s="1"/>
  <c r="E2876"/>
  <c r="G2883"/>
  <c r="F2883" s="1"/>
  <c r="E2883"/>
  <c r="G2884"/>
  <c r="F2884" s="1"/>
  <c r="E2884"/>
  <c r="G2891"/>
  <c r="F2891" s="1"/>
  <c r="E2891"/>
  <c r="G2892"/>
  <c r="F2892" s="1"/>
  <c r="E2892"/>
  <c r="G2899"/>
  <c r="F2899" s="1"/>
  <c r="E2899"/>
  <c r="G2900"/>
  <c r="F2900" s="1"/>
  <c r="E2900"/>
  <c r="G2907"/>
  <c r="F2907" s="1"/>
  <c r="E2907"/>
  <c r="G2908"/>
  <c r="F2908" s="1"/>
  <c r="E2908"/>
  <c r="G2915"/>
  <c r="F2915" s="1"/>
  <c r="E2915"/>
  <c r="G2916"/>
  <c r="F2916" s="1"/>
  <c r="E2916"/>
  <c r="G2923"/>
  <c r="F2923" s="1"/>
  <c r="E2923"/>
  <c r="G2924"/>
  <c r="F2924" s="1"/>
  <c r="E2924"/>
  <c r="G2931"/>
  <c r="F2931" s="1"/>
  <c r="E2931"/>
  <c r="G2932"/>
  <c r="F2932" s="1"/>
  <c r="E2932"/>
  <c r="G2939"/>
  <c r="F2939" s="1"/>
  <c r="E2939"/>
  <c r="G2940"/>
  <c r="F2940" s="1"/>
  <c r="E2940"/>
  <c r="G2947"/>
  <c r="F2947" s="1"/>
  <c r="E2947"/>
  <c r="G2948"/>
  <c r="F2948" s="1"/>
  <c r="E2948"/>
  <c r="G2955"/>
  <c r="F2955" s="1"/>
  <c r="E2955"/>
  <c r="G2956"/>
  <c r="F2956" s="1"/>
  <c r="E2956"/>
  <c r="G2963"/>
  <c r="F2963" s="1"/>
  <c r="E2963"/>
  <c r="G2964"/>
  <c r="F2964" s="1"/>
  <c r="E2964"/>
  <c r="G2971"/>
  <c r="F2971" s="1"/>
  <c r="E2971"/>
  <c r="G2972"/>
  <c r="F2972" s="1"/>
  <c r="E2972"/>
  <c r="G2979"/>
  <c r="F2979" s="1"/>
  <c r="E2979"/>
  <c r="G2980"/>
  <c r="F2980" s="1"/>
  <c r="E2980"/>
  <c r="G2987"/>
  <c r="F2987" s="1"/>
  <c r="E2987"/>
  <c r="G2988"/>
  <c r="F2988" s="1"/>
  <c r="E2988"/>
  <c r="G2995"/>
  <c r="F2995" s="1"/>
  <c r="E2995"/>
  <c r="G2996"/>
  <c r="F2996" s="1"/>
  <c r="E2996"/>
  <c r="G3003"/>
  <c r="F3003" s="1"/>
  <c r="E3003"/>
  <c r="G3004"/>
  <c r="F3004" s="1"/>
  <c r="E3004"/>
  <c r="G3011"/>
  <c r="F3011" s="1"/>
  <c r="E3011"/>
  <c r="G3012"/>
  <c r="F3012" s="1"/>
  <c r="E3012"/>
  <c r="G3019"/>
  <c r="F3019" s="1"/>
  <c r="E3019"/>
  <c r="G3020"/>
  <c r="F3020" s="1"/>
  <c r="E3020"/>
  <c r="G3027"/>
  <c r="F3027" s="1"/>
  <c r="E3027"/>
  <c r="G3028"/>
  <c r="F3028" s="1"/>
  <c r="E3028"/>
  <c r="G3035"/>
  <c r="F3035" s="1"/>
  <c r="E3035"/>
  <c r="G3036"/>
  <c r="F3036" s="1"/>
  <c r="E3036"/>
  <c r="G3043"/>
  <c r="F3043" s="1"/>
  <c r="E3043"/>
  <c r="G3044"/>
  <c r="F3044" s="1"/>
  <c r="E3044"/>
  <c r="G3051"/>
  <c r="F3051" s="1"/>
  <c r="E3051"/>
  <c r="G3052"/>
  <c r="F3052" s="1"/>
  <c r="E3052"/>
  <c r="G3059"/>
  <c r="F3059" s="1"/>
  <c r="E3059"/>
  <c r="G3060"/>
  <c r="F3060" s="1"/>
  <c r="E3060"/>
  <c r="G3067"/>
  <c r="F3067" s="1"/>
  <c r="E3067"/>
  <c r="G3068"/>
  <c r="F3068" s="1"/>
  <c r="E3068"/>
  <c r="G3075"/>
  <c r="F3075" s="1"/>
  <c r="E3075"/>
  <c r="G3076"/>
  <c r="F3076" s="1"/>
  <c r="E3076"/>
  <c r="G3083"/>
  <c r="F3083" s="1"/>
  <c r="E3083"/>
  <c r="G3084"/>
  <c r="F3084" s="1"/>
  <c r="E3084"/>
  <c r="G3092"/>
  <c r="F3092" s="1"/>
  <c r="E3092"/>
  <c r="G3093"/>
  <c r="F3093" s="1"/>
  <c r="E3093"/>
  <c r="G3100"/>
  <c r="F3100" s="1"/>
  <c r="E3100"/>
  <c r="G3101"/>
  <c r="F3101" s="1"/>
  <c r="E3101"/>
  <c r="G3108"/>
  <c r="F3108" s="1"/>
  <c r="E3108"/>
  <c r="G3109"/>
  <c r="F3109" s="1"/>
  <c r="E3109"/>
  <c r="G3116"/>
  <c r="F3116" s="1"/>
  <c r="E3116"/>
  <c r="G3117"/>
  <c r="F3117" s="1"/>
  <c r="E3117"/>
  <c r="G3124"/>
  <c r="F3124" s="1"/>
  <c r="E3124"/>
  <c r="G3125"/>
  <c r="F3125" s="1"/>
  <c r="E3125"/>
  <c r="G3132"/>
  <c r="F3132" s="1"/>
  <c r="E3132"/>
  <c r="G3133"/>
  <c r="F3133" s="1"/>
  <c r="E3133"/>
  <c r="G3140"/>
  <c r="F3140" s="1"/>
  <c r="E3140"/>
  <c r="G3141"/>
  <c r="F3141" s="1"/>
  <c r="E3141"/>
  <c r="G3148"/>
  <c r="F3148" s="1"/>
  <c r="E3148"/>
  <c r="G3149"/>
  <c r="F3149" s="1"/>
  <c r="E3149"/>
  <c r="G3156"/>
  <c r="F3156" s="1"/>
  <c r="E3156"/>
  <c r="G3157"/>
  <c r="F3157" s="1"/>
  <c r="E3157"/>
  <c r="G3164"/>
  <c r="F3164" s="1"/>
  <c r="E3164"/>
  <c r="G3165"/>
  <c r="F3165" s="1"/>
  <c r="E3165"/>
  <c r="G3172"/>
  <c r="F3172" s="1"/>
  <c r="E3172"/>
  <c r="G3173"/>
  <c r="F3173" s="1"/>
  <c r="E3173"/>
  <c r="G3180"/>
  <c r="F3180" s="1"/>
  <c r="E3180"/>
  <c r="G3181"/>
  <c r="F3181" s="1"/>
  <c r="E3181"/>
  <c r="G3188"/>
  <c r="F3188" s="1"/>
  <c r="E3188"/>
  <c r="G3189"/>
  <c r="F3189" s="1"/>
  <c r="E3189"/>
  <c r="G3196"/>
  <c r="F3196" s="1"/>
  <c r="E3196"/>
  <c r="G3197"/>
  <c r="E3197"/>
  <c r="G914"/>
  <c r="E914"/>
  <c r="G912"/>
  <c r="E912"/>
  <c r="G911"/>
  <c r="E911"/>
  <c r="G898"/>
  <c r="E898"/>
  <c r="G896"/>
  <c r="E896"/>
  <c r="G895"/>
  <c r="E895"/>
  <c r="G882"/>
  <c r="E882"/>
  <c r="G880"/>
  <c r="E880"/>
  <c r="G879"/>
  <c r="E879"/>
  <c r="G866"/>
  <c r="E866"/>
  <c r="G864"/>
  <c r="E864"/>
  <c r="G863"/>
  <c r="E863"/>
  <c r="G850"/>
  <c r="E850"/>
  <c r="G848"/>
  <c r="F848" s="1"/>
  <c r="E848"/>
  <c r="G847"/>
  <c r="E847"/>
  <c r="G834"/>
  <c r="E834"/>
  <c r="G832"/>
  <c r="F832" s="1"/>
  <c r="E832"/>
  <c r="G831"/>
  <c r="E831"/>
  <c r="G818"/>
  <c r="E818"/>
  <c r="G816"/>
  <c r="F816" s="1"/>
  <c r="E816"/>
  <c r="G815"/>
  <c r="E815"/>
  <c r="G802"/>
  <c r="E802"/>
  <c r="G800"/>
  <c r="F800" s="1"/>
  <c r="E800"/>
  <c r="G799"/>
  <c r="E799"/>
  <c r="G786"/>
  <c r="E786"/>
  <c r="G784"/>
  <c r="F784" s="1"/>
  <c r="E784"/>
  <c r="G783"/>
  <c r="E783"/>
  <c r="G770"/>
  <c r="E770"/>
  <c r="G768"/>
  <c r="F768" s="1"/>
  <c r="E768"/>
  <c r="G767"/>
  <c r="E767"/>
  <c r="G754"/>
  <c r="E754"/>
  <c r="G752"/>
  <c r="F752" s="1"/>
  <c r="E752"/>
  <c r="G751"/>
  <c r="E751"/>
  <c r="G738"/>
  <c r="E738"/>
  <c r="G736"/>
  <c r="F736" s="1"/>
  <c r="E736"/>
  <c r="G735"/>
  <c r="E735"/>
  <c r="G718"/>
  <c r="F718" s="1"/>
  <c r="E718"/>
  <c r="G716"/>
  <c r="F716" s="1"/>
  <c r="E716"/>
  <c r="G715"/>
  <c r="E715"/>
  <c r="G702"/>
  <c r="F702" s="1"/>
  <c r="E702"/>
  <c r="G700"/>
  <c r="F700" s="1"/>
  <c r="E700"/>
  <c r="G699"/>
  <c r="E699"/>
  <c r="G686"/>
  <c r="F686" s="1"/>
  <c r="E686"/>
  <c r="G684"/>
  <c r="F684" s="1"/>
  <c r="E684"/>
  <c r="G683"/>
  <c r="E683"/>
  <c r="G670"/>
  <c r="F670" s="1"/>
  <c r="E670"/>
  <c r="G668"/>
  <c r="F668" s="1"/>
  <c r="E668"/>
  <c r="G667"/>
  <c r="E667"/>
  <c r="G654"/>
  <c r="F654" s="1"/>
  <c r="E654"/>
  <c r="G652"/>
  <c r="F652" s="1"/>
  <c r="E652"/>
  <c r="G651"/>
  <c r="E651"/>
  <c r="G638"/>
  <c r="F638" s="1"/>
  <c r="E638"/>
  <c r="G636"/>
  <c r="F636" s="1"/>
  <c r="E636"/>
  <c r="G635"/>
  <c r="E635"/>
  <c r="G622"/>
  <c r="F622" s="1"/>
  <c r="E622"/>
  <c r="G620"/>
  <c r="F620" s="1"/>
  <c r="E620"/>
  <c r="G619"/>
  <c r="E619"/>
  <c r="G606"/>
  <c r="F606" s="1"/>
  <c r="E606"/>
  <c r="G604"/>
  <c r="F604" s="1"/>
  <c r="E604"/>
  <c r="G603"/>
  <c r="E603"/>
  <c r="G590"/>
  <c r="F590" s="1"/>
  <c r="E590"/>
  <c r="G588"/>
  <c r="F588" s="1"/>
  <c r="E588"/>
  <c r="G587"/>
  <c r="E587"/>
  <c r="G574"/>
  <c r="F574" s="1"/>
  <c r="E574"/>
  <c r="G572"/>
  <c r="F572" s="1"/>
  <c r="E572"/>
  <c r="G571"/>
  <c r="E571"/>
  <c r="G558"/>
  <c r="F558" s="1"/>
  <c r="E558"/>
  <c r="G556"/>
  <c r="F556" s="1"/>
  <c r="E556"/>
  <c r="G555"/>
  <c r="E555"/>
  <c r="G542"/>
  <c r="F542" s="1"/>
  <c r="E542"/>
  <c r="G540"/>
  <c r="F540" s="1"/>
  <c r="E540"/>
  <c r="G539"/>
  <c r="E539"/>
  <c r="G526"/>
  <c r="F526" s="1"/>
  <c r="E526"/>
  <c r="G524"/>
  <c r="F524" s="1"/>
  <c r="E524"/>
  <c r="G523"/>
  <c r="E523"/>
  <c r="G510"/>
  <c r="F510" s="1"/>
  <c r="E510"/>
  <c r="G508"/>
  <c r="F508" s="1"/>
  <c r="E508"/>
  <c r="G507"/>
  <c r="E507"/>
  <c r="G494"/>
  <c r="F494" s="1"/>
  <c r="E494"/>
  <c r="G492"/>
  <c r="F492" s="1"/>
  <c r="E492"/>
  <c r="G491"/>
  <c r="E491"/>
  <c r="G478"/>
  <c r="F478" s="1"/>
  <c r="E478"/>
  <c r="G476"/>
  <c r="F476" s="1"/>
  <c r="E476"/>
  <c r="G475"/>
  <c r="E475"/>
  <c r="G461"/>
  <c r="F461" s="1"/>
  <c r="E461"/>
  <c r="G459"/>
  <c r="F459" s="1"/>
  <c r="E459"/>
  <c r="G458"/>
  <c r="F458" s="1"/>
  <c r="E458"/>
  <c r="G445"/>
  <c r="F445" s="1"/>
  <c r="E445"/>
  <c r="G443"/>
  <c r="F443" s="1"/>
  <c r="E443"/>
  <c r="G442"/>
  <c r="F442" s="1"/>
  <c r="E442"/>
  <c r="G429"/>
  <c r="F429" s="1"/>
  <c r="E429"/>
  <c r="G427"/>
  <c r="F427" s="1"/>
  <c r="E427"/>
  <c r="G426"/>
  <c r="F426" s="1"/>
  <c r="E426"/>
  <c r="G413"/>
  <c r="F413" s="1"/>
  <c r="E413"/>
  <c r="G411"/>
  <c r="F411" s="1"/>
  <c r="E411"/>
  <c r="G410"/>
  <c r="F410" s="1"/>
  <c r="E410"/>
  <c r="G397"/>
  <c r="F397" s="1"/>
  <c r="E397"/>
  <c r="G395"/>
  <c r="F395" s="1"/>
  <c r="E395"/>
  <c r="G394"/>
  <c r="F394" s="1"/>
  <c r="E394"/>
  <c r="G381"/>
  <c r="F381" s="1"/>
  <c r="E381"/>
  <c r="G379"/>
  <c r="F379" s="1"/>
  <c r="E379"/>
  <c r="G378"/>
  <c r="F378" s="1"/>
  <c r="E378"/>
  <c r="G365"/>
  <c r="F365" s="1"/>
  <c r="E365"/>
  <c r="G363"/>
  <c r="F363" s="1"/>
  <c r="E363"/>
  <c r="G362"/>
  <c r="F362" s="1"/>
  <c r="E362"/>
  <c r="G349"/>
  <c r="F349" s="1"/>
  <c r="E349"/>
  <c r="G347"/>
  <c r="F347" s="1"/>
  <c r="E347"/>
  <c r="G346"/>
  <c r="F346" s="1"/>
  <c r="E346"/>
  <c r="G333"/>
  <c r="F333" s="1"/>
  <c r="E333"/>
  <c r="G331"/>
  <c r="F331" s="1"/>
  <c r="E331"/>
  <c r="G330"/>
  <c r="F330" s="1"/>
  <c r="E330"/>
  <c r="G317"/>
  <c r="F317" s="1"/>
  <c r="E317"/>
  <c r="G315"/>
  <c r="F315" s="1"/>
  <c r="E315"/>
  <c r="G314"/>
  <c r="F314" s="1"/>
  <c r="E314"/>
  <c r="G301"/>
  <c r="F301" s="1"/>
  <c r="E301"/>
  <c r="G299"/>
  <c r="F299" s="1"/>
  <c r="E299"/>
  <c r="G298"/>
  <c r="F298" s="1"/>
  <c r="E298"/>
  <c r="G285"/>
  <c r="F285" s="1"/>
  <c r="E285"/>
  <c r="G283"/>
  <c r="F283" s="1"/>
  <c r="E283"/>
  <c r="G282"/>
  <c r="F282" s="1"/>
  <c r="E282"/>
  <c r="G262"/>
  <c r="F262" s="1"/>
  <c r="E262"/>
  <c r="G260"/>
  <c r="F260" s="1"/>
  <c r="E260"/>
  <c r="G259"/>
  <c r="F259" s="1"/>
  <c r="E259"/>
  <c r="G246"/>
  <c r="F246" s="1"/>
  <c r="E246"/>
  <c r="G244"/>
  <c r="F244" s="1"/>
  <c r="E244"/>
  <c r="G243"/>
  <c r="F243" s="1"/>
  <c r="E243"/>
  <c r="G230"/>
  <c r="F230" s="1"/>
  <c r="E230"/>
  <c r="G228"/>
  <c r="F228" s="1"/>
  <c r="E228"/>
  <c r="G227"/>
  <c r="F227" s="1"/>
  <c r="E227"/>
  <c r="G214"/>
  <c r="F214" s="1"/>
  <c r="E214"/>
  <c r="G212"/>
  <c r="F212" s="1"/>
  <c r="E212"/>
  <c r="G211"/>
  <c r="F211" s="1"/>
  <c r="E211"/>
  <c r="G198"/>
  <c r="F198" s="1"/>
  <c r="E198"/>
  <c r="G196"/>
  <c r="F196" s="1"/>
  <c r="E196"/>
  <c r="G195"/>
  <c r="F195" s="1"/>
  <c r="E195"/>
  <c r="G182"/>
  <c r="F182" s="1"/>
  <c r="E182"/>
  <c r="G180"/>
  <c r="F180" s="1"/>
  <c r="E180"/>
  <c r="G179"/>
  <c r="F179" s="1"/>
  <c r="E179"/>
  <c r="G166"/>
  <c r="F166" s="1"/>
  <c r="E166"/>
  <c r="G164"/>
  <c r="F164" s="1"/>
  <c r="E164"/>
  <c r="G163"/>
  <c r="F163" s="1"/>
  <c r="E163"/>
  <c r="G150"/>
  <c r="F150" s="1"/>
  <c r="E150"/>
  <c r="G148"/>
  <c r="F148" s="1"/>
  <c r="E148"/>
  <c r="G147"/>
  <c r="F147" s="1"/>
  <c r="E147"/>
  <c r="G134"/>
  <c r="F134" s="1"/>
  <c r="E134"/>
  <c r="G132"/>
  <c r="F132" s="1"/>
  <c r="E132"/>
  <c r="G131"/>
  <c r="F131" s="1"/>
  <c r="E131"/>
  <c r="G118"/>
  <c r="F118" s="1"/>
  <c r="E118"/>
  <c r="G116"/>
  <c r="F116" s="1"/>
  <c r="E116"/>
  <c r="G115"/>
  <c r="F115" s="1"/>
  <c r="E115"/>
  <c r="G44"/>
  <c r="F44" s="1"/>
  <c r="E44"/>
  <c r="G45"/>
  <c r="F45" s="1"/>
  <c r="E45"/>
  <c r="G52"/>
  <c r="F52" s="1"/>
  <c r="E52"/>
  <c r="G53"/>
  <c r="F53" s="1"/>
  <c r="E53"/>
  <c r="G60"/>
  <c r="F60" s="1"/>
  <c r="E60"/>
  <c r="G61"/>
  <c r="F61" s="1"/>
  <c r="E61"/>
  <c r="G68"/>
  <c r="F68" s="1"/>
  <c r="E68"/>
  <c r="G69"/>
  <c r="F69" s="1"/>
  <c r="E69"/>
  <c r="G76"/>
  <c r="F76" s="1"/>
  <c r="E76"/>
  <c r="G77"/>
  <c r="F77" s="1"/>
  <c r="E77"/>
  <c r="G84"/>
  <c r="F84" s="1"/>
  <c r="E84"/>
  <c r="G85"/>
  <c r="F85" s="1"/>
  <c r="E85"/>
  <c r="G94"/>
  <c r="F94" s="1"/>
  <c r="E94"/>
  <c r="G95"/>
  <c r="F95" s="1"/>
  <c r="E95"/>
  <c r="G102"/>
  <c r="F102" s="1"/>
  <c r="E102"/>
  <c r="G103"/>
  <c r="F103" s="1"/>
  <c r="E103"/>
  <c r="G2839"/>
  <c r="F2839" s="1"/>
  <c r="E2839"/>
  <c r="G2840"/>
  <c r="F2840" s="1"/>
  <c r="E2840"/>
  <c r="G2847"/>
  <c r="F2847" s="1"/>
  <c r="E2847"/>
  <c r="G2848"/>
  <c r="F2848" s="1"/>
  <c r="E2848"/>
  <c r="G2855"/>
  <c r="F2855" s="1"/>
  <c r="E2855"/>
  <c r="G2856"/>
  <c r="F2856" s="1"/>
  <c r="E2856"/>
  <c r="G2863"/>
  <c r="F2863" s="1"/>
  <c r="E2863"/>
  <c r="G2864"/>
  <c r="F2864" s="1"/>
  <c r="E2864"/>
  <c r="G2871"/>
  <c r="F2871" s="1"/>
  <c r="E2871"/>
  <c r="G2872"/>
  <c r="F2872" s="1"/>
  <c r="E2872"/>
  <c r="G2879"/>
  <c r="F2879" s="1"/>
  <c r="E2879"/>
  <c r="G2880"/>
  <c r="F2880" s="1"/>
  <c r="E2880"/>
  <c r="G2887"/>
  <c r="F2887" s="1"/>
  <c r="E2887"/>
  <c r="G2888"/>
  <c r="F2888" s="1"/>
  <c r="E2888"/>
  <c r="G2895"/>
  <c r="F2895" s="1"/>
  <c r="E2895"/>
  <c r="G2896"/>
  <c r="F2896" s="1"/>
  <c r="E2896"/>
  <c r="G2903"/>
  <c r="F2903" s="1"/>
  <c r="E2903"/>
  <c r="G2904"/>
  <c r="F2904" s="1"/>
  <c r="E2904"/>
  <c r="G2911"/>
  <c r="F2911" s="1"/>
  <c r="E2911"/>
  <c r="G2912"/>
  <c r="F2912" s="1"/>
  <c r="E2912"/>
  <c r="G2919"/>
  <c r="F2919" s="1"/>
  <c r="E2919"/>
  <c r="G2920"/>
  <c r="F2920" s="1"/>
  <c r="E2920"/>
  <c r="G2927"/>
  <c r="F2927" s="1"/>
  <c r="E2927"/>
  <c r="G2928"/>
  <c r="F2928" s="1"/>
  <c r="E2928"/>
  <c r="G2935"/>
  <c r="F2935" s="1"/>
  <c r="E2935"/>
  <c r="G2936"/>
  <c r="F2936" s="1"/>
  <c r="E2936"/>
  <c r="G2943"/>
  <c r="F2943" s="1"/>
  <c r="E2943"/>
  <c r="G2944"/>
  <c r="F2944" s="1"/>
  <c r="E2944"/>
  <c r="G2951"/>
  <c r="F2951" s="1"/>
  <c r="E2951"/>
  <c r="G2952"/>
  <c r="F2952" s="1"/>
  <c r="E2952"/>
  <c r="G2959"/>
  <c r="F2959" s="1"/>
  <c r="E2959"/>
  <c r="G2960"/>
  <c r="F2960" s="1"/>
  <c r="E2960"/>
  <c r="G2967"/>
  <c r="F2967" s="1"/>
  <c r="E2967"/>
  <c r="G2968"/>
  <c r="F2968" s="1"/>
  <c r="E2968"/>
  <c r="G2975"/>
  <c r="F2975" s="1"/>
  <c r="E2975"/>
  <c r="G2976"/>
  <c r="F2976" s="1"/>
  <c r="E2976"/>
  <c r="G2983"/>
  <c r="F2983" s="1"/>
  <c r="E2983"/>
  <c r="G2984"/>
  <c r="F2984" s="1"/>
  <c r="E2984"/>
  <c r="G2991"/>
  <c r="F2991" s="1"/>
  <c r="E2991"/>
  <c r="G2992"/>
  <c r="F2992" s="1"/>
  <c r="E2992"/>
  <c r="G2999"/>
  <c r="F2999" s="1"/>
  <c r="E2999"/>
  <c r="G3000"/>
  <c r="F3000" s="1"/>
  <c r="E3000"/>
  <c r="G3007"/>
  <c r="F3007" s="1"/>
  <c r="E3007"/>
  <c r="G3008"/>
  <c r="F3008" s="1"/>
  <c r="E3008"/>
  <c r="G3015"/>
  <c r="F3015" s="1"/>
  <c r="E3015"/>
  <c r="G3016"/>
  <c r="F3016" s="1"/>
  <c r="E3016"/>
  <c r="G3023"/>
  <c r="F3023" s="1"/>
  <c r="E3023"/>
  <c r="G3024"/>
  <c r="F3024" s="1"/>
  <c r="E3024"/>
  <c r="G3031"/>
  <c r="F3031" s="1"/>
  <c r="E3031"/>
  <c r="G3032"/>
  <c r="F3032" s="1"/>
  <c r="E3032"/>
  <c r="G3039"/>
  <c r="F3039" s="1"/>
  <c r="E3039"/>
  <c r="G3040"/>
  <c r="F3040" s="1"/>
  <c r="E3040"/>
  <c r="G3047"/>
  <c r="F3047" s="1"/>
  <c r="E3047"/>
  <c r="G3048"/>
  <c r="F3048" s="1"/>
  <c r="E3048"/>
  <c r="G3055"/>
  <c r="F3055" s="1"/>
  <c r="E3055"/>
  <c r="G3056"/>
  <c r="F3056" s="1"/>
  <c r="E3056"/>
  <c r="G3063"/>
  <c r="F3063" s="1"/>
  <c r="E3063"/>
  <c r="G3064"/>
  <c r="F3064" s="1"/>
  <c r="E3064"/>
  <c r="G3071"/>
  <c r="F3071" s="1"/>
  <c r="E3071"/>
  <c r="G3072"/>
  <c r="F3072" s="1"/>
  <c r="E3072"/>
  <c r="G3079"/>
  <c r="F3079" s="1"/>
  <c r="E3079"/>
  <c r="G3080"/>
  <c r="F3080" s="1"/>
  <c r="E3080"/>
  <c r="G3088"/>
  <c r="F3088" s="1"/>
  <c r="E3088"/>
  <c r="G3089"/>
  <c r="F3089" s="1"/>
  <c r="E3089"/>
  <c r="G3096"/>
  <c r="F3096" s="1"/>
  <c r="E3096"/>
  <c r="G3097"/>
  <c r="F3097" s="1"/>
  <c r="E3097"/>
  <c r="G3104"/>
  <c r="F3104" s="1"/>
  <c r="E3104"/>
  <c r="G3105"/>
  <c r="F3105" s="1"/>
  <c r="E3105"/>
  <c r="G3112"/>
  <c r="F3112" s="1"/>
  <c r="E3112"/>
  <c r="G3113"/>
  <c r="F3113" s="1"/>
  <c r="E3113"/>
  <c r="G3120"/>
  <c r="F3120" s="1"/>
  <c r="E3120"/>
  <c r="G3121"/>
  <c r="F3121" s="1"/>
  <c r="E3121"/>
  <c r="G3128"/>
  <c r="F3128" s="1"/>
  <c r="E3128"/>
  <c r="G3129"/>
  <c r="F3129" s="1"/>
  <c r="E3129"/>
  <c r="G3136"/>
  <c r="F3136" s="1"/>
  <c r="E3136"/>
  <c r="G3137"/>
  <c r="F3137" s="1"/>
  <c r="E3137"/>
  <c r="G3144"/>
  <c r="F3144" s="1"/>
  <c r="E3144"/>
  <c r="G3145"/>
  <c r="F3145" s="1"/>
  <c r="E3145"/>
  <c r="G3152"/>
  <c r="F3152" s="1"/>
  <c r="E3152"/>
  <c r="G3153"/>
  <c r="F3153" s="1"/>
  <c r="E3153"/>
  <c r="G3160"/>
  <c r="F3160" s="1"/>
  <c r="E3160"/>
  <c r="G3161"/>
  <c r="F3161" s="1"/>
  <c r="E3161"/>
  <c r="G3168"/>
  <c r="F3168" s="1"/>
  <c r="E3168"/>
  <c r="G3169"/>
  <c r="F3169" s="1"/>
  <c r="E3169"/>
  <c r="G3176"/>
  <c r="F3176" s="1"/>
  <c r="E3176"/>
  <c r="G3177"/>
  <c r="F3177" s="1"/>
  <c r="E3177"/>
  <c r="G3184"/>
  <c r="F3184" s="1"/>
  <c r="E3184"/>
  <c r="G3185"/>
  <c r="F3185" s="1"/>
  <c r="E3185"/>
  <c r="G3192"/>
  <c r="F3192" s="1"/>
  <c r="E3192"/>
  <c r="G3193"/>
  <c r="F3193" s="1"/>
  <c r="E3193"/>
  <c r="G1372"/>
  <c r="F1372" s="1"/>
  <c r="G1373"/>
  <c r="F1373" s="1"/>
  <c r="G1380"/>
  <c r="F1380" s="1"/>
  <c r="G1381"/>
  <c r="F1381" s="1"/>
  <c r="G1388"/>
  <c r="F1388" s="1"/>
  <c r="G1389"/>
  <c r="F1389" s="1"/>
  <c r="G1396"/>
  <c r="F1396" s="1"/>
  <c r="G1397"/>
  <c r="F1397" s="1"/>
  <c r="G1404"/>
  <c r="F1404" s="1"/>
  <c r="G1405"/>
  <c r="F1405" s="1"/>
  <c r="G1486"/>
  <c r="F1486" s="1"/>
  <c r="G1487"/>
  <c r="F1487" s="1"/>
  <c r="G1494"/>
  <c r="F1494" s="1"/>
  <c r="G1495"/>
  <c r="F1495" s="1"/>
  <c r="G1502"/>
  <c r="F1502" s="1"/>
  <c r="G1503"/>
  <c r="F1503" s="1"/>
  <c r="G1510"/>
  <c r="F1510" s="1"/>
  <c r="G1511"/>
  <c r="F1511" s="1"/>
  <c r="G1518"/>
  <c r="F1518" s="1"/>
  <c r="G1519"/>
  <c r="F1519" s="1"/>
  <c r="G1526"/>
  <c r="F1526" s="1"/>
  <c r="G1527"/>
  <c r="F1527" s="1"/>
  <c r="G1534"/>
  <c r="F1534" s="1"/>
  <c r="G1535"/>
  <c r="F1535" s="1"/>
  <c r="G1542"/>
  <c r="F1542" s="1"/>
  <c r="G1543"/>
  <c r="F1543" s="1"/>
  <c r="G1550"/>
  <c r="F1550" s="1"/>
  <c r="G1551"/>
  <c r="F1551" s="1"/>
  <c r="G1558"/>
  <c r="F1558" s="1"/>
  <c r="G1559"/>
  <c r="F1559" s="1"/>
  <c r="G1566"/>
  <c r="F1566" s="1"/>
  <c r="G1568"/>
  <c r="F1568" s="1"/>
  <c r="G1575"/>
  <c r="F1575" s="1"/>
  <c r="G1576"/>
  <c r="F1576" s="1"/>
  <c r="G1583"/>
  <c r="F1583" s="1"/>
  <c r="G1584"/>
  <c r="F1584" s="1"/>
  <c r="G1591"/>
  <c r="F1591" s="1"/>
  <c r="G1592"/>
  <c r="F1592" s="1"/>
  <c r="G1599"/>
  <c r="F1599" s="1"/>
  <c r="G1600"/>
  <c r="F1600" s="1"/>
  <c r="G1607"/>
  <c r="F1607" s="1"/>
  <c r="G1608"/>
  <c r="F1608" s="1"/>
  <c r="G1615"/>
  <c r="F1615" s="1"/>
  <c r="G1616"/>
  <c r="F1616" s="1"/>
  <c r="G1623"/>
  <c r="F1623" s="1"/>
  <c r="G1624"/>
  <c r="F1624" s="1"/>
  <c r="G1631"/>
  <c r="F1631" s="1"/>
  <c r="G1632"/>
  <c r="F1632" s="1"/>
  <c r="G1639"/>
  <c r="F1639" s="1"/>
  <c r="G1640"/>
  <c r="F1640" s="1"/>
  <c r="G1647"/>
  <c r="F1647" s="1"/>
  <c r="G1648"/>
  <c r="F1648" s="1"/>
  <c r="G1655"/>
  <c r="F1655" s="1"/>
  <c r="G1656"/>
  <c r="F1656" s="1"/>
  <c r="G1663"/>
  <c r="F1663" s="1"/>
  <c r="G1664"/>
  <c r="F1664" s="1"/>
  <c r="G1671"/>
  <c r="F1671" s="1"/>
  <c r="G1672"/>
  <c r="F1672" s="1"/>
  <c r="G1679"/>
  <c r="F1679" s="1"/>
  <c r="G1680"/>
  <c r="F1680" s="1"/>
  <c r="G1687"/>
  <c r="F1687" s="1"/>
  <c r="G1688"/>
  <c r="F1688" s="1"/>
  <c r="G1695"/>
  <c r="F1695" s="1"/>
  <c r="G1696"/>
  <c r="F1696" s="1"/>
  <c r="G1703"/>
  <c r="F1703" s="1"/>
  <c r="G1704"/>
  <c r="F1704" s="1"/>
  <c r="G1711"/>
  <c r="F1711" s="1"/>
  <c r="G1712"/>
  <c r="F1712" s="1"/>
  <c r="G1719"/>
  <c r="F1719" s="1"/>
  <c r="G1720"/>
  <c r="F1720" s="1"/>
  <c r="G1727"/>
  <c r="F1727" s="1"/>
  <c r="G1728"/>
  <c r="F1728" s="1"/>
  <c r="G1735"/>
  <c r="F1735" s="1"/>
  <c r="G1736"/>
  <c r="F1736" s="1"/>
  <c r="G1743"/>
  <c r="F1743" s="1"/>
  <c r="G1744"/>
  <c r="F1744" s="1"/>
  <c r="G1751"/>
  <c r="F1751" s="1"/>
  <c r="G1752"/>
  <c r="F1752" s="1"/>
  <c r="G1759"/>
  <c r="F1759" s="1"/>
  <c r="G1760"/>
  <c r="F1760" s="1"/>
  <c r="G1767"/>
  <c r="F1767" s="1"/>
  <c r="G1768"/>
  <c r="F1768" s="1"/>
  <c r="G1775"/>
  <c r="F1775" s="1"/>
  <c r="G1776"/>
  <c r="F1776" s="1"/>
  <c r="G1783"/>
  <c r="F1783" s="1"/>
  <c r="G1784"/>
  <c r="F1784" s="1"/>
  <c r="G1791"/>
  <c r="F1791" s="1"/>
  <c r="G1792"/>
  <c r="F1792" s="1"/>
  <c r="G1799"/>
  <c r="F1799" s="1"/>
  <c r="G1800"/>
  <c r="F1800" s="1"/>
  <c r="G1812"/>
  <c r="F1812" s="1"/>
  <c r="G1813"/>
  <c r="F1813" s="1"/>
  <c r="G1820"/>
  <c r="F1820" s="1"/>
  <c r="G1821"/>
  <c r="F1821" s="1"/>
  <c r="G1828"/>
  <c r="F1828" s="1"/>
  <c r="G1829"/>
  <c r="F1829" s="1"/>
  <c r="G1836"/>
  <c r="F1836" s="1"/>
  <c r="G1837"/>
  <c r="F1837" s="1"/>
  <c r="G1844"/>
  <c r="F1844" s="1"/>
  <c r="G1845"/>
  <c r="F1845" s="1"/>
  <c r="G1852"/>
  <c r="F1852" s="1"/>
  <c r="G1853"/>
  <c r="F1853" s="1"/>
  <c r="G1860"/>
  <c r="F1860" s="1"/>
  <c r="G1861"/>
  <c r="F1861" s="1"/>
  <c r="G1868"/>
  <c r="G1869"/>
  <c r="F1869" s="1"/>
  <c r="G1876"/>
  <c r="G1877"/>
  <c r="F1877" s="1"/>
  <c r="G1884"/>
  <c r="G1885"/>
  <c r="F1885" s="1"/>
  <c r="G1892"/>
  <c r="G1893"/>
  <c r="F1893" s="1"/>
  <c r="G1900"/>
  <c r="G1901"/>
  <c r="F1901" s="1"/>
  <c r="G1908"/>
  <c r="G1909"/>
  <c r="F1909" s="1"/>
  <c r="G1916"/>
  <c r="G1917"/>
  <c r="F1917" s="1"/>
  <c r="G1924"/>
  <c r="G1925"/>
  <c r="F1925" s="1"/>
  <c r="G1932"/>
  <c r="F1932" s="1"/>
  <c r="G1933"/>
  <c r="F1933" s="1"/>
  <c r="G1940"/>
  <c r="F1940" s="1"/>
  <c r="G1941"/>
  <c r="F1941" s="1"/>
  <c r="G1948"/>
  <c r="F1948" s="1"/>
  <c r="G1949"/>
  <c r="F1949" s="1"/>
  <c r="G1956"/>
  <c r="F1956" s="1"/>
  <c r="G1957"/>
  <c r="F1957" s="1"/>
  <c r="G1964"/>
  <c r="F1964" s="1"/>
  <c r="G1965"/>
  <c r="F1965" s="1"/>
  <c r="G1972"/>
  <c r="F1972" s="1"/>
  <c r="G1973"/>
  <c r="F1973" s="1"/>
  <c r="G1980"/>
  <c r="F1980" s="1"/>
  <c r="G1981"/>
  <c r="F1981" s="1"/>
  <c r="G1988"/>
  <c r="F1988" s="1"/>
  <c r="G1989"/>
  <c r="F1989" s="1"/>
  <c r="G1996"/>
  <c r="F1996" s="1"/>
  <c r="G1997"/>
  <c r="F1997" s="1"/>
  <c r="G2004"/>
  <c r="F2004" s="1"/>
  <c r="G2005"/>
  <c r="F2005" s="1"/>
  <c r="G2012"/>
  <c r="F2012" s="1"/>
  <c r="G2013"/>
  <c r="F2013" s="1"/>
  <c r="G2021"/>
  <c r="F2021" s="1"/>
  <c r="G2023"/>
  <c r="F2023" s="1"/>
  <c r="G2030"/>
  <c r="F2030" s="1"/>
  <c r="G2031"/>
  <c r="F2031" s="1"/>
  <c r="G2038"/>
  <c r="F2038" s="1"/>
  <c r="G2039"/>
  <c r="F2039" s="1"/>
  <c r="G2046"/>
  <c r="F2046" s="1"/>
  <c r="G2047"/>
  <c r="F2047" s="1"/>
  <c r="G2054"/>
  <c r="F2054" s="1"/>
  <c r="G2055"/>
  <c r="F2055" s="1"/>
  <c r="G2062"/>
  <c r="F2062" s="1"/>
  <c r="G2063"/>
  <c r="F2063" s="1"/>
  <c r="G2070"/>
  <c r="F2070" s="1"/>
  <c r="G2071"/>
  <c r="F2071" s="1"/>
  <c r="G2078"/>
  <c r="F2078" s="1"/>
  <c r="G2079"/>
  <c r="F2079" s="1"/>
  <c r="G2086"/>
  <c r="F2086" s="1"/>
  <c r="G2087"/>
  <c r="F2087" s="1"/>
  <c r="G2095"/>
  <c r="F2095" s="1"/>
  <c r="G2096"/>
  <c r="F2096" s="1"/>
  <c r="G2103"/>
  <c r="F2103" s="1"/>
  <c r="G2104"/>
  <c r="F2104" s="1"/>
  <c r="G2111"/>
  <c r="F2111" s="1"/>
  <c r="G2112"/>
  <c r="F2112" s="1"/>
  <c r="G2119"/>
  <c r="F2119" s="1"/>
  <c r="G2120"/>
  <c r="F2120" s="1"/>
  <c r="G2127"/>
  <c r="F2127" s="1"/>
  <c r="G2128"/>
  <c r="F2128" s="1"/>
  <c r="G2135"/>
  <c r="F2135" s="1"/>
  <c r="G2136"/>
  <c r="F2136" s="1"/>
  <c r="G2143"/>
  <c r="F2143" s="1"/>
  <c r="G2144"/>
  <c r="F2144" s="1"/>
  <c r="G2151"/>
  <c r="F2151" s="1"/>
  <c r="G2152"/>
  <c r="F2152" s="1"/>
  <c r="G2159"/>
  <c r="F2159" s="1"/>
  <c r="G2160"/>
  <c r="F2160" s="1"/>
  <c r="G2167"/>
  <c r="F2167" s="1"/>
  <c r="G2168"/>
  <c r="F2168" s="1"/>
  <c r="G2175"/>
  <c r="F2175" s="1"/>
  <c r="G2176"/>
  <c r="F2176" s="1"/>
  <c r="G2183"/>
  <c r="F2183" s="1"/>
  <c r="G2184"/>
  <c r="F2184" s="1"/>
  <c r="G2191"/>
  <c r="F2191" s="1"/>
  <c r="G2192"/>
  <c r="F2192" s="1"/>
  <c r="G2199"/>
  <c r="F2199" s="1"/>
  <c r="G2200"/>
  <c r="F2200" s="1"/>
  <c r="G2207"/>
  <c r="F2207" s="1"/>
  <c r="G2208"/>
  <c r="F2208" s="1"/>
  <c r="G2215"/>
  <c r="F2215" s="1"/>
  <c r="G2216"/>
  <c r="F2216" s="1"/>
  <c r="G2223"/>
  <c r="F2223" s="1"/>
  <c r="G2224"/>
  <c r="F2224" s="1"/>
  <c r="G2231"/>
  <c r="F2231" s="1"/>
  <c r="G2232"/>
  <c r="F2232" s="1"/>
  <c r="G2239"/>
  <c r="F2239" s="1"/>
  <c r="G2240"/>
  <c r="F2240" s="1"/>
  <c r="G2247"/>
  <c r="F2247" s="1"/>
  <c r="G2248"/>
  <c r="F2248" s="1"/>
  <c r="G2255"/>
  <c r="F2255" s="1"/>
  <c r="G2256"/>
  <c r="F2256" s="1"/>
  <c r="G2263"/>
  <c r="F2263" s="1"/>
  <c r="G2264"/>
  <c r="F2264" s="1"/>
  <c r="G2271"/>
  <c r="F2271" s="1"/>
  <c r="G2272"/>
  <c r="F2272" s="1"/>
  <c r="G2279"/>
  <c r="F2279" s="1"/>
  <c r="G2280"/>
  <c r="F2280" s="1"/>
  <c r="G2287"/>
  <c r="F2287" s="1"/>
  <c r="G2288"/>
  <c r="F2288" s="1"/>
  <c r="G2295"/>
  <c r="F2295" s="1"/>
  <c r="G2296"/>
  <c r="F2296" s="1"/>
  <c r="G2303"/>
  <c r="F2303" s="1"/>
  <c r="G2304"/>
  <c r="F2304" s="1"/>
  <c r="G2311"/>
  <c r="F2311" s="1"/>
  <c r="G2312"/>
  <c r="F2312" s="1"/>
  <c r="G2319"/>
  <c r="F2319" s="1"/>
  <c r="G2320"/>
  <c r="F2320" s="1"/>
  <c r="G2327"/>
  <c r="F2327" s="1"/>
  <c r="G2328"/>
  <c r="F2328" s="1"/>
  <c r="G2339"/>
  <c r="F2339" s="1"/>
  <c r="G2340"/>
  <c r="F2340" s="1"/>
  <c r="G2347"/>
  <c r="F2347" s="1"/>
  <c r="G2348"/>
  <c r="F2348" s="1"/>
  <c r="G2355"/>
  <c r="F2355" s="1"/>
  <c r="G2356"/>
  <c r="F2356" s="1"/>
  <c r="G2363"/>
  <c r="F2363" s="1"/>
  <c r="G2364"/>
  <c r="F2364" s="1"/>
  <c r="G2371"/>
  <c r="F2371" s="1"/>
  <c r="G2372"/>
  <c r="F2372" s="1"/>
  <c r="G2379"/>
  <c r="F2379" s="1"/>
  <c r="G2380"/>
  <c r="F2380" s="1"/>
  <c r="G2387"/>
  <c r="F2387" s="1"/>
  <c r="G2388"/>
  <c r="F2388" s="1"/>
  <c r="G2395"/>
  <c r="F2395" s="1"/>
  <c r="G2396"/>
  <c r="F2396" s="1"/>
  <c r="G2419"/>
  <c r="F2419" s="1"/>
  <c r="G2420"/>
  <c r="F2420" s="1"/>
  <c r="G2427"/>
  <c r="F2427" s="1"/>
  <c r="G2428"/>
  <c r="F2428" s="1"/>
  <c r="G2435"/>
  <c r="F2435" s="1"/>
  <c r="G2436"/>
  <c r="F2436" s="1"/>
  <c r="G2443"/>
  <c r="F2443" s="1"/>
  <c r="G2444"/>
  <c r="F2444" s="1"/>
  <c r="G2451"/>
  <c r="F2451" s="1"/>
  <c r="G2452"/>
  <c r="F2452" s="1"/>
  <c r="G2459"/>
  <c r="F2459" s="1"/>
  <c r="G2460"/>
  <c r="F2460" s="1"/>
  <c r="G2467"/>
  <c r="G2468"/>
  <c r="F2468" s="1"/>
  <c r="G2475"/>
  <c r="G2476"/>
  <c r="F2476" s="1"/>
  <c r="G2483"/>
  <c r="F2483" s="1"/>
  <c r="G2484"/>
  <c r="F2484" s="1"/>
  <c r="G2491"/>
  <c r="F2491" s="1"/>
  <c r="G2492"/>
  <c r="F2492" s="1"/>
  <c r="G2499"/>
  <c r="F2499" s="1"/>
  <c r="G2500"/>
  <c r="F2500" s="1"/>
  <c r="G2507"/>
  <c r="F2507" s="1"/>
  <c r="G2508"/>
  <c r="F2508" s="1"/>
  <c r="G2660"/>
  <c r="F2660" s="1"/>
  <c r="G2661"/>
  <c r="F2661" s="1"/>
  <c r="G2668"/>
  <c r="F2668" s="1"/>
  <c r="G2669"/>
  <c r="F2669" s="1"/>
  <c r="G2676"/>
  <c r="F2676" s="1"/>
  <c r="G2677"/>
  <c r="F2677" s="1"/>
  <c r="G2691"/>
  <c r="F2691" s="1"/>
  <c r="G2692"/>
  <c r="F2692" s="1"/>
  <c r="G2699"/>
  <c r="F2699" s="1"/>
  <c r="G2700"/>
  <c r="F2700" s="1"/>
  <c r="G2707"/>
  <c r="F2707" s="1"/>
  <c r="G2708"/>
  <c r="F2708" s="1"/>
  <c r="G2715"/>
  <c r="F2715" s="1"/>
  <c r="G2716"/>
  <c r="F2716" s="1"/>
  <c r="G2723"/>
  <c r="F2723" s="1"/>
  <c r="G2731"/>
  <c r="F2731" s="1"/>
  <c r="G2738"/>
  <c r="F2738" s="1"/>
  <c r="G2739"/>
  <c r="F2739" s="1"/>
  <c r="G2746"/>
  <c r="F2746" s="1"/>
  <c r="G2747"/>
  <c r="F2747" s="1"/>
  <c r="G2754"/>
  <c r="F2754" s="1"/>
  <c r="G2755"/>
  <c r="F2755" s="1"/>
  <c r="G2762"/>
  <c r="F2762" s="1"/>
  <c r="G2763"/>
  <c r="F2763" s="1"/>
  <c r="G2770"/>
  <c r="F2770" s="1"/>
  <c r="G2771"/>
  <c r="F2771" s="1"/>
  <c r="G2778"/>
  <c r="F2778" s="1"/>
  <c r="G2779"/>
  <c r="F2779" s="1"/>
  <c r="G2786"/>
  <c r="F2786" s="1"/>
  <c r="G2787"/>
  <c r="F2787" s="1"/>
  <c r="G1248" i="1"/>
  <c r="F1248" s="1"/>
  <c r="G1250"/>
  <c r="F1250" s="1"/>
  <c r="G1251"/>
  <c r="F1251" s="1"/>
  <c r="G1354"/>
  <c r="F1354" s="1"/>
  <c r="G1357"/>
  <c r="F1357" s="1"/>
  <c r="G1358"/>
  <c r="F1358" s="1"/>
  <c r="G1371"/>
  <c r="F1371" s="1"/>
  <c r="G1373"/>
  <c r="F1373" s="1"/>
  <c r="G1374"/>
  <c r="F1374" s="1"/>
  <c r="G1387"/>
  <c r="F1387" s="1"/>
  <c r="G1389"/>
  <c r="F1389" s="1"/>
  <c r="G1390"/>
  <c r="F1390" s="1"/>
  <c r="G1403"/>
  <c r="F1403" s="1"/>
  <c r="G1405"/>
  <c r="F1405" s="1"/>
  <c r="G1406"/>
  <c r="F1406" s="1"/>
  <c r="G1526"/>
  <c r="F1526" s="1"/>
  <c r="G1606"/>
  <c r="F1606" s="1"/>
  <c r="G1622"/>
  <c r="F1622" s="1"/>
  <c r="G1624"/>
  <c r="F1624" s="1"/>
  <c r="G1626"/>
  <c r="F1626" s="1"/>
  <c r="G1640"/>
  <c r="F1640" s="1"/>
  <c r="G1642"/>
  <c r="F1642" s="1"/>
  <c r="G1701"/>
  <c r="F1701" s="1"/>
  <c r="G1703"/>
  <c r="F1703" s="1"/>
  <c r="G1834"/>
  <c r="F1834" s="1"/>
  <c r="G1836"/>
  <c r="F1836" s="1"/>
  <c r="G1852"/>
  <c r="F1852" s="1"/>
  <c r="G1854"/>
  <c r="F1854" s="1"/>
  <c r="G1856"/>
  <c r="F1856" s="1"/>
  <c r="G1858"/>
  <c r="F1858" s="1"/>
  <c r="G1859"/>
  <c r="F1859" s="1"/>
  <c r="G1872"/>
  <c r="F1872" s="1"/>
  <c r="G1874"/>
  <c r="F1874" s="1"/>
  <c r="G1875"/>
  <c r="F1875" s="1"/>
  <c r="G1888"/>
  <c r="F1888" s="1"/>
  <c r="G1890"/>
  <c r="F1890" s="1"/>
  <c r="G1891"/>
  <c r="F1891" s="1"/>
  <c r="G1956"/>
  <c r="F1956" s="1"/>
  <c r="G1958"/>
  <c r="F1958" s="1"/>
  <c r="G1959"/>
  <c r="F1959" s="1"/>
  <c r="G1972"/>
  <c r="F1972" s="1"/>
  <c r="G1996"/>
  <c r="F1996" s="1"/>
  <c r="G1998"/>
  <c r="F1998" s="1"/>
  <c r="G2000"/>
  <c r="F2000" s="1"/>
  <c r="G2001"/>
  <c r="F2001" s="1"/>
  <c r="G2082"/>
  <c r="F2082" s="1"/>
  <c r="G2332"/>
  <c r="F2332" s="1"/>
  <c r="G2334"/>
  <c r="F2334" s="1"/>
  <c r="G2335"/>
  <c r="F2335" s="1"/>
  <c r="G2338"/>
  <c r="F2338" s="1"/>
  <c r="G2340"/>
  <c r="F2340" s="1"/>
  <c r="G2425"/>
  <c r="F2425" s="1"/>
  <c r="G2427"/>
  <c r="F2427" s="1"/>
  <c r="G2428"/>
  <c r="F2428" s="1"/>
  <c r="G2464"/>
  <c r="F2464" s="1"/>
  <c r="G2465"/>
  <c r="G2292"/>
  <c r="F2292" s="1"/>
  <c r="E671" i="4"/>
  <c r="G671" s="1"/>
  <c r="F671" s="1"/>
  <c r="E669"/>
  <c r="G669" s="1"/>
  <c r="F669" s="1"/>
  <c r="E649"/>
  <c r="G649" s="1"/>
  <c r="F649" s="1"/>
  <c r="E647"/>
  <c r="G647" s="1"/>
  <c r="F647" s="1"/>
  <c r="E645"/>
  <c r="G645" s="1"/>
  <c r="F645" s="1"/>
  <c r="E642"/>
  <c r="G642" s="1"/>
  <c r="F642" s="1"/>
  <c r="E640"/>
  <c r="G640" s="1"/>
  <c r="F640" s="1"/>
  <c r="E666"/>
  <c r="G666" s="1"/>
  <c r="F666" s="1"/>
  <c r="E664"/>
  <c r="G664" s="1"/>
  <c r="F664" s="1"/>
  <c r="E662"/>
  <c r="G662" s="1"/>
  <c r="F662" s="1"/>
  <c r="E659"/>
  <c r="G659" s="1"/>
  <c r="F659" s="1"/>
  <c r="E656"/>
  <c r="G656" s="1"/>
  <c r="F656" s="1"/>
  <c r="E654"/>
  <c r="G654" s="1"/>
  <c r="F654" s="1"/>
  <c r="E652"/>
  <c r="G652" s="1"/>
  <c r="F652" s="1"/>
  <c r="E637"/>
  <c r="G637" s="1"/>
  <c r="F637" s="1"/>
  <c r="E634"/>
  <c r="G634" s="1"/>
  <c r="F634" s="1"/>
  <c r="E631"/>
  <c r="G631" s="1"/>
  <c r="F631" s="1"/>
  <c r="E629"/>
  <c r="G629" s="1"/>
  <c r="F629" s="1"/>
  <c r="E627"/>
  <c r="G627" s="1"/>
  <c r="F627" s="1"/>
  <c r="E624"/>
  <c r="G624" s="1"/>
  <c r="F624" s="1"/>
  <c r="E620"/>
  <c r="G620" s="1"/>
  <c r="F620" s="1"/>
  <c r="E617"/>
  <c r="G617" s="1"/>
  <c r="F617" s="1"/>
  <c r="E610"/>
  <c r="G610" s="1"/>
  <c r="F610" s="1"/>
  <c r="E607"/>
  <c r="G607" s="1"/>
  <c r="F607" s="1"/>
  <c r="E605"/>
  <c r="G605" s="1"/>
  <c r="F605" s="1"/>
  <c r="E603"/>
  <c r="G603" s="1"/>
  <c r="F603" s="1"/>
  <c r="E600"/>
  <c r="G600" s="1"/>
  <c r="F600" s="1"/>
  <c r="E598"/>
  <c r="G598" s="1"/>
  <c r="F598" s="1"/>
  <c r="E596"/>
  <c r="G596" s="1"/>
  <c r="F596" s="1"/>
  <c r="E594"/>
  <c r="G594" s="1"/>
  <c r="F594" s="1"/>
  <c r="E591"/>
  <c r="G591" s="1"/>
  <c r="F591" s="1"/>
  <c r="E589"/>
  <c r="G589" s="1"/>
  <c r="F589" s="1"/>
  <c r="E587"/>
  <c r="G587" s="1"/>
  <c r="F587" s="1"/>
  <c r="E584"/>
  <c r="G584" s="1"/>
  <c r="F584" s="1"/>
  <c r="E582"/>
  <c r="G582" s="1"/>
  <c r="F582" s="1"/>
  <c r="E580"/>
  <c r="G580" s="1"/>
  <c r="F580" s="1"/>
  <c r="E578"/>
  <c r="G578" s="1"/>
  <c r="F578" s="1"/>
  <c r="E575"/>
  <c r="G575" s="1"/>
  <c r="F575" s="1"/>
  <c r="E573"/>
  <c r="G573" s="1"/>
  <c r="F573" s="1"/>
  <c r="E571"/>
  <c r="G571" s="1"/>
  <c r="F571" s="1"/>
  <c r="E568"/>
  <c r="G568" s="1"/>
  <c r="F568" s="1"/>
  <c r="E566"/>
  <c r="G566" s="1"/>
  <c r="F566" s="1"/>
  <c r="E564"/>
  <c r="G564" s="1"/>
  <c r="F564" s="1"/>
  <c r="E562"/>
  <c r="G562" s="1"/>
  <c r="F562" s="1"/>
  <c r="E559"/>
  <c r="G559" s="1"/>
  <c r="F559" s="1"/>
  <c r="E557"/>
  <c r="G557" s="1"/>
  <c r="F557" s="1"/>
  <c r="E555"/>
  <c r="G555" s="1"/>
  <c r="F555" s="1"/>
  <c r="E552"/>
  <c r="G552" s="1"/>
  <c r="F552" s="1"/>
  <c r="E550"/>
  <c r="G550" s="1"/>
  <c r="F550" s="1"/>
  <c r="E548"/>
  <c r="G548" s="1"/>
  <c r="F548" s="1"/>
  <c r="E546"/>
  <c r="G546" s="1"/>
  <c r="F546" s="1"/>
  <c r="E544"/>
  <c r="G544" s="1"/>
  <c r="F544" s="1"/>
  <c r="E542"/>
  <c r="G542" s="1"/>
  <c r="F542" s="1"/>
  <c r="E539"/>
  <c r="G539" s="1"/>
  <c r="F539" s="1"/>
  <c r="E537"/>
  <c r="G537" s="1"/>
  <c r="F537" s="1"/>
  <c r="E535"/>
  <c r="G535" s="1"/>
  <c r="F535" s="1"/>
  <c r="E532"/>
  <c r="G532" s="1"/>
  <c r="F532" s="1"/>
  <c r="E530"/>
  <c r="G530" s="1"/>
  <c r="F530" s="1"/>
  <c r="E528"/>
  <c r="G528" s="1"/>
  <c r="F528" s="1"/>
  <c r="E526"/>
  <c r="G526" s="1"/>
  <c r="F526" s="1"/>
  <c r="E523"/>
  <c r="G523" s="1"/>
  <c r="F523" s="1"/>
  <c r="E521"/>
  <c r="G521" s="1"/>
  <c r="F521" s="1"/>
  <c r="E519"/>
  <c r="G519" s="1"/>
  <c r="F519" s="1"/>
  <c r="E516"/>
  <c r="G516" s="1"/>
  <c r="F516" s="1"/>
  <c r="E514"/>
  <c r="G514" s="1"/>
  <c r="F514" s="1"/>
  <c r="E512"/>
  <c r="G512" s="1"/>
  <c r="F512" s="1"/>
  <c r="E510"/>
  <c r="G510" s="1"/>
  <c r="F510" s="1"/>
  <c r="E507"/>
  <c r="G507" s="1"/>
  <c r="F507" s="1"/>
  <c r="E505"/>
  <c r="G505" s="1"/>
  <c r="F505" s="1"/>
  <c r="E503"/>
  <c r="G503" s="1"/>
  <c r="F503" s="1"/>
  <c r="E500"/>
  <c r="G500" s="1"/>
  <c r="F500" s="1"/>
  <c r="E498"/>
  <c r="G498" s="1"/>
  <c r="F498" s="1"/>
  <c r="E495"/>
  <c r="G495" s="1"/>
  <c r="F495" s="1"/>
  <c r="E492"/>
  <c r="G492" s="1"/>
  <c r="F492" s="1"/>
  <c r="E489"/>
  <c r="G489" s="1"/>
  <c r="F489" s="1"/>
  <c r="E487"/>
  <c r="G487" s="1"/>
  <c r="F487" s="1"/>
  <c r="E485"/>
  <c r="G485" s="1"/>
  <c r="F485" s="1"/>
  <c r="E482"/>
  <c r="G482" s="1"/>
  <c r="F482" s="1"/>
  <c r="E480"/>
  <c r="G480" s="1"/>
  <c r="F480" s="1"/>
  <c r="E478"/>
  <c r="G478" s="1"/>
  <c r="F478" s="1"/>
  <c r="E476"/>
  <c r="G476" s="1"/>
  <c r="F476" s="1"/>
  <c r="E473"/>
  <c r="G473" s="1"/>
  <c r="F473" s="1"/>
  <c r="E471"/>
  <c r="G471" s="1"/>
  <c r="F471" s="1"/>
  <c r="E469"/>
  <c r="G469" s="1"/>
  <c r="F469" s="1"/>
  <c r="E466"/>
  <c r="G466" s="1"/>
  <c r="F466" s="1"/>
  <c r="E464"/>
  <c r="G464" s="1"/>
  <c r="F464" s="1"/>
  <c r="E462"/>
  <c r="G462" s="1"/>
  <c r="F462" s="1"/>
  <c r="E460"/>
  <c r="G460" s="1"/>
  <c r="F460" s="1"/>
  <c r="E457"/>
  <c r="G457" s="1"/>
  <c r="F457" s="1"/>
  <c r="E455"/>
  <c r="G455" s="1"/>
  <c r="F455" s="1"/>
  <c r="E453"/>
  <c r="G453" s="1"/>
  <c r="F453" s="1"/>
  <c r="E450"/>
  <c r="G450" s="1"/>
  <c r="F450" s="1"/>
  <c r="E448"/>
  <c r="G448" s="1"/>
  <c r="F448" s="1"/>
  <c r="E446"/>
  <c r="G446" s="1"/>
  <c r="F446" s="1"/>
  <c r="E444"/>
  <c r="G444" s="1"/>
  <c r="F444" s="1"/>
  <c r="E441"/>
  <c r="G441" s="1"/>
  <c r="F441" s="1"/>
  <c r="E439"/>
  <c r="G439" s="1"/>
  <c r="F439" s="1"/>
  <c r="E437"/>
  <c r="G437" s="1"/>
  <c r="F437" s="1"/>
  <c r="E434"/>
  <c r="G434" s="1"/>
  <c r="F434" s="1"/>
  <c r="E432"/>
  <c r="G432" s="1"/>
  <c r="F432" s="1"/>
  <c r="E430"/>
  <c r="G430" s="1"/>
  <c r="F430" s="1"/>
  <c r="E428"/>
  <c r="G428" s="1"/>
  <c r="F428" s="1"/>
  <c r="E425"/>
  <c r="G425" s="1"/>
  <c r="F425" s="1"/>
  <c r="E423"/>
  <c r="G423" s="1"/>
  <c r="F423" s="1"/>
  <c r="E421"/>
  <c r="G421" s="1"/>
  <c r="F421" s="1"/>
  <c r="E418"/>
  <c r="G418" s="1"/>
  <c r="F418" s="1"/>
  <c r="E416"/>
  <c r="G416" s="1"/>
  <c r="F416" s="1"/>
  <c r="E414"/>
  <c r="G414" s="1"/>
  <c r="F414" s="1"/>
  <c r="E412"/>
  <c r="G412" s="1"/>
  <c r="F412" s="1"/>
  <c r="E409"/>
  <c r="G409" s="1"/>
  <c r="F409" s="1"/>
  <c r="E407"/>
  <c r="G407" s="1"/>
  <c r="F407" s="1"/>
  <c r="E405"/>
  <c r="G405" s="1"/>
  <c r="F405" s="1"/>
  <c r="E402"/>
  <c r="G402" s="1"/>
  <c r="F402" s="1"/>
  <c r="E400"/>
  <c r="G400" s="1"/>
  <c r="F400" s="1"/>
  <c r="E398"/>
  <c r="G398" s="1"/>
  <c r="F398" s="1"/>
  <c r="E396"/>
  <c r="G396" s="1"/>
  <c r="F396" s="1"/>
  <c r="E393"/>
  <c r="G393" s="1"/>
  <c r="F393" s="1"/>
  <c r="E391"/>
  <c r="G391" s="1"/>
  <c r="F391" s="1"/>
  <c r="E389"/>
  <c r="G389" s="1"/>
  <c r="F389" s="1"/>
  <c r="E386"/>
  <c r="G386" s="1"/>
  <c r="F386" s="1"/>
  <c r="E384"/>
  <c r="G384" s="1"/>
  <c r="F384" s="1"/>
  <c r="E382"/>
  <c r="G382" s="1"/>
  <c r="F382" s="1"/>
  <c r="E380"/>
  <c r="G380" s="1"/>
  <c r="F380" s="1"/>
  <c r="E377"/>
  <c r="G377" s="1"/>
  <c r="F377" s="1"/>
  <c r="E375"/>
  <c r="G375" s="1"/>
  <c r="F375" s="1"/>
  <c r="E373"/>
  <c r="G373" s="1"/>
  <c r="F373" s="1"/>
  <c r="E370"/>
  <c r="G370" s="1"/>
  <c r="F370" s="1"/>
  <c r="E368"/>
  <c r="G368" s="1"/>
  <c r="F368" s="1"/>
  <c r="E366"/>
  <c r="G366" s="1"/>
  <c r="F366" s="1"/>
  <c r="E364"/>
  <c r="G364" s="1"/>
  <c r="F364" s="1"/>
  <c r="E361"/>
  <c r="G361" s="1"/>
  <c r="F361" s="1"/>
  <c r="E359"/>
  <c r="G359" s="1"/>
  <c r="F359" s="1"/>
  <c r="E357"/>
  <c r="G357" s="1"/>
  <c r="F357" s="1"/>
  <c r="E354"/>
  <c r="G354" s="1"/>
  <c r="F354" s="1"/>
  <c r="E352"/>
  <c r="G352" s="1"/>
  <c r="F352" s="1"/>
  <c r="E350"/>
  <c r="G350" s="1"/>
  <c r="F350" s="1"/>
  <c r="E348"/>
  <c r="G348" s="1"/>
  <c r="F348" s="1"/>
  <c r="E345"/>
  <c r="G345" s="1"/>
  <c r="F345" s="1"/>
  <c r="E343"/>
  <c r="G343" s="1"/>
  <c r="F343" s="1"/>
  <c r="E341"/>
  <c r="G341" s="1"/>
  <c r="F341" s="1"/>
  <c r="E338"/>
  <c r="G338" s="1"/>
  <c r="F338" s="1"/>
  <c r="E336"/>
  <c r="G336" s="1"/>
  <c r="F336" s="1"/>
  <c r="E334"/>
  <c r="G334" s="1"/>
  <c r="F334" s="1"/>
  <c r="E332"/>
  <c r="G332" s="1"/>
  <c r="F332" s="1"/>
  <c r="E329"/>
  <c r="G329" s="1"/>
  <c r="F329" s="1"/>
  <c r="E327"/>
  <c r="G327" s="1"/>
  <c r="F327" s="1"/>
  <c r="E325"/>
  <c r="G325" s="1"/>
  <c r="F325" s="1"/>
  <c r="E322"/>
  <c r="G322" s="1"/>
  <c r="F322" s="1"/>
  <c r="E320"/>
  <c r="G320" s="1"/>
  <c r="F320" s="1"/>
  <c r="E318"/>
  <c r="G318" s="1"/>
  <c r="F318" s="1"/>
  <c r="E316"/>
  <c r="G316" s="1"/>
  <c r="F316" s="1"/>
  <c r="E313"/>
  <c r="G313" s="1"/>
  <c r="F313" s="1"/>
  <c r="E311"/>
  <c r="G311" s="1"/>
  <c r="F311" s="1"/>
  <c r="E309"/>
  <c r="G309" s="1"/>
  <c r="F309" s="1"/>
  <c r="E306"/>
  <c r="G306" s="1"/>
  <c r="F306" s="1"/>
  <c r="E304"/>
  <c r="G304" s="1"/>
  <c r="F304" s="1"/>
  <c r="E302"/>
  <c r="G302" s="1"/>
  <c r="F302" s="1"/>
  <c r="E300"/>
  <c r="G300" s="1"/>
  <c r="F300" s="1"/>
  <c r="E297"/>
  <c r="G297" s="1"/>
  <c r="F297" s="1"/>
  <c r="E295"/>
  <c r="G295" s="1"/>
  <c r="F295" s="1"/>
  <c r="E293"/>
  <c r="G293" s="1"/>
  <c r="F293" s="1"/>
  <c r="E290"/>
  <c r="G290" s="1"/>
  <c r="F290" s="1"/>
  <c r="E288"/>
  <c r="G288" s="1"/>
  <c r="F288" s="1"/>
  <c r="E286"/>
  <c r="G286" s="1"/>
  <c r="F286" s="1"/>
  <c r="E284"/>
  <c r="G284" s="1"/>
  <c r="F284" s="1"/>
  <c r="E281"/>
  <c r="G281" s="1"/>
  <c r="F281" s="1"/>
  <c r="E279"/>
  <c r="G279" s="1"/>
  <c r="F279" s="1"/>
  <c r="E277"/>
  <c r="G277" s="1"/>
  <c r="F277" s="1"/>
  <c r="E273"/>
  <c r="G273" s="1"/>
  <c r="F273" s="1"/>
  <c r="E255"/>
  <c r="G255" s="1"/>
  <c r="F255" s="1"/>
  <c r="E253"/>
  <c r="G253" s="1"/>
  <c r="F253" s="1"/>
  <c r="E251"/>
  <c r="G251" s="1"/>
  <c r="F251" s="1"/>
  <c r="E248"/>
  <c r="G248" s="1"/>
  <c r="F248" s="1"/>
  <c r="E246"/>
  <c r="G246" s="1"/>
  <c r="F246" s="1"/>
  <c r="E244"/>
  <c r="G244" s="1"/>
  <c r="F244" s="1"/>
  <c r="E241"/>
  <c r="G241" s="1"/>
  <c r="F241" s="1"/>
  <c r="E239"/>
  <c r="G239" s="1"/>
  <c r="F239" s="1"/>
  <c r="E237"/>
  <c r="G237" s="1"/>
  <c r="F237" s="1"/>
  <c r="E235"/>
  <c r="G235" s="1"/>
  <c r="F235" s="1"/>
  <c r="E232"/>
  <c r="G232" s="1"/>
  <c r="F232" s="1"/>
  <c r="E230"/>
  <c r="G230" s="1"/>
  <c r="F230" s="1"/>
  <c r="E228"/>
  <c r="G228" s="1"/>
  <c r="F228" s="1"/>
  <c r="E225"/>
  <c r="G225" s="1"/>
  <c r="E223"/>
  <c r="G223" s="1"/>
  <c r="E221"/>
  <c r="G221" s="1"/>
  <c r="E219"/>
  <c r="G219" s="1"/>
  <c r="E216"/>
  <c r="G216" s="1"/>
  <c r="F216" s="1"/>
  <c r="E214"/>
  <c r="G214" s="1"/>
  <c r="F214" s="1"/>
  <c r="E212"/>
  <c r="G212" s="1"/>
  <c r="F212" s="1"/>
  <c r="E209"/>
  <c r="G209" s="1"/>
  <c r="F209" s="1"/>
  <c r="E207"/>
  <c r="G207" s="1"/>
  <c r="E205"/>
  <c r="G205" s="1"/>
  <c r="F205" s="1"/>
  <c r="E203"/>
  <c r="G203" s="1"/>
  <c r="E200"/>
  <c r="G200" s="1"/>
  <c r="F200" s="1"/>
  <c r="E198"/>
  <c r="G198" s="1"/>
  <c r="F198" s="1"/>
  <c r="E196"/>
  <c r="G196" s="1"/>
  <c r="F196" s="1"/>
  <c r="E193"/>
  <c r="G193" s="1"/>
  <c r="E191"/>
  <c r="G191" s="1"/>
  <c r="E189"/>
  <c r="G189" s="1"/>
  <c r="E187"/>
  <c r="G187" s="1"/>
  <c r="E184"/>
  <c r="G184" s="1"/>
  <c r="F184" s="1"/>
  <c r="E182"/>
  <c r="G182" s="1"/>
  <c r="F182" s="1"/>
  <c r="E180"/>
  <c r="G180" s="1"/>
  <c r="F180" s="1"/>
  <c r="E177"/>
  <c r="G177" s="1"/>
  <c r="F177" s="1"/>
  <c r="E175"/>
  <c r="G175" s="1"/>
  <c r="E173"/>
  <c r="G173" s="1"/>
  <c r="F173" s="1"/>
  <c r="E171"/>
  <c r="G171" s="1"/>
  <c r="E168"/>
  <c r="G168" s="1"/>
  <c r="F168" s="1"/>
  <c r="E166"/>
  <c r="G166" s="1"/>
  <c r="F166" s="1"/>
  <c r="E164"/>
  <c r="G164" s="1"/>
  <c r="F164" s="1"/>
  <c r="E161"/>
  <c r="G161" s="1"/>
  <c r="F161" s="1"/>
  <c r="E159"/>
  <c r="G159" s="1"/>
  <c r="F159" s="1"/>
  <c r="E157"/>
  <c r="G157" s="1"/>
  <c r="F157" s="1"/>
  <c r="E154"/>
  <c r="G154" s="1"/>
  <c r="F154" s="1"/>
  <c r="E151"/>
  <c r="G151" s="1"/>
  <c r="F151" s="1"/>
  <c r="E149"/>
  <c r="G149" s="1"/>
  <c r="F149" s="1"/>
  <c r="E147"/>
  <c r="G147" s="1"/>
  <c r="F147" s="1"/>
  <c r="E144"/>
  <c r="G144" s="1"/>
  <c r="F144" s="1"/>
  <c r="E142"/>
  <c r="G142" s="1"/>
  <c r="F142" s="1"/>
  <c r="E140"/>
  <c r="G140" s="1"/>
  <c r="F140" s="1"/>
  <c r="E138"/>
  <c r="G138" s="1"/>
  <c r="F138" s="1"/>
  <c r="E135"/>
  <c r="G135" s="1"/>
  <c r="F135" s="1"/>
  <c r="E133"/>
  <c r="G133" s="1"/>
  <c r="F133" s="1"/>
  <c r="E131"/>
  <c r="G131" s="1"/>
  <c r="F131" s="1"/>
  <c r="E111"/>
  <c r="G111" s="1"/>
  <c r="F111" s="1"/>
  <c r="E109"/>
  <c r="G109" s="1"/>
  <c r="F109" s="1"/>
  <c r="E107"/>
  <c r="G107" s="1"/>
  <c r="F107" s="1"/>
  <c r="E103"/>
  <c r="G103" s="1"/>
  <c r="F103" s="1"/>
  <c r="E101"/>
  <c r="G101" s="1"/>
  <c r="F101" s="1"/>
  <c r="E99"/>
  <c r="G99" s="1"/>
  <c r="F99" s="1"/>
  <c r="E97"/>
  <c r="G97" s="1"/>
  <c r="F97" s="1"/>
  <c r="E78"/>
  <c r="G78" s="1"/>
  <c r="F78" s="1"/>
  <c r="E76"/>
  <c r="G76" s="1"/>
  <c r="F76" s="1"/>
  <c r="E74"/>
  <c r="G74" s="1"/>
  <c r="F74" s="1"/>
  <c r="E71"/>
  <c r="G71" s="1"/>
  <c r="F71" s="1"/>
  <c r="E69"/>
  <c r="G69" s="1"/>
  <c r="F69" s="1"/>
  <c r="E67"/>
  <c r="G67" s="1"/>
  <c r="F67" s="1"/>
  <c r="E65"/>
  <c r="G65" s="1"/>
  <c r="F65" s="1"/>
  <c r="E46"/>
  <c r="G46" s="1"/>
  <c r="F46" s="1"/>
  <c r="E44"/>
  <c r="G44" s="1"/>
  <c r="F44" s="1"/>
  <c r="E42"/>
  <c r="G42" s="1"/>
  <c r="F42" s="1"/>
  <c r="E39"/>
  <c r="G39" s="1"/>
  <c r="F39" s="1"/>
  <c r="E37"/>
  <c r="G37" s="1"/>
  <c r="F37" s="1"/>
  <c r="E35"/>
  <c r="G35" s="1"/>
  <c r="F35" s="1"/>
  <c r="E33"/>
  <c r="G33" s="1"/>
  <c r="F33" s="1"/>
  <c r="E14"/>
  <c r="G14" s="1"/>
  <c r="F14" s="1"/>
  <c r="E1087"/>
  <c r="G1087" s="1"/>
  <c r="F1087" s="1"/>
  <c r="E1089"/>
  <c r="G1089" s="1"/>
  <c r="F1089" s="1"/>
  <c r="E1091"/>
  <c r="G1091" s="1"/>
  <c r="F1091" s="1"/>
  <c r="E1093"/>
  <c r="G1093" s="1"/>
  <c r="F1093" s="1"/>
  <c r="E1095"/>
  <c r="G1095" s="1"/>
  <c r="F1095" s="1"/>
  <c r="E1097"/>
  <c r="G1097" s="1"/>
  <c r="F1097" s="1"/>
  <c r="E1099"/>
  <c r="G1099" s="1"/>
  <c r="F1099" s="1"/>
  <c r="E1101"/>
  <c r="G1101" s="1"/>
  <c r="F1101" s="1"/>
  <c r="E1103"/>
  <c r="G1103" s="1"/>
  <c r="F1103" s="1"/>
  <c r="E1105"/>
  <c r="G1105" s="1"/>
  <c r="F1105" s="1"/>
  <c r="E1107"/>
  <c r="G1107" s="1"/>
  <c r="F1107" s="1"/>
  <c r="E1109"/>
  <c r="G1109" s="1"/>
  <c r="F1109" s="1"/>
  <c r="E1111"/>
  <c r="G1111" s="1"/>
  <c r="F1111" s="1"/>
  <c r="E1113"/>
  <c r="G1113" s="1"/>
  <c r="F1113" s="1"/>
  <c r="E1115"/>
  <c r="G1115" s="1"/>
  <c r="F1115" s="1"/>
  <c r="E1117"/>
  <c r="G1117" s="1"/>
  <c r="F1117" s="1"/>
  <c r="E1119"/>
  <c r="G1119" s="1"/>
  <c r="F1119" s="1"/>
  <c r="E1121"/>
  <c r="G1121" s="1"/>
  <c r="F1121" s="1"/>
  <c r="E1123"/>
  <c r="G1123" s="1"/>
  <c r="F1123" s="1"/>
  <c r="E1125"/>
  <c r="G1125" s="1"/>
  <c r="F1125" s="1"/>
  <c r="E1127"/>
  <c r="G1127" s="1"/>
  <c r="F1127" s="1"/>
  <c r="E1129"/>
  <c r="G1129" s="1"/>
  <c r="F1129" s="1"/>
  <c r="E1131"/>
  <c r="G1131" s="1"/>
  <c r="F1131" s="1"/>
  <c r="E1133"/>
  <c r="G1133" s="1"/>
  <c r="F1133" s="1"/>
  <c r="E1135"/>
  <c r="G1135" s="1"/>
  <c r="F1135" s="1"/>
  <c r="E1137"/>
  <c r="G1137" s="1"/>
  <c r="F1137" s="1"/>
  <c r="E1139"/>
  <c r="G1139" s="1"/>
  <c r="F1139" s="1"/>
  <c r="E1171"/>
  <c r="G1171" s="1"/>
  <c r="F1171" s="1"/>
  <c r="E1173"/>
  <c r="G1173" s="1"/>
  <c r="F1173" s="1"/>
  <c r="E1175"/>
  <c r="G1175" s="1"/>
  <c r="F1175" s="1"/>
  <c r="E1177"/>
  <c r="G1177" s="1"/>
  <c r="F1177" s="1"/>
  <c r="E1179"/>
  <c r="G1179" s="1"/>
  <c r="F1179" s="1"/>
  <c r="E1181"/>
  <c r="G1181" s="1"/>
  <c r="F1181" s="1"/>
  <c r="E1183"/>
  <c r="G1183" s="1"/>
  <c r="F1183" s="1"/>
  <c r="E1185"/>
  <c r="G1185" s="1"/>
  <c r="F1185" s="1"/>
  <c r="E1187"/>
  <c r="G1187" s="1"/>
  <c r="F1187" s="1"/>
  <c r="E1189"/>
  <c r="G1189" s="1"/>
  <c r="F1189" s="1"/>
  <c r="E1191"/>
  <c r="G1191" s="1"/>
  <c r="F1191" s="1"/>
  <c r="E1193"/>
  <c r="G1193" s="1"/>
  <c r="F1193" s="1"/>
  <c r="E1195"/>
  <c r="G1195" s="1"/>
  <c r="F1195" s="1"/>
  <c r="E1197"/>
  <c r="G1197" s="1"/>
  <c r="F1197" s="1"/>
  <c r="E1199"/>
  <c r="G1199" s="1"/>
  <c r="F1199" s="1"/>
  <c r="E1201"/>
  <c r="G1201" s="1"/>
  <c r="F1201" s="1"/>
  <c r="E1222"/>
  <c r="G1222" s="1"/>
  <c r="F1222" s="1"/>
  <c r="E1224"/>
  <c r="G1224" s="1"/>
  <c r="F1224" s="1"/>
  <c r="E1226"/>
  <c r="G1226" s="1"/>
  <c r="F1226" s="1"/>
  <c r="E1228"/>
  <c r="G1228" s="1"/>
  <c r="F1228" s="1"/>
  <c r="E1230"/>
  <c r="G1230" s="1"/>
  <c r="F1230" s="1"/>
  <c r="E1232"/>
  <c r="G1232" s="1"/>
  <c r="F1232" s="1"/>
  <c r="E1234"/>
  <c r="G1234" s="1"/>
  <c r="F1234" s="1"/>
  <c r="E1236"/>
  <c r="G1236" s="1"/>
  <c r="F1236" s="1"/>
  <c r="E1238"/>
  <c r="G1238" s="1"/>
  <c r="F1238" s="1"/>
  <c r="E1240"/>
  <c r="G1240" s="1"/>
  <c r="F1240" s="1"/>
  <c r="E1242"/>
  <c r="G1242" s="1"/>
  <c r="F1242" s="1"/>
  <c r="E1244"/>
  <c r="G1244" s="1"/>
  <c r="F1244" s="1"/>
  <c r="E1246"/>
  <c r="G1246" s="1"/>
  <c r="F1246" s="1"/>
  <c r="E1248"/>
  <c r="G1248" s="1"/>
  <c r="F1248" s="1"/>
  <c r="E1250"/>
  <c r="G1250" s="1"/>
  <c r="F1250" s="1"/>
  <c r="E1252"/>
  <c r="G1252" s="1"/>
  <c r="F1252" s="1"/>
  <c r="E1254"/>
  <c r="G1254" s="1"/>
  <c r="F1254" s="1"/>
  <c r="E1256"/>
  <c r="G1256" s="1"/>
  <c r="F1256" s="1"/>
  <c r="E1258"/>
  <c r="G1258" s="1"/>
  <c r="F1258" s="1"/>
  <c r="E1260"/>
  <c r="G1260" s="1"/>
  <c r="F1260" s="1"/>
  <c r="E1262"/>
  <c r="G1262" s="1"/>
  <c r="F1262" s="1"/>
  <c r="E1264"/>
  <c r="G1264" s="1"/>
  <c r="F1264" s="1"/>
  <c r="E1266"/>
  <c r="G1266" s="1"/>
  <c r="F1266" s="1"/>
  <c r="E1268"/>
  <c r="G1268" s="1"/>
  <c r="F1268" s="1"/>
  <c r="E1270"/>
  <c r="G1270" s="1"/>
  <c r="F1270" s="1"/>
  <c r="E1272"/>
  <c r="G1272" s="1"/>
  <c r="F1272" s="1"/>
  <c r="E1282"/>
  <c r="G1282" s="1"/>
  <c r="F1282" s="1"/>
  <c r="E1284"/>
  <c r="G1284" s="1"/>
  <c r="F1284" s="1"/>
  <c r="E1286"/>
  <c r="G1286" s="1"/>
  <c r="F1286" s="1"/>
  <c r="E1288"/>
  <c r="G1288" s="1"/>
  <c r="F1288" s="1"/>
  <c r="E1290"/>
  <c r="G1290" s="1"/>
  <c r="F1290" s="1"/>
  <c r="E1292"/>
  <c r="G1292" s="1"/>
  <c r="F1292" s="1"/>
  <c r="E1294"/>
  <c r="G1294" s="1"/>
  <c r="F1294" s="1"/>
  <c r="E1296"/>
  <c r="G1296" s="1"/>
  <c r="F1296" s="1"/>
  <c r="E1298"/>
  <c r="G1298" s="1"/>
  <c r="F1298" s="1"/>
  <c r="E1300"/>
  <c r="G1300" s="1"/>
  <c r="F1300" s="1"/>
  <c r="E1302"/>
  <c r="G1302" s="1"/>
  <c r="F1302" s="1"/>
  <c r="E1304"/>
  <c r="G1304" s="1"/>
  <c r="F1304" s="1"/>
  <c r="E1306"/>
  <c r="G1306" s="1"/>
  <c r="F1306" s="1"/>
  <c r="E1308"/>
  <c r="G1308" s="1"/>
  <c r="F1308" s="1"/>
  <c r="E1310"/>
  <c r="G1310" s="1"/>
  <c r="F1310" s="1"/>
  <c r="E1312"/>
  <c r="G1312" s="1"/>
  <c r="F1312" s="1"/>
  <c r="E1314"/>
  <c r="G1314" s="1"/>
  <c r="F1314" s="1"/>
  <c r="E1316"/>
  <c r="G1316" s="1"/>
  <c r="F1316" s="1"/>
  <c r="E1318"/>
  <c r="G1318" s="1"/>
  <c r="F1318" s="1"/>
  <c r="E1320"/>
  <c r="G1320" s="1"/>
  <c r="F1320" s="1"/>
  <c r="E1322"/>
  <c r="G1322" s="1"/>
  <c r="F1322" s="1"/>
  <c r="E1324"/>
  <c r="G1324" s="1"/>
  <c r="F1324" s="1"/>
  <c r="E1326"/>
  <c r="G1326" s="1"/>
  <c r="F1326" s="1"/>
  <c r="E1328"/>
  <c r="G1328" s="1"/>
  <c r="F1328" s="1"/>
  <c r="E1330"/>
  <c r="G1330" s="1"/>
  <c r="F1330" s="1"/>
  <c r="E1332"/>
  <c r="G1332" s="1"/>
  <c r="F1332" s="1"/>
  <c r="E1334"/>
  <c r="G1334" s="1"/>
  <c r="F1334" s="1"/>
  <c r="E1336"/>
  <c r="G1336" s="1"/>
  <c r="F1336" s="1"/>
  <c r="E1338"/>
  <c r="G1338" s="1"/>
  <c r="F1338" s="1"/>
  <c r="E1340"/>
  <c r="G1340" s="1"/>
  <c r="F1340" s="1"/>
  <c r="E1342"/>
  <c r="G1342" s="1"/>
  <c r="F1342" s="1"/>
  <c r="E1344"/>
  <c r="G1344" s="1"/>
  <c r="F1344" s="1"/>
  <c r="E1346"/>
  <c r="G1346" s="1"/>
  <c r="F1346" s="1"/>
  <c r="E1348"/>
  <c r="G1348" s="1"/>
  <c r="F1348" s="1"/>
  <c r="E1350"/>
  <c r="G1350" s="1"/>
  <c r="F1350" s="1"/>
  <c r="E1352"/>
  <c r="G1352" s="1"/>
  <c r="F1352" s="1"/>
  <c r="E1354"/>
  <c r="G1354" s="1"/>
  <c r="F1354" s="1"/>
  <c r="E1356"/>
  <c r="G1356" s="1"/>
  <c r="F1356" s="1"/>
  <c r="E1379"/>
  <c r="G1379" s="1"/>
  <c r="F1379" s="1"/>
  <c r="E1381"/>
  <c r="G1381" s="1"/>
  <c r="F1381" s="1"/>
  <c r="E1383"/>
  <c r="G1383" s="1"/>
  <c r="F1383" s="1"/>
  <c r="E1385"/>
  <c r="G1385" s="1"/>
  <c r="F1385" s="1"/>
  <c r="E1387"/>
  <c r="G1387" s="1"/>
  <c r="F1387" s="1"/>
  <c r="E1389"/>
  <c r="G1389" s="1"/>
  <c r="F1389" s="1"/>
  <c r="E1391"/>
  <c r="G1391" s="1"/>
  <c r="F1391" s="1"/>
  <c r="E1393"/>
  <c r="G1393" s="1"/>
  <c r="F1393" s="1"/>
  <c r="E1395"/>
  <c r="G1395" s="1"/>
  <c r="F1395" s="1"/>
  <c r="E1397"/>
  <c r="G1397" s="1"/>
  <c r="F1397" s="1"/>
  <c r="E1399"/>
  <c r="G1399" s="1"/>
  <c r="F1399" s="1"/>
  <c r="E1401"/>
  <c r="G1401" s="1"/>
  <c r="F1401" s="1"/>
  <c r="E1403"/>
  <c r="G1403" s="1"/>
  <c r="F1403" s="1"/>
  <c r="E1405"/>
  <c r="G1405" s="1"/>
  <c r="F1405" s="1"/>
  <c r="E1407"/>
  <c r="G1407" s="1"/>
  <c r="F1407" s="1"/>
  <c r="E1409"/>
  <c r="G1409" s="1"/>
  <c r="F1409" s="1"/>
  <c r="E1411"/>
  <c r="G1411" s="1"/>
  <c r="F1411" s="1"/>
  <c r="E1413"/>
  <c r="G1413" s="1"/>
  <c r="F1413" s="1"/>
  <c r="E1415"/>
  <c r="G1415" s="1"/>
  <c r="F1415" s="1"/>
  <c r="E1417"/>
  <c r="G1417" s="1"/>
  <c r="F1417" s="1"/>
  <c r="E1419"/>
  <c r="G1419" s="1"/>
  <c r="F1419" s="1"/>
  <c r="E1421"/>
  <c r="G1421" s="1"/>
  <c r="F1421" s="1"/>
  <c r="E1423"/>
  <c r="G1423" s="1"/>
  <c r="F1423" s="1"/>
  <c r="E1425"/>
  <c r="G1425" s="1"/>
  <c r="F1425" s="1"/>
  <c r="E1427"/>
  <c r="G1427" s="1"/>
  <c r="F1427" s="1"/>
  <c r="E1429"/>
  <c r="G1429" s="1"/>
  <c r="F1429" s="1"/>
  <c r="E1431"/>
  <c r="G1431" s="1"/>
  <c r="F1431" s="1"/>
  <c r="E1433"/>
  <c r="G1433" s="1"/>
  <c r="F1433" s="1"/>
  <c r="E1435"/>
  <c r="G1435" s="1"/>
  <c r="F1435" s="1"/>
  <c r="E1437"/>
  <c r="G1437" s="1"/>
  <c r="F1437" s="1"/>
  <c r="E1439"/>
  <c r="G1439" s="1"/>
  <c r="F1439" s="1"/>
  <c r="E1441"/>
  <c r="G1441" s="1"/>
  <c r="F1441" s="1"/>
  <c r="E1443"/>
  <c r="G1443" s="1"/>
  <c r="F1443" s="1"/>
  <c r="E1445"/>
  <c r="G1445" s="1"/>
  <c r="F1445" s="1"/>
  <c r="E1447"/>
  <c r="G1447" s="1"/>
  <c r="F1447" s="1"/>
  <c r="E1449"/>
  <c r="G1449" s="1"/>
  <c r="F1449" s="1"/>
  <c r="E1451"/>
  <c r="G1451" s="1"/>
  <c r="F1451" s="1"/>
  <c r="E1453"/>
  <c r="G1453" s="1"/>
  <c r="F1453" s="1"/>
  <c r="E1455"/>
  <c r="G1455" s="1"/>
  <c r="F1455" s="1"/>
  <c r="E1457"/>
  <c r="G1457" s="1"/>
  <c r="F1457" s="1"/>
  <c r="E1459"/>
  <c r="G1459" s="1"/>
  <c r="F1459" s="1"/>
  <c r="E1461"/>
  <c r="G1461" s="1"/>
  <c r="F1461" s="1"/>
  <c r="E1463"/>
  <c r="G1463" s="1"/>
  <c r="F1463" s="1"/>
  <c r="E1465"/>
  <c r="G1465" s="1"/>
  <c r="F1465" s="1"/>
  <c r="E1467"/>
  <c r="G1467" s="1"/>
  <c r="F1467" s="1"/>
  <c r="E1469"/>
  <c r="G1469" s="1"/>
  <c r="F1469" s="1"/>
  <c r="E1471"/>
  <c r="G1471" s="1"/>
  <c r="F1471" s="1"/>
  <c r="E1473"/>
  <c r="G1473" s="1"/>
  <c r="F1473" s="1"/>
  <c r="E1475"/>
  <c r="G1475" s="1"/>
  <c r="F1475" s="1"/>
  <c r="E1477"/>
  <c r="G1477" s="1"/>
  <c r="F1477" s="1"/>
  <c r="E1479"/>
  <c r="G1479" s="1"/>
  <c r="F1479" s="1"/>
  <c r="E1481"/>
  <c r="G1481" s="1"/>
  <c r="F1481" s="1"/>
  <c r="E1483"/>
  <c r="G1483" s="1"/>
  <c r="F1483" s="1"/>
  <c r="E1485"/>
  <c r="G1485" s="1"/>
  <c r="F1485" s="1"/>
  <c r="E1487"/>
  <c r="G1487" s="1"/>
  <c r="F1487" s="1"/>
  <c r="E1489"/>
  <c r="G1489" s="1"/>
  <c r="F1489" s="1"/>
  <c r="E1491"/>
  <c r="G1491" s="1"/>
  <c r="F1491" s="1"/>
  <c r="E1493"/>
  <c r="G1493" s="1"/>
  <c r="F1493" s="1"/>
  <c r="E1495"/>
  <c r="G1495" s="1"/>
  <c r="F1495" s="1"/>
  <c r="E1497"/>
  <c r="G1497" s="1"/>
  <c r="F1497" s="1"/>
  <c r="E1499"/>
  <c r="G1499" s="1"/>
  <c r="F1499" s="1"/>
  <c r="E1501"/>
  <c r="G1501" s="1"/>
  <c r="F1501" s="1"/>
  <c r="E1503"/>
  <c r="G1503" s="1"/>
  <c r="F1503" s="1"/>
  <c r="E1505"/>
  <c r="G1505" s="1"/>
  <c r="F1505" s="1"/>
  <c r="E1507"/>
  <c r="G1507" s="1"/>
  <c r="F1507" s="1"/>
  <c r="E1509"/>
  <c r="G1509" s="1"/>
  <c r="F1509" s="1"/>
  <c r="E1511"/>
  <c r="G1511" s="1"/>
  <c r="F1511" s="1"/>
  <c r="E1513"/>
  <c r="G1513" s="1"/>
  <c r="F1513" s="1"/>
  <c r="E1515"/>
  <c r="G1515" s="1"/>
  <c r="F1515" s="1"/>
  <c r="E1517"/>
  <c r="G1517" s="1"/>
  <c r="F1517" s="1"/>
  <c r="E1519"/>
  <c r="G1519" s="1"/>
  <c r="F1519" s="1"/>
  <c r="E1521"/>
  <c r="G1521" s="1"/>
  <c r="F1521" s="1"/>
  <c r="E1523"/>
  <c r="G1523" s="1"/>
  <c r="F1523" s="1"/>
  <c r="E1525"/>
  <c r="G1525" s="1"/>
  <c r="F1525" s="1"/>
  <c r="E1527"/>
  <c r="G1527" s="1"/>
  <c r="F1527" s="1"/>
  <c r="E1529"/>
  <c r="G1529" s="1"/>
  <c r="F1529" s="1"/>
  <c r="E1531"/>
  <c r="G1531" s="1"/>
  <c r="F1531" s="1"/>
  <c r="E1533"/>
  <c r="G1533" s="1"/>
  <c r="F1533" s="1"/>
  <c r="E1535"/>
  <c r="G1535" s="1"/>
  <c r="F1535" s="1"/>
  <c r="E1537"/>
  <c r="G1537" s="1"/>
  <c r="F1537" s="1"/>
  <c r="E1539"/>
  <c r="G1539" s="1"/>
  <c r="F1539" s="1"/>
  <c r="E1541"/>
  <c r="G1541" s="1"/>
  <c r="F1541" s="1"/>
  <c r="E1543"/>
  <c r="G1543" s="1"/>
  <c r="F1543" s="1"/>
  <c r="E1545"/>
  <c r="G1545" s="1"/>
  <c r="F1545" s="1"/>
  <c r="E1547"/>
  <c r="G1547" s="1"/>
  <c r="F1547" s="1"/>
  <c r="E1553"/>
  <c r="G1553" s="1"/>
  <c r="F1553" s="1"/>
  <c r="E1555"/>
  <c r="G1555" s="1"/>
  <c r="F1555" s="1"/>
  <c r="E1557"/>
  <c r="G1557" s="1"/>
  <c r="F1557" s="1"/>
  <c r="E1559"/>
  <c r="G1559" s="1"/>
  <c r="F1559" s="1"/>
  <c r="E1561"/>
  <c r="G1561" s="1"/>
  <c r="F1561" s="1"/>
  <c r="E1563"/>
  <c r="G1563" s="1"/>
  <c r="F1563" s="1"/>
  <c r="E1565"/>
  <c r="G1565" s="1"/>
  <c r="F1565" s="1"/>
  <c r="E1567"/>
  <c r="G1567" s="1"/>
  <c r="F1567" s="1"/>
  <c r="E1569"/>
  <c r="G1569" s="1"/>
  <c r="F1569" s="1"/>
  <c r="E1571"/>
  <c r="G1571" s="1"/>
  <c r="F1571" s="1"/>
  <c r="E1573"/>
  <c r="G1573" s="1"/>
  <c r="F1573" s="1"/>
  <c r="E1575"/>
  <c r="G1575" s="1"/>
  <c r="F1575" s="1"/>
  <c r="E1577"/>
  <c r="G1577" s="1"/>
  <c r="F1577" s="1"/>
  <c r="E1579"/>
  <c r="G1579" s="1"/>
  <c r="F1579" s="1"/>
  <c r="E1581"/>
  <c r="G1581" s="1"/>
  <c r="F1581" s="1"/>
  <c r="E1583"/>
  <c r="G1583" s="1"/>
  <c r="F1583" s="1"/>
  <c r="E1585"/>
  <c r="G1585" s="1"/>
  <c r="F1585" s="1"/>
  <c r="E1587"/>
  <c r="G1587" s="1"/>
  <c r="F1587" s="1"/>
  <c r="E1589"/>
  <c r="G1589" s="1"/>
  <c r="F1589" s="1"/>
  <c r="E1591"/>
  <c r="G1591" s="1"/>
  <c r="F1591" s="1"/>
  <c r="E1593"/>
  <c r="G1593" s="1"/>
  <c r="F1593" s="1"/>
  <c r="E1595"/>
  <c r="G1595" s="1"/>
  <c r="F1595" s="1"/>
  <c r="E1597"/>
  <c r="G1597" s="1"/>
  <c r="F1597" s="1"/>
  <c r="E1599"/>
  <c r="G1599" s="1"/>
  <c r="F1599" s="1"/>
  <c r="E1601"/>
  <c r="G1601" s="1"/>
  <c r="F1601" s="1"/>
  <c r="E1603"/>
  <c r="G1603" s="1"/>
  <c r="F1603" s="1"/>
  <c r="E1605"/>
  <c r="G1605" s="1"/>
  <c r="F1605" s="1"/>
  <c r="E1607"/>
  <c r="G1607" s="1"/>
  <c r="F1607" s="1"/>
  <c r="E1609"/>
  <c r="G1609" s="1"/>
  <c r="F1609" s="1"/>
  <c r="E1611"/>
  <c r="G1611" s="1"/>
  <c r="F1611" s="1"/>
  <c r="E1613"/>
  <c r="G1613" s="1"/>
  <c r="F1613" s="1"/>
  <c r="E1615"/>
  <c r="G1615" s="1"/>
  <c r="F1615" s="1"/>
  <c r="E1617"/>
  <c r="G1617" s="1"/>
  <c r="F1617" s="1"/>
  <c r="E1619"/>
  <c r="G1619" s="1"/>
  <c r="F1619" s="1"/>
  <c r="E1621"/>
  <c r="G1621" s="1"/>
  <c r="F1621" s="1"/>
  <c r="E1623"/>
  <c r="G1623" s="1"/>
  <c r="F1623" s="1"/>
  <c r="E1625"/>
  <c r="G1625" s="1"/>
  <c r="F1625" s="1"/>
  <c r="E1627"/>
  <c r="G1627" s="1"/>
  <c r="F1627" s="1"/>
  <c r="E1629"/>
  <c r="G1629" s="1"/>
  <c r="F1629" s="1"/>
  <c r="E1631"/>
  <c r="G1631" s="1"/>
  <c r="F1631" s="1"/>
  <c r="E1633"/>
  <c r="G1633" s="1"/>
  <c r="F1633" s="1"/>
  <c r="E1635"/>
  <c r="G1635" s="1"/>
  <c r="F1635" s="1"/>
  <c r="E1637"/>
  <c r="G1637" s="1"/>
  <c r="F1637" s="1"/>
  <c r="E1639"/>
  <c r="G1639" s="1"/>
  <c r="F1639" s="1"/>
  <c r="E1641"/>
  <c r="G1641" s="1"/>
  <c r="F1641" s="1"/>
  <c r="E1643"/>
  <c r="G1643" s="1"/>
  <c r="F1643" s="1"/>
  <c r="E1645"/>
  <c r="G1645" s="1"/>
  <c r="F1645" s="1"/>
  <c r="E1649"/>
  <c r="G1649" s="1"/>
  <c r="F1649" s="1"/>
  <c r="E1660"/>
  <c r="G1660" s="1"/>
  <c r="F1660" s="1"/>
  <c r="E1662"/>
  <c r="G1662" s="1"/>
  <c r="F1662" s="1"/>
  <c r="E1664"/>
  <c r="G1664" s="1"/>
  <c r="F1664" s="1"/>
  <c r="E1666"/>
  <c r="G1666" s="1"/>
  <c r="F1666" s="1"/>
  <c r="E1668"/>
  <c r="G1668" s="1"/>
  <c r="F1668" s="1"/>
  <c r="E1670"/>
  <c r="G1670" s="1"/>
  <c r="F1670" s="1"/>
  <c r="E1672"/>
  <c r="G1672" s="1"/>
  <c r="F1672" s="1"/>
  <c r="E1674"/>
  <c r="G1674" s="1"/>
  <c r="F1674" s="1"/>
  <c r="E1676"/>
  <c r="G1676" s="1"/>
  <c r="F1676" s="1"/>
  <c r="E1678"/>
  <c r="G1678" s="1"/>
  <c r="F1678" s="1"/>
  <c r="E1680"/>
  <c r="G1680" s="1"/>
  <c r="F1680" s="1"/>
  <c r="E1682"/>
  <c r="G1682" s="1"/>
  <c r="F1682" s="1"/>
  <c r="E1684"/>
  <c r="G1684" s="1"/>
  <c r="F1684" s="1"/>
  <c r="E1686"/>
  <c r="G1686" s="1"/>
  <c r="F1686" s="1"/>
  <c r="E1688"/>
  <c r="G1688" s="1"/>
  <c r="F1688" s="1"/>
  <c r="E1690"/>
  <c r="G1690" s="1"/>
  <c r="F1690" s="1"/>
  <c r="E1692"/>
  <c r="G1692" s="1"/>
  <c r="F1692" s="1"/>
  <c r="E1694"/>
  <c r="G1694" s="1"/>
  <c r="F1694" s="1"/>
  <c r="E1696"/>
  <c r="G1696" s="1"/>
  <c r="F1696" s="1"/>
  <c r="E1698"/>
  <c r="G1698" s="1"/>
  <c r="F1698" s="1"/>
  <c r="E1700"/>
  <c r="G1700" s="1"/>
  <c r="F1700" s="1"/>
  <c r="E1702"/>
  <c r="G1702" s="1"/>
  <c r="F1702" s="1"/>
  <c r="E1704"/>
  <c r="G1704" s="1"/>
  <c r="F1704" s="1"/>
  <c r="E1706"/>
  <c r="G1706" s="1"/>
  <c r="F1706" s="1"/>
  <c r="E1708"/>
  <c r="G1708" s="1"/>
  <c r="F1708" s="1"/>
  <c r="E1710"/>
  <c r="G1710" s="1"/>
  <c r="F1710" s="1"/>
  <c r="E1712"/>
  <c r="G1712" s="1"/>
  <c r="F1712" s="1"/>
  <c r="E1714"/>
  <c r="G1714" s="1"/>
  <c r="F1714" s="1"/>
  <c r="E1716"/>
  <c r="G1716" s="1"/>
  <c r="F1716" s="1"/>
  <c r="E1718"/>
  <c r="G1718" s="1"/>
  <c r="F1718" s="1"/>
  <c r="E1720"/>
  <c r="G1720" s="1"/>
  <c r="F1720" s="1"/>
  <c r="E1722"/>
  <c r="G1722" s="1"/>
  <c r="F1722" s="1"/>
  <c r="E1724"/>
  <c r="G1724" s="1"/>
  <c r="F1724" s="1"/>
  <c r="E1726"/>
  <c r="G1726" s="1"/>
  <c r="F1726" s="1"/>
  <c r="E1728"/>
  <c r="G1728" s="1"/>
  <c r="F1728" s="1"/>
  <c r="E1730"/>
  <c r="G1730" s="1"/>
  <c r="F1730" s="1"/>
  <c r="E1732"/>
  <c r="G1732" s="1"/>
  <c r="F1732" s="1"/>
  <c r="E1737"/>
  <c r="G1737" s="1"/>
  <c r="F1737" s="1"/>
  <c r="E1739"/>
  <c r="G1739" s="1"/>
  <c r="F1739" s="1"/>
  <c r="E1741"/>
  <c r="G1741" s="1"/>
  <c r="F1741" s="1"/>
  <c r="E672"/>
  <c r="G672" s="1"/>
  <c r="F672" s="1"/>
  <c r="E670"/>
  <c r="G670" s="1"/>
  <c r="F670" s="1"/>
  <c r="E667"/>
  <c r="G667" s="1"/>
  <c r="F667" s="1"/>
  <c r="E665"/>
  <c r="G665" s="1"/>
  <c r="F665" s="1"/>
  <c r="E663"/>
  <c r="G663" s="1"/>
  <c r="F663" s="1"/>
  <c r="E661"/>
  <c r="G661" s="1"/>
  <c r="F661" s="1"/>
  <c r="E657"/>
  <c r="G657" s="1"/>
  <c r="F657" s="1"/>
  <c r="E655"/>
  <c r="G655" s="1"/>
  <c r="F655" s="1"/>
  <c r="E653"/>
  <c r="G653" s="1"/>
  <c r="F653" s="1"/>
  <c r="E650"/>
  <c r="G650" s="1"/>
  <c r="F650" s="1"/>
  <c r="E648"/>
  <c r="G648" s="1"/>
  <c r="F648" s="1"/>
  <c r="E646"/>
  <c r="G646" s="1"/>
  <c r="F646" s="1"/>
  <c r="E644"/>
  <c r="G644" s="1"/>
  <c r="F644" s="1"/>
  <c r="E641"/>
  <c r="G641" s="1"/>
  <c r="F641" s="1"/>
  <c r="E638"/>
  <c r="G638" s="1"/>
  <c r="F638" s="1"/>
  <c r="E635"/>
  <c r="G635" s="1"/>
  <c r="F635" s="1"/>
  <c r="E632"/>
  <c r="G632" s="1"/>
  <c r="F632" s="1"/>
  <c r="E630"/>
  <c r="G630" s="1"/>
  <c r="F630" s="1"/>
  <c r="E628"/>
  <c r="G628" s="1"/>
  <c r="F628" s="1"/>
  <c r="E626"/>
  <c r="G626" s="1"/>
  <c r="F626" s="1"/>
  <c r="E621"/>
  <c r="G621" s="1"/>
  <c r="F621" s="1"/>
  <c r="E619"/>
  <c r="G619" s="1"/>
  <c r="F619" s="1"/>
  <c r="E616"/>
  <c r="G616" s="1"/>
  <c r="F616" s="1"/>
  <c r="E608"/>
  <c r="G608" s="1"/>
  <c r="F608" s="1"/>
  <c r="E606"/>
  <c r="G606" s="1"/>
  <c r="F606" s="1"/>
  <c r="E604"/>
  <c r="G604" s="1"/>
  <c r="F604" s="1"/>
  <c r="E602"/>
  <c r="G602" s="1"/>
  <c r="F602" s="1"/>
  <c r="E599"/>
  <c r="G599" s="1"/>
  <c r="F599" s="1"/>
  <c r="E597"/>
  <c r="G597" s="1"/>
  <c r="F597" s="1"/>
  <c r="E595"/>
  <c r="G595" s="1"/>
  <c r="F595" s="1"/>
  <c r="E592"/>
  <c r="G592" s="1"/>
  <c r="F592" s="1"/>
  <c r="E590"/>
  <c r="G590" s="1"/>
  <c r="F590" s="1"/>
  <c r="E588"/>
  <c r="G588" s="1"/>
  <c r="F588" s="1"/>
  <c r="E586"/>
  <c r="G586" s="1"/>
  <c r="F586" s="1"/>
  <c r="E583"/>
  <c r="G583" s="1"/>
  <c r="F583" s="1"/>
  <c r="E581"/>
  <c r="G581" s="1"/>
  <c r="F581" s="1"/>
  <c r="E579"/>
  <c r="G579" s="1"/>
  <c r="F579" s="1"/>
  <c r="E576"/>
  <c r="G576" s="1"/>
  <c r="F576" s="1"/>
  <c r="E574"/>
  <c r="G574" s="1"/>
  <c r="F574" s="1"/>
  <c r="E572"/>
  <c r="G572" s="1"/>
  <c r="F572" s="1"/>
  <c r="E570"/>
  <c r="G570" s="1"/>
  <c r="F570" s="1"/>
  <c r="E567"/>
  <c r="G567" s="1"/>
  <c r="F567" s="1"/>
  <c r="E565"/>
  <c r="G565" s="1"/>
  <c r="F565" s="1"/>
  <c r="E563"/>
  <c r="G563" s="1"/>
  <c r="F563" s="1"/>
  <c r="E560"/>
  <c r="G560" s="1"/>
  <c r="F560" s="1"/>
  <c r="E558"/>
  <c r="G558" s="1"/>
  <c r="F558" s="1"/>
  <c r="E556"/>
  <c r="G556" s="1"/>
  <c r="F556" s="1"/>
  <c r="E554"/>
  <c r="G554" s="1"/>
  <c r="F554" s="1"/>
  <c r="E551"/>
  <c r="G551" s="1"/>
  <c r="F551" s="1"/>
  <c r="E549"/>
  <c r="G549" s="1"/>
  <c r="F549" s="1"/>
  <c r="E547"/>
  <c r="G547" s="1"/>
  <c r="F547" s="1"/>
  <c r="E545"/>
  <c r="G545" s="1"/>
  <c r="F545" s="1"/>
  <c r="E543"/>
  <c r="G543" s="1"/>
  <c r="F543" s="1"/>
  <c r="E540"/>
  <c r="G540" s="1"/>
  <c r="F540" s="1"/>
  <c r="E538"/>
  <c r="G538" s="1"/>
  <c r="F538" s="1"/>
  <c r="E536"/>
  <c r="G536" s="1"/>
  <c r="F536" s="1"/>
  <c r="E534"/>
  <c r="G534" s="1"/>
  <c r="F534" s="1"/>
  <c r="E531"/>
  <c r="G531" s="1"/>
  <c r="F531" s="1"/>
  <c r="E529"/>
  <c r="G529" s="1"/>
  <c r="F529" s="1"/>
  <c r="E527"/>
  <c r="G527" s="1"/>
  <c r="F527" s="1"/>
  <c r="E524"/>
  <c r="G524" s="1"/>
  <c r="F524" s="1"/>
  <c r="E522"/>
  <c r="G522" s="1"/>
  <c r="F522" s="1"/>
  <c r="E520"/>
  <c r="G520" s="1"/>
  <c r="F520" s="1"/>
  <c r="E518"/>
  <c r="G518" s="1"/>
  <c r="F518" s="1"/>
  <c r="E515"/>
  <c r="G515" s="1"/>
  <c r="F515" s="1"/>
  <c r="E513"/>
  <c r="G513" s="1"/>
  <c r="F513" s="1"/>
  <c r="E511"/>
  <c r="G511" s="1"/>
  <c r="F511" s="1"/>
  <c r="E508"/>
  <c r="G508" s="1"/>
  <c r="F508" s="1"/>
  <c r="E506"/>
  <c r="G506" s="1"/>
  <c r="F506" s="1"/>
  <c r="E504"/>
  <c r="G504" s="1"/>
  <c r="F504" s="1"/>
  <c r="E502"/>
  <c r="G502" s="1"/>
  <c r="F502" s="1"/>
  <c r="E499"/>
  <c r="G499" s="1"/>
  <c r="F499" s="1"/>
  <c r="E497"/>
  <c r="G497" s="1"/>
  <c r="F497" s="1"/>
  <c r="E494"/>
  <c r="G494" s="1"/>
  <c r="F494" s="1"/>
  <c r="E490"/>
  <c r="G490" s="1"/>
  <c r="F490" s="1"/>
  <c r="E488"/>
  <c r="G488" s="1"/>
  <c r="F488" s="1"/>
  <c r="E486"/>
  <c r="G486" s="1"/>
  <c r="F486" s="1"/>
  <c r="E484"/>
  <c r="G484" s="1"/>
  <c r="F484" s="1"/>
  <c r="E481"/>
  <c r="G481" s="1"/>
  <c r="F481" s="1"/>
  <c r="E479"/>
  <c r="G479" s="1"/>
  <c r="F479" s="1"/>
  <c r="E477"/>
  <c r="G477" s="1"/>
  <c r="F477" s="1"/>
  <c r="E474"/>
  <c r="G474" s="1"/>
  <c r="F474" s="1"/>
  <c r="E472"/>
  <c r="G472" s="1"/>
  <c r="F472" s="1"/>
  <c r="E470"/>
  <c r="G470" s="1"/>
  <c r="F470" s="1"/>
  <c r="E468"/>
  <c r="G468" s="1"/>
  <c r="F468" s="1"/>
  <c r="E465"/>
  <c r="G465" s="1"/>
  <c r="F465" s="1"/>
  <c r="E463"/>
  <c r="G463" s="1"/>
  <c r="F463" s="1"/>
  <c r="E461"/>
  <c r="G461" s="1"/>
  <c r="F461" s="1"/>
  <c r="E458"/>
  <c r="G458" s="1"/>
  <c r="F458" s="1"/>
  <c r="E456"/>
  <c r="G456" s="1"/>
  <c r="F456" s="1"/>
  <c r="E454"/>
  <c r="G454" s="1"/>
  <c r="F454" s="1"/>
  <c r="E452"/>
  <c r="G452" s="1"/>
  <c r="F452" s="1"/>
  <c r="E449"/>
  <c r="G449" s="1"/>
  <c r="F449" s="1"/>
  <c r="E447"/>
  <c r="G447" s="1"/>
  <c r="F447" s="1"/>
  <c r="E445"/>
  <c r="G445" s="1"/>
  <c r="F445" s="1"/>
  <c r="E442"/>
  <c r="G442" s="1"/>
  <c r="F442" s="1"/>
  <c r="E440"/>
  <c r="G440" s="1"/>
  <c r="F440" s="1"/>
  <c r="E438"/>
  <c r="G438" s="1"/>
  <c r="F438" s="1"/>
  <c r="E436"/>
  <c r="G436" s="1"/>
  <c r="F436" s="1"/>
  <c r="E433"/>
  <c r="G433" s="1"/>
  <c r="F433" s="1"/>
  <c r="E431"/>
  <c r="G431" s="1"/>
  <c r="F431" s="1"/>
  <c r="E429"/>
  <c r="G429" s="1"/>
  <c r="F429" s="1"/>
  <c r="E426"/>
  <c r="G426" s="1"/>
  <c r="F426" s="1"/>
  <c r="E424"/>
  <c r="G424" s="1"/>
  <c r="F424" s="1"/>
  <c r="E422"/>
  <c r="G422" s="1"/>
  <c r="F422" s="1"/>
  <c r="E420"/>
  <c r="G420" s="1"/>
  <c r="F420" s="1"/>
  <c r="E417"/>
  <c r="G417" s="1"/>
  <c r="F417" s="1"/>
  <c r="E415"/>
  <c r="G415" s="1"/>
  <c r="F415" s="1"/>
  <c r="E413"/>
  <c r="G413" s="1"/>
  <c r="F413" s="1"/>
  <c r="E410"/>
  <c r="G410" s="1"/>
  <c r="F410" s="1"/>
  <c r="E408"/>
  <c r="G408" s="1"/>
  <c r="F408" s="1"/>
  <c r="E406"/>
  <c r="G406" s="1"/>
  <c r="F406" s="1"/>
  <c r="E404"/>
  <c r="G404" s="1"/>
  <c r="F404" s="1"/>
  <c r="E401"/>
  <c r="G401" s="1"/>
  <c r="F401" s="1"/>
  <c r="E399"/>
  <c r="G399" s="1"/>
  <c r="F399" s="1"/>
  <c r="E397"/>
  <c r="G397" s="1"/>
  <c r="F397" s="1"/>
  <c r="E394"/>
  <c r="G394" s="1"/>
  <c r="F394" s="1"/>
  <c r="E392"/>
  <c r="G392" s="1"/>
  <c r="F392" s="1"/>
  <c r="E390"/>
  <c r="G390" s="1"/>
  <c r="F390" s="1"/>
  <c r="E388"/>
  <c r="G388" s="1"/>
  <c r="F388" s="1"/>
  <c r="E385"/>
  <c r="G385" s="1"/>
  <c r="F385" s="1"/>
  <c r="E383"/>
  <c r="G383" s="1"/>
  <c r="F383" s="1"/>
  <c r="E381"/>
  <c r="G381" s="1"/>
  <c r="F381" s="1"/>
  <c r="E378"/>
  <c r="G378" s="1"/>
  <c r="F378" s="1"/>
  <c r="E376"/>
  <c r="G376" s="1"/>
  <c r="F376" s="1"/>
  <c r="E374"/>
  <c r="G374" s="1"/>
  <c r="F374" s="1"/>
  <c r="E372"/>
  <c r="G372" s="1"/>
  <c r="F372" s="1"/>
  <c r="E369"/>
  <c r="G369" s="1"/>
  <c r="F369" s="1"/>
  <c r="E367"/>
  <c r="G367" s="1"/>
  <c r="F367" s="1"/>
  <c r="E365"/>
  <c r="G365" s="1"/>
  <c r="F365" s="1"/>
  <c r="E362"/>
  <c r="G362" s="1"/>
  <c r="F362" s="1"/>
  <c r="E360"/>
  <c r="G360" s="1"/>
  <c r="F360" s="1"/>
  <c r="E358"/>
  <c r="G358" s="1"/>
  <c r="F358" s="1"/>
  <c r="E356"/>
  <c r="G356" s="1"/>
  <c r="F356" s="1"/>
  <c r="E353"/>
  <c r="G353" s="1"/>
  <c r="F353" s="1"/>
  <c r="E351"/>
  <c r="G351" s="1"/>
  <c r="F351" s="1"/>
  <c r="E349"/>
  <c r="G349" s="1"/>
  <c r="F349" s="1"/>
  <c r="E346"/>
  <c r="G346" s="1"/>
  <c r="F346" s="1"/>
  <c r="E344"/>
  <c r="G344" s="1"/>
  <c r="F344" s="1"/>
  <c r="E342"/>
  <c r="G342" s="1"/>
  <c r="F342" s="1"/>
  <c r="E340"/>
  <c r="G340" s="1"/>
  <c r="F340" s="1"/>
  <c r="E337"/>
  <c r="G337" s="1"/>
  <c r="F337" s="1"/>
  <c r="E335"/>
  <c r="G335" s="1"/>
  <c r="F335" s="1"/>
  <c r="E333"/>
  <c r="G333" s="1"/>
  <c r="F333" s="1"/>
  <c r="E330"/>
  <c r="G330" s="1"/>
  <c r="F330" s="1"/>
  <c r="E328"/>
  <c r="G328" s="1"/>
  <c r="F328" s="1"/>
  <c r="E326"/>
  <c r="G326" s="1"/>
  <c r="F326" s="1"/>
  <c r="E324"/>
  <c r="G324" s="1"/>
  <c r="F324" s="1"/>
  <c r="E321"/>
  <c r="G321" s="1"/>
  <c r="F321" s="1"/>
  <c r="E319"/>
  <c r="G319" s="1"/>
  <c r="F319" s="1"/>
  <c r="E317"/>
  <c r="G317" s="1"/>
  <c r="F317" s="1"/>
  <c r="E314"/>
  <c r="G314" s="1"/>
  <c r="F314" s="1"/>
  <c r="E312"/>
  <c r="G312" s="1"/>
  <c r="F312" s="1"/>
  <c r="E310"/>
  <c r="G310" s="1"/>
  <c r="F310" s="1"/>
  <c r="E308"/>
  <c r="G308" s="1"/>
  <c r="F308" s="1"/>
  <c r="E305"/>
  <c r="G305" s="1"/>
  <c r="F305" s="1"/>
  <c r="E303"/>
  <c r="G303" s="1"/>
  <c r="F303" s="1"/>
  <c r="E301"/>
  <c r="G301" s="1"/>
  <c r="F301" s="1"/>
  <c r="E298"/>
  <c r="G298" s="1"/>
  <c r="F298" s="1"/>
  <c r="E296"/>
  <c r="G296" s="1"/>
  <c r="F296" s="1"/>
  <c r="E294"/>
  <c r="G294" s="1"/>
  <c r="F294" s="1"/>
  <c r="E292"/>
  <c r="G292" s="1"/>
  <c r="F292" s="1"/>
  <c r="E289"/>
  <c r="G289" s="1"/>
  <c r="F289" s="1"/>
  <c r="E287"/>
  <c r="G287" s="1"/>
  <c r="F287" s="1"/>
  <c r="E285"/>
  <c r="G285" s="1"/>
  <c r="F285" s="1"/>
  <c r="E282"/>
  <c r="G282" s="1"/>
  <c r="F282" s="1"/>
  <c r="E280"/>
  <c r="G280" s="1"/>
  <c r="F280" s="1"/>
  <c r="E278"/>
  <c r="G278" s="1"/>
  <c r="F278" s="1"/>
  <c r="E275"/>
  <c r="G275" s="1"/>
  <c r="F275" s="1"/>
  <c r="E256"/>
  <c r="G256" s="1"/>
  <c r="F256" s="1"/>
  <c r="E254"/>
  <c r="G254" s="1"/>
  <c r="F254" s="1"/>
  <c r="E252"/>
  <c r="G252" s="1"/>
  <c r="F252" s="1"/>
  <c r="E249"/>
  <c r="G249" s="1"/>
  <c r="F249" s="1"/>
  <c r="E247"/>
  <c r="G247" s="1"/>
  <c r="F247" s="1"/>
  <c r="E245"/>
  <c r="G245" s="1"/>
  <c r="F245" s="1"/>
  <c r="E243"/>
  <c r="G243" s="1"/>
  <c r="F243" s="1"/>
  <c r="E240"/>
  <c r="G240" s="1"/>
  <c r="F240" s="1"/>
  <c r="E238"/>
  <c r="G238" s="1"/>
  <c r="F238" s="1"/>
  <c r="E236"/>
  <c r="G236" s="1"/>
  <c r="F236" s="1"/>
  <c r="E233"/>
  <c r="G233" s="1"/>
  <c r="F233" s="1"/>
  <c r="E231"/>
  <c r="G231" s="1"/>
  <c r="F231" s="1"/>
  <c r="E229"/>
  <c r="G229" s="1"/>
  <c r="F229" s="1"/>
  <c r="E227"/>
  <c r="G227" s="1"/>
  <c r="F227" s="1"/>
  <c r="E224"/>
  <c r="G224" s="1"/>
  <c r="F224" s="1"/>
  <c r="E222"/>
  <c r="G222" s="1"/>
  <c r="F222" s="1"/>
  <c r="E220"/>
  <c r="G220" s="1"/>
  <c r="F220" s="1"/>
  <c r="E217"/>
  <c r="G217" s="1"/>
  <c r="F217" s="1"/>
  <c r="E215"/>
  <c r="G215" s="1"/>
  <c r="F215" s="1"/>
  <c r="E213"/>
  <c r="G213" s="1"/>
  <c r="F213" s="1"/>
  <c r="E211"/>
  <c r="G211" s="1"/>
  <c r="F211" s="1"/>
  <c r="E208"/>
  <c r="G208" s="1"/>
  <c r="F208" s="1"/>
  <c r="E206"/>
  <c r="G206" s="1"/>
  <c r="F206" s="1"/>
  <c r="E204"/>
  <c r="G204" s="1"/>
  <c r="F204" s="1"/>
  <c r="E201"/>
  <c r="G201" s="1"/>
  <c r="F201" s="1"/>
  <c r="E199"/>
  <c r="G199" s="1"/>
  <c r="F199" s="1"/>
  <c r="E197"/>
  <c r="G197" s="1"/>
  <c r="F197" s="1"/>
  <c r="E195"/>
  <c r="G195" s="1"/>
  <c r="F195" s="1"/>
  <c r="E192"/>
  <c r="G192" s="1"/>
  <c r="F192" s="1"/>
  <c r="E190"/>
  <c r="G190" s="1"/>
  <c r="F190" s="1"/>
  <c r="E188"/>
  <c r="G188" s="1"/>
  <c r="F188" s="1"/>
  <c r="E185"/>
  <c r="G185" s="1"/>
  <c r="F185" s="1"/>
  <c r="E183"/>
  <c r="G183" s="1"/>
  <c r="F183" s="1"/>
  <c r="E181"/>
  <c r="G181" s="1"/>
  <c r="F181" s="1"/>
  <c r="E179"/>
  <c r="G179" s="1"/>
  <c r="F179" s="1"/>
  <c r="E176"/>
  <c r="G176" s="1"/>
  <c r="F176" s="1"/>
  <c r="E174"/>
  <c r="G174" s="1"/>
  <c r="F174" s="1"/>
  <c r="E172"/>
  <c r="G172" s="1"/>
  <c r="F172" s="1"/>
  <c r="E169"/>
  <c r="G169" s="1"/>
  <c r="F169" s="1"/>
  <c r="E167"/>
  <c r="G167" s="1"/>
  <c r="F167" s="1"/>
  <c r="E165"/>
  <c r="G165" s="1"/>
  <c r="F165" s="1"/>
  <c r="E163"/>
  <c r="G163" s="1"/>
  <c r="F163" s="1"/>
  <c r="E160"/>
  <c r="G160" s="1"/>
  <c r="F160" s="1"/>
  <c r="E158"/>
  <c r="G158" s="1"/>
  <c r="F158" s="1"/>
  <c r="E156"/>
  <c r="G156" s="1"/>
  <c r="F156" s="1"/>
  <c r="E152"/>
  <c r="G152" s="1"/>
  <c r="F152" s="1"/>
  <c r="E150"/>
  <c r="G150" s="1"/>
  <c r="F150" s="1"/>
  <c r="E148"/>
  <c r="G148" s="1"/>
  <c r="F148" s="1"/>
  <c r="E146"/>
  <c r="G146" s="1"/>
  <c r="F146" s="1"/>
  <c r="E143"/>
  <c r="G143" s="1"/>
  <c r="F143" s="1"/>
  <c r="E141"/>
  <c r="G141" s="1"/>
  <c r="F141" s="1"/>
  <c r="E139"/>
  <c r="G139" s="1"/>
  <c r="F139" s="1"/>
  <c r="E136"/>
  <c r="G136" s="1"/>
  <c r="F136" s="1"/>
  <c r="E134"/>
  <c r="G134" s="1"/>
  <c r="F134" s="1"/>
  <c r="E132"/>
  <c r="G132" s="1"/>
  <c r="F132" s="1"/>
  <c r="E130"/>
  <c r="G130" s="1"/>
  <c r="F130" s="1"/>
  <c r="E127"/>
  <c r="G127" s="1"/>
  <c r="F127" s="1"/>
  <c r="E125"/>
  <c r="G125" s="1"/>
  <c r="F125" s="1"/>
  <c r="E123"/>
  <c r="G123" s="1"/>
  <c r="F123" s="1"/>
  <c r="E120"/>
  <c r="G120" s="1"/>
  <c r="F120" s="1"/>
  <c r="E118"/>
  <c r="G118" s="1"/>
  <c r="F118" s="1"/>
  <c r="E116"/>
  <c r="G116" s="1"/>
  <c r="F116" s="1"/>
  <c r="E114"/>
  <c r="G114" s="1"/>
  <c r="F114" s="1"/>
  <c r="E94"/>
  <c r="G94" s="1"/>
  <c r="F94" s="1"/>
  <c r="E92"/>
  <c r="G92" s="1"/>
  <c r="F92" s="1"/>
  <c r="E90"/>
  <c r="G90" s="1"/>
  <c r="F90" s="1"/>
  <c r="E87"/>
  <c r="G87" s="1"/>
  <c r="F87" s="1"/>
  <c r="E85"/>
  <c r="G85" s="1"/>
  <c r="F85" s="1"/>
  <c r="E83"/>
  <c r="G83" s="1"/>
  <c r="F83" s="1"/>
  <c r="E81"/>
  <c r="G81" s="1"/>
  <c r="F81" s="1"/>
  <c r="E62"/>
  <c r="G62" s="1"/>
  <c r="F62" s="1"/>
  <c r="E60"/>
  <c r="G60" s="1"/>
  <c r="F60" s="1"/>
  <c r="E58"/>
  <c r="G58" s="1"/>
  <c r="F58" s="1"/>
  <c r="E55"/>
  <c r="G55" s="1"/>
  <c r="F55" s="1"/>
  <c r="E53"/>
  <c r="G53" s="1"/>
  <c r="F53" s="1"/>
  <c r="E51"/>
  <c r="G51" s="1"/>
  <c r="F51" s="1"/>
  <c r="E49"/>
  <c r="G49" s="1"/>
  <c r="F49" s="1"/>
  <c r="E30"/>
  <c r="G30" s="1"/>
  <c r="F30" s="1"/>
  <c r="E28"/>
  <c r="G28" s="1"/>
  <c r="F28" s="1"/>
  <c r="E26"/>
  <c r="G26" s="1"/>
  <c r="F26" s="1"/>
  <c r="E23"/>
  <c r="G23" s="1"/>
  <c r="F23" s="1"/>
  <c r="E21"/>
  <c r="G21" s="1"/>
  <c r="F21" s="1"/>
  <c r="E19"/>
  <c r="G19" s="1"/>
  <c r="F19" s="1"/>
  <c r="E17"/>
  <c r="G17" s="1"/>
  <c r="F17" s="1"/>
  <c r="E128"/>
  <c r="G128" s="1"/>
  <c r="F128" s="1"/>
  <c r="E126"/>
  <c r="G126" s="1"/>
  <c r="F126" s="1"/>
  <c r="E124"/>
  <c r="G124" s="1"/>
  <c r="F124" s="1"/>
  <c r="E122"/>
  <c r="G122" s="1"/>
  <c r="F122" s="1"/>
  <c r="E119"/>
  <c r="G119" s="1"/>
  <c r="F119" s="1"/>
  <c r="E117"/>
  <c r="G117" s="1"/>
  <c r="F117" s="1"/>
  <c r="E115"/>
  <c r="G115" s="1"/>
  <c r="F115" s="1"/>
  <c r="E112"/>
  <c r="G112" s="1"/>
  <c r="F112" s="1"/>
  <c r="E110"/>
  <c r="G110" s="1"/>
  <c r="F110" s="1"/>
  <c r="E108"/>
  <c r="G108" s="1"/>
  <c r="F108" s="1"/>
  <c r="E106"/>
  <c r="G106" s="1"/>
  <c r="F106" s="1"/>
  <c r="E102"/>
  <c r="G102" s="1"/>
  <c r="F102" s="1"/>
  <c r="E100"/>
  <c r="G100" s="1"/>
  <c r="F100" s="1"/>
  <c r="E98"/>
  <c r="G98" s="1"/>
  <c r="F98" s="1"/>
  <c r="E95"/>
  <c r="G95" s="1"/>
  <c r="F95" s="1"/>
  <c r="E93"/>
  <c r="G93" s="1"/>
  <c r="F93" s="1"/>
  <c r="E91"/>
  <c r="G91" s="1"/>
  <c r="F91" s="1"/>
  <c r="E89"/>
  <c r="G89" s="1"/>
  <c r="F89" s="1"/>
  <c r="E86"/>
  <c r="G86" s="1"/>
  <c r="F86" s="1"/>
  <c r="E84"/>
  <c r="G84" s="1"/>
  <c r="F84" s="1"/>
  <c r="E82"/>
  <c r="G82" s="1"/>
  <c r="F82" s="1"/>
  <c r="E79"/>
  <c r="G79" s="1"/>
  <c r="F79" s="1"/>
  <c r="E77"/>
  <c r="G77" s="1"/>
  <c r="F77" s="1"/>
  <c r="E75"/>
  <c r="G75" s="1"/>
  <c r="F75" s="1"/>
  <c r="E73"/>
  <c r="G73" s="1"/>
  <c r="F73" s="1"/>
  <c r="E70"/>
  <c r="G70" s="1"/>
  <c r="F70" s="1"/>
  <c r="E68"/>
  <c r="G68" s="1"/>
  <c r="F68" s="1"/>
  <c r="E66"/>
  <c r="G66" s="1"/>
  <c r="F66" s="1"/>
  <c r="E63"/>
  <c r="G63" s="1"/>
  <c r="F63" s="1"/>
  <c r="E61"/>
  <c r="G61" s="1"/>
  <c r="F61" s="1"/>
  <c r="E59"/>
  <c r="G59" s="1"/>
  <c r="F59" s="1"/>
  <c r="E57"/>
  <c r="G57" s="1"/>
  <c r="F57" s="1"/>
  <c r="E54"/>
  <c r="G54" s="1"/>
  <c r="F54" s="1"/>
  <c r="E52"/>
  <c r="G52" s="1"/>
  <c r="F52" s="1"/>
  <c r="E50"/>
  <c r="G50" s="1"/>
  <c r="F50" s="1"/>
  <c r="E47"/>
  <c r="G47" s="1"/>
  <c r="F47" s="1"/>
  <c r="E45"/>
  <c r="G45" s="1"/>
  <c r="F45" s="1"/>
  <c r="E43"/>
  <c r="G43" s="1"/>
  <c r="F43" s="1"/>
  <c r="E41"/>
  <c r="G41" s="1"/>
  <c r="F41" s="1"/>
  <c r="E38"/>
  <c r="G38" s="1"/>
  <c r="F38" s="1"/>
  <c r="E36"/>
  <c r="G36" s="1"/>
  <c r="F36" s="1"/>
  <c r="E34"/>
  <c r="G34" s="1"/>
  <c r="F34" s="1"/>
  <c r="E31"/>
  <c r="G31" s="1"/>
  <c r="F31" s="1"/>
  <c r="E29"/>
  <c r="G29" s="1"/>
  <c r="F29" s="1"/>
  <c r="E27"/>
  <c r="G27" s="1"/>
  <c r="F27" s="1"/>
  <c r="E25"/>
  <c r="G25" s="1"/>
  <c r="F25" s="1"/>
  <c r="E22"/>
  <c r="G22" s="1"/>
  <c r="F22" s="1"/>
  <c r="E20"/>
  <c r="G20" s="1"/>
  <c r="F20" s="1"/>
  <c r="E18"/>
  <c r="G18" s="1"/>
  <c r="F18" s="1"/>
  <c r="E15"/>
  <c r="G15" s="1"/>
  <c r="F15" s="1"/>
  <c r="E1090"/>
  <c r="G1090" s="1"/>
  <c r="F1090" s="1"/>
  <c r="E1092"/>
  <c r="G1092" s="1"/>
  <c r="F1092" s="1"/>
  <c r="E1094"/>
  <c r="G1094" s="1"/>
  <c r="F1094" s="1"/>
  <c r="E1098"/>
  <c r="G1098" s="1"/>
  <c r="F1098" s="1"/>
  <c r="E1100"/>
  <c r="G1100" s="1"/>
  <c r="F1100" s="1"/>
  <c r="E1102"/>
  <c r="G1102" s="1"/>
  <c r="F1102" s="1"/>
  <c r="E1106"/>
  <c r="G1106" s="1"/>
  <c r="F1106" s="1"/>
  <c r="E1108"/>
  <c r="G1108" s="1"/>
  <c r="F1108" s="1"/>
  <c r="E1110"/>
  <c r="G1110" s="1"/>
  <c r="F1110" s="1"/>
  <c r="E1114"/>
  <c r="G1114" s="1"/>
  <c r="F1114" s="1"/>
  <c r="E1116"/>
  <c r="G1116" s="1"/>
  <c r="F1116" s="1"/>
  <c r="E1118"/>
  <c r="G1118" s="1"/>
  <c r="F1118" s="1"/>
  <c r="E1122"/>
  <c r="G1122" s="1"/>
  <c r="F1122" s="1"/>
  <c r="E1124"/>
  <c r="G1124" s="1"/>
  <c r="F1124" s="1"/>
  <c r="E1126"/>
  <c r="G1126" s="1"/>
  <c r="F1126" s="1"/>
  <c r="E1130"/>
  <c r="G1130" s="1"/>
  <c r="F1130" s="1"/>
  <c r="E1132"/>
  <c r="G1132" s="1"/>
  <c r="F1132" s="1"/>
  <c r="E1134"/>
  <c r="G1134" s="1"/>
  <c r="F1134" s="1"/>
  <c r="E1138"/>
  <c r="G1138" s="1"/>
  <c r="F1138" s="1"/>
  <c r="E1170"/>
  <c r="G1170" s="1"/>
  <c r="F1170" s="1"/>
  <c r="E1172"/>
  <c r="G1172" s="1"/>
  <c r="F1172" s="1"/>
  <c r="E1176"/>
  <c r="G1176" s="1"/>
  <c r="F1176" s="1"/>
  <c r="E1178"/>
  <c r="G1178" s="1"/>
  <c r="F1178" s="1"/>
  <c r="E1180"/>
  <c r="G1180" s="1"/>
  <c r="F1180" s="1"/>
  <c r="E1184"/>
  <c r="G1184" s="1"/>
  <c r="F1184" s="1"/>
  <c r="E1186"/>
  <c r="G1186" s="1"/>
  <c r="F1186" s="1"/>
  <c r="E1188"/>
  <c r="G1188" s="1"/>
  <c r="F1188" s="1"/>
  <c r="E1192"/>
  <c r="G1192" s="1"/>
  <c r="F1192" s="1"/>
  <c r="E1194"/>
  <c r="G1194" s="1"/>
  <c r="F1194" s="1"/>
  <c r="E1196"/>
  <c r="G1196" s="1"/>
  <c r="F1196" s="1"/>
  <c r="E1200"/>
  <c r="G1200" s="1"/>
  <c r="F1200" s="1"/>
  <c r="E1221"/>
  <c r="G1221" s="1"/>
  <c r="F1221" s="1"/>
  <c r="E1223"/>
  <c r="G1223" s="1"/>
  <c r="F1223" s="1"/>
  <c r="E1227"/>
  <c r="G1227" s="1"/>
  <c r="F1227" s="1"/>
  <c r="E1229"/>
  <c r="G1229" s="1"/>
  <c r="F1229" s="1"/>
  <c r="E1231"/>
  <c r="G1231" s="1"/>
  <c r="F1231" s="1"/>
  <c r="E1235"/>
  <c r="G1235" s="1"/>
  <c r="F1235" s="1"/>
  <c r="E1237"/>
  <c r="G1237" s="1"/>
  <c r="F1237" s="1"/>
  <c r="E1239"/>
  <c r="G1239" s="1"/>
  <c r="F1239" s="1"/>
  <c r="E1243"/>
  <c r="G1243" s="1"/>
  <c r="F1243" s="1"/>
  <c r="E1245"/>
  <c r="G1245" s="1"/>
  <c r="F1245" s="1"/>
  <c r="E1247"/>
  <c r="G1247" s="1"/>
  <c r="F1247" s="1"/>
  <c r="E1251"/>
  <c r="G1251" s="1"/>
  <c r="F1251" s="1"/>
  <c r="E1253"/>
  <c r="G1253" s="1"/>
  <c r="F1253" s="1"/>
  <c r="E1255"/>
  <c r="G1255" s="1"/>
  <c r="F1255" s="1"/>
  <c r="E1259"/>
  <c r="G1259" s="1"/>
  <c r="F1259" s="1"/>
  <c r="E1261"/>
  <c r="G1261" s="1"/>
  <c r="F1261" s="1"/>
  <c r="E1263"/>
  <c r="G1263" s="1"/>
  <c r="F1263" s="1"/>
  <c r="E1267"/>
  <c r="G1267" s="1"/>
  <c r="F1267" s="1"/>
  <c r="E1269"/>
  <c r="G1269" s="1"/>
  <c r="F1269" s="1"/>
  <c r="E1271"/>
  <c r="G1271" s="1"/>
  <c r="F1271" s="1"/>
  <c r="E1283"/>
  <c r="G1283" s="1"/>
  <c r="F1283" s="1"/>
  <c r="E1285"/>
  <c r="G1285" s="1"/>
  <c r="F1285" s="1"/>
  <c r="E1287"/>
  <c r="G1287" s="1"/>
  <c r="F1287" s="1"/>
  <c r="E1291"/>
  <c r="G1291" s="1"/>
  <c r="F1291" s="1"/>
  <c r="E1293"/>
  <c r="G1293" s="1"/>
  <c r="F1293" s="1"/>
  <c r="E1295"/>
  <c r="G1295" s="1"/>
  <c r="F1295" s="1"/>
  <c r="E1299"/>
  <c r="G1299" s="1"/>
  <c r="F1299" s="1"/>
  <c r="E1301"/>
  <c r="G1301" s="1"/>
  <c r="F1301" s="1"/>
  <c r="E1303"/>
  <c r="G1303" s="1"/>
  <c r="F1303" s="1"/>
  <c r="E1307"/>
  <c r="G1307" s="1"/>
  <c r="F1307" s="1"/>
  <c r="E1309"/>
  <c r="G1309" s="1"/>
  <c r="F1309" s="1"/>
  <c r="E1311"/>
  <c r="G1311" s="1"/>
  <c r="F1311" s="1"/>
  <c r="E1315"/>
  <c r="G1315" s="1"/>
  <c r="F1315" s="1"/>
  <c r="E1317"/>
  <c r="G1317" s="1"/>
  <c r="F1317" s="1"/>
  <c r="E1319"/>
  <c r="G1319" s="1"/>
  <c r="F1319" s="1"/>
  <c r="E1323"/>
  <c r="G1323" s="1"/>
  <c r="F1323" s="1"/>
  <c r="E1325"/>
  <c r="G1325" s="1"/>
  <c r="F1325" s="1"/>
  <c r="E1327"/>
  <c r="G1327" s="1"/>
  <c r="F1327" s="1"/>
  <c r="E1331"/>
  <c r="G1331" s="1"/>
  <c r="F1331" s="1"/>
  <c r="E1333"/>
  <c r="G1333" s="1"/>
  <c r="F1333" s="1"/>
  <c r="E1335"/>
  <c r="G1335" s="1"/>
  <c r="F1335" s="1"/>
  <c r="E1339"/>
  <c r="G1339" s="1"/>
  <c r="F1339" s="1"/>
  <c r="E1341"/>
  <c r="G1341" s="1"/>
  <c r="F1341" s="1"/>
  <c r="E1343"/>
  <c r="G1343" s="1"/>
  <c r="F1343" s="1"/>
  <c r="E1347"/>
  <c r="G1347" s="1"/>
  <c r="F1347" s="1"/>
  <c r="E1349"/>
  <c r="G1349" s="1"/>
  <c r="F1349" s="1"/>
  <c r="E1351"/>
  <c r="G1351" s="1"/>
  <c r="F1351" s="1"/>
  <c r="E1355"/>
  <c r="G1355" s="1"/>
  <c r="F1355" s="1"/>
  <c r="E1378"/>
  <c r="G1378" s="1"/>
  <c r="F1378" s="1"/>
  <c r="E1380"/>
  <c r="G1380" s="1"/>
  <c r="F1380" s="1"/>
  <c r="E1384"/>
  <c r="G1384" s="1"/>
  <c r="F1384" s="1"/>
  <c r="E1386"/>
  <c r="G1386" s="1"/>
  <c r="F1386" s="1"/>
  <c r="E1388"/>
  <c r="G1388" s="1"/>
  <c r="F1388" s="1"/>
  <c r="E1392"/>
  <c r="G1392" s="1"/>
  <c r="F1392" s="1"/>
  <c r="E1396"/>
  <c r="G1396" s="1"/>
  <c r="F1396" s="1"/>
  <c r="E1400"/>
  <c r="G1400" s="1"/>
  <c r="F1400" s="1"/>
  <c r="E1404"/>
  <c r="G1404" s="1"/>
  <c r="F1404" s="1"/>
  <c r="E1408"/>
  <c r="G1408" s="1"/>
  <c r="F1408" s="1"/>
  <c r="E1412"/>
  <c r="G1412" s="1"/>
  <c r="F1412" s="1"/>
  <c r="E1416"/>
  <c r="G1416" s="1"/>
  <c r="F1416" s="1"/>
  <c r="E1420"/>
  <c r="G1420" s="1"/>
  <c r="F1420" s="1"/>
  <c r="E1424"/>
  <c r="G1424" s="1"/>
  <c r="F1424" s="1"/>
  <c r="E1428"/>
  <c r="G1428" s="1"/>
  <c r="F1428" s="1"/>
  <c r="E1432"/>
  <c r="G1432" s="1"/>
  <c r="F1432" s="1"/>
  <c r="E1436"/>
  <c r="G1436" s="1"/>
  <c r="F1436" s="1"/>
  <c r="E1440"/>
  <c r="G1440" s="1"/>
  <c r="F1440" s="1"/>
  <c r="E1444"/>
  <c r="G1444" s="1"/>
  <c r="F1444" s="1"/>
  <c r="E1448"/>
  <c r="G1448" s="1"/>
  <c r="F1448" s="1"/>
  <c r="E1452"/>
  <c r="G1452" s="1"/>
  <c r="F1452" s="1"/>
  <c r="E1456"/>
  <c r="G1456" s="1"/>
  <c r="F1456" s="1"/>
  <c r="E1460"/>
  <c r="G1460" s="1"/>
  <c r="F1460" s="1"/>
  <c r="E1464"/>
  <c r="G1464" s="1"/>
  <c r="F1464" s="1"/>
  <c r="E1468"/>
  <c r="G1468" s="1"/>
  <c r="F1468" s="1"/>
  <c r="E1472"/>
  <c r="G1472" s="1"/>
  <c r="F1472" s="1"/>
  <c r="E1476"/>
  <c r="G1476" s="1"/>
  <c r="F1476" s="1"/>
  <c r="E1480"/>
  <c r="G1480" s="1"/>
  <c r="F1480" s="1"/>
  <c r="E1484"/>
  <c r="G1484" s="1"/>
  <c r="F1484" s="1"/>
  <c r="E1488"/>
  <c r="G1488" s="1"/>
  <c r="F1488" s="1"/>
  <c r="E1492"/>
  <c r="G1492" s="1"/>
  <c r="F1492" s="1"/>
  <c r="E1496"/>
  <c r="G1496" s="1"/>
  <c r="F1496" s="1"/>
  <c r="E1500"/>
  <c r="G1500" s="1"/>
  <c r="F1500" s="1"/>
  <c r="E1504"/>
  <c r="G1504" s="1"/>
  <c r="F1504" s="1"/>
  <c r="E1508"/>
  <c r="G1508" s="1"/>
  <c r="F1508" s="1"/>
  <c r="E1512"/>
  <c r="G1512" s="1"/>
  <c r="F1512" s="1"/>
  <c r="E1516"/>
  <c r="G1516" s="1"/>
  <c r="F1516" s="1"/>
  <c r="E1520"/>
  <c r="G1520" s="1"/>
  <c r="F1520" s="1"/>
  <c r="E1524"/>
  <c r="G1524" s="1"/>
  <c r="F1524" s="1"/>
  <c r="E1528"/>
  <c r="G1528" s="1"/>
  <c r="F1528" s="1"/>
  <c r="E1532"/>
  <c r="G1532" s="1"/>
  <c r="F1532" s="1"/>
  <c r="E1536"/>
  <c r="G1536" s="1"/>
  <c r="F1536" s="1"/>
  <c r="E1540"/>
  <c r="G1540" s="1"/>
  <c r="F1540" s="1"/>
  <c r="E1544"/>
  <c r="G1544" s="1"/>
  <c r="F1544" s="1"/>
  <c r="E1548"/>
  <c r="G1548" s="1"/>
  <c r="F1548" s="1"/>
  <c r="E1556"/>
  <c r="G1556" s="1"/>
  <c r="F1556" s="1"/>
  <c r="E1560"/>
  <c r="G1560" s="1"/>
  <c r="F1560" s="1"/>
  <c r="E1564"/>
  <c r="G1564" s="1"/>
  <c r="F1564" s="1"/>
  <c r="E1568"/>
  <c r="G1568" s="1"/>
  <c r="F1568" s="1"/>
  <c r="E1572"/>
  <c r="G1572" s="1"/>
  <c r="F1572" s="1"/>
  <c r="E1576"/>
  <c r="G1576" s="1"/>
  <c r="F1576" s="1"/>
  <c r="E1580"/>
  <c r="G1580" s="1"/>
  <c r="F1580" s="1"/>
  <c r="E1584"/>
  <c r="G1584" s="1"/>
  <c r="F1584" s="1"/>
  <c r="E1588"/>
  <c r="G1588" s="1"/>
  <c r="F1588" s="1"/>
  <c r="E1592"/>
  <c r="G1592" s="1"/>
  <c r="F1592" s="1"/>
  <c r="E1596"/>
  <c r="G1596" s="1"/>
  <c r="F1596" s="1"/>
  <c r="E1600"/>
  <c r="G1600" s="1"/>
  <c r="F1600" s="1"/>
  <c r="E1604"/>
  <c r="G1604" s="1"/>
  <c r="F1604" s="1"/>
  <c r="E1608"/>
  <c r="G1608" s="1"/>
  <c r="F1608" s="1"/>
  <c r="E1612"/>
  <c r="G1612" s="1"/>
  <c r="F1612" s="1"/>
  <c r="E1616"/>
  <c r="G1616" s="1"/>
  <c r="F1616" s="1"/>
  <c r="E1620"/>
  <c r="G1620" s="1"/>
  <c r="F1620" s="1"/>
  <c r="E1624"/>
  <c r="G1624" s="1"/>
  <c r="F1624" s="1"/>
  <c r="E1628"/>
  <c r="G1628" s="1"/>
  <c r="F1628" s="1"/>
  <c r="E1632"/>
  <c r="G1632" s="1"/>
  <c r="F1632" s="1"/>
  <c r="E1636"/>
  <c r="G1636" s="1"/>
  <c r="F1636" s="1"/>
  <c r="E1640"/>
  <c r="G1640" s="1"/>
  <c r="F1640" s="1"/>
  <c r="E1644"/>
  <c r="G1644" s="1"/>
  <c r="F1644" s="1"/>
  <c r="E1655"/>
  <c r="G1655" s="1"/>
  <c r="F1655" s="1"/>
  <c r="E1663"/>
  <c r="G1663" s="1"/>
  <c r="F1663" s="1"/>
  <c r="E1667"/>
  <c r="G1667" s="1"/>
  <c r="F1667" s="1"/>
  <c r="E1671"/>
  <c r="G1671" s="1"/>
  <c r="F1671" s="1"/>
  <c r="E1675"/>
  <c r="G1675" s="1"/>
  <c r="F1675" s="1"/>
  <c r="E1679"/>
  <c r="G1679" s="1"/>
  <c r="F1679" s="1"/>
  <c r="E1683"/>
  <c r="G1683" s="1"/>
  <c r="F1683" s="1"/>
  <c r="E1687"/>
  <c r="G1687" s="1"/>
  <c r="F1687" s="1"/>
  <c r="E1691"/>
  <c r="G1691" s="1"/>
  <c r="F1691" s="1"/>
  <c r="E1695"/>
  <c r="G1695" s="1"/>
  <c r="F1695" s="1"/>
  <c r="E1699"/>
  <c r="G1699" s="1"/>
  <c r="F1699" s="1"/>
  <c r="E1703"/>
  <c r="G1703" s="1"/>
  <c r="F1703" s="1"/>
  <c r="E1707"/>
  <c r="G1707" s="1"/>
  <c r="F1707" s="1"/>
  <c r="E1711"/>
  <c r="G1711" s="1"/>
  <c r="F1711" s="1"/>
  <c r="E1715"/>
  <c r="G1715" s="1"/>
  <c r="F1715" s="1"/>
  <c r="E1719"/>
  <c r="G1719" s="1"/>
  <c r="F1719" s="1"/>
  <c r="E1723"/>
  <c r="G1723" s="1"/>
  <c r="F1723" s="1"/>
  <c r="E1727"/>
  <c r="G1727" s="1"/>
  <c r="F1727" s="1"/>
  <c r="E1731"/>
  <c r="G1731" s="1"/>
  <c r="F1731" s="1"/>
  <c r="E1738"/>
  <c r="G1738" s="1"/>
  <c r="F1738" s="1"/>
  <c r="E1742"/>
  <c r="G1742" s="1"/>
  <c r="F1742" s="1"/>
  <c r="E1744"/>
  <c r="G1744" s="1"/>
  <c r="F1744" s="1"/>
  <c r="E1746"/>
  <c r="G1746" s="1"/>
  <c r="F1746" s="1"/>
  <c r="E1748"/>
  <c r="G1748" s="1"/>
  <c r="F1748" s="1"/>
  <c r="E1750"/>
  <c r="G1750" s="1"/>
  <c r="F1750" s="1"/>
  <c r="E1752"/>
  <c r="G1752" s="1"/>
  <c r="F1752" s="1"/>
  <c r="E1755"/>
  <c r="G1755" s="1"/>
  <c r="F1755" s="1"/>
  <c r="E1757"/>
  <c r="G1757" s="1"/>
  <c r="F1757" s="1"/>
  <c r="E1759"/>
  <c r="G1759" s="1"/>
  <c r="F1759" s="1"/>
  <c r="E1761"/>
  <c r="G1761" s="1"/>
  <c r="F1761" s="1"/>
  <c r="E1763"/>
  <c r="G1763" s="1"/>
  <c r="F1763" s="1"/>
  <c r="E1765"/>
  <c r="G1765" s="1"/>
  <c r="F1765" s="1"/>
  <c r="E1767"/>
  <c r="G1767" s="1"/>
  <c r="F1767" s="1"/>
  <c r="E1769"/>
  <c r="G1769" s="1"/>
  <c r="F1769" s="1"/>
  <c r="E1771"/>
  <c r="G1771" s="1"/>
  <c r="F1771" s="1"/>
  <c r="E1773"/>
  <c r="G1773" s="1"/>
  <c r="F1773" s="1"/>
  <c r="E1775"/>
  <c r="G1775" s="1"/>
  <c r="F1775" s="1"/>
  <c r="E1777"/>
  <c r="G1777" s="1"/>
  <c r="F1777" s="1"/>
  <c r="E1779"/>
  <c r="G1779" s="1"/>
  <c r="F1779" s="1"/>
  <c r="E1781"/>
  <c r="G1781" s="1"/>
  <c r="F1781" s="1"/>
  <c r="E1783"/>
  <c r="G1783" s="1"/>
  <c r="F1783" s="1"/>
  <c r="E1785"/>
  <c r="G1785" s="1"/>
  <c r="F1785" s="1"/>
  <c r="E1787"/>
  <c r="G1787" s="1"/>
  <c r="F1787" s="1"/>
  <c r="E1789"/>
  <c r="G1789" s="1"/>
  <c r="F1789" s="1"/>
  <c r="E1791"/>
  <c r="G1791" s="1"/>
  <c r="F1791" s="1"/>
  <c r="E1807"/>
  <c r="G1807" s="1"/>
  <c r="F1807" s="1"/>
  <c r="E1809"/>
  <c r="G1809" s="1"/>
  <c r="F1809" s="1"/>
  <c r="E1811"/>
  <c r="G1811" s="1"/>
  <c r="F1811" s="1"/>
  <c r="E1813"/>
  <c r="G1813" s="1"/>
  <c r="F1813" s="1"/>
  <c r="E1815"/>
  <c r="G1815" s="1"/>
  <c r="F1815" s="1"/>
  <c r="E1817"/>
  <c r="G1817" s="1"/>
  <c r="F1817" s="1"/>
  <c r="E1819"/>
  <c r="G1819" s="1"/>
  <c r="F1819" s="1"/>
  <c r="E1821"/>
  <c r="G1821" s="1"/>
  <c r="F1821" s="1"/>
  <c r="E1823"/>
  <c r="G1823" s="1"/>
  <c r="F1823" s="1"/>
  <c r="E1825"/>
  <c r="G1825" s="1"/>
  <c r="F1825" s="1"/>
  <c r="E1827"/>
  <c r="G1827" s="1"/>
  <c r="F1827" s="1"/>
  <c r="E1829"/>
  <c r="G1829" s="1"/>
  <c r="F1829" s="1"/>
  <c r="E1831"/>
  <c r="G1831" s="1"/>
  <c r="F1831" s="1"/>
  <c r="E1833"/>
  <c r="G1833" s="1"/>
  <c r="F1833" s="1"/>
  <c r="E1006" i="1"/>
  <c r="G1006" s="1"/>
  <c r="F1006" s="1"/>
  <c r="E1005"/>
  <c r="G1005" s="1"/>
  <c r="F1005" s="1"/>
  <c r="E1004"/>
  <c r="G1004" s="1"/>
  <c r="F1004" s="1"/>
  <c r="E1003"/>
  <c r="G1003" s="1"/>
  <c r="F1003" s="1"/>
  <c r="E1002"/>
  <c r="G1002" s="1"/>
  <c r="F1002" s="1"/>
  <c r="E1001"/>
  <c r="G1001" s="1"/>
  <c r="F1001" s="1"/>
  <c r="E1000"/>
  <c r="G1000" s="1"/>
  <c r="F1000" s="1"/>
  <c r="E999"/>
  <c r="G999" s="1"/>
  <c r="F999" s="1"/>
  <c r="E998"/>
  <c r="G998" s="1"/>
  <c r="F998" s="1"/>
  <c r="E997"/>
  <c r="G997" s="1"/>
  <c r="F997" s="1"/>
  <c r="E996"/>
  <c r="G996" s="1"/>
  <c r="F996" s="1"/>
  <c r="G995"/>
  <c r="F995" s="1"/>
  <c r="E995"/>
  <c r="G994"/>
  <c r="F994" s="1"/>
  <c r="E994"/>
  <c r="G993"/>
  <c r="F993" s="1"/>
  <c r="E993"/>
  <c r="G992"/>
  <c r="F992" s="1"/>
  <c r="E992"/>
  <c r="G991"/>
  <c r="F991" s="1"/>
  <c r="E991"/>
  <c r="G990"/>
  <c r="F990" s="1"/>
  <c r="E990"/>
  <c r="G989"/>
  <c r="F989" s="1"/>
  <c r="E989"/>
  <c r="G988"/>
  <c r="F988" s="1"/>
  <c r="E988"/>
  <c r="G987"/>
  <c r="F987" s="1"/>
  <c r="E987"/>
  <c r="G986"/>
  <c r="F986" s="1"/>
  <c r="E986"/>
  <c r="G985"/>
  <c r="F985" s="1"/>
  <c r="E985"/>
  <c r="G984"/>
  <c r="F984" s="1"/>
  <c r="E984"/>
  <c r="G983"/>
  <c r="F983" s="1"/>
  <c r="E983"/>
  <c r="G982"/>
  <c r="F982" s="1"/>
  <c r="E982"/>
  <c r="G981"/>
  <c r="F981" s="1"/>
  <c r="E981"/>
  <c r="G980"/>
  <c r="F980" s="1"/>
  <c r="E980"/>
  <c r="G979"/>
  <c r="F979" s="1"/>
  <c r="E979"/>
  <c r="G978"/>
  <c r="F978" s="1"/>
  <c r="E978"/>
  <c r="G977"/>
  <c r="F977" s="1"/>
  <c r="E977"/>
  <c r="G976"/>
  <c r="F976" s="1"/>
  <c r="E976"/>
  <c r="G975"/>
  <c r="F975" s="1"/>
  <c r="E975"/>
  <c r="G974"/>
  <c r="F974" s="1"/>
  <c r="E974"/>
  <c r="G973"/>
  <c r="F973" s="1"/>
  <c r="E973"/>
  <c r="G972"/>
  <c r="F972" s="1"/>
  <c r="E972"/>
  <c r="G971"/>
  <c r="F971" s="1"/>
  <c r="E971"/>
  <c r="G970"/>
  <c r="F970" s="1"/>
  <c r="E970"/>
  <c r="G969"/>
  <c r="F969" s="1"/>
  <c r="E969"/>
  <c r="G968"/>
  <c r="F968" s="1"/>
  <c r="E968"/>
  <c r="G967"/>
  <c r="F967" s="1"/>
  <c r="E967"/>
  <c r="G966"/>
  <c r="F966" s="1"/>
  <c r="E966"/>
  <c r="G965"/>
  <c r="F965" s="1"/>
  <c r="E965"/>
  <c r="G964"/>
  <c r="F964" s="1"/>
  <c r="E964"/>
  <c r="G963"/>
  <c r="F963" s="1"/>
  <c r="E963"/>
  <c r="G962"/>
  <c r="F962" s="1"/>
  <c r="E962"/>
  <c r="G961"/>
  <c r="F961" s="1"/>
  <c r="E961"/>
  <c r="G960"/>
  <c r="F960" s="1"/>
  <c r="E960"/>
  <c r="G959"/>
  <c r="F959" s="1"/>
  <c r="E959"/>
  <c r="G958"/>
  <c r="F958" s="1"/>
  <c r="E958"/>
  <c r="G957"/>
  <c r="F957" s="1"/>
  <c r="E957"/>
  <c r="G956"/>
  <c r="F956" s="1"/>
  <c r="E956"/>
  <c r="G955"/>
  <c r="F955" s="1"/>
  <c r="E955"/>
  <c r="G954"/>
  <c r="F954" s="1"/>
  <c r="E954"/>
  <c r="G953"/>
  <c r="F953" s="1"/>
  <c r="E953"/>
  <c r="G952"/>
  <c r="F952" s="1"/>
  <c r="E952"/>
  <c r="G951"/>
  <c r="F951" s="1"/>
  <c r="E951"/>
  <c r="G950"/>
  <c r="F950" s="1"/>
  <c r="E950"/>
  <c r="G949"/>
  <c r="F949" s="1"/>
  <c r="E949"/>
  <c r="G948"/>
  <c r="F948" s="1"/>
  <c r="E948"/>
  <c r="G947"/>
  <c r="F947" s="1"/>
  <c r="E947"/>
  <c r="G946"/>
  <c r="F946" s="1"/>
  <c r="E946"/>
  <c r="G945"/>
  <c r="F945" s="1"/>
  <c r="E945"/>
  <c r="G944"/>
  <c r="F944" s="1"/>
  <c r="E944"/>
  <c r="G943"/>
  <c r="F943" s="1"/>
  <c r="E943"/>
  <c r="G942"/>
  <c r="F942" s="1"/>
  <c r="E942"/>
  <c r="G941"/>
  <c r="F941" s="1"/>
  <c r="E941"/>
  <c r="G940"/>
  <c r="F940" s="1"/>
  <c r="E940"/>
  <c r="G939"/>
  <c r="F939" s="1"/>
  <c r="E939"/>
  <c r="G938"/>
  <c r="F938" s="1"/>
  <c r="E938"/>
  <c r="G937"/>
  <c r="F937" s="1"/>
  <c r="E937"/>
  <c r="G936"/>
  <c r="F936" s="1"/>
  <c r="E936"/>
  <c r="G935"/>
  <c r="F935" s="1"/>
  <c r="E935"/>
  <c r="G934"/>
  <c r="F934" s="1"/>
  <c r="E934"/>
  <c r="G933"/>
  <c r="F933" s="1"/>
  <c r="E933"/>
  <c r="G932"/>
  <c r="F932" s="1"/>
  <c r="E932"/>
  <c r="G931"/>
  <c r="F931" s="1"/>
  <c r="E931"/>
  <c r="G930"/>
  <c r="F930" s="1"/>
  <c r="E930"/>
  <c r="G929"/>
  <c r="F929" s="1"/>
  <c r="E929"/>
  <c r="G928"/>
  <c r="F928" s="1"/>
  <c r="E928"/>
  <c r="G927"/>
  <c r="F927" s="1"/>
  <c r="E927"/>
  <c r="G926"/>
  <c r="F926" s="1"/>
  <c r="E926"/>
  <c r="G925"/>
  <c r="F925" s="1"/>
  <c r="E925"/>
  <c r="G924"/>
  <c r="F924" s="1"/>
  <c r="E924"/>
  <c r="G923"/>
  <c r="F923" s="1"/>
  <c r="E923"/>
  <c r="G922"/>
  <c r="F922" s="1"/>
  <c r="E922"/>
  <c r="G921"/>
  <c r="F921" s="1"/>
  <c r="E921"/>
  <c r="G920"/>
  <c r="F920" s="1"/>
  <c r="E920"/>
  <c r="G919"/>
  <c r="F919" s="1"/>
  <c r="E919"/>
  <c r="G918"/>
  <c r="F918" s="1"/>
  <c r="E918"/>
  <c r="G917"/>
  <c r="F917" s="1"/>
  <c r="E917"/>
  <c r="G916"/>
  <c r="F916" s="1"/>
  <c r="E916"/>
  <c r="G915"/>
  <c r="F915" s="1"/>
  <c r="E915"/>
  <c r="G914"/>
  <c r="F914" s="1"/>
  <c r="E914"/>
  <c r="G913"/>
  <c r="F913" s="1"/>
  <c r="E913"/>
  <c r="G912"/>
  <c r="F912" s="1"/>
  <c r="E912"/>
  <c r="G911"/>
  <c r="F911" s="1"/>
  <c r="E911"/>
  <c r="G910"/>
  <c r="F910" s="1"/>
  <c r="E910"/>
  <c r="G909"/>
  <c r="F909" s="1"/>
  <c r="E909"/>
  <c r="G908"/>
  <c r="F908" s="1"/>
  <c r="E908"/>
  <c r="G907"/>
  <c r="F907" s="1"/>
  <c r="E907"/>
  <c r="G906"/>
  <c r="F906" s="1"/>
  <c r="E906"/>
  <c r="G905"/>
  <c r="F905" s="1"/>
  <c r="E905"/>
  <c r="G904"/>
  <c r="F904" s="1"/>
  <c r="E904"/>
  <c r="G903"/>
  <c r="F903" s="1"/>
  <c r="E903"/>
  <c r="G902"/>
  <c r="F902" s="1"/>
  <c r="E902"/>
  <c r="G901"/>
  <c r="F901" s="1"/>
  <c r="E901"/>
  <c r="G900"/>
  <c r="F900" s="1"/>
  <c r="E900"/>
  <c r="G899"/>
  <c r="F899" s="1"/>
  <c r="E899"/>
  <c r="G898"/>
  <c r="F898" s="1"/>
  <c r="E898"/>
  <c r="G897"/>
  <c r="F897" s="1"/>
  <c r="E897"/>
  <c r="G896"/>
  <c r="F896" s="1"/>
  <c r="E896"/>
  <c r="G895"/>
  <c r="F895" s="1"/>
  <c r="E895"/>
  <c r="G894"/>
  <c r="F894" s="1"/>
  <c r="E894"/>
  <c r="G893"/>
  <c r="F893" s="1"/>
  <c r="E893"/>
  <c r="G892"/>
  <c r="F892" s="1"/>
  <c r="E892"/>
  <c r="G891"/>
  <c r="F891" s="1"/>
  <c r="E891"/>
  <c r="G890"/>
  <c r="F890" s="1"/>
  <c r="E890"/>
  <c r="G889"/>
  <c r="F889" s="1"/>
  <c r="E889"/>
  <c r="G888"/>
  <c r="F888" s="1"/>
  <c r="E888"/>
  <c r="G887"/>
  <c r="F887" s="1"/>
  <c r="E887"/>
  <c r="G886"/>
  <c r="F886" s="1"/>
  <c r="E886"/>
  <c r="G885"/>
  <c r="F885" s="1"/>
  <c r="E885"/>
  <c r="G884"/>
  <c r="F884" s="1"/>
  <c r="E884"/>
  <c r="G883"/>
  <c r="F883" s="1"/>
  <c r="E883"/>
  <c r="G882"/>
  <c r="F882" s="1"/>
  <c r="E882"/>
  <c r="G881"/>
  <c r="F881" s="1"/>
  <c r="E881"/>
  <c r="G880"/>
  <c r="F880" s="1"/>
  <c r="E880"/>
  <c r="G879"/>
  <c r="F879" s="1"/>
  <c r="E879"/>
  <c r="G878"/>
  <c r="F878" s="1"/>
  <c r="E878"/>
  <c r="G877"/>
  <c r="F877" s="1"/>
  <c r="E877"/>
  <c r="G876"/>
  <c r="F876" s="1"/>
  <c r="E876"/>
  <c r="G875"/>
  <c r="F875" s="1"/>
  <c r="E875"/>
  <c r="G874"/>
  <c r="F874" s="1"/>
  <c r="E874"/>
  <c r="G873"/>
  <c r="F873" s="1"/>
  <c r="E873"/>
  <c r="G872"/>
  <c r="F872" s="1"/>
  <c r="E872"/>
  <c r="G871"/>
  <c r="F871" s="1"/>
  <c r="E871"/>
  <c r="G870"/>
  <c r="F870" s="1"/>
  <c r="E870"/>
  <c r="G869"/>
  <c r="F869" s="1"/>
  <c r="E869"/>
  <c r="G868"/>
  <c r="F868" s="1"/>
  <c r="E868"/>
  <c r="G867"/>
  <c r="F867" s="1"/>
  <c r="E867"/>
  <c r="G866"/>
  <c r="F866" s="1"/>
  <c r="E866"/>
  <c r="G865"/>
  <c r="F865" s="1"/>
  <c r="E865"/>
  <c r="G864"/>
  <c r="F864" s="1"/>
  <c r="E864"/>
  <c r="G863"/>
  <c r="F863" s="1"/>
  <c r="E863"/>
  <c r="G862"/>
  <c r="F862" s="1"/>
  <c r="E862"/>
  <c r="G861"/>
  <c r="F861" s="1"/>
  <c r="E861"/>
  <c r="G860"/>
  <c r="F860" s="1"/>
  <c r="E860"/>
  <c r="G859"/>
  <c r="F859" s="1"/>
  <c r="E859"/>
  <c r="G858"/>
  <c r="F858" s="1"/>
  <c r="E858"/>
  <c r="G857"/>
  <c r="F857" s="1"/>
  <c r="E857"/>
  <c r="G856"/>
  <c r="F856" s="1"/>
  <c r="E856"/>
  <c r="G855"/>
  <c r="F855" s="1"/>
  <c r="E855"/>
  <c r="G854"/>
  <c r="F854" s="1"/>
  <c r="E854"/>
  <c r="G853"/>
  <c r="F853" s="1"/>
  <c r="E853"/>
  <c r="G852"/>
  <c r="F852" s="1"/>
  <c r="E852"/>
  <c r="G851"/>
  <c r="F851" s="1"/>
  <c r="E851"/>
  <c r="G850"/>
  <c r="F850" s="1"/>
  <c r="E850"/>
  <c r="G849"/>
  <c r="F849" s="1"/>
  <c r="E849"/>
  <c r="G848"/>
  <c r="F848" s="1"/>
  <c r="E848"/>
  <c r="G847"/>
  <c r="F847" s="1"/>
  <c r="E847"/>
  <c r="G846"/>
  <c r="F846" s="1"/>
  <c r="E846"/>
  <c r="G845"/>
  <c r="F845" s="1"/>
  <c r="E845"/>
  <c r="G844"/>
  <c r="F844" s="1"/>
  <c r="E844"/>
  <c r="G843"/>
  <c r="F843" s="1"/>
  <c r="E843"/>
  <c r="G842"/>
  <c r="F842" s="1"/>
  <c r="E842"/>
  <c r="G841"/>
  <c r="F841" s="1"/>
  <c r="E841"/>
  <c r="G840"/>
  <c r="F840" s="1"/>
  <c r="E840"/>
  <c r="G839"/>
  <c r="F839" s="1"/>
  <c r="E839"/>
  <c r="G838"/>
  <c r="F838" s="1"/>
  <c r="E838"/>
  <c r="G837"/>
  <c r="F837" s="1"/>
  <c r="E837"/>
  <c r="G836"/>
  <c r="F836" s="1"/>
  <c r="E836"/>
  <c r="G835"/>
  <c r="F835" s="1"/>
  <c r="E835"/>
  <c r="G834"/>
  <c r="F834" s="1"/>
  <c r="E834"/>
  <c r="G833"/>
  <c r="F833" s="1"/>
  <c r="E833"/>
  <c r="G832"/>
  <c r="F832" s="1"/>
  <c r="E832"/>
  <c r="G831"/>
  <c r="F831" s="1"/>
  <c r="E831"/>
  <c r="G830"/>
  <c r="F830" s="1"/>
  <c r="E830"/>
  <c r="G829"/>
  <c r="F829" s="1"/>
  <c r="E829"/>
  <c r="G828"/>
  <c r="F828" s="1"/>
  <c r="E828"/>
  <c r="G827"/>
  <c r="F827" s="1"/>
  <c r="E827"/>
  <c r="G826"/>
  <c r="F826" s="1"/>
  <c r="E826"/>
  <c r="G825"/>
  <c r="F825" s="1"/>
  <c r="E825"/>
  <c r="G824"/>
  <c r="F824" s="1"/>
  <c r="E824"/>
  <c r="G823"/>
  <c r="F823" s="1"/>
  <c r="E823"/>
  <c r="G822"/>
  <c r="F822" s="1"/>
  <c r="E822"/>
  <c r="G821"/>
  <c r="F821" s="1"/>
  <c r="E821"/>
  <c r="G820"/>
  <c r="F820" s="1"/>
  <c r="E820"/>
  <c r="G819"/>
  <c r="F819" s="1"/>
  <c r="E819"/>
  <c r="G818"/>
  <c r="F818" s="1"/>
  <c r="E818"/>
  <c r="G817"/>
  <c r="F817" s="1"/>
  <c r="E817"/>
  <c r="G816"/>
  <c r="F816" s="1"/>
  <c r="E816"/>
  <c r="G815"/>
  <c r="F815" s="1"/>
  <c r="E815"/>
  <c r="G814"/>
  <c r="F814" s="1"/>
  <c r="E814"/>
  <c r="G808"/>
  <c r="F808" s="1"/>
  <c r="E808"/>
  <c r="G807"/>
  <c r="F807" s="1"/>
  <c r="E807"/>
  <c r="G806"/>
  <c r="F806" s="1"/>
  <c r="E806"/>
  <c r="G805"/>
  <c r="F805" s="1"/>
  <c r="E805"/>
  <c r="G804"/>
  <c r="F804" s="1"/>
  <c r="E804"/>
  <c r="G803"/>
  <c r="F803" s="1"/>
  <c r="E803"/>
  <c r="G802"/>
  <c r="F802" s="1"/>
  <c r="E802"/>
  <c r="G799"/>
  <c r="F799" s="1"/>
  <c r="E799"/>
  <c r="G798"/>
  <c r="F798" s="1"/>
  <c r="E798"/>
  <c r="G797"/>
  <c r="F797" s="1"/>
  <c r="E797"/>
  <c r="G796"/>
  <c r="F796" s="1"/>
  <c r="E796"/>
  <c r="G795"/>
  <c r="F795" s="1"/>
  <c r="E795"/>
  <c r="G794"/>
  <c r="F794" s="1"/>
  <c r="E794"/>
  <c r="G793"/>
  <c r="F793" s="1"/>
  <c r="E793"/>
  <c r="G792"/>
  <c r="F792" s="1"/>
  <c r="E792"/>
  <c r="G791"/>
  <c r="F791" s="1"/>
  <c r="E791"/>
  <c r="G790"/>
  <c r="F790" s="1"/>
  <c r="E790"/>
  <c r="G789"/>
  <c r="F789" s="1"/>
  <c r="E789"/>
  <c r="G788"/>
  <c r="F788" s="1"/>
  <c r="E788"/>
  <c r="G787"/>
  <c r="F787" s="1"/>
  <c r="E787"/>
  <c r="G786"/>
  <c r="F786" s="1"/>
  <c r="E786"/>
  <c r="G785"/>
  <c r="F785" s="1"/>
  <c r="E785"/>
  <c r="G784"/>
  <c r="F784" s="1"/>
  <c r="E784"/>
  <c r="G783"/>
  <c r="F783" s="1"/>
  <c r="E783"/>
  <c r="G782"/>
  <c r="F782" s="1"/>
  <c r="E782"/>
  <c r="G781"/>
  <c r="F781" s="1"/>
  <c r="E781"/>
  <c r="G780"/>
  <c r="F780" s="1"/>
  <c r="E780"/>
  <c r="G779"/>
  <c r="F779" s="1"/>
  <c r="E779"/>
  <c r="G778"/>
  <c r="F778" s="1"/>
  <c r="E778"/>
  <c r="G777"/>
  <c r="F777" s="1"/>
  <c r="E777"/>
  <c r="G776"/>
  <c r="F776" s="1"/>
  <c r="E776"/>
  <c r="G775"/>
  <c r="F775" s="1"/>
  <c r="E775"/>
  <c r="G774"/>
  <c r="F774" s="1"/>
  <c r="E774"/>
  <c r="G773"/>
  <c r="F773" s="1"/>
  <c r="E773"/>
  <c r="G772"/>
  <c r="F772" s="1"/>
  <c r="E772"/>
  <c r="G771"/>
  <c r="F771" s="1"/>
  <c r="E771"/>
  <c r="G768"/>
  <c r="F768" s="1"/>
  <c r="E768"/>
  <c r="G767"/>
  <c r="F767" s="1"/>
  <c r="E767"/>
  <c r="G765"/>
  <c r="F765" s="1"/>
  <c r="E765"/>
  <c r="G762"/>
  <c r="F762" s="1"/>
  <c r="E762"/>
  <c r="G761"/>
  <c r="F761" s="1"/>
  <c r="E761"/>
  <c r="G760"/>
  <c r="F760" s="1"/>
  <c r="E760"/>
  <c r="G759"/>
  <c r="F759" s="1"/>
  <c r="E759"/>
  <c r="G758"/>
  <c r="F758" s="1"/>
  <c r="E758"/>
  <c r="G755"/>
  <c r="F755" s="1"/>
  <c r="E755"/>
  <c r="G754"/>
  <c r="F754" s="1"/>
  <c r="E754"/>
  <c r="G753"/>
  <c r="F753" s="1"/>
  <c r="E753"/>
  <c r="G752"/>
  <c r="F752" s="1"/>
  <c r="E752"/>
  <c r="G751"/>
  <c r="F751" s="1"/>
  <c r="E751"/>
  <c r="G750"/>
  <c r="F750" s="1"/>
  <c r="E750"/>
  <c r="G749"/>
  <c r="F749" s="1"/>
  <c r="E749"/>
  <c r="G748"/>
  <c r="F748" s="1"/>
  <c r="E748"/>
  <c r="G747"/>
  <c r="F747" s="1"/>
  <c r="E747"/>
  <c r="G746"/>
  <c r="F746" s="1"/>
  <c r="E746"/>
  <c r="G745"/>
  <c r="F745" s="1"/>
  <c r="E745"/>
  <c r="G744"/>
  <c r="F744" s="1"/>
  <c r="E744"/>
  <c r="G743"/>
  <c r="F743" s="1"/>
  <c r="E743"/>
  <c r="G742"/>
  <c r="F742" s="1"/>
  <c r="E742"/>
  <c r="G741"/>
  <c r="F741" s="1"/>
  <c r="E741"/>
  <c r="G740"/>
  <c r="F740" s="1"/>
  <c r="E740"/>
  <c r="G739"/>
  <c r="F739" s="1"/>
  <c r="E739"/>
  <c r="G738"/>
  <c r="F738" s="1"/>
  <c r="E738"/>
  <c r="G737"/>
  <c r="F737" s="1"/>
  <c r="E737"/>
  <c r="G736"/>
  <c r="F736" s="1"/>
  <c r="E736"/>
  <c r="G735"/>
  <c r="F735" s="1"/>
  <c r="E735"/>
  <c r="G734"/>
  <c r="F734" s="1"/>
  <c r="E734"/>
  <c r="G733"/>
  <c r="F733" s="1"/>
  <c r="E733"/>
  <c r="G732"/>
  <c r="F732" s="1"/>
  <c r="E732"/>
  <c r="G731"/>
  <c r="F731" s="1"/>
  <c r="E731"/>
  <c r="G730"/>
  <c r="F730" s="1"/>
  <c r="E730"/>
  <c r="G729"/>
  <c r="F729" s="1"/>
  <c r="E729"/>
  <c r="G728"/>
  <c r="F728" s="1"/>
  <c r="E728"/>
  <c r="G727"/>
  <c r="F727" s="1"/>
  <c r="E727"/>
  <c r="G726"/>
  <c r="F726" s="1"/>
  <c r="E726"/>
  <c r="G725"/>
  <c r="F725" s="1"/>
  <c r="E725"/>
  <c r="G724"/>
  <c r="F724" s="1"/>
  <c r="E724"/>
  <c r="G723"/>
  <c r="F723" s="1"/>
  <c r="E723"/>
  <c r="G722"/>
  <c r="F722" s="1"/>
  <c r="E722"/>
  <c r="G721"/>
  <c r="F721" s="1"/>
  <c r="E721"/>
  <c r="G720"/>
  <c r="F720" s="1"/>
  <c r="E720"/>
  <c r="G718"/>
  <c r="F718" s="1"/>
  <c r="E718"/>
  <c r="G717"/>
  <c r="F717" s="1"/>
  <c r="E717"/>
  <c r="G716"/>
  <c r="F716" s="1"/>
  <c r="E716"/>
  <c r="G714"/>
  <c r="F714" s="1"/>
  <c r="E714"/>
  <c r="G713"/>
  <c r="F713" s="1"/>
  <c r="E713"/>
  <c r="G712"/>
  <c r="F712" s="1"/>
  <c r="E712"/>
  <c r="G704"/>
  <c r="F704" s="1"/>
  <c r="E704"/>
  <c r="G703"/>
  <c r="F703" s="1"/>
  <c r="E703"/>
  <c r="G702"/>
  <c r="F702" s="1"/>
  <c r="E702"/>
  <c r="G701"/>
  <c r="F701" s="1"/>
  <c r="E701"/>
  <c r="G700"/>
  <c r="F700" s="1"/>
  <c r="E700"/>
  <c r="G699"/>
  <c r="F699" s="1"/>
  <c r="E699"/>
  <c r="G698"/>
  <c r="F698" s="1"/>
  <c r="E698"/>
  <c r="G697"/>
  <c r="F697" s="1"/>
  <c r="E697"/>
  <c r="G696"/>
  <c r="F696" s="1"/>
  <c r="E696"/>
  <c r="G695"/>
  <c r="F695" s="1"/>
  <c r="E695"/>
  <c r="G694"/>
  <c r="F694" s="1"/>
  <c r="E694"/>
  <c r="G693"/>
  <c r="F693" s="1"/>
  <c r="E693"/>
  <c r="G683"/>
  <c r="F683" s="1"/>
  <c r="E683"/>
  <c r="G682"/>
  <c r="F682" s="1"/>
  <c r="E682"/>
  <c r="G681"/>
  <c r="F681" s="1"/>
  <c r="E681"/>
  <c r="G680"/>
  <c r="F680" s="1"/>
  <c r="E680"/>
  <c r="G679"/>
  <c r="F679" s="1"/>
  <c r="E679"/>
  <c r="G678"/>
  <c r="F678" s="1"/>
  <c r="E678"/>
  <c r="G677"/>
  <c r="F677" s="1"/>
  <c r="E677"/>
  <c r="G676"/>
  <c r="F676" s="1"/>
  <c r="E676"/>
  <c r="G675"/>
  <c r="F675" s="1"/>
  <c r="E675"/>
  <c r="G674"/>
  <c r="F674" s="1"/>
  <c r="E674"/>
  <c r="G673"/>
  <c r="F673" s="1"/>
  <c r="E673"/>
  <c r="G672"/>
  <c r="F672" s="1"/>
  <c r="E672"/>
  <c r="G671"/>
  <c r="F671" s="1"/>
  <c r="E671"/>
  <c r="G670"/>
  <c r="F670" s="1"/>
  <c r="E670"/>
  <c r="G669"/>
  <c r="F669" s="1"/>
  <c r="E669"/>
  <c r="G668"/>
  <c r="F668" s="1"/>
  <c r="E668"/>
  <c r="G667"/>
  <c r="F667" s="1"/>
  <c r="E667"/>
  <c r="G666"/>
  <c r="F666" s="1"/>
  <c r="E666"/>
  <c r="G665"/>
  <c r="F665" s="1"/>
  <c r="E665"/>
  <c r="G664"/>
  <c r="F664" s="1"/>
  <c r="E664"/>
  <c r="G663"/>
  <c r="F663" s="1"/>
  <c r="E663"/>
  <c r="G662"/>
  <c r="F662" s="1"/>
  <c r="E662"/>
  <c r="G661"/>
  <c r="F661" s="1"/>
  <c r="E661"/>
  <c r="G660"/>
  <c r="F660" s="1"/>
  <c r="E660"/>
  <c r="G659"/>
  <c r="F659" s="1"/>
  <c r="E659"/>
  <c r="G658"/>
  <c r="F658" s="1"/>
  <c r="E658"/>
  <c r="G657"/>
  <c r="F657" s="1"/>
  <c r="E657"/>
  <c r="G656"/>
  <c r="F656" s="1"/>
  <c r="E656"/>
  <c r="G655"/>
  <c r="F655" s="1"/>
  <c r="E655"/>
  <c r="G653"/>
  <c r="F653" s="1"/>
  <c r="E653"/>
  <c r="G650"/>
  <c r="F650" s="1"/>
  <c r="E650"/>
  <c r="G649"/>
  <c r="F649" s="1"/>
  <c r="E649"/>
  <c r="G648"/>
  <c r="F648" s="1"/>
  <c r="E648"/>
  <c r="G646"/>
  <c r="F646" s="1"/>
  <c r="E646"/>
  <c r="G645"/>
  <c r="F645" s="1"/>
  <c r="E645"/>
  <c r="G644"/>
  <c r="F644" s="1"/>
  <c r="E644"/>
  <c r="G643"/>
  <c r="F643" s="1"/>
  <c r="E643"/>
  <c r="G642"/>
  <c r="F642" s="1"/>
  <c r="E642"/>
  <c r="G641"/>
  <c r="F641" s="1"/>
  <c r="E641"/>
  <c r="G640"/>
  <c r="F640" s="1"/>
  <c r="E640"/>
  <c r="G639"/>
  <c r="F639" s="1"/>
  <c r="E639"/>
  <c r="G638"/>
  <c r="F638" s="1"/>
  <c r="E638"/>
  <c r="G637"/>
  <c r="F637" s="1"/>
  <c r="E637"/>
  <c r="G636"/>
  <c r="F636" s="1"/>
  <c r="E636"/>
  <c r="G635"/>
  <c r="F635" s="1"/>
  <c r="E635"/>
  <c r="G633"/>
  <c r="F633" s="1"/>
  <c r="E633"/>
  <c r="G632"/>
  <c r="F632" s="1"/>
  <c r="E632"/>
  <c r="G631"/>
  <c r="F631" s="1"/>
  <c r="E631"/>
  <c r="G630"/>
  <c r="F630" s="1"/>
  <c r="E630"/>
  <c r="G629"/>
  <c r="F629" s="1"/>
  <c r="E629"/>
  <c r="G628"/>
  <c r="F628" s="1"/>
  <c r="E628"/>
  <c r="G627"/>
  <c r="F627" s="1"/>
  <c r="E627"/>
  <c r="G626"/>
  <c r="F626" s="1"/>
  <c r="E626"/>
  <c r="G625"/>
  <c r="F625" s="1"/>
  <c r="E625"/>
  <c r="G624"/>
  <c r="F624" s="1"/>
  <c r="E624"/>
  <c r="G623"/>
  <c r="F623" s="1"/>
  <c r="E623"/>
  <c r="G622"/>
  <c r="F622" s="1"/>
  <c r="E622"/>
  <c r="G621"/>
  <c r="F621" s="1"/>
  <c r="E621"/>
  <c r="G620"/>
  <c r="F620" s="1"/>
  <c r="E620"/>
  <c r="G619"/>
  <c r="F619" s="1"/>
  <c r="E619"/>
  <c r="G618"/>
  <c r="F618" s="1"/>
  <c r="E618"/>
  <c r="G617"/>
  <c r="F617" s="1"/>
  <c r="E617"/>
  <c r="G616"/>
  <c r="F616" s="1"/>
  <c r="E616"/>
  <c r="G615"/>
  <c r="F615" s="1"/>
  <c r="E615"/>
  <c r="G614"/>
  <c r="F614" s="1"/>
  <c r="E614"/>
  <c r="G613"/>
  <c r="F613" s="1"/>
  <c r="E613"/>
  <c r="G612"/>
  <c r="F612" s="1"/>
  <c r="E612"/>
  <c r="G608"/>
  <c r="F608" s="1"/>
  <c r="E608"/>
  <c r="G607"/>
  <c r="F607" s="1"/>
  <c r="E607"/>
  <c r="G606"/>
  <c r="F606" s="1"/>
  <c r="E606"/>
  <c r="G605"/>
  <c r="F605" s="1"/>
  <c r="E605"/>
  <c r="G604"/>
  <c r="F604" s="1"/>
  <c r="E604"/>
  <c r="G603"/>
  <c r="F603" s="1"/>
  <c r="E603"/>
  <c r="G602"/>
  <c r="F602" s="1"/>
  <c r="E602"/>
  <c r="G601"/>
  <c r="F601" s="1"/>
  <c r="E601"/>
  <c r="G600"/>
  <c r="F600" s="1"/>
  <c r="E600"/>
  <c r="G599"/>
  <c r="F599" s="1"/>
  <c r="E599"/>
  <c r="G598"/>
  <c r="F598" s="1"/>
  <c r="E598"/>
  <c r="G597"/>
  <c r="F597" s="1"/>
  <c r="E597"/>
  <c r="G596"/>
  <c r="F596" s="1"/>
  <c r="E596"/>
  <c r="G595"/>
  <c r="F595" s="1"/>
  <c r="E595"/>
  <c r="G594"/>
  <c r="F594" s="1"/>
  <c r="E594"/>
  <c r="G593"/>
  <c r="F593" s="1"/>
  <c r="E593"/>
  <c r="G592"/>
  <c r="F592" s="1"/>
  <c r="E592"/>
  <c r="G591"/>
  <c r="F591" s="1"/>
  <c r="E591"/>
  <c r="G590"/>
  <c r="F590" s="1"/>
  <c r="E590"/>
  <c r="G589"/>
  <c r="F589" s="1"/>
  <c r="E589"/>
  <c r="G588"/>
  <c r="F588" s="1"/>
  <c r="E588"/>
  <c r="G587"/>
  <c r="F587" s="1"/>
  <c r="E587"/>
  <c r="G586"/>
  <c r="F586" s="1"/>
  <c r="E586"/>
  <c r="G585"/>
  <c r="F585" s="1"/>
  <c r="E585"/>
  <c r="G584"/>
  <c r="F584" s="1"/>
  <c r="E584"/>
  <c r="G583"/>
  <c r="F583" s="1"/>
  <c r="E583"/>
  <c r="G582"/>
  <c r="F582" s="1"/>
  <c r="E582"/>
  <c r="G581"/>
  <c r="F581" s="1"/>
  <c r="E581"/>
  <c r="G580"/>
  <c r="F580" s="1"/>
  <c r="E580"/>
  <c r="G579"/>
  <c r="F579" s="1"/>
  <c r="E579"/>
  <c r="G578"/>
  <c r="F578" s="1"/>
  <c r="E578"/>
  <c r="G576"/>
  <c r="F576" s="1"/>
  <c r="E576"/>
  <c r="G575"/>
  <c r="F575" s="1"/>
  <c r="E575"/>
  <c r="G574"/>
  <c r="F574" s="1"/>
  <c r="E574"/>
  <c r="G573"/>
  <c r="F573" s="1"/>
  <c r="E573"/>
  <c r="G572"/>
  <c r="F572" s="1"/>
  <c r="E572"/>
  <c r="G571"/>
  <c r="F571" s="1"/>
  <c r="E571"/>
  <c r="G570"/>
  <c r="F570" s="1"/>
  <c r="E570"/>
  <c r="G569"/>
  <c r="F569" s="1"/>
  <c r="E569"/>
  <c r="G567"/>
  <c r="F567" s="1"/>
  <c r="E567"/>
  <c r="G566"/>
  <c r="F566" s="1"/>
  <c r="E566"/>
  <c r="G565"/>
  <c r="F565" s="1"/>
  <c r="E565"/>
  <c r="G564"/>
  <c r="F564" s="1"/>
  <c r="E564"/>
  <c r="G563"/>
  <c r="F563" s="1"/>
  <c r="E563"/>
  <c r="G562"/>
  <c r="F562" s="1"/>
  <c r="E562"/>
  <c r="G561"/>
  <c r="F561" s="1"/>
  <c r="E561"/>
  <c r="G560"/>
  <c r="F560" s="1"/>
  <c r="E560"/>
  <c r="G559"/>
  <c r="F559" s="1"/>
  <c r="E559"/>
  <c r="G558"/>
  <c r="F558" s="1"/>
  <c r="E558"/>
  <c r="G557"/>
  <c r="F557" s="1"/>
  <c r="E557"/>
  <c r="G556"/>
  <c r="F556" s="1"/>
  <c r="E556"/>
  <c r="G555"/>
  <c r="F555" s="1"/>
  <c r="E555"/>
  <c r="G554"/>
  <c r="F554" s="1"/>
  <c r="E554"/>
  <c r="G553"/>
  <c r="F553" s="1"/>
  <c r="E553"/>
  <c r="G552"/>
  <c r="F552" s="1"/>
  <c r="E552"/>
  <c r="G551"/>
  <c r="F551" s="1"/>
  <c r="E551"/>
  <c r="G550"/>
  <c r="F550" s="1"/>
  <c r="E550"/>
  <c r="G549"/>
  <c r="F549" s="1"/>
  <c r="E549"/>
  <c r="G548"/>
  <c r="F548" s="1"/>
  <c r="E548"/>
  <c r="G547"/>
  <c r="F547" s="1"/>
  <c r="E547"/>
  <c r="G546"/>
  <c r="F546" s="1"/>
  <c r="E546"/>
  <c r="G545"/>
  <c r="F545" s="1"/>
  <c r="E545"/>
  <c r="G544"/>
  <c r="E544"/>
  <c r="G543"/>
  <c r="F543" s="1"/>
  <c r="E543"/>
  <c r="G542"/>
  <c r="F542" s="1"/>
  <c r="E542"/>
  <c r="G541"/>
  <c r="F541" s="1"/>
  <c r="E541"/>
  <c r="G540"/>
  <c r="F540" s="1"/>
  <c r="E540"/>
  <c r="G539"/>
  <c r="F539" s="1"/>
  <c r="E539"/>
  <c r="G538"/>
  <c r="F538" s="1"/>
  <c r="E538"/>
  <c r="G537"/>
  <c r="F537" s="1"/>
  <c r="E537"/>
  <c r="G536"/>
  <c r="F536" s="1"/>
  <c r="E536"/>
  <c r="G535"/>
  <c r="F535" s="1"/>
  <c r="E535"/>
  <c r="G534"/>
  <c r="F534" s="1"/>
  <c r="E534"/>
  <c r="G533"/>
  <c r="F533" s="1"/>
  <c r="E533"/>
  <c r="G532"/>
  <c r="E532"/>
  <c r="G531"/>
  <c r="F531" s="1"/>
  <c r="E531"/>
  <c r="G530"/>
  <c r="E530"/>
  <c r="G529"/>
  <c r="F529" s="1"/>
  <c r="E529"/>
  <c r="G528"/>
  <c r="F528" s="1"/>
  <c r="E528"/>
  <c r="G527"/>
  <c r="F527" s="1"/>
  <c r="E527"/>
  <c r="G526"/>
  <c r="F526" s="1"/>
  <c r="E526"/>
  <c r="G525"/>
  <c r="F525" s="1"/>
  <c r="E525"/>
  <c r="G524"/>
  <c r="F524" s="1"/>
  <c r="E524"/>
  <c r="G523"/>
  <c r="F523" s="1"/>
  <c r="E523"/>
  <c r="G522"/>
  <c r="E522"/>
  <c r="G521"/>
  <c r="F521" s="1"/>
  <c r="E521"/>
  <c r="G520"/>
  <c r="F520" s="1"/>
  <c r="E520"/>
  <c r="G519"/>
  <c r="F519" s="1"/>
  <c r="E519"/>
  <c r="G518"/>
  <c r="E518"/>
  <c r="G517"/>
  <c r="F517" s="1"/>
  <c r="E517"/>
  <c r="G516"/>
  <c r="F516" s="1"/>
  <c r="E516"/>
  <c r="G515"/>
  <c r="E515"/>
  <c r="G514"/>
  <c r="F514" s="1"/>
  <c r="E514"/>
  <c r="G513"/>
  <c r="F513" s="1"/>
  <c r="E513"/>
  <c r="G512"/>
  <c r="F512" s="1"/>
  <c r="E512"/>
  <c r="G511"/>
  <c r="F511" s="1"/>
  <c r="E511"/>
  <c r="G510"/>
  <c r="E510"/>
  <c r="G509"/>
  <c r="F509" s="1"/>
  <c r="E509"/>
  <c r="G508"/>
  <c r="F508" s="1"/>
  <c r="E508"/>
  <c r="G507"/>
  <c r="E507"/>
  <c r="G506"/>
  <c r="F506" s="1"/>
  <c r="E506"/>
  <c r="G505"/>
  <c r="F505" s="1"/>
  <c r="E505"/>
  <c r="G504"/>
  <c r="F504" s="1"/>
  <c r="E504"/>
  <c r="G503"/>
  <c r="F503" s="1"/>
  <c r="E503"/>
  <c r="G502"/>
  <c r="E502"/>
  <c r="G501"/>
  <c r="F501" s="1"/>
  <c r="E501"/>
  <c r="G500"/>
  <c r="F500" s="1"/>
  <c r="E500"/>
  <c r="G499"/>
  <c r="E499"/>
  <c r="G498"/>
  <c r="F498" s="1"/>
  <c r="E498"/>
  <c r="G497"/>
  <c r="F497" s="1"/>
  <c r="E497"/>
  <c r="G496"/>
  <c r="F496" s="1"/>
  <c r="E496"/>
  <c r="G495"/>
  <c r="F495" s="1"/>
  <c r="E495"/>
  <c r="G494"/>
  <c r="E494"/>
  <c r="G493"/>
  <c r="F493" s="1"/>
  <c r="E493"/>
  <c r="G492"/>
  <c r="F492" s="1"/>
  <c r="E492"/>
  <c r="G491"/>
  <c r="F491" s="1"/>
  <c r="E491"/>
  <c r="G490"/>
  <c r="E490"/>
  <c r="G489"/>
  <c r="F489" s="1"/>
  <c r="E489"/>
  <c r="G488"/>
  <c r="F488" s="1"/>
  <c r="E488"/>
  <c r="G487"/>
  <c r="F487" s="1"/>
  <c r="E487"/>
  <c r="G486"/>
  <c r="E486"/>
  <c r="G485"/>
  <c r="F485" s="1"/>
  <c r="E485"/>
  <c r="G484"/>
  <c r="F484" s="1"/>
  <c r="E484"/>
  <c r="G483"/>
  <c r="F483" s="1"/>
  <c r="E483"/>
  <c r="G482"/>
  <c r="E482"/>
  <c r="G481"/>
  <c r="F481" s="1"/>
  <c r="E481"/>
  <c r="G480"/>
  <c r="F480" s="1"/>
  <c r="E480"/>
  <c r="G479"/>
  <c r="F479" s="1"/>
  <c r="E479"/>
  <c r="G478"/>
  <c r="F478" s="1"/>
  <c r="E478"/>
  <c r="G477"/>
  <c r="E477"/>
  <c r="G476"/>
  <c r="F476" s="1"/>
  <c r="E476"/>
  <c r="G475"/>
  <c r="F475" s="1"/>
  <c r="E475"/>
  <c r="G474"/>
  <c r="F474" s="1"/>
  <c r="E474"/>
  <c r="G473"/>
  <c r="E473"/>
  <c r="G472"/>
  <c r="F472" s="1"/>
  <c r="E472"/>
  <c r="G471"/>
  <c r="F471" s="1"/>
  <c r="E471"/>
  <c r="G470"/>
  <c r="F470" s="1"/>
  <c r="E470"/>
  <c r="G469"/>
  <c r="E469"/>
  <c r="G468"/>
  <c r="F468" s="1"/>
  <c r="E468"/>
  <c r="G467"/>
  <c r="F467" s="1"/>
  <c r="E467"/>
  <c r="G466"/>
  <c r="F466" s="1"/>
  <c r="E466"/>
  <c r="G465"/>
  <c r="E465"/>
  <c r="G464"/>
  <c r="F464" s="1"/>
  <c r="E464"/>
  <c r="G463"/>
  <c r="F463" s="1"/>
  <c r="E463"/>
  <c r="G462"/>
  <c r="F462" s="1"/>
  <c r="E462"/>
  <c r="G461"/>
  <c r="E461"/>
  <c r="G460"/>
  <c r="F460" s="1"/>
  <c r="E460"/>
  <c r="G459"/>
  <c r="F459" s="1"/>
  <c r="E459"/>
  <c r="G458"/>
  <c r="F458" s="1"/>
  <c r="E458"/>
  <c r="G457"/>
  <c r="E457"/>
  <c r="G456"/>
  <c r="F456" s="1"/>
  <c r="E456"/>
  <c r="G455"/>
  <c r="F455" s="1"/>
  <c r="E455"/>
  <c r="G454"/>
  <c r="F454" s="1"/>
  <c r="E454"/>
  <c r="G453"/>
  <c r="E453"/>
  <c r="G452"/>
  <c r="F452" s="1"/>
  <c r="E452"/>
  <c r="G451"/>
  <c r="F451" s="1"/>
  <c r="E451"/>
  <c r="G450"/>
  <c r="F450" s="1"/>
  <c r="E450"/>
  <c r="G449"/>
  <c r="E449"/>
  <c r="G448"/>
  <c r="F448" s="1"/>
  <c r="E448"/>
  <c r="G447"/>
  <c r="F447" s="1"/>
  <c r="E447"/>
  <c r="G446"/>
  <c r="F446" s="1"/>
  <c r="E446"/>
  <c r="G445"/>
  <c r="E445"/>
  <c r="G444"/>
  <c r="F444" s="1"/>
  <c r="E444"/>
  <c r="G443"/>
  <c r="F443" s="1"/>
  <c r="E443"/>
  <c r="G442"/>
  <c r="F442" s="1"/>
  <c r="E442"/>
  <c r="G441"/>
  <c r="E441"/>
  <c r="G440"/>
  <c r="F440" s="1"/>
  <c r="E440"/>
  <c r="G439"/>
  <c r="F439" s="1"/>
  <c r="E439"/>
  <c r="G438"/>
  <c r="F438" s="1"/>
  <c r="E438"/>
  <c r="G437"/>
  <c r="E437"/>
  <c r="G436"/>
  <c r="F436" s="1"/>
  <c r="E436"/>
  <c r="G435"/>
  <c r="F435" s="1"/>
  <c r="E435"/>
  <c r="G434"/>
  <c r="F434" s="1"/>
  <c r="E434"/>
  <c r="G433"/>
  <c r="E433"/>
  <c r="G432"/>
  <c r="F432" s="1"/>
  <c r="E432"/>
  <c r="G431"/>
  <c r="F431" s="1"/>
  <c r="E431"/>
  <c r="G430"/>
  <c r="F430" s="1"/>
  <c r="E430"/>
  <c r="G429"/>
  <c r="E429"/>
  <c r="G428"/>
  <c r="F428" s="1"/>
  <c r="E428"/>
  <c r="G427"/>
  <c r="F427" s="1"/>
  <c r="E427"/>
  <c r="G426"/>
  <c r="F426" s="1"/>
  <c r="E426"/>
  <c r="G425"/>
  <c r="E425"/>
  <c r="G424"/>
  <c r="F424" s="1"/>
  <c r="E424"/>
  <c r="G423"/>
  <c r="F423" s="1"/>
  <c r="E423"/>
  <c r="G422"/>
  <c r="F422" s="1"/>
  <c r="E422"/>
  <c r="G421"/>
  <c r="E421"/>
  <c r="G420"/>
  <c r="F420" s="1"/>
  <c r="E420"/>
  <c r="G419"/>
  <c r="F419" s="1"/>
  <c r="E419"/>
  <c r="G418"/>
  <c r="F418" s="1"/>
  <c r="E418"/>
  <c r="G417"/>
  <c r="E417"/>
  <c r="G416"/>
  <c r="F416" s="1"/>
  <c r="E416"/>
  <c r="G415"/>
  <c r="F415" s="1"/>
  <c r="E415"/>
  <c r="G414"/>
  <c r="F414" s="1"/>
  <c r="E414"/>
  <c r="G413"/>
  <c r="E413"/>
  <c r="G412"/>
  <c r="F412" s="1"/>
  <c r="E412"/>
  <c r="G411"/>
  <c r="F411" s="1"/>
  <c r="E411"/>
  <c r="G410"/>
  <c r="F410" s="1"/>
  <c r="E410"/>
  <c r="G409"/>
  <c r="E409"/>
  <c r="G408"/>
  <c r="F408" s="1"/>
  <c r="E408"/>
  <c r="G407"/>
  <c r="F407" s="1"/>
  <c r="E407"/>
  <c r="G406"/>
  <c r="F406" s="1"/>
  <c r="E406"/>
  <c r="G405"/>
  <c r="E405"/>
  <c r="G404"/>
  <c r="F404" s="1"/>
  <c r="E404"/>
  <c r="G403"/>
  <c r="F403" s="1"/>
  <c r="E403"/>
  <c r="G402"/>
  <c r="F402" s="1"/>
  <c r="E402"/>
  <c r="G401"/>
  <c r="E401"/>
  <c r="G400"/>
  <c r="F400" s="1"/>
  <c r="E400"/>
  <c r="G399"/>
  <c r="F399" s="1"/>
  <c r="E399"/>
  <c r="G398"/>
  <c r="F398" s="1"/>
  <c r="E398"/>
  <c r="G397"/>
  <c r="E397"/>
  <c r="G396"/>
  <c r="F396" s="1"/>
  <c r="E396"/>
  <c r="G395"/>
  <c r="F395" s="1"/>
  <c r="E395"/>
  <c r="G394"/>
  <c r="F394" s="1"/>
  <c r="E394"/>
  <c r="G393"/>
  <c r="E393"/>
  <c r="G392"/>
  <c r="F392" s="1"/>
  <c r="E392"/>
  <c r="G391"/>
  <c r="F391" s="1"/>
  <c r="E391"/>
  <c r="G390"/>
  <c r="F390" s="1"/>
  <c r="E390"/>
  <c r="G389"/>
  <c r="E389"/>
  <c r="G388"/>
  <c r="F388" s="1"/>
  <c r="E388"/>
  <c r="G387"/>
  <c r="F387" s="1"/>
  <c r="E387"/>
  <c r="G386"/>
  <c r="F386" s="1"/>
  <c r="E386"/>
  <c r="G385"/>
  <c r="E385"/>
  <c r="G384"/>
  <c r="F384" s="1"/>
  <c r="E384"/>
  <c r="G383"/>
  <c r="F383" s="1"/>
  <c r="E383"/>
  <c r="G382"/>
  <c r="F382" s="1"/>
  <c r="E382"/>
  <c r="G381"/>
  <c r="E381"/>
  <c r="G380"/>
  <c r="F380" s="1"/>
  <c r="E380"/>
  <c r="G379"/>
  <c r="F379" s="1"/>
  <c r="E379"/>
  <c r="G378"/>
  <c r="F378" s="1"/>
  <c r="E378"/>
  <c r="G377"/>
  <c r="E377"/>
  <c r="G376"/>
  <c r="F376" s="1"/>
  <c r="E376"/>
  <c r="G375"/>
  <c r="F375" s="1"/>
  <c r="E375"/>
  <c r="G374"/>
  <c r="F374" s="1"/>
  <c r="E374"/>
  <c r="G373"/>
  <c r="E373"/>
  <c r="G372"/>
  <c r="F372" s="1"/>
  <c r="E372"/>
  <c r="G371"/>
  <c r="F371" s="1"/>
  <c r="E371"/>
  <c r="G370"/>
  <c r="F370" s="1"/>
  <c r="E370"/>
  <c r="G369"/>
  <c r="E369"/>
  <c r="G368"/>
  <c r="F368" s="1"/>
  <c r="E368"/>
  <c r="G367"/>
  <c r="F367" s="1"/>
  <c r="E367"/>
  <c r="G366"/>
  <c r="F366" s="1"/>
  <c r="E366"/>
  <c r="G365"/>
  <c r="E365"/>
  <c r="G364"/>
  <c r="F364" s="1"/>
  <c r="E364"/>
  <c r="G363"/>
  <c r="F363" s="1"/>
  <c r="E363"/>
  <c r="G362"/>
  <c r="F362" s="1"/>
  <c r="E362"/>
  <c r="G361"/>
  <c r="E361"/>
  <c r="G360"/>
  <c r="F360" s="1"/>
  <c r="E360"/>
  <c r="G359"/>
  <c r="F359" s="1"/>
  <c r="E359"/>
  <c r="G358"/>
  <c r="F358" s="1"/>
  <c r="E358"/>
  <c r="G357"/>
  <c r="E357"/>
  <c r="G356"/>
  <c r="F356" s="1"/>
  <c r="E356"/>
  <c r="G355"/>
  <c r="F355" s="1"/>
  <c r="E355"/>
  <c r="G354"/>
  <c r="F354" s="1"/>
  <c r="E354"/>
  <c r="G353"/>
  <c r="E353"/>
  <c r="G352"/>
  <c r="F352" s="1"/>
  <c r="E352"/>
  <c r="G351"/>
  <c r="F351" s="1"/>
  <c r="E351"/>
  <c r="G350"/>
  <c r="F350" s="1"/>
  <c r="E350"/>
  <c r="G349"/>
  <c r="E349"/>
  <c r="G348"/>
  <c r="F348" s="1"/>
  <c r="E348"/>
  <c r="G347"/>
  <c r="F347" s="1"/>
  <c r="E347"/>
  <c r="G346"/>
  <c r="F346" s="1"/>
  <c r="E346"/>
  <c r="G345"/>
  <c r="E345"/>
  <c r="G344"/>
  <c r="F344" s="1"/>
  <c r="E344"/>
  <c r="G343"/>
  <c r="F343" s="1"/>
  <c r="E343"/>
  <c r="G342"/>
  <c r="F342" s="1"/>
  <c r="E342"/>
  <c r="G341"/>
  <c r="E341"/>
  <c r="G340"/>
  <c r="F340" s="1"/>
  <c r="E340"/>
  <c r="G339"/>
  <c r="F339" s="1"/>
  <c r="E339"/>
  <c r="G338"/>
  <c r="F338" s="1"/>
  <c r="E338"/>
  <c r="G337"/>
  <c r="E337"/>
  <c r="G336"/>
  <c r="F336" s="1"/>
  <c r="E336"/>
  <c r="G335"/>
  <c r="F335" s="1"/>
  <c r="E335"/>
  <c r="G334"/>
  <c r="F334" s="1"/>
  <c r="E334"/>
  <c r="G333"/>
  <c r="E333"/>
  <c r="G2308"/>
  <c r="F2308" s="1"/>
  <c r="E2308"/>
  <c r="G2578"/>
  <c r="F2578" s="1"/>
  <c r="E2578"/>
  <c r="G1032"/>
  <c r="F1032" s="1"/>
  <c r="G1034"/>
  <c r="F1034" s="1"/>
  <c r="G1036"/>
  <c r="F1036" s="1"/>
  <c r="G1038"/>
  <c r="F1038" s="1"/>
  <c r="G1040"/>
  <c r="F1040" s="1"/>
  <c r="G1095"/>
  <c r="F1095" s="1"/>
  <c r="G1097"/>
  <c r="F1097" s="1"/>
  <c r="G1099"/>
  <c r="F1099" s="1"/>
  <c r="G1101"/>
  <c r="F1101" s="1"/>
  <c r="G1103"/>
  <c r="F1103" s="1"/>
  <c r="G1105"/>
  <c r="F1105" s="1"/>
  <c r="G1107"/>
  <c r="F1107" s="1"/>
  <c r="G1109"/>
  <c r="F1109" s="1"/>
  <c r="G1111"/>
  <c r="F1111" s="1"/>
  <c r="G1113"/>
  <c r="F1113" s="1"/>
  <c r="G1115"/>
  <c r="F1115" s="1"/>
  <c r="G1117"/>
  <c r="F1117" s="1"/>
  <c r="G1119"/>
  <c r="F1119" s="1"/>
  <c r="G1121"/>
  <c r="F1121" s="1"/>
  <c r="G1195"/>
  <c r="F1195" s="1"/>
  <c r="G1197"/>
  <c r="F1197" s="1"/>
  <c r="G1199"/>
  <c r="F1199" s="1"/>
  <c r="G1205"/>
  <c r="F1205" s="1"/>
  <c r="G1207"/>
  <c r="F1207" s="1"/>
  <c r="G1209"/>
  <c r="F1209" s="1"/>
  <c r="G1211"/>
  <c r="F1211" s="1"/>
  <c r="G1246"/>
  <c r="F1246" s="1"/>
  <c r="G1247"/>
  <c r="F1247" s="1"/>
  <c r="G1254"/>
  <c r="F1254" s="1"/>
  <c r="G1255"/>
  <c r="F1255" s="1"/>
  <c r="G1352"/>
  <c r="F1352" s="1"/>
  <c r="G1353"/>
  <c r="F1353" s="1"/>
  <c r="G1361"/>
  <c r="F1361" s="1"/>
  <c r="G1362"/>
  <c r="F1362" s="1"/>
  <c r="G1369"/>
  <c r="F1369" s="1"/>
  <c r="G1370"/>
  <c r="F1370" s="1"/>
  <c r="G1377"/>
  <c r="F1377" s="1"/>
  <c r="G1378"/>
  <c r="F1378" s="1"/>
  <c r="G1385"/>
  <c r="F1385" s="1"/>
  <c r="G1386"/>
  <c r="F1386" s="1"/>
  <c r="G1393"/>
  <c r="F1393" s="1"/>
  <c r="G1394"/>
  <c r="F1394" s="1"/>
  <c r="G1401"/>
  <c r="F1401" s="1"/>
  <c r="G1402"/>
  <c r="F1402" s="1"/>
  <c r="G1529"/>
  <c r="F1529" s="1"/>
  <c r="G1530"/>
  <c r="F1530" s="1"/>
  <c r="G1604"/>
  <c r="F1604" s="1"/>
  <c r="G1630"/>
  <c r="F1630" s="1"/>
  <c r="G1638"/>
  <c r="F1638" s="1"/>
  <c r="G1646"/>
  <c r="F1646" s="1"/>
  <c r="G1699"/>
  <c r="F1699" s="1"/>
  <c r="G1726"/>
  <c r="F1726" s="1"/>
  <c r="G1734"/>
  <c r="F1734" s="1"/>
  <c r="G1738"/>
  <c r="F1738" s="1"/>
  <c r="G1740"/>
  <c r="F1740" s="1"/>
  <c r="G1742"/>
  <c r="F1742" s="1"/>
  <c r="G1744"/>
  <c r="F1744" s="1"/>
  <c r="G1746"/>
  <c r="F1746" s="1"/>
  <c r="G1748"/>
  <c r="F1748" s="1"/>
  <c r="G1750"/>
  <c r="F1750" s="1"/>
  <c r="G1752"/>
  <c r="F1752" s="1"/>
  <c r="G1754"/>
  <c r="F1754" s="1"/>
  <c r="G1756"/>
  <c r="F1756" s="1"/>
  <c r="G1758"/>
  <c r="F1758" s="1"/>
  <c r="G1760"/>
  <c r="F1760" s="1"/>
  <c r="G1764"/>
  <c r="F1764" s="1"/>
  <c r="G1766"/>
  <c r="F1766" s="1"/>
  <c r="G1768"/>
  <c r="F1768" s="1"/>
  <c r="G1770"/>
  <c r="F1770" s="1"/>
  <c r="G1772"/>
  <c r="F1772" s="1"/>
  <c r="G1774"/>
  <c r="F1774" s="1"/>
  <c r="G1776"/>
  <c r="F1776" s="1"/>
  <c r="G1778"/>
  <c r="F1778" s="1"/>
  <c r="G1780"/>
  <c r="F1780" s="1"/>
  <c r="G1782"/>
  <c r="F1782" s="1"/>
  <c r="G1784"/>
  <c r="F1784" s="1"/>
  <c r="G1788"/>
  <c r="F1788" s="1"/>
  <c r="G1790"/>
  <c r="F1790" s="1"/>
  <c r="G1830"/>
  <c r="F1830" s="1"/>
  <c r="G1832"/>
  <c r="F1832" s="1"/>
  <c r="G1840"/>
  <c r="F1840" s="1"/>
  <c r="G1850"/>
  <c r="F1850" s="1"/>
  <c r="G1862"/>
  <c r="F1862" s="1"/>
  <c r="G1863"/>
  <c r="F1863" s="1"/>
  <c r="G1870"/>
  <c r="F1870" s="1"/>
  <c r="G1871"/>
  <c r="F1871" s="1"/>
  <c r="G1878"/>
  <c r="F1878" s="1"/>
  <c r="G1879"/>
  <c r="F1879" s="1"/>
  <c r="G1886"/>
  <c r="F1886" s="1"/>
  <c r="G1887"/>
  <c r="F1887" s="1"/>
  <c r="G1894"/>
  <c r="F1894" s="1"/>
  <c r="G1895"/>
  <c r="F1895" s="1"/>
  <c r="G1954"/>
  <c r="F1954" s="1"/>
  <c r="G1955"/>
  <c r="F1955" s="1"/>
  <c r="G1962"/>
  <c r="F1962" s="1"/>
  <c r="G1963"/>
  <c r="F1963" s="1"/>
  <c r="G1970"/>
  <c r="F1970" s="1"/>
  <c r="G1971"/>
  <c r="F1971" s="1"/>
  <c r="G1997"/>
  <c r="F1997" s="1"/>
  <c r="G2004"/>
  <c r="F2004" s="1"/>
  <c r="G2005"/>
  <c r="F2005" s="1"/>
  <c r="G2012"/>
  <c r="F2012" s="1"/>
  <c r="G2013"/>
  <c r="F2013" s="1"/>
  <c r="G2367"/>
  <c r="F2367" s="1"/>
  <c r="G2368"/>
  <c r="F2368" s="1"/>
  <c r="G2375"/>
  <c r="F2375" s="1"/>
  <c r="G2376"/>
  <c r="F2376" s="1"/>
  <c r="G2383"/>
  <c r="F2383" s="1"/>
  <c r="G2384"/>
  <c r="F2384" s="1"/>
  <c r="G2391"/>
  <c r="F2391" s="1"/>
  <c r="G2392"/>
  <c r="F2392" s="1"/>
  <c r="G2399"/>
  <c r="F2399" s="1"/>
  <c r="G2400"/>
  <c r="F2400" s="1"/>
  <c r="G2407"/>
  <c r="F2407" s="1"/>
  <c r="G2408"/>
  <c r="F2408" s="1"/>
  <c r="G2415"/>
  <c r="F2415" s="1"/>
  <c r="G2416"/>
  <c r="F2416" s="1"/>
  <c r="G2423"/>
  <c r="F2423" s="1"/>
  <c r="G2424"/>
  <c r="F2424" s="1"/>
  <c r="G2431"/>
  <c r="F2431" s="1"/>
  <c r="G2432"/>
  <c r="F2432" s="1"/>
  <c r="G2439"/>
  <c r="F2439" s="1"/>
  <c r="G2440"/>
  <c r="F2440" s="1"/>
  <c r="G2449"/>
  <c r="F2449" s="1"/>
  <c r="G2450"/>
  <c r="F2450" s="1"/>
  <c r="G2457"/>
  <c r="G2458"/>
  <c r="F2458" s="1"/>
  <c r="E1193"/>
  <c r="G1193" s="1"/>
  <c r="F1193" s="1"/>
  <c r="E2519"/>
  <c r="G2519" s="1"/>
  <c r="F2519" s="1"/>
  <c r="G2083"/>
  <c r="F2083" s="1"/>
  <c r="G2096"/>
  <c r="F2096" s="1"/>
  <c r="G2098"/>
  <c r="F2098" s="1"/>
  <c r="G2100"/>
  <c r="F2100" s="1"/>
  <c r="G2102"/>
  <c r="F2102" s="1"/>
  <c r="G2104"/>
  <c r="F2104" s="1"/>
  <c r="G2106"/>
  <c r="F2106" s="1"/>
  <c r="G2108"/>
  <c r="F2108" s="1"/>
  <c r="G2110"/>
  <c r="F2110" s="1"/>
  <c r="G2112"/>
  <c r="F2112" s="1"/>
  <c r="G2114"/>
  <c r="F2114" s="1"/>
  <c r="G2116"/>
  <c r="F2116" s="1"/>
  <c r="G2118"/>
  <c r="F2118" s="1"/>
  <c r="G2121"/>
  <c r="F2121" s="1"/>
  <c r="G2123"/>
  <c r="F2123" s="1"/>
  <c r="G2125"/>
  <c r="F2125" s="1"/>
  <c r="G2127"/>
  <c r="F2127" s="1"/>
  <c r="G2129"/>
  <c r="F2129" s="1"/>
  <c r="G2131"/>
  <c r="F2131" s="1"/>
  <c r="G2133"/>
  <c r="F2133" s="1"/>
  <c r="G2135"/>
  <c r="F2135" s="1"/>
  <c r="G2137"/>
  <c r="F2137" s="1"/>
  <c r="G2139"/>
  <c r="F2139" s="1"/>
  <c r="G2141"/>
  <c r="F2141" s="1"/>
  <c r="G2466"/>
  <c r="F2466" s="1"/>
  <c r="F1734" i="2"/>
  <c r="F1738"/>
  <c r="F1742"/>
  <c r="F1746"/>
  <c r="F1750"/>
  <c r="F1754"/>
  <c r="F1758"/>
  <c r="F1762"/>
  <c r="F1766"/>
  <c r="F1770"/>
  <c r="F1774"/>
  <c r="F1778"/>
  <c r="F1782"/>
  <c r="F1786"/>
  <c r="F1564"/>
  <c r="F1568"/>
  <c r="F1572"/>
  <c r="F1576"/>
  <c r="F1580"/>
  <c r="F1584"/>
  <c r="F1588"/>
  <c r="F1592"/>
  <c r="F1596"/>
  <c r="F1600"/>
  <c r="F1604"/>
  <c r="F1608"/>
  <c r="F1612"/>
  <c r="F1616"/>
  <c r="F1620"/>
  <c r="F1624"/>
  <c r="F1628"/>
  <c r="F1632"/>
  <c r="F1636"/>
  <c r="F1640"/>
  <c r="F1644"/>
  <c r="F1648"/>
  <c r="F1652"/>
  <c r="F1656"/>
  <c r="F1660"/>
  <c r="F1664"/>
  <c r="F1668"/>
  <c r="F1672"/>
  <c r="F1676"/>
  <c r="F1680"/>
  <c r="F1684"/>
  <c r="F1688"/>
  <c r="F1692"/>
  <c r="F1696"/>
  <c r="F1700"/>
  <c r="F1704"/>
  <c r="F1708"/>
  <c r="F1712"/>
  <c r="F1716"/>
  <c r="F1720"/>
  <c r="F1566"/>
  <c r="F1570"/>
  <c r="F1574"/>
  <c r="F1578"/>
  <c r="F1582"/>
  <c r="F1586"/>
  <c r="F1590"/>
  <c r="F1594"/>
  <c r="F1598"/>
  <c r="F1602"/>
  <c r="F1606"/>
  <c r="F1610"/>
  <c r="F1614"/>
  <c r="F1618"/>
  <c r="F1622"/>
  <c r="F1626"/>
  <c r="F1630"/>
  <c r="F1634"/>
  <c r="F1638"/>
  <c r="F1642"/>
  <c r="F1646"/>
  <c r="F1650"/>
  <c r="F1654"/>
  <c r="F1658"/>
  <c r="F1662"/>
  <c r="F1666"/>
  <c r="F1670"/>
  <c r="F1674"/>
  <c r="F1678"/>
  <c r="F1682"/>
  <c r="F1686"/>
  <c r="F1690"/>
  <c r="F1694"/>
  <c r="F1698"/>
  <c r="F1702"/>
  <c r="F1370"/>
  <c r="F1322"/>
  <c r="F1306"/>
  <c r="F1290"/>
  <c r="F1242"/>
  <c r="F1226"/>
  <c r="F1194"/>
  <c r="F1162"/>
  <c r="F1130"/>
  <c r="F1098"/>
  <c r="F1066"/>
  <c r="F1034"/>
  <c r="F1002"/>
  <c r="F970"/>
  <c r="F938"/>
  <c r="F906"/>
  <c r="F874"/>
  <c r="F858"/>
  <c r="F623"/>
  <c r="F591"/>
  <c r="F559"/>
  <c r="F535"/>
  <c r="F519"/>
  <c r="F503"/>
  <c r="F487"/>
  <c r="F471"/>
  <c r="F455"/>
  <c r="F2461" i="3"/>
  <c r="F2467"/>
  <c r="F2469"/>
  <c r="F2475"/>
  <c r="F2477"/>
  <c r="F2463"/>
  <c r="F2465"/>
  <c r="F2471"/>
  <c r="F2473"/>
  <c r="F1864"/>
  <c r="F1866"/>
  <c r="F1872"/>
  <c r="F1874"/>
  <c r="F1880"/>
  <c r="F1882"/>
  <c r="F1888"/>
  <c r="F1890"/>
  <c r="F1896"/>
  <c r="F1898"/>
  <c r="F1904"/>
  <c r="F1906"/>
  <c r="F1912"/>
  <c r="F1914"/>
  <c r="F1920"/>
  <c r="F1922"/>
  <c r="F1862"/>
  <c r="F1868"/>
  <c r="F1870"/>
  <c r="F1876"/>
  <c r="F1878"/>
  <c r="F1884"/>
  <c r="F1886"/>
  <c r="F1892"/>
  <c r="F1894"/>
  <c r="F1900"/>
  <c r="F1902"/>
  <c r="F1908"/>
  <c r="F1910"/>
  <c r="F1916"/>
  <c r="F1918"/>
  <c r="F1924"/>
  <c r="F994"/>
  <c r="F992"/>
  <c r="F991"/>
  <c r="F978"/>
  <c r="F976"/>
  <c r="F975"/>
  <c r="F962"/>
  <c r="F960"/>
  <c r="F959"/>
  <c r="F946"/>
  <c r="F944"/>
  <c r="F943"/>
  <c r="F930"/>
  <c r="F928"/>
  <c r="F927"/>
  <c r="F914"/>
  <c r="F912"/>
  <c r="F911"/>
  <c r="F898"/>
  <c r="F896"/>
  <c r="F895"/>
  <c r="F882"/>
  <c r="F880"/>
  <c r="F879"/>
  <c r="F866"/>
  <c r="F864"/>
  <c r="F863"/>
  <c r="F850"/>
  <c r="F847"/>
  <c r="F834"/>
  <c r="F831"/>
  <c r="F818"/>
  <c r="F815"/>
  <c r="F802"/>
  <c r="F799"/>
  <c r="F786"/>
  <c r="F783"/>
  <c r="F770"/>
  <c r="F767"/>
  <c r="F754"/>
  <c r="F751"/>
  <c r="F738"/>
  <c r="F735"/>
  <c r="F715"/>
  <c r="F699"/>
  <c r="F683"/>
  <c r="F667"/>
  <c r="F651"/>
  <c r="F635"/>
  <c r="F619"/>
  <c r="F603"/>
  <c r="F587"/>
  <c r="F571"/>
  <c r="F555"/>
  <c r="F539"/>
  <c r="F523"/>
  <c r="F507"/>
  <c r="F491"/>
  <c r="F475"/>
  <c r="F999"/>
  <c r="F986"/>
  <c r="F984"/>
  <c r="F983"/>
  <c r="F970"/>
  <c r="F968"/>
  <c r="F967"/>
  <c r="F954"/>
  <c r="F952"/>
  <c r="F951"/>
  <c r="F938"/>
  <c r="F936"/>
  <c r="F935"/>
  <c r="F922"/>
  <c r="F920"/>
  <c r="F919"/>
  <c r="F906"/>
  <c r="F904"/>
  <c r="F903"/>
  <c r="F890"/>
  <c r="F888"/>
  <c r="F887"/>
  <c r="F874"/>
  <c r="F872"/>
  <c r="F871"/>
  <c r="F858"/>
  <c r="F856"/>
  <c r="F855"/>
  <c r="F842"/>
  <c r="F839"/>
  <c r="F826"/>
  <c r="F823"/>
  <c r="F810"/>
  <c r="F807"/>
  <c r="F794"/>
  <c r="F791"/>
  <c r="F778"/>
  <c r="F775"/>
  <c r="F762"/>
  <c r="F759"/>
  <c r="F746"/>
  <c r="F743"/>
  <c r="F730"/>
  <c r="F723"/>
  <c r="F707"/>
  <c r="F691"/>
  <c r="F675"/>
  <c r="F659"/>
  <c r="F643"/>
  <c r="F627"/>
  <c r="F611"/>
  <c r="F595"/>
  <c r="F579"/>
  <c r="F563"/>
  <c r="F547"/>
  <c r="F531"/>
  <c r="F515"/>
  <c r="F499"/>
  <c r="F483"/>
  <c r="F2700" i="4"/>
  <c r="F2698"/>
  <c r="F2696"/>
  <c r="F2694"/>
  <c r="F2692"/>
  <c r="F2690"/>
  <c r="F2688"/>
  <c r="F2686"/>
  <c r="F2684"/>
  <c r="F2682"/>
  <c r="F2680"/>
  <c r="F2678"/>
  <c r="F2676"/>
  <c r="F2674"/>
  <c r="F2672"/>
  <c r="F2670"/>
  <c r="F2668"/>
  <c r="F2666"/>
  <c r="F2401"/>
  <c r="F2399"/>
  <c r="F2397"/>
  <c r="F2395"/>
  <c r="F2393"/>
  <c r="F2391"/>
  <c r="F2389"/>
  <c r="F2387"/>
  <c r="F2385"/>
  <c r="F2383"/>
  <c r="F2371"/>
  <c r="F2369"/>
  <c r="F2367"/>
  <c r="F2365"/>
  <c r="F2363"/>
  <c r="F2359"/>
  <c r="F2356"/>
  <c r="F2354"/>
  <c r="F2352"/>
  <c r="F2350"/>
  <c r="F2348"/>
  <c r="F2346"/>
  <c r="F2344"/>
  <c r="F2342"/>
  <c r="F2340"/>
  <c r="F2338"/>
  <c r="F2336"/>
  <c r="F2334"/>
  <c r="F2332"/>
  <c r="F2330"/>
  <c r="F2328"/>
  <c r="F2326"/>
  <c r="F2324"/>
  <c r="F2322"/>
  <c r="F2320"/>
  <c r="F2318"/>
  <c r="F2316"/>
  <c r="F2314"/>
  <c r="F2312"/>
  <c r="F2293"/>
  <c r="F2291"/>
  <c r="F2289"/>
  <c r="F2287"/>
  <c r="F2285"/>
  <c r="F2283"/>
  <c r="F2281"/>
  <c r="F2279"/>
  <c r="F2277"/>
  <c r="F2275"/>
  <c r="F2273"/>
  <c r="F2271"/>
  <c r="F2269"/>
  <c r="F2267"/>
  <c r="F2265"/>
  <c r="F2263"/>
  <c r="F2261"/>
  <c r="F2259"/>
  <c r="F2257"/>
  <c r="F2255"/>
  <c r="F2253"/>
  <c r="F2251"/>
  <c r="F2249"/>
  <c r="F1917"/>
  <c r="F1915"/>
  <c r="F1913"/>
  <c r="F1911"/>
  <c r="F1909"/>
  <c r="F1907"/>
  <c r="F1905"/>
  <c r="F1903"/>
  <c r="F1901"/>
  <c r="F1899"/>
  <c r="F1897"/>
  <c r="F1895"/>
  <c r="F1893"/>
  <c r="F1891"/>
  <c r="F1889"/>
  <c r="F1887"/>
  <c r="F1885"/>
  <c r="F1883"/>
  <c r="F1881"/>
  <c r="F1879"/>
  <c r="F1877"/>
  <c r="F1875"/>
  <c r="F1873"/>
  <c r="F1871"/>
  <c r="F1869"/>
  <c r="F1867"/>
  <c r="F1865"/>
  <c r="F1863"/>
  <c r="F1861"/>
  <c r="F1859"/>
  <c r="F1857"/>
  <c r="F1855"/>
  <c r="F1853"/>
  <c r="F1851"/>
  <c r="F1849"/>
  <c r="F1847"/>
  <c r="F1845"/>
  <c r="F1843"/>
  <c r="F1841"/>
  <c r="F1838"/>
  <c r="F1836"/>
  <c r="F1834"/>
  <c r="F1830"/>
  <c r="F1826"/>
  <c r="F1822"/>
  <c r="F1818"/>
  <c r="F1814"/>
  <c r="F1810"/>
  <c r="F1832"/>
  <c r="F1828"/>
  <c r="F1824"/>
  <c r="F1820"/>
  <c r="F1816"/>
  <c r="F1812"/>
  <c r="F1808"/>
  <c r="F1801"/>
  <c r="F1790"/>
  <c r="F1786"/>
  <c r="F1782"/>
  <c r="F1778"/>
  <c r="F1774"/>
  <c r="F1770"/>
  <c r="F1766"/>
  <c r="F1762"/>
  <c r="F1758"/>
  <c r="F1788"/>
  <c r="F1784"/>
  <c r="F1780"/>
  <c r="F1776"/>
  <c r="F1772"/>
  <c r="F1768"/>
  <c r="F1764"/>
  <c r="F1760"/>
  <c r="F225"/>
  <c r="F223"/>
  <c r="F221"/>
  <c r="F219"/>
  <c r="F207"/>
  <c r="F203"/>
  <c r="F193"/>
  <c r="F191"/>
  <c r="F189"/>
  <c r="F187"/>
  <c r="F175"/>
  <c r="F171"/>
  <c r="F2453" i="1"/>
  <c r="F2455"/>
  <c r="F2461"/>
  <c r="F2463"/>
  <c r="F2465"/>
  <c r="F2477"/>
  <c r="F2457"/>
  <c r="F2459"/>
  <c r="F532"/>
  <c r="F522"/>
  <c r="F515"/>
  <c r="F507"/>
  <c r="F499"/>
  <c r="F544"/>
  <c r="F530"/>
  <c r="F518"/>
  <c r="F510"/>
  <c r="F502"/>
  <c r="F494"/>
  <c r="F490"/>
  <c r="F486"/>
  <c r="F482"/>
  <c r="F477"/>
  <c r="F473"/>
  <c r="F469"/>
  <c r="F465"/>
  <c r="F461"/>
  <c r="F457"/>
  <c r="F453"/>
  <c r="F449"/>
  <c r="F445"/>
  <c r="F441"/>
  <c r="F437"/>
  <c r="F433"/>
  <c r="F429"/>
  <c r="F425"/>
  <c r="F421"/>
  <c r="F417"/>
  <c r="F413"/>
  <c r="F409"/>
  <c r="F405"/>
  <c r="F401"/>
  <c r="F397"/>
  <c r="F393"/>
  <c r="F389"/>
  <c r="F385"/>
  <c r="F381"/>
  <c r="F377"/>
  <c r="F373"/>
  <c r="F369"/>
  <c r="F365"/>
  <c r="F361"/>
  <c r="F357"/>
  <c r="F353"/>
  <c r="F349"/>
  <c r="F345"/>
  <c r="F341"/>
  <c r="F337"/>
  <c r="F333"/>
  <c r="G1264"/>
  <c r="G1328"/>
  <c r="G1423"/>
  <c r="G1501"/>
  <c r="G1610"/>
  <c r="G1618"/>
  <c r="G1711"/>
  <c r="G1718"/>
  <c r="G1911"/>
  <c r="G1944"/>
  <c r="G1976"/>
  <c r="G2094"/>
  <c r="G2143"/>
  <c r="G2344"/>
  <c r="G2346"/>
  <c r="G2312"/>
  <c r="G2469"/>
  <c r="G2471"/>
  <c r="G2523"/>
  <c r="G2527"/>
  <c r="G2529"/>
  <c r="G2584"/>
  <c r="G2592"/>
  <c r="G2600"/>
  <c r="G2608"/>
  <c r="G2616"/>
  <c r="G2624"/>
  <c r="G2632"/>
  <c r="G2640"/>
  <c r="G2648"/>
  <c r="G2656"/>
  <c r="G2723"/>
  <c r="G2764"/>
  <c r="G2815"/>
  <c r="G2823"/>
  <c r="G2831"/>
  <c r="G2333"/>
  <c r="G2355"/>
  <c r="G2366"/>
  <c r="G2370"/>
  <c r="G2374"/>
  <c r="G2378"/>
  <c r="G2382"/>
  <c r="G2386"/>
  <c r="G2390"/>
  <c r="G2394"/>
  <c r="G2398"/>
  <c r="G2402"/>
  <c r="G2406"/>
  <c r="G2410"/>
  <c r="G2414"/>
  <c r="G2418"/>
  <c r="G2422"/>
  <c r="G2426"/>
  <c r="G2430"/>
  <c r="G2434"/>
  <c r="G2438"/>
  <c r="G2442"/>
  <c r="G2448"/>
  <c r="G2452"/>
  <c r="G2456"/>
  <c r="G2460"/>
  <c r="G1544"/>
  <c r="G1550"/>
  <c r="G1665"/>
  <c r="G1679"/>
  <c r="G1786"/>
  <c r="G1794"/>
  <c r="G2044"/>
  <c r="G2062"/>
  <c r="G2296"/>
  <c r="G2300"/>
  <c r="G2302"/>
  <c r="G2481"/>
  <c r="G2511"/>
  <c r="G2513"/>
  <c r="G2539"/>
  <c r="G2570"/>
  <c r="G2572"/>
  <c r="G1030"/>
  <c r="G1123"/>
  <c r="G1194"/>
  <c r="G1196"/>
  <c r="G1198"/>
  <c r="G1200"/>
  <c r="G1206"/>
  <c r="G1208"/>
  <c r="G1210"/>
  <c r="G1212"/>
  <c r="G1249"/>
  <c r="G1253"/>
  <c r="G1257"/>
  <c r="G1261"/>
  <c r="G1351"/>
  <c r="G1355"/>
  <c r="G1360"/>
  <c r="G1364"/>
  <c r="G1368"/>
  <c r="G1372"/>
  <c r="G1376"/>
  <c r="G1380"/>
  <c r="G1384"/>
  <c r="G1388"/>
  <c r="G1392"/>
  <c r="G1396"/>
  <c r="G1400"/>
  <c r="G1404"/>
  <c r="G1408"/>
  <c r="G1411"/>
  <c r="G1413"/>
  <c r="G1415"/>
  <c r="G1417"/>
  <c r="G1419"/>
  <c r="G1425"/>
  <c r="G1427"/>
  <c r="G1429"/>
  <c r="G1431"/>
  <c r="G1433"/>
  <c r="G1435"/>
  <c r="G1437"/>
  <c r="G1439"/>
  <c r="G1441"/>
  <c r="G1443"/>
  <c r="G1445"/>
  <c r="G1447"/>
  <c r="G1449"/>
  <c r="G1451"/>
  <c r="G1453"/>
  <c r="G1455"/>
  <c r="G1457"/>
  <c r="G1459"/>
  <c r="G1461"/>
  <c r="G1463"/>
  <c r="G1465"/>
  <c r="G1467"/>
  <c r="G1469"/>
  <c r="G1471"/>
  <c r="G1473"/>
  <c r="G1475"/>
  <c r="G1477"/>
  <c r="G1479"/>
  <c r="G1481"/>
  <c r="G1483"/>
  <c r="G1485"/>
  <c r="G1487"/>
  <c r="G1489"/>
  <c r="G1491"/>
  <c r="G1493"/>
  <c r="G1495"/>
  <c r="G1497"/>
  <c r="G1499"/>
  <c r="G1528"/>
  <c r="G1541"/>
  <c r="G1709"/>
  <c r="G1857"/>
  <c r="G1861"/>
  <c r="G1865"/>
  <c r="G1869"/>
  <c r="G1873"/>
  <c r="G1877"/>
  <c r="G1881"/>
  <c r="G1885"/>
  <c r="G1889"/>
  <c r="G1893"/>
  <c r="G1900"/>
  <c r="G1904"/>
  <c r="G1953"/>
  <c r="G1957"/>
  <c r="G1961"/>
  <c r="G1965"/>
  <c r="G1969"/>
  <c r="G1973"/>
  <c r="G1978"/>
  <c r="G1980"/>
  <c r="G1982"/>
  <c r="G1984"/>
  <c r="G1999"/>
  <c r="G2003"/>
  <c r="G2007"/>
  <c r="G2011"/>
  <c r="G1367" i="3"/>
  <c r="G1366"/>
  <c r="G1359"/>
  <c r="G1358"/>
  <c r="G1351"/>
  <c r="G1350"/>
  <c r="G1343"/>
  <c r="G1342"/>
  <c r="G1335"/>
  <c r="G1334"/>
  <c r="G1327"/>
  <c r="G1326"/>
  <c r="G1319"/>
  <c r="G1318"/>
  <c r="G1304"/>
  <c r="G1303"/>
  <c r="G1296"/>
  <c r="G1295"/>
  <c r="G1288"/>
  <c r="G1287"/>
  <c r="G1280"/>
  <c r="G1279"/>
  <c r="G1272"/>
  <c r="G1271"/>
  <c r="G1264"/>
  <c r="G1263"/>
  <c r="G1256"/>
  <c r="G1255"/>
  <c r="G1248"/>
  <c r="G1247"/>
  <c r="G1240"/>
  <c r="G1239"/>
  <c r="G1232"/>
  <c r="G1231"/>
  <c r="G1224"/>
  <c r="G1223"/>
  <c r="G1216"/>
  <c r="G1215"/>
  <c r="G1208"/>
  <c r="G1207"/>
  <c r="G1200"/>
  <c r="G1199"/>
  <c r="G1192"/>
  <c r="G1191"/>
  <c r="G1184"/>
  <c r="G1183"/>
  <c r="G1176"/>
  <c r="G1175"/>
  <c r="G1168"/>
  <c r="G1167"/>
  <c r="G1156"/>
  <c r="G1155"/>
  <c r="G1148"/>
  <c r="G1147"/>
  <c r="G1140"/>
  <c r="G1139"/>
  <c r="G1132"/>
  <c r="G1131"/>
  <c r="G1124"/>
  <c r="G1123"/>
  <c r="G1116"/>
  <c r="G1115"/>
  <c r="G1108"/>
  <c r="G1107"/>
  <c r="G1100"/>
  <c r="G1099"/>
  <c r="G1092"/>
  <c r="G1091"/>
  <c r="G1084"/>
  <c r="G1083"/>
  <c r="G1076"/>
  <c r="G1075"/>
  <c r="G1068"/>
  <c r="G1067"/>
  <c r="G1060"/>
  <c r="G1059"/>
  <c r="G1052"/>
  <c r="G1051"/>
  <c r="G1044"/>
  <c r="G1043"/>
  <c r="G1036"/>
  <c r="G1035"/>
  <c r="G1028"/>
  <c r="G1027"/>
  <c r="G1020"/>
  <c r="G1019"/>
  <c r="G1012"/>
  <c r="G1011"/>
  <c r="G1004"/>
  <c r="G1003"/>
  <c r="G996"/>
  <c r="G995"/>
  <c r="G988"/>
  <c r="G987"/>
  <c r="G980"/>
  <c r="G979"/>
  <c r="G972"/>
  <c r="G971"/>
  <c r="G964"/>
  <c r="G963"/>
  <c r="G956"/>
  <c r="G955"/>
  <c r="G948"/>
  <c r="G947"/>
  <c r="G940"/>
  <c r="G939"/>
  <c r="G932"/>
  <c r="G931"/>
  <c r="G924"/>
  <c r="G923"/>
  <c r="G916"/>
  <c r="G915"/>
  <c r="G908"/>
  <c r="G907"/>
  <c r="G900"/>
  <c r="G899"/>
  <c r="G892"/>
  <c r="G891"/>
  <c r="G884"/>
  <c r="G883"/>
  <c r="G876"/>
  <c r="G875"/>
  <c r="G868"/>
  <c r="G867"/>
  <c r="G860"/>
  <c r="G859"/>
  <c r="G852"/>
  <c r="G851"/>
  <c r="G844"/>
  <c r="G843"/>
  <c r="G836"/>
  <c r="G835"/>
  <c r="G828"/>
  <c r="G827"/>
  <c r="G820"/>
  <c r="G819"/>
  <c r="G812"/>
  <c r="G811"/>
  <c r="G804"/>
  <c r="G803"/>
  <c r="G796"/>
  <c r="G795"/>
  <c r="G788"/>
  <c r="G787"/>
  <c r="G780"/>
  <c r="G779"/>
  <c r="G772"/>
  <c r="G771"/>
  <c r="G764"/>
  <c r="G763"/>
  <c r="G756"/>
  <c r="G755"/>
  <c r="G748"/>
  <c r="G747"/>
  <c r="G740"/>
  <c r="G739"/>
  <c r="G732"/>
  <c r="G731"/>
  <c r="G728"/>
  <c r="G727"/>
  <c r="G720"/>
  <c r="G719"/>
  <c r="G712"/>
  <c r="G711"/>
  <c r="G704"/>
  <c r="G703"/>
  <c r="G696"/>
  <c r="G695"/>
  <c r="G688"/>
  <c r="G687"/>
  <c r="G680"/>
  <c r="G679"/>
  <c r="G672"/>
  <c r="G671"/>
  <c r="G664"/>
  <c r="G663"/>
  <c r="G656"/>
  <c r="G655"/>
  <c r="G648"/>
  <c r="G647"/>
  <c r="G640"/>
  <c r="G639"/>
  <c r="G632"/>
  <c r="G631"/>
  <c r="G624"/>
  <c r="G623"/>
  <c r="G616"/>
  <c r="G615"/>
  <c r="G608"/>
  <c r="G607"/>
  <c r="G600"/>
  <c r="G599"/>
  <c r="G592"/>
  <c r="G591"/>
  <c r="G584"/>
  <c r="G583"/>
  <c r="G576"/>
  <c r="G575"/>
  <c r="G568"/>
  <c r="G567"/>
  <c r="G560"/>
  <c r="G559"/>
  <c r="G552"/>
  <c r="G551"/>
  <c r="G544"/>
  <c r="G543"/>
  <c r="G536"/>
  <c r="G535"/>
  <c r="G528"/>
  <c r="G527"/>
  <c r="G520"/>
  <c r="G519"/>
  <c r="G512"/>
  <c r="G511"/>
  <c r="G504"/>
  <c r="G503"/>
  <c r="G496"/>
  <c r="G495"/>
  <c r="G488"/>
  <c r="G487"/>
  <c r="G480"/>
  <c r="G479"/>
  <c r="G472"/>
  <c r="G470"/>
  <c r="G463"/>
  <c r="G462"/>
  <c r="G455"/>
  <c r="G454"/>
  <c r="G447"/>
  <c r="G446"/>
  <c r="G439"/>
  <c r="G438"/>
  <c r="G431"/>
  <c r="G430"/>
  <c r="G423"/>
  <c r="G422"/>
  <c r="G415"/>
  <c r="G414"/>
  <c r="G407"/>
  <c r="G406"/>
  <c r="G399"/>
  <c r="G398"/>
  <c r="G391"/>
  <c r="G390"/>
  <c r="G383"/>
  <c r="G382"/>
  <c r="G375"/>
  <c r="G374"/>
  <c r="G367"/>
  <c r="G366"/>
  <c r="G359"/>
  <c r="G358"/>
  <c r="G351"/>
  <c r="G350"/>
  <c r="G343"/>
  <c r="G342"/>
  <c r="G335"/>
  <c r="G334"/>
  <c r="G327"/>
  <c r="G326"/>
  <c r="G319"/>
  <c r="G318"/>
  <c r="G311"/>
  <c r="G310"/>
  <c r="G303"/>
  <c r="G302"/>
  <c r="G295"/>
  <c r="G294"/>
  <c r="G287"/>
  <c r="G286"/>
  <c r="G279"/>
  <c r="G278"/>
  <c r="G264"/>
  <c r="G263"/>
  <c r="G256"/>
  <c r="G255"/>
  <c r="G248"/>
  <c r="G247"/>
  <c r="G240"/>
  <c r="G239"/>
  <c r="G232"/>
  <c r="G231"/>
  <c r="G224"/>
  <c r="G223"/>
  <c r="G216"/>
  <c r="G215"/>
  <c r="G208"/>
  <c r="G207"/>
  <c r="G200"/>
  <c r="G199"/>
  <c r="G192"/>
  <c r="G191"/>
  <c r="G184"/>
  <c r="G183"/>
  <c r="G176"/>
  <c r="G175"/>
  <c r="G168"/>
  <c r="G167"/>
  <c r="G160"/>
  <c r="G159"/>
  <c r="G152"/>
  <c r="G151"/>
  <c r="G144"/>
  <c r="G143"/>
  <c r="G136"/>
  <c r="G135"/>
  <c r="G128"/>
  <c r="G127"/>
  <c r="G120"/>
  <c r="G119"/>
  <c r="G112"/>
  <c r="G111"/>
  <c r="G104"/>
  <c r="G1375"/>
  <c r="G1379"/>
  <c r="G1383"/>
  <c r="G1387"/>
  <c r="G1391"/>
  <c r="G1395"/>
  <c r="G1399"/>
  <c r="G1403"/>
  <c r="G1481"/>
  <c r="G1485"/>
  <c r="G1489"/>
  <c r="G1493"/>
  <c r="G1497"/>
  <c r="G1501"/>
  <c r="G1505"/>
  <c r="G1509"/>
  <c r="G1513"/>
  <c r="G1517"/>
  <c r="G1521"/>
  <c r="G1525"/>
  <c r="G1529"/>
  <c r="G1533"/>
  <c r="G1537"/>
  <c r="G1541"/>
  <c r="G1545"/>
  <c r="G1549"/>
  <c r="G1553"/>
  <c r="G1557"/>
  <c r="G1561"/>
  <c r="G1565"/>
  <c r="G1570"/>
  <c r="G1574"/>
  <c r="G1578"/>
  <c r="G1582"/>
  <c r="G1586"/>
  <c r="G1590"/>
  <c r="G1594"/>
  <c r="G1598"/>
  <c r="G1602"/>
  <c r="G1606"/>
  <c r="G1610"/>
  <c r="G1614"/>
  <c r="G1618"/>
  <c r="G1622"/>
  <c r="G1626"/>
  <c r="G1630"/>
  <c r="G1634"/>
  <c r="G1638"/>
  <c r="G1642"/>
  <c r="G1646"/>
  <c r="G1650"/>
  <c r="G1654"/>
  <c r="G1658"/>
  <c r="G1662"/>
  <c r="G1666"/>
  <c r="G1670"/>
  <c r="G1674"/>
  <c r="G1678"/>
  <c r="G1682"/>
  <c r="G1686"/>
  <c r="G1690"/>
  <c r="G1694"/>
  <c r="G1698"/>
  <c r="G1702"/>
  <c r="G1706"/>
  <c r="G1710"/>
  <c r="G1714"/>
  <c r="G1718"/>
  <c r="G1722"/>
  <c r="G1726"/>
  <c r="G1730"/>
  <c r="G1734"/>
  <c r="G1738"/>
  <c r="G1742"/>
  <c r="G1746"/>
  <c r="G1750"/>
  <c r="G1754"/>
  <c r="G1758"/>
  <c r="G1762"/>
  <c r="G1766"/>
  <c r="G1770"/>
  <c r="G1774"/>
  <c r="G1778"/>
  <c r="G1782"/>
  <c r="G1786"/>
  <c r="G1790"/>
  <c r="G1794"/>
  <c r="G1798"/>
  <c r="G1807"/>
  <c r="G1811"/>
  <c r="G1815"/>
  <c r="G1819"/>
  <c r="G1823"/>
  <c r="G1827"/>
  <c r="G1831"/>
  <c r="G1835"/>
  <c r="G1839"/>
  <c r="G1843"/>
  <c r="G1847"/>
  <c r="G1851"/>
  <c r="G1855"/>
  <c r="G1859"/>
  <c r="G1863"/>
  <c r="G1867"/>
  <c r="G1871"/>
  <c r="G1875"/>
  <c r="G1879"/>
  <c r="G1883"/>
  <c r="G1887"/>
  <c r="G1891"/>
  <c r="G1895"/>
  <c r="G1899"/>
  <c r="G1903"/>
  <c r="G1907"/>
  <c r="G1911"/>
  <c r="G1915"/>
  <c r="G1919"/>
  <c r="G1923"/>
  <c r="G1927"/>
  <c r="G1931"/>
  <c r="G1935"/>
  <c r="G1939"/>
  <c r="G1943"/>
  <c r="G1947"/>
  <c r="G1951"/>
  <c r="G1955"/>
  <c r="G1959"/>
  <c r="G1963"/>
  <c r="G1967"/>
  <c r="G1971"/>
  <c r="G1975"/>
  <c r="G1979"/>
  <c r="G1983"/>
  <c r="G1987"/>
  <c r="G1991"/>
  <c r="G1995"/>
  <c r="G1999"/>
  <c r="G2003"/>
  <c r="G2007"/>
  <c r="G2011"/>
  <c r="G2015"/>
  <c r="G2020"/>
  <c r="G2025"/>
  <c r="G2029"/>
  <c r="G2033"/>
  <c r="G2037"/>
  <c r="G2041"/>
  <c r="G2045"/>
  <c r="G2049"/>
  <c r="G2053"/>
  <c r="G2057"/>
  <c r="G2061"/>
  <c r="G2065"/>
  <c r="G2069"/>
  <c r="G2073"/>
  <c r="G2077"/>
  <c r="G2081"/>
  <c r="G2085"/>
  <c r="G2089"/>
  <c r="G2093"/>
  <c r="G2098"/>
  <c r="G2102"/>
  <c r="G2106"/>
  <c r="G2110"/>
  <c r="G2114"/>
  <c r="G2118"/>
  <c r="G2122"/>
  <c r="G2126"/>
  <c r="G2130"/>
  <c r="G2134"/>
  <c r="G2138"/>
  <c r="G2142"/>
  <c r="G2146"/>
  <c r="G2150"/>
  <c r="G2154"/>
  <c r="G2158"/>
  <c r="G2162"/>
  <c r="G2166"/>
  <c r="G2170"/>
  <c r="G2174"/>
  <c r="G2178"/>
  <c r="G2182"/>
  <c r="G2186"/>
  <c r="G2190"/>
  <c r="G2194"/>
  <c r="G2198"/>
  <c r="G2202"/>
  <c r="G2206"/>
  <c r="G2210"/>
  <c r="G2214"/>
  <c r="G2218"/>
  <c r="G2222"/>
  <c r="G2226"/>
  <c r="G2230"/>
  <c r="G2234"/>
  <c r="G2238"/>
  <c r="G2242"/>
  <c r="G2246"/>
  <c r="G2250"/>
  <c r="G2254"/>
  <c r="G2258"/>
  <c r="G2262"/>
  <c r="G2266"/>
  <c r="G2270"/>
  <c r="G2274"/>
  <c r="G2278"/>
  <c r="G2282"/>
  <c r="G2286"/>
  <c r="G2290"/>
  <c r="G2294"/>
  <c r="G2298"/>
  <c r="G2302"/>
  <c r="G2306"/>
  <c r="G2310"/>
  <c r="G2314"/>
  <c r="G2318"/>
  <c r="G2322"/>
  <c r="G2326"/>
  <c r="G2330"/>
  <c r="G2338"/>
  <c r="G2342"/>
  <c r="G2346"/>
  <c r="G2350"/>
  <c r="G2354"/>
  <c r="G2358"/>
  <c r="G2362"/>
  <c r="G2366"/>
  <c r="G2370"/>
  <c r="G2374"/>
  <c r="G2378"/>
  <c r="G2382"/>
  <c r="G2386"/>
  <c r="G2390"/>
  <c r="G2394"/>
  <c r="G2398"/>
  <c r="G2418"/>
  <c r="G2422"/>
  <c r="G2426"/>
  <c r="G2430"/>
  <c r="G2434"/>
  <c r="G2438"/>
  <c r="G2442"/>
  <c r="G2446"/>
  <c r="G2450"/>
  <c r="G2454"/>
  <c r="G2458"/>
  <c r="G2462"/>
  <c r="G2466"/>
  <c r="G2470"/>
  <c r="G2474"/>
  <c r="G2478"/>
  <c r="G2482"/>
  <c r="G2486"/>
  <c r="G2490"/>
  <c r="G2494"/>
  <c r="G2498"/>
  <c r="G2502"/>
  <c r="G2506"/>
  <c r="G2510"/>
  <c r="G2659"/>
  <c r="G2663"/>
  <c r="G2667"/>
  <c r="G2671"/>
  <c r="G2675"/>
  <c r="G2679"/>
  <c r="G2690"/>
  <c r="G2694"/>
  <c r="G2698"/>
  <c r="G2702"/>
  <c r="G2706"/>
  <c r="G2710"/>
  <c r="G2714"/>
  <c r="G2718"/>
  <c r="G2722"/>
  <c r="G2733"/>
  <c r="G2737"/>
  <c r="G2741"/>
  <c r="G2745"/>
  <c r="G2749"/>
  <c r="G2753"/>
  <c r="G2757"/>
  <c r="G2761"/>
  <c r="G2765"/>
  <c r="G2769"/>
  <c r="G2773"/>
  <c r="G2777"/>
  <c r="G2781"/>
  <c r="G2785"/>
  <c r="G2789"/>
  <c r="G43"/>
  <c r="G47"/>
  <c r="G51"/>
  <c r="G55"/>
  <c r="G59"/>
  <c r="G63"/>
  <c r="G67"/>
  <c r="G71"/>
  <c r="G75"/>
  <c r="G79"/>
  <c r="G83"/>
  <c r="G87"/>
  <c r="G93"/>
  <c r="G97"/>
  <c r="G101"/>
  <c r="G2834"/>
  <c r="G2838"/>
  <c r="G2842"/>
  <c r="G2846"/>
  <c r="G2850"/>
  <c r="G2854"/>
  <c r="G2858"/>
  <c r="G2862"/>
  <c r="G2866"/>
  <c r="G2870"/>
  <c r="G2874"/>
  <c r="G2878"/>
  <c r="G2882"/>
  <c r="G2886"/>
  <c r="G2890"/>
  <c r="G2894"/>
  <c r="G2898"/>
  <c r="G2902"/>
  <c r="G2906"/>
  <c r="G2910"/>
  <c r="G2914"/>
  <c r="G2918"/>
  <c r="G2922"/>
  <c r="G2926"/>
  <c r="G2930"/>
  <c r="G2934"/>
  <c r="G2938"/>
  <c r="G2942"/>
  <c r="G2946"/>
  <c r="G2950"/>
  <c r="G2954"/>
  <c r="G2958"/>
  <c r="G2962"/>
  <c r="G2966"/>
  <c r="G2970"/>
  <c r="G2974"/>
  <c r="G2978"/>
  <c r="G2982"/>
  <c r="G2986"/>
  <c r="G2990"/>
  <c r="G2994"/>
  <c r="G2998"/>
  <c r="G3002"/>
  <c r="G3006"/>
  <c r="G3010"/>
  <c r="G3014"/>
  <c r="G3018"/>
  <c r="G3022"/>
  <c r="G3026"/>
  <c r="G3030"/>
  <c r="G3034"/>
  <c r="G3038"/>
  <c r="G3042"/>
  <c r="G3046"/>
  <c r="G3050"/>
  <c r="G3054"/>
  <c r="G3058"/>
  <c r="G3062"/>
  <c r="G3066"/>
  <c r="G3070"/>
  <c r="G3074"/>
  <c r="G3078"/>
  <c r="G3082"/>
  <c r="G3087"/>
  <c r="G3091"/>
  <c r="G3095"/>
  <c r="G3099"/>
  <c r="G3103"/>
  <c r="G3107"/>
  <c r="G3111"/>
  <c r="G3115"/>
  <c r="G3119"/>
  <c r="G3123"/>
  <c r="G3127"/>
  <c r="G3131"/>
  <c r="G3135"/>
  <c r="G3139"/>
  <c r="G3143"/>
  <c r="G3147"/>
  <c r="G3151"/>
  <c r="G3155"/>
  <c r="G3159"/>
  <c r="G3163"/>
  <c r="G3167"/>
  <c r="G3171"/>
  <c r="G3175"/>
  <c r="G3179"/>
  <c r="G3183"/>
  <c r="G3187"/>
  <c r="G3191"/>
  <c r="G3195"/>
  <c r="G1366" i="2"/>
  <c r="G1365"/>
  <c r="G1358"/>
  <c r="G1357"/>
  <c r="G1350"/>
  <c r="G1349"/>
  <c r="G1342"/>
  <c r="G1341"/>
  <c r="G1334"/>
  <c r="G1333"/>
  <c r="G1326"/>
  <c r="G1325"/>
  <c r="G1318"/>
  <c r="G1317"/>
  <c r="G1310"/>
  <c r="G1309"/>
  <c r="G1302"/>
  <c r="G1301"/>
  <c r="G1294"/>
  <c r="G1293"/>
  <c r="G1286"/>
  <c r="G1285"/>
  <c r="G1278"/>
  <c r="G1277"/>
  <c r="G1270"/>
  <c r="G1269"/>
  <c r="G1262"/>
  <c r="G1261"/>
  <c r="G1254"/>
  <c r="G1253"/>
  <c r="G1246"/>
  <c r="G1245"/>
  <c r="G1238"/>
  <c r="G1237"/>
  <c r="G1230"/>
  <c r="G1229"/>
  <c r="G2831"/>
  <c r="G2173"/>
  <c r="G2177"/>
  <c r="G2181"/>
  <c r="G2185"/>
  <c r="G2189"/>
  <c r="G2193"/>
  <c r="G2197"/>
  <c r="G2201"/>
  <c r="G2205"/>
  <c r="G2209"/>
  <c r="G2213"/>
  <c r="G2217"/>
  <c r="G2221"/>
  <c r="G2225"/>
  <c r="G2229"/>
  <c r="G2233"/>
  <c r="G2237"/>
  <c r="G2241"/>
  <c r="G2245"/>
  <c r="G2249"/>
  <c r="G2253"/>
  <c r="G2257"/>
  <c r="G2261"/>
  <c r="G2265"/>
  <c r="G2269"/>
  <c r="G2273"/>
  <c r="G2277"/>
  <c r="G2281"/>
  <c r="G2286"/>
  <c r="G2290"/>
  <c r="G2294"/>
  <c r="G2298"/>
  <c r="G2302"/>
  <c r="G2306"/>
  <c r="G2310"/>
  <c r="G2314"/>
  <c r="G2318"/>
  <c r="G2322"/>
  <c r="G2326"/>
  <c r="G2330"/>
  <c r="G2338"/>
  <c r="G2342"/>
  <c r="G2346"/>
  <c r="G2350"/>
  <c r="G2354"/>
  <c r="G2358"/>
  <c r="G2362"/>
  <c r="G2366"/>
  <c r="G2371"/>
  <c r="G2375"/>
  <c r="G2379"/>
  <c r="G2383"/>
  <c r="G2387"/>
  <c r="G2391"/>
  <c r="G2395"/>
  <c r="G2399"/>
  <c r="G2403"/>
  <c r="G2407"/>
  <c r="G2411"/>
  <c r="G2415"/>
  <c r="G2419"/>
  <c r="G2423"/>
  <c r="G2427"/>
  <c r="G2431"/>
  <c r="G2435"/>
  <c r="G2439"/>
  <c r="G2443"/>
  <c r="G2447"/>
  <c r="G2451"/>
  <c r="G2455"/>
  <c r="G2459"/>
  <c r="G2463"/>
  <c r="G2467"/>
  <c r="G2471"/>
  <c r="G2475"/>
  <c r="G2479"/>
  <c r="G2483"/>
  <c r="G2487"/>
  <c r="G2491"/>
  <c r="G2495"/>
  <c r="G2499"/>
  <c r="G2503"/>
  <c r="G2507"/>
  <c r="G2511"/>
  <c r="G2515"/>
  <c r="G2519"/>
  <c r="G2523"/>
  <c r="G2527"/>
  <c r="G2531"/>
  <c r="G2535"/>
  <c r="G2539"/>
  <c r="G2543"/>
  <c r="G2547"/>
  <c r="G2551"/>
  <c r="G2555"/>
  <c r="G2559"/>
  <c r="G2563"/>
  <c r="G2567"/>
  <c r="G2571"/>
  <c r="G2575"/>
  <c r="G2579"/>
  <c r="G2583"/>
  <c r="G2587"/>
  <c r="G2837"/>
  <c r="G2845"/>
  <c r="G2853"/>
  <c r="G2861"/>
  <c r="G2869"/>
  <c r="G2877"/>
  <c r="G2885"/>
  <c r="G2893"/>
  <c r="G2901"/>
  <c r="G2909"/>
  <c r="G2917"/>
  <c r="G2925"/>
  <c r="G2933"/>
  <c r="G2941"/>
  <c r="G2949"/>
  <c r="G2957"/>
  <c r="G2965"/>
  <c r="G2973"/>
  <c r="G2981"/>
  <c r="G2989"/>
  <c r="G2997"/>
  <c r="G3005"/>
  <c r="G3013"/>
  <c r="G3021"/>
  <c r="G3029"/>
  <c r="G3037"/>
  <c r="G3045"/>
  <c r="G3053"/>
  <c r="G3061"/>
  <c r="G3069"/>
  <c r="G3077"/>
  <c r="G3085"/>
  <c r="G3094"/>
  <c r="G3102"/>
  <c r="G3110"/>
  <c r="G3118"/>
  <c r="G3126"/>
  <c r="G3134"/>
  <c r="G3142"/>
  <c r="G3150"/>
  <c r="G3158"/>
  <c r="G3166"/>
  <c r="G3174"/>
  <c r="G3182"/>
  <c r="G3190"/>
  <c r="G3197"/>
  <c r="G2591"/>
  <c r="G2595"/>
  <c r="G2599"/>
  <c r="G2603"/>
  <c r="G2607"/>
  <c r="G2611"/>
  <c r="G2635"/>
  <c r="G2639"/>
  <c r="G2643"/>
  <c r="G2647"/>
  <c r="G2651"/>
  <c r="G2655"/>
  <c r="G2659"/>
  <c r="G2663"/>
  <c r="G2667"/>
  <c r="G2671"/>
  <c r="G2675"/>
  <c r="G2679"/>
  <c r="G2690"/>
  <c r="G2694"/>
  <c r="G2698"/>
  <c r="G2702"/>
  <c r="G2706"/>
  <c r="G2710"/>
  <c r="G2714"/>
  <c r="G2718"/>
  <c r="G2722"/>
  <c r="G2726"/>
  <c r="G2733"/>
  <c r="G2737"/>
  <c r="G2741"/>
  <c r="G2745"/>
  <c r="G2749"/>
  <c r="G2753"/>
  <c r="G2757"/>
  <c r="G2761"/>
  <c r="G2765"/>
  <c r="G2769"/>
  <c r="G2773"/>
  <c r="G2777"/>
  <c r="G2781"/>
  <c r="G2785"/>
  <c r="G2789"/>
  <c r="G2793"/>
  <c r="G2797"/>
  <c r="G2801"/>
  <c r="G2805"/>
  <c r="G2818"/>
  <c r="G2822"/>
  <c r="G2826"/>
  <c r="G2830"/>
  <c r="G1612" i="1"/>
  <c r="G1614"/>
  <c r="G1616"/>
  <c r="G1713"/>
  <c r="G1716"/>
  <c r="G1913"/>
  <c r="G1915"/>
  <c r="G1917"/>
  <c r="G1919"/>
  <c r="G1922"/>
  <c r="G1924"/>
  <c r="G1926"/>
  <c r="G1928"/>
  <c r="G1930"/>
  <c r="G1932"/>
  <c r="G1934"/>
  <c r="G1936"/>
  <c r="G1938"/>
  <c r="G1940"/>
  <c r="G1942"/>
  <c r="G2046"/>
  <c r="G2048"/>
  <c r="G2050"/>
  <c r="G2052"/>
  <c r="G2054"/>
  <c r="G2056"/>
  <c r="G2058"/>
  <c r="G2060"/>
  <c r="G1266"/>
  <c r="G1268"/>
  <c r="G1270"/>
  <c r="G1272"/>
  <c r="G1274"/>
  <c r="G1276"/>
  <c r="G1278"/>
  <c r="G1280"/>
  <c r="G1282"/>
  <c r="G1284"/>
  <c r="G1286"/>
  <c r="G1288"/>
  <c r="G1290"/>
  <c r="G1292"/>
  <c r="G1294"/>
  <c r="G1296"/>
  <c r="G1298"/>
  <c r="G1300"/>
  <c r="G1302"/>
  <c r="G1304"/>
  <c r="G1306"/>
  <c r="G1308"/>
  <c r="G1310"/>
  <c r="G1312"/>
  <c r="G1314"/>
  <c r="G1316"/>
  <c r="G1318"/>
  <c r="G1320"/>
  <c r="G1322"/>
  <c r="G1324"/>
  <c r="G1326"/>
  <c r="G1548"/>
  <c r="G1792"/>
  <c r="D2928"/>
  <c r="D2927"/>
  <c r="D2926"/>
  <c r="D2929"/>
  <c r="C2929"/>
  <c r="C2928"/>
  <c r="C2927"/>
  <c r="C2926"/>
  <c r="G1031"/>
  <c r="G1033"/>
  <c r="G1035"/>
  <c r="G1037"/>
  <c r="G1039"/>
  <c r="G1094"/>
  <c r="G1096"/>
  <c r="G1098"/>
  <c r="G1100"/>
  <c r="G1102"/>
  <c r="G1104"/>
  <c r="G1106"/>
  <c r="G1108"/>
  <c r="G1110"/>
  <c r="G1112"/>
  <c r="G1114"/>
  <c r="G1116"/>
  <c r="G1118"/>
  <c r="G1120"/>
  <c r="G1122"/>
  <c r="G1125"/>
  <c r="G1127"/>
  <c r="G1129"/>
  <c r="G1131"/>
  <c r="G1133"/>
  <c r="G1135"/>
  <c r="G1137"/>
  <c r="G1139"/>
  <c r="G1141"/>
  <c r="G1143"/>
  <c r="G1145"/>
  <c r="G1147"/>
  <c r="G1149"/>
  <c r="G1151"/>
  <c r="G1153"/>
  <c r="G1155"/>
  <c r="G1157"/>
  <c r="G1159"/>
  <c r="G1161"/>
  <c r="G1163"/>
  <c r="G1165"/>
  <c r="G1167"/>
  <c r="G1169"/>
  <c r="G1171"/>
  <c r="G1173"/>
  <c r="G1175"/>
  <c r="G1177"/>
  <c r="G1179"/>
  <c r="G1181"/>
  <c r="G1183"/>
  <c r="G1185"/>
  <c r="G1187"/>
  <c r="G1189"/>
  <c r="G1262"/>
  <c r="G1265"/>
  <c r="G1267"/>
  <c r="G1269"/>
  <c r="G1271"/>
  <c r="G1273"/>
  <c r="G1275"/>
  <c r="G1277"/>
  <c r="G1279"/>
  <c r="G1281"/>
  <c r="G1283"/>
  <c r="G1285"/>
  <c r="G1287"/>
  <c r="G1289"/>
  <c r="G1291"/>
  <c r="G1293"/>
  <c r="G1295"/>
  <c r="G1297"/>
  <c r="G1299"/>
  <c r="G1301"/>
  <c r="G1303"/>
  <c r="G1305"/>
  <c r="G1307"/>
  <c r="G1309"/>
  <c r="G1311"/>
  <c r="G1313"/>
  <c r="G1315"/>
  <c r="G1317"/>
  <c r="G1319"/>
  <c r="G1321"/>
  <c r="G1323"/>
  <c r="G1325"/>
  <c r="G1327"/>
  <c r="G1330"/>
  <c r="G1332"/>
  <c r="G1409"/>
  <c r="G1424"/>
  <c r="G1426"/>
  <c r="G1428"/>
  <c r="G1430"/>
  <c r="G1432"/>
  <c r="G1434"/>
  <c r="G1436"/>
  <c r="G1438"/>
  <c r="G1440"/>
  <c r="G1442"/>
  <c r="G1444"/>
  <c r="G1446"/>
  <c r="G1448"/>
  <c r="G1450"/>
  <c r="G1452"/>
  <c r="G1454"/>
  <c r="G1456"/>
  <c r="G1458"/>
  <c r="G1460"/>
  <c r="G1462"/>
  <c r="G1464"/>
  <c r="G1466"/>
  <c r="G1468"/>
  <c r="G1470"/>
  <c r="G1472"/>
  <c r="G1474"/>
  <c r="G1476"/>
  <c r="G1478"/>
  <c r="G1480"/>
  <c r="G1482"/>
  <c r="G1484"/>
  <c r="G1486"/>
  <c r="G1488"/>
  <c r="G1490"/>
  <c r="G1492"/>
  <c r="G1494"/>
  <c r="G1496"/>
  <c r="G1498"/>
  <c r="G1500"/>
  <c r="G1503"/>
  <c r="G1608"/>
  <c r="G1652"/>
  <c r="G1707"/>
  <c r="G1736"/>
  <c r="G1796"/>
  <c r="G1905"/>
  <c r="G1912"/>
  <c r="G1914"/>
  <c r="G1916"/>
  <c r="G1918"/>
  <c r="G1921"/>
  <c r="G1923"/>
  <c r="G1925"/>
  <c r="G1927"/>
  <c r="G1929"/>
  <c r="G1931"/>
  <c r="G1933"/>
  <c r="G1935"/>
  <c r="G1937"/>
  <c r="G1939"/>
  <c r="G1941"/>
  <c r="G1943"/>
  <c r="G1974"/>
  <c r="G1977"/>
  <c r="G1979"/>
  <c r="G1981"/>
  <c r="G1983"/>
  <c r="G1985"/>
  <c r="G1988"/>
  <c r="G1990"/>
  <c r="G1992"/>
  <c r="G1994"/>
  <c r="G2014"/>
  <c r="G2045"/>
  <c r="G2047"/>
  <c r="G2049"/>
  <c r="G2051"/>
  <c r="G2053"/>
  <c r="G2055"/>
  <c r="G2057"/>
  <c r="G2059"/>
  <c r="G2061"/>
  <c r="G2064"/>
  <c r="G2066"/>
  <c r="G2068"/>
  <c r="G2070"/>
  <c r="G2072"/>
  <c r="G2074"/>
  <c r="G2076"/>
  <c r="G2078"/>
  <c r="G2080"/>
  <c r="G2084"/>
  <c r="G2095"/>
  <c r="G2097"/>
  <c r="G2099"/>
  <c r="G2101"/>
  <c r="G2103"/>
  <c r="G2105"/>
  <c r="G2107"/>
  <c r="G2109"/>
  <c r="G2111"/>
  <c r="G2113"/>
  <c r="G2115"/>
  <c r="G2117"/>
  <c r="G2120"/>
  <c r="G2122"/>
  <c r="G2124"/>
  <c r="G2126"/>
  <c r="G2128"/>
  <c r="G2130"/>
  <c r="G2132"/>
  <c r="G2134"/>
  <c r="G2136"/>
  <c r="G2138"/>
  <c r="G2140"/>
  <c r="G2142"/>
  <c r="G2145"/>
  <c r="G2147"/>
  <c r="G2149"/>
  <c r="G2151"/>
  <c r="G2153"/>
  <c r="G2155"/>
  <c r="G2157"/>
  <c r="G2159"/>
  <c r="G2161"/>
  <c r="G2163"/>
  <c r="G2165"/>
  <c r="G2167"/>
  <c r="G2324"/>
  <c r="G2336"/>
  <c r="G2345"/>
  <c r="G2348"/>
  <c r="G2350"/>
  <c r="G2467"/>
  <c r="D2929" i="4"/>
  <c r="D2928"/>
  <c r="D2927"/>
  <c r="D2926"/>
  <c r="C3294" i="2"/>
  <c r="C3293"/>
  <c r="C3292"/>
  <c r="C3291"/>
  <c r="G1371"/>
  <c r="G1367"/>
  <c r="G1363"/>
  <c r="G1359"/>
  <c r="G1355"/>
  <c r="G1351"/>
  <c r="G1347"/>
  <c r="G1343"/>
  <c r="G1339"/>
  <c r="G1335"/>
  <c r="G1331"/>
  <c r="G1327"/>
  <c r="G1323"/>
  <c r="G1319"/>
  <c r="G1315"/>
  <c r="G1311"/>
  <c r="G1307"/>
  <c r="G1303"/>
  <c r="G1299"/>
  <c r="G1295"/>
  <c r="G1291"/>
  <c r="G1287"/>
  <c r="G1283"/>
  <c r="G1279"/>
  <c r="G1275"/>
  <c r="G1271"/>
  <c r="G1267"/>
  <c r="G1263"/>
  <c r="G1259"/>
  <c r="G1255"/>
  <c r="G1251"/>
  <c r="G1247"/>
  <c r="G1243"/>
  <c r="G1239"/>
  <c r="G1235"/>
  <c r="G1231"/>
  <c r="G1227"/>
  <c r="G1368" i="3"/>
  <c r="G1364"/>
  <c r="G1360"/>
  <c r="G1356"/>
  <c r="G1352"/>
  <c r="G1348"/>
  <c r="G1344"/>
  <c r="G1340"/>
  <c r="G1336"/>
  <c r="G1332"/>
  <c r="G1328"/>
  <c r="G1324"/>
  <c r="G1320"/>
  <c r="G1316"/>
  <c r="G1312"/>
  <c r="G1301"/>
  <c r="G1297"/>
  <c r="G1293"/>
  <c r="G1289"/>
  <c r="G1285"/>
  <c r="G1281"/>
  <c r="G1277"/>
  <c r="G1273"/>
  <c r="G1269"/>
  <c r="G1265"/>
  <c r="G1261"/>
  <c r="G1257"/>
  <c r="G1253"/>
  <c r="G1249"/>
  <c r="G1245"/>
  <c r="G1241"/>
  <c r="G1237"/>
  <c r="G1233"/>
  <c r="G1229"/>
  <c r="G1225"/>
  <c r="G1221"/>
  <c r="G1217"/>
  <c r="G1213"/>
  <c r="G1209"/>
  <c r="G1205"/>
  <c r="G1201"/>
  <c r="G1197"/>
  <c r="G1193"/>
  <c r="G1189"/>
  <c r="G1185"/>
  <c r="G1181"/>
  <c r="G1177"/>
  <c r="G1173"/>
  <c r="G1169"/>
  <c r="G1165"/>
  <c r="G1157"/>
  <c r="G1153"/>
  <c r="G1149"/>
  <c r="G1145"/>
  <c r="G1141"/>
  <c r="G1137"/>
  <c r="G1133"/>
  <c r="G1129"/>
  <c r="G1125"/>
  <c r="G1121"/>
  <c r="G1117"/>
  <c r="G1113"/>
  <c r="G1109"/>
  <c r="G1105"/>
  <c r="G1101"/>
  <c r="G1097"/>
  <c r="G1093"/>
  <c r="G1089"/>
  <c r="G1085"/>
  <c r="G1081"/>
  <c r="G1077"/>
  <c r="G1073"/>
  <c r="G1069"/>
  <c r="G1065"/>
  <c r="G1061"/>
  <c r="G1057"/>
  <c r="G1053"/>
  <c r="G1049"/>
  <c r="G1045"/>
  <c r="G1041"/>
  <c r="G1037"/>
  <c r="G1033"/>
  <c r="G1029"/>
  <c r="G1025"/>
  <c r="G1021"/>
  <c r="G1017"/>
  <c r="G1013"/>
  <c r="G1009"/>
  <c r="G1005"/>
  <c r="G1001"/>
  <c r="G997"/>
  <c r="G993"/>
  <c r="G989"/>
  <c r="G985"/>
  <c r="G981"/>
  <c r="G977"/>
  <c r="G973"/>
  <c r="G969"/>
  <c r="G965"/>
  <c r="G961"/>
  <c r="G957"/>
  <c r="G953"/>
  <c r="G949"/>
  <c r="G945"/>
  <c r="G941"/>
  <c r="G937"/>
  <c r="G933"/>
  <c r="G929"/>
  <c r="G925"/>
  <c r="G921"/>
  <c r="G917"/>
  <c r="G913"/>
  <c r="G909"/>
  <c r="G905"/>
  <c r="G901"/>
  <c r="G897"/>
  <c r="G893"/>
  <c r="G889"/>
  <c r="G885"/>
  <c r="G881"/>
  <c r="G877"/>
  <c r="G873"/>
  <c r="G869"/>
  <c r="G865"/>
  <c r="G861"/>
  <c r="G857"/>
  <c r="G853"/>
  <c r="G849"/>
  <c r="D3294" i="2"/>
  <c r="D3293"/>
  <c r="D3292"/>
  <c r="D3291"/>
  <c r="G845" i="3"/>
  <c r="G841"/>
  <c r="G837"/>
  <c r="G833"/>
  <c r="G829"/>
  <c r="G825"/>
  <c r="G821"/>
  <c r="G817"/>
  <c r="G813"/>
  <c r="G809"/>
  <c r="G805"/>
  <c r="G801"/>
  <c r="G797"/>
  <c r="G793"/>
  <c r="G789"/>
  <c r="G785"/>
  <c r="G781"/>
  <c r="G777"/>
  <c r="G773"/>
  <c r="G769"/>
  <c r="G765"/>
  <c r="G761"/>
  <c r="G757"/>
  <c r="G753"/>
  <c r="G749"/>
  <c r="G745"/>
  <c r="G741"/>
  <c r="G737"/>
  <c r="G733"/>
  <c r="G729"/>
  <c r="G725"/>
  <c r="G721"/>
  <c r="G717"/>
  <c r="G713"/>
  <c r="G709"/>
  <c r="G705"/>
  <c r="G701"/>
  <c r="G697"/>
  <c r="G693"/>
  <c r="G689"/>
  <c r="G685"/>
  <c r="G681"/>
  <c r="G677"/>
  <c r="G673"/>
  <c r="G669"/>
  <c r="G665"/>
  <c r="G661"/>
  <c r="G657"/>
  <c r="G653"/>
  <c r="G649"/>
  <c r="G645"/>
  <c r="G641"/>
  <c r="G637"/>
  <c r="G633"/>
  <c r="G629"/>
  <c r="G625"/>
  <c r="G621"/>
  <c r="G617"/>
  <c r="G613"/>
  <c r="G609"/>
  <c r="G605"/>
  <c r="G601"/>
  <c r="G597"/>
  <c r="G593"/>
  <c r="G589"/>
  <c r="G585"/>
  <c r="G581"/>
  <c r="G577"/>
  <c r="G573"/>
  <c r="G569"/>
  <c r="G565"/>
  <c r="G561"/>
  <c r="G557"/>
  <c r="G553"/>
  <c r="G549"/>
  <c r="G545"/>
  <c r="G541"/>
  <c r="G537"/>
  <c r="G533"/>
  <c r="G529"/>
  <c r="G525"/>
  <c r="G521"/>
  <c r="G517"/>
  <c r="G513"/>
  <c r="G509"/>
  <c r="G505"/>
  <c r="G501"/>
  <c r="G497"/>
  <c r="G493"/>
  <c r="G489"/>
  <c r="G485"/>
  <c r="G481"/>
  <c r="G477"/>
  <c r="G473"/>
  <c r="G468"/>
  <c r="G464"/>
  <c r="G460"/>
  <c r="G456"/>
  <c r="G452"/>
  <c r="G448"/>
  <c r="G444"/>
  <c r="G440"/>
  <c r="G436"/>
  <c r="G432"/>
  <c r="G428"/>
  <c r="G424"/>
  <c r="G420"/>
  <c r="G416"/>
  <c r="G412"/>
  <c r="G408"/>
  <c r="G404"/>
  <c r="G400"/>
  <c r="G396"/>
  <c r="G392"/>
  <c r="G388"/>
  <c r="G384"/>
  <c r="G380"/>
  <c r="G376"/>
  <c r="G372"/>
  <c r="G368"/>
  <c r="G364"/>
  <c r="G360"/>
  <c r="G356"/>
  <c r="G352"/>
  <c r="G348"/>
  <c r="G344"/>
  <c r="G340"/>
  <c r="G336"/>
  <c r="G332"/>
  <c r="G328"/>
  <c r="G324"/>
  <c r="G320"/>
  <c r="G316"/>
  <c r="G312"/>
  <c r="G308"/>
  <c r="G304"/>
  <c r="G300"/>
  <c r="G296"/>
  <c r="G292"/>
  <c r="G288"/>
  <c r="G284"/>
  <c r="G280"/>
  <c r="G276"/>
  <c r="G265"/>
  <c r="G261"/>
  <c r="G257"/>
  <c r="G253"/>
  <c r="G249"/>
  <c r="G245"/>
  <c r="G241"/>
  <c r="G237"/>
  <c r="G233"/>
  <c r="G229"/>
  <c r="G225"/>
  <c r="G221"/>
  <c r="G217"/>
  <c r="G213"/>
  <c r="G209"/>
  <c r="G205"/>
  <c r="G201"/>
  <c r="G197"/>
  <c r="G193"/>
  <c r="G189"/>
  <c r="G185"/>
  <c r="G181"/>
  <c r="G177"/>
  <c r="G173"/>
  <c r="G169"/>
  <c r="G165"/>
  <c r="G161"/>
  <c r="G157"/>
  <c r="G153"/>
  <c r="G149"/>
  <c r="G145"/>
  <c r="G141"/>
  <c r="G137"/>
  <c r="G133"/>
  <c r="G129"/>
  <c r="G125"/>
  <c r="G121"/>
  <c r="G117"/>
  <c r="G113"/>
  <c r="G109"/>
  <c r="G105"/>
  <c r="D3294"/>
  <c r="D3293"/>
  <c r="D3292"/>
  <c r="D3291"/>
  <c r="G2834" i="2"/>
  <c r="G2838"/>
  <c r="G2842"/>
  <c r="G2846"/>
  <c r="G2850"/>
  <c r="G2854"/>
  <c r="G2862"/>
  <c r="G2870"/>
  <c r="G2878"/>
  <c r="G2886"/>
  <c r="G2894"/>
  <c r="G2902"/>
  <c r="G2910"/>
  <c r="G2918"/>
  <c r="G2926"/>
  <c r="G2934"/>
  <c r="G2942"/>
  <c r="G2950"/>
  <c r="G2958"/>
  <c r="G2966"/>
  <c r="G2974"/>
  <c r="G2982"/>
  <c r="G2990"/>
  <c r="G2998"/>
  <c r="G3006"/>
  <c r="G3014"/>
  <c r="G3022"/>
  <c r="G3030"/>
  <c r="C3294" i="3"/>
  <c r="C3293"/>
  <c r="C3292"/>
  <c r="C3291"/>
  <c r="G2791"/>
  <c r="G2794"/>
  <c r="G2795"/>
  <c r="G2798"/>
  <c r="G2799"/>
  <c r="G2802"/>
  <c r="G2803"/>
  <c r="G2806"/>
  <c r="G2807"/>
  <c r="G2820"/>
  <c r="G2821"/>
  <c r="G2824"/>
  <c r="G2825"/>
  <c r="G2828"/>
  <c r="G2829"/>
  <c r="G2832"/>
  <c r="G2294" i="1"/>
  <c r="G2304"/>
  <c r="G2310"/>
  <c r="G2473"/>
  <c r="G2479"/>
  <c r="G2515"/>
  <c r="G2521"/>
  <c r="G2531"/>
  <c r="G2537"/>
  <c r="G2574"/>
  <c r="G2580"/>
  <c r="G2588"/>
  <c r="G2596"/>
  <c r="G2604"/>
  <c r="G2612"/>
  <c r="G2620"/>
  <c r="G2628"/>
  <c r="G2636"/>
  <c r="G2644"/>
  <c r="G2652"/>
  <c r="G2706"/>
  <c r="G2727"/>
  <c r="G2805"/>
  <c r="G2819"/>
  <c r="G2827"/>
  <c r="G2835" i="2"/>
  <c r="G2836"/>
  <c r="G2839"/>
  <c r="G2840"/>
  <c r="G2843"/>
  <c r="G2844"/>
  <c r="G2847"/>
  <c r="G2848"/>
  <c r="G2851"/>
  <c r="G2852"/>
  <c r="G2855"/>
  <c r="G2858"/>
  <c r="G2866"/>
  <c r="G2874"/>
  <c r="G2882"/>
  <c r="G2890"/>
  <c r="G2898"/>
  <c r="G2906"/>
  <c r="G2914"/>
  <c r="G2922"/>
  <c r="G2930"/>
  <c r="G2938"/>
  <c r="G2946"/>
  <c r="G2954"/>
  <c r="G2962"/>
  <c r="G2970"/>
  <c r="G2978"/>
  <c r="G2986"/>
  <c r="G2994"/>
  <c r="G3002"/>
  <c r="G3010"/>
  <c r="G3018"/>
  <c r="G3026"/>
  <c r="G3034"/>
  <c r="G3038"/>
  <c r="G3042"/>
  <c r="G3046"/>
  <c r="G3050"/>
  <c r="G3054"/>
  <c r="G3058"/>
  <c r="G3062"/>
  <c r="G3066"/>
  <c r="G3070"/>
  <c r="G3074"/>
  <c r="G3078"/>
  <c r="G3082"/>
  <c r="G3086"/>
  <c r="G3091"/>
  <c r="G3095"/>
  <c r="G3099"/>
  <c r="G3103"/>
  <c r="G3107"/>
  <c r="G3111"/>
  <c r="G3115"/>
  <c r="G3119"/>
  <c r="G3123"/>
  <c r="G3127"/>
  <c r="G3131"/>
  <c r="G3135"/>
  <c r="G3139"/>
  <c r="G3143"/>
  <c r="G3147"/>
  <c r="G3151"/>
  <c r="G3155"/>
  <c r="G3159"/>
  <c r="G3163"/>
  <c r="G3167"/>
  <c r="G3171"/>
  <c r="G3175"/>
  <c r="G3179"/>
  <c r="G3183"/>
  <c r="G3187"/>
  <c r="G3191"/>
  <c r="G2856"/>
  <c r="G2859"/>
  <c r="G2860"/>
  <c r="G2863"/>
  <c r="G2864"/>
  <c r="G2867"/>
  <c r="G2868"/>
  <c r="G2871"/>
  <c r="G2872"/>
  <c r="G2875"/>
  <c r="G2876"/>
  <c r="G2879"/>
  <c r="G2880"/>
  <c r="G2883"/>
  <c r="G2884"/>
  <c r="G2887"/>
  <c r="G2888"/>
  <c r="G2891"/>
  <c r="G2892"/>
  <c r="G2895"/>
  <c r="G2896"/>
  <c r="G2899"/>
  <c r="G2900"/>
  <c r="G2903"/>
  <c r="G2904"/>
  <c r="G2907"/>
  <c r="G2908"/>
  <c r="G2911"/>
  <c r="G2912"/>
  <c r="G2915"/>
  <c r="G2916"/>
  <c r="G2919"/>
  <c r="G2920"/>
  <c r="G2923"/>
  <c r="G2924"/>
  <c r="G2927"/>
  <c r="G2928"/>
  <c r="G2931"/>
  <c r="G2932"/>
  <c r="G2935"/>
  <c r="G2936"/>
  <c r="G2939"/>
  <c r="G2940"/>
  <c r="G2943"/>
  <c r="G2944"/>
  <c r="G2947"/>
  <c r="G2948"/>
  <c r="G2951"/>
  <c r="G2952"/>
  <c r="G2955"/>
  <c r="G2956"/>
  <c r="G2959"/>
  <c r="G2960"/>
  <c r="G2963"/>
  <c r="G2964"/>
  <c r="G2967"/>
  <c r="G2968"/>
  <c r="G2971"/>
  <c r="G2972"/>
  <c r="G2975"/>
  <c r="G2976"/>
  <c r="G2979"/>
  <c r="G2980"/>
  <c r="G2983"/>
  <c r="G2984"/>
  <c r="G2987"/>
  <c r="G2988"/>
  <c r="G2991"/>
  <c r="G2992"/>
  <c r="G2995"/>
  <c r="G2996"/>
  <c r="G2999"/>
  <c r="G3000"/>
  <c r="G3003"/>
  <c r="G3004"/>
  <c r="G3007"/>
  <c r="G3008"/>
  <c r="G3011"/>
  <c r="G3012"/>
  <c r="G3015"/>
  <c r="G3016"/>
  <c r="G3019"/>
  <c r="G3020"/>
  <c r="G3023"/>
  <c r="G3024"/>
  <c r="G3027"/>
  <c r="G3028"/>
  <c r="G3031"/>
  <c r="G3032"/>
  <c r="G3035"/>
  <c r="G3036"/>
  <c r="G3039"/>
  <c r="G3040"/>
  <c r="G3043"/>
  <c r="G3044"/>
  <c r="G3047"/>
  <c r="G3048"/>
  <c r="G3051"/>
  <c r="G3052"/>
  <c r="G3055"/>
  <c r="G3056"/>
  <c r="G3059"/>
  <c r="G3060"/>
  <c r="G3063"/>
  <c r="G3064"/>
  <c r="G3067"/>
  <c r="G3068"/>
  <c r="G3071"/>
  <c r="G3072"/>
  <c r="G3075"/>
  <c r="G3076"/>
  <c r="G3079"/>
  <c r="G3080"/>
  <c r="G3083"/>
  <c r="G3084"/>
  <c r="G3087"/>
  <c r="G3088"/>
  <c r="G3092"/>
  <c r="G3093"/>
  <c r="G3096"/>
  <c r="G3097"/>
  <c r="G3100"/>
  <c r="G3101"/>
  <c r="G3104"/>
  <c r="G3105"/>
  <c r="G3108"/>
  <c r="G3109"/>
  <c r="G3112"/>
  <c r="G3113"/>
  <c r="G3116"/>
  <c r="G3117"/>
  <c r="G3120"/>
  <c r="G3121"/>
  <c r="G3124"/>
  <c r="G3125"/>
  <c r="G3128"/>
  <c r="G3129"/>
  <c r="G3132"/>
  <c r="G3133"/>
  <c r="G3136"/>
  <c r="G3137"/>
  <c r="G3140"/>
  <c r="G3141"/>
  <c r="G3144"/>
  <c r="G3145"/>
  <c r="G3148"/>
  <c r="G3149"/>
  <c r="G3152"/>
  <c r="G3153"/>
  <c r="G3156"/>
  <c r="G3157"/>
  <c r="G3160"/>
  <c r="G3161"/>
  <c r="G3164"/>
  <c r="G3165"/>
  <c r="G3168"/>
  <c r="G3169"/>
  <c r="G3172"/>
  <c r="G3173"/>
  <c r="G3176"/>
  <c r="G3177"/>
  <c r="G3180"/>
  <c r="G3181"/>
  <c r="G3184"/>
  <c r="G3185"/>
  <c r="G3188"/>
  <c r="G3189"/>
  <c r="G3192"/>
  <c r="G3193"/>
  <c r="G3196"/>
  <c r="F3197" i="3"/>
  <c r="G1191" i="1"/>
  <c r="G1334"/>
  <c r="G1336"/>
  <c r="G1338"/>
  <c r="G1340"/>
  <c r="G1342"/>
  <c r="G1344"/>
  <c r="G1346"/>
  <c r="G1505"/>
  <c r="G1507"/>
  <c r="G1509"/>
  <c r="G1511"/>
  <c r="G1513"/>
  <c r="G1515"/>
  <c r="G1517"/>
  <c r="G1519"/>
  <c r="G1521"/>
  <c r="G1523"/>
  <c r="G332"/>
  <c r="G1008"/>
  <c r="G1010"/>
  <c r="G1012"/>
  <c r="G1014"/>
  <c r="G1016"/>
  <c r="G1018"/>
  <c r="G1020"/>
  <c r="G1022"/>
  <c r="G1024"/>
  <c r="G1026"/>
  <c r="G1028"/>
  <c r="G1421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552"/>
  <c r="G1554"/>
  <c r="G1556"/>
  <c r="G1558"/>
  <c r="G1560"/>
  <c r="G1562"/>
  <c r="G1564"/>
  <c r="G1566"/>
  <c r="G1568"/>
  <c r="G1570"/>
  <c r="G1572"/>
  <c r="G1574"/>
  <c r="G1576"/>
  <c r="G1578"/>
  <c r="G1580"/>
  <c r="G1582"/>
  <c r="G1584"/>
  <c r="G1586"/>
  <c r="G1588"/>
  <c r="G1590"/>
  <c r="G1592"/>
  <c r="G1594"/>
  <c r="G1596"/>
  <c r="G1620"/>
  <c r="G1681"/>
  <c r="G1683"/>
  <c r="G1685"/>
  <c r="G1687"/>
  <c r="G1689"/>
  <c r="G1691"/>
  <c r="G1720"/>
  <c r="G1798"/>
  <c r="G1800"/>
  <c r="G1802"/>
  <c r="G1804"/>
  <c r="G1806"/>
  <c r="G1808"/>
  <c r="G1810"/>
  <c r="G1812"/>
  <c r="G1814"/>
  <c r="G1816"/>
  <c r="G1818"/>
  <c r="G1820"/>
  <c r="G1822"/>
  <c r="G1824"/>
  <c r="G1826"/>
  <c r="G1828"/>
  <c r="G1543"/>
  <c r="G1551"/>
  <c r="G1553"/>
  <c r="G1555"/>
  <c r="G1557"/>
  <c r="G1559"/>
  <c r="G1561"/>
  <c r="G1563"/>
  <c r="G1565"/>
  <c r="G1567"/>
  <c r="G1569"/>
  <c r="G1571"/>
  <c r="G1573"/>
  <c r="G1575"/>
  <c r="G1577"/>
  <c r="G1579"/>
  <c r="G1581"/>
  <c r="G1583"/>
  <c r="G1585"/>
  <c r="G1587"/>
  <c r="G1589"/>
  <c r="G1591"/>
  <c r="G1593"/>
  <c r="G1595"/>
  <c r="G1597"/>
  <c r="G1609"/>
  <c r="G1619"/>
  <c r="G1621"/>
  <c r="G1654"/>
  <c r="G1656"/>
  <c r="G1658"/>
  <c r="G1660"/>
  <c r="G1662"/>
  <c r="G1664"/>
  <c r="G1680"/>
  <c r="G1682"/>
  <c r="G1684"/>
  <c r="G1686"/>
  <c r="G1688"/>
  <c r="G1690"/>
  <c r="G1692"/>
  <c r="G1708"/>
  <c r="G1710"/>
  <c r="G1719"/>
  <c r="G1721"/>
  <c r="G1737"/>
  <c r="G1739"/>
  <c r="G1741"/>
  <c r="G1743"/>
  <c r="G1745"/>
  <c r="G1747"/>
  <c r="G1749"/>
  <c r="G1751"/>
  <c r="G1753"/>
  <c r="G1755"/>
  <c r="G1757"/>
  <c r="G1759"/>
  <c r="G1761"/>
  <c r="G1765"/>
  <c r="G1767"/>
  <c r="G1769"/>
  <c r="G1771"/>
  <c r="G1773"/>
  <c r="G1775"/>
  <c r="G1777"/>
  <c r="G1779"/>
  <c r="G1781"/>
  <c r="G1783"/>
  <c r="G1785"/>
  <c r="G1795"/>
  <c r="G1797"/>
  <c r="G1799"/>
  <c r="G1801"/>
  <c r="G1803"/>
  <c r="G1805"/>
  <c r="G1807"/>
  <c r="G1809"/>
  <c r="G1811"/>
  <c r="G1813"/>
  <c r="G1815"/>
  <c r="G1817"/>
  <c r="G1819"/>
  <c r="G1821"/>
  <c r="G1823"/>
  <c r="G1825"/>
  <c r="G1827"/>
  <c r="G1829"/>
  <c r="G1946"/>
  <c r="G1948"/>
  <c r="G2326"/>
  <c r="G2328"/>
  <c r="G2330"/>
  <c r="G2352"/>
  <c r="G1907"/>
  <c r="G1909"/>
  <c r="G1986"/>
  <c r="G2016"/>
  <c r="G2018"/>
  <c r="G2020"/>
  <c r="G2022"/>
  <c r="G2024"/>
  <c r="G2026"/>
  <c r="G2028"/>
  <c r="G2030"/>
  <c r="G2032"/>
  <c r="G2034"/>
  <c r="G2036"/>
  <c r="G2038"/>
  <c r="G2040"/>
  <c r="G2042"/>
  <c r="G2086"/>
  <c r="G2088"/>
  <c r="G2090"/>
  <c r="G2092"/>
  <c r="G2342"/>
  <c r="G2581"/>
  <c r="G2585"/>
  <c r="G2589"/>
  <c r="G2593"/>
  <c r="G2597"/>
  <c r="G2601"/>
  <c r="G2605"/>
  <c r="G2609"/>
  <c r="G2613"/>
  <c r="G2617"/>
  <c r="G2621"/>
  <c r="G2625"/>
  <c r="G2629"/>
  <c r="G2633"/>
  <c r="G2637"/>
  <c r="G2641"/>
  <c r="G2645"/>
  <c r="G2649"/>
  <c r="G2653"/>
  <c r="G2703"/>
  <c r="G2707"/>
  <c r="G2724"/>
  <c r="G2728"/>
  <c r="G2765"/>
  <c r="G2812"/>
  <c r="G2816"/>
  <c r="G2820"/>
  <c r="G2824"/>
  <c r="G2828"/>
  <c r="G2832"/>
  <c r="G2290"/>
  <c r="G2298"/>
  <c r="G2306"/>
  <c r="G2314"/>
  <c r="G2475"/>
  <c r="G2509"/>
  <c r="G2517"/>
  <c r="G2525"/>
  <c r="G2533"/>
  <c r="G2568"/>
  <c r="G2576"/>
  <c r="G2579"/>
  <c r="G2582"/>
  <c r="G2583"/>
  <c r="G2586"/>
  <c r="G2587"/>
  <c r="G2590"/>
  <c r="G2591"/>
  <c r="G2594"/>
  <c r="G2595"/>
  <c r="G2598"/>
  <c r="G2599"/>
  <c r="G2602"/>
  <c r="G2603"/>
  <c r="G2606"/>
  <c r="G2607"/>
  <c r="G2610"/>
  <c r="G2611"/>
  <c r="G2614"/>
  <c r="G2615"/>
  <c r="G2618"/>
  <c r="G2619"/>
  <c r="G2622"/>
  <c r="G2623"/>
  <c r="G2626"/>
  <c r="G2627"/>
  <c r="G2630"/>
  <c r="G2631"/>
  <c r="G2634"/>
  <c r="G2635"/>
  <c r="G2638"/>
  <c r="G2639"/>
  <c r="G2642"/>
  <c r="G2643"/>
  <c r="G2646"/>
  <c r="G2647"/>
  <c r="G2650"/>
  <c r="G2651"/>
  <c r="G2654"/>
  <c r="G2655"/>
  <c r="G2704"/>
  <c r="G2705"/>
  <c r="G2721"/>
  <c r="G2722"/>
  <c r="G2725"/>
  <c r="G2726"/>
  <c r="G2737"/>
  <c r="G2738"/>
  <c r="G2794"/>
  <c r="G2804"/>
  <c r="G2813"/>
  <c r="G2814"/>
  <c r="G2817"/>
  <c r="G2818"/>
  <c r="G2821"/>
  <c r="G2822"/>
  <c r="G2825"/>
  <c r="G2826"/>
  <c r="G2829"/>
  <c r="G2830"/>
  <c r="G13"/>
  <c r="G1007"/>
  <c r="G1009"/>
  <c r="G1011"/>
  <c r="G1013"/>
  <c r="G1015"/>
  <c r="G1017"/>
  <c r="G1019"/>
  <c r="G1021"/>
  <c r="G1023"/>
  <c r="G1025"/>
  <c r="G1027"/>
  <c r="G1029"/>
  <c r="G1124"/>
  <c r="G1126"/>
  <c r="G1128"/>
  <c r="G1130"/>
  <c r="G1132"/>
  <c r="G1134"/>
  <c r="G1136"/>
  <c r="G1138"/>
  <c r="G1140"/>
  <c r="G1142"/>
  <c r="G1144"/>
  <c r="G1146"/>
  <c r="G1148"/>
  <c r="G1150"/>
  <c r="G1152"/>
  <c r="G1154"/>
  <c r="G1156"/>
  <c r="G1158"/>
  <c r="G1160"/>
  <c r="G1162"/>
  <c r="G1164"/>
  <c r="G1166"/>
  <c r="G1168"/>
  <c r="G1170"/>
  <c r="G1172"/>
  <c r="G1174"/>
  <c r="G1176"/>
  <c r="G1178"/>
  <c r="G1180"/>
  <c r="G1182"/>
  <c r="G1184"/>
  <c r="G1186"/>
  <c r="G1188"/>
  <c r="G1190"/>
  <c r="G1192"/>
  <c r="G1263"/>
  <c r="G1329"/>
  <c r="G1331"/>
  <c r="G1333"/>
  <c r="G1335"/>
  <c r="G1337"/>
  <c r="G1339"/>
  <c r="G1341"/>
  <c r="G1343"/>
  <c r="G1345"/>
  <c r="G1347"/>
  <c r="G1410"/>
  <c r="G1412"/>
  <c r="G1414"/>
  <c r="G1416"/>
  <c r="G1418"/>
  <c r="G1420"/>
  <c r="G1422"/>
  <c r="G1502"/>
  <c r="G1504"/>
  <c r="G1506"/>
  <c r="G1508"/>
  <c r="G1510"/>
  <c r="G1512"/>
  <c r="G1514"/>
  <c r="G1516"/>
  <c r="G1518"/>
  <c r="G1520"/>
  <c r="G1522"/>
  <c r="G1524"/>
  <c r="G1545"/>
  <c r="G1547"/>
  <c r="G1549"/>
  <c r="G1599"/>
  <c r="G1601"/>
  <c r="G1603"/>
  <c r="G1605"/>
  <c r="G1607"/>
  <c r="G1611"/>
  <c r="G1613"/>
  <c r="G1615"/>
  <c r="G1617"/>
  <c r="G1623"/>
  <c r="G1625"/>
  <c r="G1627"/>
  <c r="G1629"/>
  <c r="G1631"/>
  <c r="G1633"/>
  <c r="G1635"/>
  <c r="G1637"/>
  <c r="G1639"/>
  <c r="G1641"/>
  <c r="G1643"/>
  <c r="G1645"/>
  <c r="G1647"/>
  <c r="G1649"/>
  <c r="G1651"/>
  <c r="G1666"/>
  <c r="G1668"/>
  <c r="G1670"/>
  <c r="G1672"/>
  <c r="G1674"/>
  <c r="G1676"/>
  <c r="G1678"/>
  <c r="G1694"/>
  <c r="G1696"/>
  <c r="G1698"/>
  <c r="G1700"/>
  <c r="G1702"/>
  <c r="G1704"/>
  <c r="G1706"/>
  <c r="G1712"/>
  <c r="G1715"/>
  <c r="G1717"/>
  <c r="G1723"/>
  <c r="G1725"/>
  <c r="G1727"/>
  <c r="G1729"/>
  <c r="G1731"/>
  <c r="G1733"/>
  <c r="G1735"/>
  <c r="G1787"/>
  <c r="G1789"/>
  <c r="G1791"/>
  <c r="G1793"/>
  <c r="G1831"/>
  <c r="G1833"/>
  <c r="G1835"/>
  <c r="G1837"/>
  <c r="G1839"/>
  <c r="G1841"/>
  <c r="G1843"/>
  <c r="G1845"/>
  <c r="G1849"/>
  <c r="G1851"/>
  <c r="G1853"/>
  <c r="G1855"/>
  <c r="G1906"/>
  <c r="G1908"/>
  <c r="G1910"/>
  <c r="G1945"/>
  <c r="G1947"/>
  <c r="G1949"/>
  <c r="G1975"/>
  <c r="G1987"/>
  <c r="G1989"/>
  <c r="G1991"/>
  <c r="G1993"/>
  <c r="G1995"/>
  <c r="G2015"/>
  <c r="G2017"/>
  <c r="G2019"/>
  <c r="G2021"/>
  <c r="G2023"/>
  <c r="G2025"/>
  <c r="G2027"/>
  <c r="G2029"/>
  <c r="G2031"/>
  <c r="G2033"/>
  <c r="G2035"/>
  <c r="G2037"/>
  <c r="G2039"/>
  <c r="G2041"/>
  <c r="G2043"/>
  <c r="G2063"/>
  <c r="G2065"/>
  <c r="G2067"/>
  <c r="G2069"/>
  <c r="G2071"/>
  <c r="G2073"/>
  <c r="G2075"/>
  <c r="G2077"/>
  <c r="G2079"/>
  <c r="G2081"/>
  <c r="G2085"/>
  <c r="G2087"/>
  <c r="G2089"/>
  <c r="G2091"/>
  <c r="G2093"/>
  <c r="G2144"/>
  <c r="G2146"/>
  <c r="G2148"/>
  <c r="G2150"/>
  <c r="G2152"/>
  <c r="G2154"/>
  <c r="G2156"/>
  <c r="G2158"/>
  <c r="G2160"/>
  <c r="G2162"/>
  <c r="G2164"/>
  <c r="G2166"/>
  <c r="G2316"/>
  <c r="G2325"/>
  <c r="G2327"/>
  <c r="G2329"/>
  <c r="G2331"/>
  <c r="G2337"/>
  <c r="G2339"/>
  <c r="G2341"/>
  <c r="G2343"/>
  <c r="G2347"/>
  <c r="G2349"/>
  <c r="G2351"/>
  <c r="G2353"/>
  <c r="F1225" i="2"/>
  <c r="F105" i="3"/>
  <c r="G1706" i="2"/>
  <c r="G1710"/>
  <c r="G1714"/>
  <c r="G1718"/>
  <c r="G1732"/>
  <c r="G1736"/>
  <c r="G1740"/>
  <c r="G1744"/>
  <c r="G1748"/>
  <c r="G1752"/>
  <c r="G1756"/>
  <c r="G1760"/>
  <c r="G1764"/>
  <c r="G1768"/>
  <c r="G1772"/>
  <c r="G1776"/>
  <c r="G1780"/>
  <c r="G1784"/>
  <c r="G1788"/>
  <c r="G1792"/>
  <c r="G1796"/>
  <c r="G1800"/>
  <c r="G1804"/>
  <c r="G1808"/>
  <c r="G1812"/>
  <c r="G1816"/>
  <c r="G1820"/>
  <c r="G1824"/>
  <c r="G1828"/>
  <c r="G1832"/>
  <c r="G1836"/>
  <c r="G1840"/>
  <c r="G1844"/>
  <c r="G1848"/>
  <c r="G1852"/>
  <c r="G1856"/>
  <c r="G1860"/>
  <c r="G1864"/>
  <c r="G1868"/>
  <c r="G1872"/>
  <c r="G1876"/>
  <c r="G1880"/>
  <c r="G1884"/>
  <c r="G1888"/>
  <c r="G1892"/>
  <c r="G1896"/>
  <c r="G1900"/>
  <c r="G1904"/>
  <c r="G1908"/>
  <c r="G1912"/>
  <c r="G1916"/>
  <c r="G1920"/>
  <c r="G1924"/>
  <c r="G1928"/>
  <c r="G1932"/>
  <c r="G1936"/>
  <c r="G1940"/>
  <c r="G1944"/>
  <c r="G1948"/>
  <c r="G1952"/>
  <c r="G1956"/>
  <c r="G1960"/>
  <c r="G1964"/>
  <c r="G1968"/>
  <c r="G1972"/>
  <c r="G1976"/>
  <c r="G1980"/>
  <c r="G1984"/>
  <c r="G1988"/>
  <c r="G1992"/>
  <c r="G1996"/>
  <c r="G2000"/>
  <c r="G2004"/>
  <c r="G2008"/>
  <c r="G2012"/>
  <c r="G2016"/>
  <c r="G2020"/>
  <c r="G2025"/>
  <c r="G2029"/>
  <c r="G2033"/>
  <c r="G2037"/>
  <c r="G2041"/>
  <c r="G2045"/>
  <c r="G2049"/>
  <c r="G2053"/>
  <c r="G2057"/>
  <c r="G2061"/>
  <c r="G2065"/>
  <c r="G2069"/>
  <c r="G2073"/>
  <c r="G2077"/>
  <c r="G2082"/>
  <c r="G2086"/>
  <c r="G2090"/>
  <c r="G2094"/>
  <c r="G2099"/>
  <c r="G2103"/>
  <c r="G2107"/>
  <c r="G2111"/>
  <c r="G2115"/>
  <c r="G2119"/>
  <c r="G2123"/>
  <c r="G2127"/>
  <c r="G2131"/>
  <c r="G2135"/>
  <c r="G2139"/>
  <c r="G2143"/>
  <c r="G2147"/>
  <c r="G2151"/>
  <c r="G2155"/>
  <c r="G2159"/>
  <c r="G2163"/>
  <c r="G2167"/>
  <c r="G2171"/>
  <c r="G2175"/>
  <c r="G2179"/>
  <c r="G2183"/>
  <c r="G2187"/>
  <c r="G2191"/>
  <c r="G2195"/>
  <c r="G2199"/>
  <c r="G2203"/>
  <c r="G2207"/>
  <c r="G2211"/>
  <c r="G2215"/>
  <c r="G2219"/>
  <c r="G2223"/>
  <c r="G2227"/>
  <c r="G2231"/>
  <c r="G2235"/>
  <c r="G2239"/>
  <c r="G2243"/>
  <c r="G2247"/>
  <c r="G2251"/>
  <c r="G2255"/>
  <c r="G2259"/>
  <c r="G2263"/>
  <c r="G2267"/>
  <c r="G2271"/>
  <c r="G2275"/>
  <c r="G2279"/>
  <c r="G2283"/>
  <c r="G2288"/>
  <c r="G2292"/>
  <c r="G2296"/>
  <c r="G2300"/>
  <c r="G2304"/>
  <c r="G2308"/>
  <c r="G2312"/>
  <c r="G2316"/>
  <c r="G2320"/>
  <c r="G2324"/>
  <c r="G2328"/>
  <c r="G2336"/>
  <c r="G2340"/>
  <c r="G2344"/>
  <c r="G2348"/>
  <c r="G2352"/>
  <c r="G2356"/>
  <c r="G2360"/>
  <c r="G2364"/>
  <c r="G2369"/>
  <c r="G2373"/>
  <c r="G2377"/>
  <c r="G2381"/>
  <c r="G2385"/>
  <c r="G2389"/>
  <c r="G2393"/>
  <c r="G2397"/>
  <c r="G2401"/>
  <c r="G2405"/>
  <c r="G2409"/>
  <c r="G2413"/>
  <c r="G2417"/>
  <c r="G2421"/>
  <c r="G2425"/>
  <c r="G2429"/>
  <c r="G2433"/>
  <c r="G2437"/>
  <c r="G2441"/>
  <c r="G2445"/>
  <c r="G2449"/>
  <c r="G2453"/>
  <c r="G2457"/>
  <c r="G2461"/>
  <c r="G2465"/>
  <c r="G2469"/>
  <c r="G2473"/>
  <c r="G2477"/>
  <c r="G2481"/>
  <c r="G2485"/>
  <c r="G2489"/>
  <c r="G2493"/>
  <c r="G2497"/>
  <c r="G2501"/>
  <c r="G2505"/>
  <c r="G2509"/>
  <c r="G2513"/>
  <c r="G2517"/>
  <c r="G2521"/>
  <c r="G2525"/>
  <c r="G2529"/>
  <c r="G2533"/>
  <c r="G2537"/>
  <c r="G2541"/>
  <c r="G2545"/>
  <c r="G2549"/>
  <c r="G2553"/>
  <c r="G2557"/>
  <c r="G2561"/>
  <c r="G2565"/>
  <c r="G2569"/>
  <c r="G2573"/>
  <c r="G2577"/>
  <c r="G2581"/>
  <c r="G2585"/>
  <c r="G2589"/>
  <c r="G2593"/>
  <c r="G2597"/>
  <c r="G2601"/>
  <c r="G2605"/>
  <c r="G2609"/>
  <c r="G2613"/>
  <c r="G2637"/>
  <c r="G2641"/>
  <c r="G2645"/>
  <c r="G2649"/>
  <c r="G2653"/>
  <c r="G2657"/>
  <c r="G2661"/>
  <c r="G2665"/>
  <c r="G2669"/>
  <c r="G2673"/>
  <c r="G2677"/>
  <c r="G2681"/>
  <c r="G2692"/>
  <c r="G2696"/>
  <c r="G2700"/>
  <c r="G2704"/>
  <c r="G2708"/>
  <c r="G2712"/>
  <c r="G2716"/>
  <c r="G2720"/>
  <c r="G2724"/>
  <c r="G2728"/>
  <c r="G2735"/>
  <c r="G2739"/>
  <c r="G2743"/>
  <c r="G2747"/>
  <c r="G2751"/>
  <c r="G2755"/>
  <c r="G2759"/>
  <c r="G2763"/>
  <c r="G2767"/>
  <c r="G2771"/>
  <c r="G2775"/>
  <c r="G2779"/>
  <c r="G2783"/>
  <c r="G2787"/>
  <c r="G2791"/>
  <c r="G2795"/>
  <c r="G2799"/>
  <c r="G2803"/>
  <c r="G2807"/>
  <c r="G2820"/>
  <c r="G2824"/>
  <c r="G2828"/>
  <c r="G2832"/>
  <c r="G2291" i="1"/>
  <c r="G2295"/>
  <c r="G2299"/>
  <c r="G2303"/>
  <c r="G2307"/>
  <c r="G2311"/>
  <c r="G2468"/>
  <c r="G2472"/>
  <c r="G2476"/>
  <c r="G2480"/>
  <c r="G2510"/>
  <c r="G2514"/>
  <c r="G2518"/>
  <c r="G2522"/>
  <c r="G2526"/>
  <c r="G2530"/>
  <c r="G2534"/>
  <c r="G2538"/>
  <c r="G2569"/>
  <c r="G2573"/>
  <c r="G2577"/>
  <c r="G2315"/>
  <c r="G2293"/>
  <c r="G2297"/>
  <c r="G2301"/>
  <c r="G2305"/>
  <c r="G2309"/>
  <c r="G2313"/>
  <c r="G2470"/>
  <c r="G2474"/>
  <c r="G2478"/>
  <c r="G2508"/>
  <c r="G2512"/>
  <c r="G2516"/>
  <c r="G2520"/>
  <c r="G2524"/>
  <c r="G2528"/>
  <c r="G2532"/>
  <c r="G2536"/>
  <c r="G2540"/>
  <c r="G2571"/>
  <c r="G2575"/>
  <c r="F3196" i="2" l="1"/>
  <c r="F3192"/>
  <c r="F3188"/>
  <c r="F3184"/>
  <c r="F3180"/>
  <c r="F3176"/>
  <c r="F3172"/>
  <c r="F3168"/>
  <c r="F3164"/>
  <c r="F3160"/>
  <c r="F3156"/>
  <c r="F3152"/>
  <c r="F3148"/>
  <c r="F3144"/>
  <c r="F3140"/>
  <c r="F3136"/>
  <c r="F3132"/>
  <c r="F3128"/>
  <c r="F3124"/>
  <c r="F3120"/>
  <c r="F3116"/>
  <c r="F3112"/>
  <c r="F3108"/>
  <c r="F3104"/>
  <c r="F3100"/>
  <c r="F3096"/>
  <c r="F3092"/>
  <c r="F3191"/>
  <c r="F3183"/>
  <c r="F3175"/>
  <c r="F3167"/>
  <c r="F3159"/>
  <c r="F3151"/>
  <c r="F3143"/>
  <c r="F3135"/>
  <c r="F3127"/>
  <c r="F3119"/>
  <c r="F3111"/>
  <c r="F3103"/>
  <c r="F3095"/>
  <c r="F3197"/>
  <c r="F3182"/>
  <c r="F3166"/>
  <c r="F3150"/>
  <c r="F3134"/>
  <c r="F3118"/>
  <c r="F3102"/>
  <c r="F3193"/>
  <c r="F3189"/>
  <c r="F3185"/>
  <c r="F3181"/>
  <c r="F3177"/>
  <c r="F3173"/>
  <c r="F3169"/>
  <c r="F3165"/>
  <c r="F3161"/>
  <c r="F3157"/>
  <c r="F3153"/>
  <c r="F3149"/>
  <c r="F3145"/>
  <c r="F3141"/>
  <c r="F3137"/>
  <c r="F3133"/>
  <c r="F3129"/>
  <c r="F3125"/>
  <c r="F3121"/>
  <c r="F3117"/>
  <c r="F3113"/>
  <c r="F3109"/>
  <c r="F3105"/>
  <c r="F3101"/>
  <c r="F3097"/>
  <c r="F3093"/>
  <c r="F3187"/>
  <c r="F3179"/>
  <c r="F3171"/>
  <c r="F3163"/>
  <c r="F3155"/>
  <c r="F3147"/>
  <c r="F3139"/>
  <c r="F3131"/>
  <c r="F3123"/>
  <c r="F3115"/>
  <c r="F3107"/>
  <c r="F3099"/>
  <c r="F3091"/>
  <c r="F3190"/>
  <c r="F3174"/>
  <c r="F3158"/>
  <c r="F3142"/>
  <c r="F3126"/>
  <c r="F3110"/>
  <c r="F3094"/>
  <c r="F2828"/>
  <c r="F2820"/>
  <c r="F3088"/>
  <c r="F3084"/>
  <c r="F3080"/>
  <c r="F3076"/>
  <c r="F3072"/>
  <c r="F3068"/>
  <c r="F3064"/>
  <c r="F3060"/>
  <c r="F3056"/>
  <c r="F3052"/>
  <c r="F3048"/>
  <c r="F3044"/>
  <c r="F3040"/>
  <c r="F3036"/>
  <c r="F3032"/>
  <c r="F3028"/>
  <c r="F3024"/>
  <c r="F3020"/>
  <c r="F3016"/>
  <c r="F3012"/>
  <c r="F3008"/>
  <c r="F3004"/>
  <c r="F3000"/>
  <c r="F2996"/>
  <c r="F2992"/>
  <c r="F2988"/>
  <c r="F2984"/>
  <c r="F2980"/>
  <c r="F2976"/>
  <c r="F2972"/>
  <c r="F2968"/>
  <c r="F2964"/>
  <c r="F2960"/>
  <c r="F2956"/>
  <c r="F2952"/>
  <c r="F2948"/>
  <c r="F2944"/>
  <c r="F2940"/>
  <c r="F2936"/>
  <c r="F2932"/>
  <c r="F2928"/>
  <c r="F2924"/>
  <c r="F2920"/>
  <c r="F2916"/>
  <c r="F2912"/>
  <c r="F2908"/>
  <c r="F2904"/>
  <c r="F2900"/>
  <c r="F2896"/>
  <c r="F2892"/>
  <c r="F2888"/>
  <c r="F2884"/>
  <c r="F2880"/>
  <c r="F2876"/>
  <c r="F2872"/>
  <c r="F2868"/>
  <c r="F2864"/>
  <c r="F2860"/>
  <c r="F2856"/>
  <c r="F3082"/>
  <c r="F3074"/>
  <c r="F3066"/>
  <c r="F3058"/>
  <c r="F3050"/>
  <c r="F3042"/>
  <c r="F3034"/>
  <c r="F3018"/>
  <c r="F3002"/>
  <c r="F2986"/>
  <c r="F2970"/>
  <c r="F2954"/>
  <c r="F2938"/>
  <c r="F2922"/>
  <c r="F2906"/>
  <c r="F2890"/>
  <c r="F2874"/>
  <c r="F2858"/>
  <c r="F2852"/>
  <c r="F2848"/>
  <c r="F2844"/>
  <c r="F2840"/>
  <c r="F2836"/>
  <c r="F3022"/>
  <c r="F3006"/>
  <c r="F2990"/>
  <c r="F2974"/>
  <c r="F2958"/>
  <c r="F2942"/>
  <c r="F2926"/>
  <c r="F2910"/>
  <c r="F2894"/>
  <c r="F2878"/>
  <c r="F2862"/>
  <c r="F2850"/>
  <c r="F2842"/>
  <c r="F2834"/>
  <c r="F2830"/>
  <c r="F2822"/>
  <c r="F3077"/>
  <c r="F3061"/>
  <c r="F3045"/>
  <c r="F3029"/>
  <c r="F3013"/>
  <c r="F2997"/>
  <c r="F2981"/>
  <c r="F2965"/>
  <c r="F2949"/>
  <c r="F2933"/>
  <c r="F2917"/>
  <c r="F2901"/>
  <c r="F2885"/>
  <c r="F2869"/>
  <c r="F2853"/>
  <c r="F2837"/>
  <c r="F2831"/>
  <c r="F2832"/>
  <c r="F2824"/>
  <c r="F3087"/>
  <c r="F3083"/>
  <c r="F3079"/>
  <c r="F3075"/>
  <c r="F3071"/>
  <c r="F3067"/>
  <c r="F3063"/>
  <c r="F3059"/>
  <c r="F3055"/>
  <c r="F3051"/>
  <c r="F3047"/>
  <c r="F3043"/>
  <c r="F3039"/>
  <c r="F3035"/>
  <c r="F3031"/>
  <c r="F3027"/>
  <c r="F3023"/>
  <c r="F3019"/>
  <c r="F3015"/>
  <c r="F3011"/>
  <c r="F3007"/>
  <c r="F3003"/>
  <c r="F2999"/>
  <c r="F2995"/>
  <c r="F2991"/>
  <c r="F2987"/>
  <c r="F2983"/>
  <c r="F2979"/>
  <c r="F2975"/>
  <c r="F2971"/>
  <c r="F2967"/>
  <c r="F2963"/>
  <c r="F2959"/>
  <c r="F2955"/>
  <c r="F2951"/>
  <c r="F2947"/>
  <c r="F2943"/>
  <c r="F2939"/>
  <c r="F2935"/>
  <c r="F2931"/>
  <c r="F2927"/>
  <c r="F2923"/>
  <c r="F2919"/>
  <c r="F2915"/>
  <c r="F2911"/>
  <c r="F2907"/>
  <c r="F2903"/>
  <c r="F2899"/>
  <c r="F2895"/>
  <c r="F2891"/>
  <c r="F2887"/>
  <c r="F2883"/>
  <c r="F2879"/>
  <c r="F2875"/>
  <c r="F2871"/>
  <c r="F2867"/>
  <c r="F2863"/>
  <c r="F2859"/>
  <c r="F3086"/>
  <c r="F3078"/>
  <c r="F3070"/>
  <c r="F3062"/>
  <c r="F3054"/>
  <c r="F3046"/>
  <c r="F3038"/>
  <c r="F3026"/>
  <c r="F3010"/>
  <c r="F2994"/>
  <c r="F2978"/>
  <c r="F2962"/>
  <c r="F2946"/>
  <c r="F2930"/>
  <c r="F2914"/>
  <c r="F2898"/>
  <c r="F2882"/>
  <c r="F2866"/>
  <c r="F2855"/>
  <c r="F2851"/>
  <c r="F2847"/>
  <c r="F2843"/>
  <c r="F2839"/>
  <c r="F2835"/>
  <c r="F3030"/>
  <c r="F3014"/>
  <c r="F2998"/>
  <c r="F2982"/>
  <c r="F2966"/>
  <c r="F2950"/>
  <c r="F2934"/>
  <c r="F2918"/>
  <c r="F2902"/>
  <c r="F2886"/>
  <c r="F2870"/>
  <c r="F2854"/>
  <c r="F2846"/>
  <c r="F2838"/>
  <c r="F2826"/>
  <c r="F2818"/>
  <c r="F3085"/>
  <c r="F3069"/>
  <c r="F3053"/>
  <c r="F3037"/>
  <c r="F3021"/>
  <c r="F3005"/>
  <c r="F2989"/>
  <c r="F2973"/>
  <c r="F2957"/>
  <c r="F2941"/>
  <c r="F2925"/>
  <c r="F2909"/>
  <c r="F2893"/>
  <c r="F2877"/>
  <c r="F2861"/>
  <c r="F2845"/>
  <c r="F2803"/>
  <c r="F2795"/>
  <c r="F2787"/>
  <c r="F2779"/>
  <c r="F2771"/>
  <c r="F2763"/>
  <c r="F2755"/>
  <c r="F2747"/>
  <c r="F2739"/>
  <c r="F2805"/>
  <c r="F2797"/>
  <c r="F2789"/>
  <c r="F2781"/>
  <c r="F2773"/>
  <c r="F2765"/>
  <c r="F2757"/>
  <c r="F2749"/>
  <c r="F2741"/>
  <c r="F2733"/>
  <c r="F2807"/>
  <c r="F2799"/>
  <c r="F2791"/>
  <c r="F2783"/>
  <c r="F2775"/>
  <c r="F2767"/>
  <c r="F2759"/>
  <c r="F2751"/>
  <c r="F2743"/>
  <c r="F2735"/>
  <c r="F2801"/>
  <c r="F2793"/>
  <c r="F2785"/>
  <c r="F2777"/>
  <c r="F2769"/>
  <c r="F2761"/>
  <c r="F2753"/>
  <c r="F2745"/>
  <c r="F2737"/>
  <c r="F2728"/>
  <c r="F2720"/>
  <c r="F2712"/>
  <c r="F2704"/>
  <c r="F2696"/>
  <c r="F2722"/>
  <c r="F2714"/>
  <c r="F2706"/>
  <c r="F2698"/>
  <c r="F2690"/>
  <c r="F2724"/>
  <c r="F2716"/>
  <c r="F2708"/>
  <c r="F2700"/>
  <c r="F2692"/>
  <c r="F2726"/>
  <c r="F2718"/>
  <c r="F2710"/>
  <c r="F2702"/>
  <c r="F2694"/>
  <c r="F2677"/>
  <c r="F2669"/>
  <c r="F2661"/>
  <c r="F2653"/>
  <c r="F2645"/>
  <c r="F2637"/>
  <c r="F2679"/>
  <c r="F2671"/>
  <c r="F2663"/>
  <c r="F2655"/>
  <c r="F2647"/>
  <c r="F2639"/>
  <c r="F2681"/>
  <c r="F2673"/>
  <c r="F2665"/>
  <c r="F2657"/>
  <c r="F2649"/>
  <c r="F2641"/>
  <c r="F2675"/>
  <c r="F2667"/>
  <c r="F2659"/>
  <c r="F2651"/>
  <c r="F2643"/>
  <c r="F2635"/>
  <c r="F2613"/>
  <c r="F2605"/>
  <c r="F2597"/>
  <c r="F2589"/>
  <c r="F2581"/>
  <c r="F2573"/>
  <c r="F2565"/>
  <c r="F2557"/>
  <c r="F2549"/>
  <c r="F2541"/>
  <c r="F2533"/>
  <c r="F2525"/>
  <c r="F2517"/>
  <c r="F2509"/>
  <c r="F2501"/>
  <c r="F2493"/>
  <c r="F2485"/>
  <c r="F2477"/>
  <c r="F2469"/>
  <c r="F2461"/>
  <c r="F2453"/>
  <c r="F2445"/>
  <c r="F2437"/>
  <c r="F2429"/>
  <c r="F2421"/>
  <c r="F2413"/>
  <c r="F2405"/>
  <c r="F2397"/>
  <c r="F2389"/>
  <c r="F2381"/>
  <c r="F2373"/>
  <c r="F2607"/>
  <c r="F2599"/>
  <c r="F2591"/>
  <c r="F2583"/>
  <c r="F2575"/>
  <c r="F2567"/>
  <c r="F2559"/>
  <c r="F2551"/>
  <c r="F2543"/>
  <c r="F2535"/>
  <c r="F2527"/>
  <c r="F2519"/>
  <c r="F2511"/>
  <c r="F2503"/>
  <c r="F2495"/>
  <c r="F2487"/>
  <c r="F2479"/>
  <c r="F2471"/>
  <c r="F2463"/>
  <c r="F2455"/>
  <c r="F2447"/>
  <c r="F2439"/>
  <c r="F2431"/>
  <c r="F2423"/>
  <c r="F2415"/>
  <c r="F2407"/>
  <c r="F2399"/>
  <c r="F2391"/>
  <c r="F2383"/>
  <c r="F2375"/>
  <c r="F2609"/>
  <c r="F2601"/>
  <c r="F2593"/>
  <c r="F2585"/>
  <c r="F2577"/>
  <c r="F2569"/>
  <c r="F2561"/>
  <c r="F2553"/>
  <c r="F2545"/>
  <c r="F2537"/>
  <c r="F2529"/>
  <c r="F2521"/>
  <c r="F2513"/>
  <c r="F2505"/>
  <c r="F2497"/>
  <c r="F2489"/>
  <c r="F2481"/>
  <c r="F2473"/>
  <c r="F2465"/>
  <c r="F2457"/>
  <c r="F2449"/>
  <c r="F2441"/>
  <c r="F2433"/>
  <c r="F2425"/>
  <c r="F2417"/>
  <c r="F2409"/>
  <c r="F2401"/>
  <c r="F2393"/>
  <c r="F2385"/>
  <c r="F2377"/>
  <c r="F2369"/>
  <c r="F2611"/>
  <c r="F2603"/>
  <c r="F2595"/>
  <c r="F2587"/>
  <c r="F2579"/>
  <c r="F2571"/>
  <c r="F2563"/>
  <c r="F2555"/>
  <c r="F2547"/>
  <c r="F2539"/>
  <c r="F2531"/>
  <c r="F2523"/>
  <c r="F2515"/>
  <c r="F2507"/>
  <c r="F2499"/>
  <c r="F2491"/>
  <c r="F2483"/>
  <c r="F2475"/>
  <c r="F2467"/>
  <c r="F2459"/>
  <c r="F2451"/>
  <c r="F2443"/>
  <c r="F2435"/>
  <c r="F2427"/>
  <c r="F2419"/>
  <c r="F2411"/>
  <c r="F2403"/>
  <c r="F2395"/>
  <c r="F2387"/>
  <c r="F2379"/>
  <c r="F2371"/>
  <c r="F2364"/>
  <c r="F2356"/>
  <c r="F2348"/>
  <c r="F2340"/>
  <c r="F2366"/>
  <c r="F2358"/>
  <c r="F2350"/>
  <c r="F2342"/>
  <c r="F2360"/>
  <c r="F2352"/>
  <c r="F2344"/>
  <c r="F2336"/>
  <c r="F2362"/>
  <c r="F2354"/>
  <c r="F2346"/>
  <c r="F2338"/>
  <c r="F2328"/>
  <c r="F2320"/>
  <c r="F2312"/>
  <c r="F2304"/>
  <c r="F2296"/>
  <c r="F2288"/>
  <c r="F2330"/>
  <c r="F2322"/>
  <c r="F2314"/>
  <c r="F2306"/>
  <c r="F2298"/>
  <c r="F2290"/>
  <c r="F2324"/>
  <c r="F2316"/>
  <c r="F2308"/>
  <c r="F2300"/>
  <c r="F2292"/>
  <c r="F2326"/>
  <c r="F2318"/>
  <c r="F2310"/>
  <c r="F2302"/>
  <c r="F2294"/>
  <c r="F2286"/>
  <c r="F2283"/>
  <c r="F2275"/>
  <c r="F2267"/>
  <c r="F2259"/>
  <c r="F2251"/>
  <c r="F2243"/>
  <c r="F2235"/>
  <c r="F2227"/>
  <c r="F2219"/>
  <c r="F2211"/>
  <c r="F2203"/>
  <c r="F2195"/>
  <c r="F2187"/>
  <c r="F2179"/>
  <c r="F2171"/>
  <c r="F2163"/>
  <c r="F2155"/>
  <c r="F2147"/>
  <c r="F2139"/>
  <c r="F2131"/>
  <c r="F2123"/>
  <c r="F2115"/>
  <c r="F2107"/>
  <c r="F2099"/>
  <c r="F2277"/>
  <c r="F2269"/>
  <c r="F2261"/>
  <c r="F2253"/>
  <c r="F2245"/>
  <c r="F2237"/>
  <c r="F2229"/>
  <c r="F2221"/>
  <c r="F2213"/>
  <c r="F2205"/>
  <c r="F2197"/>
  <c r="F2189"/>
  <c r="F2181"/>
  <c r="F2173"/>
  <c r="F2279"/>
  <c r="F2271"/>
  <c r="F2263"/>
  <c r="F2255"/>
  <c r="F2247"/>
  <c r="F2239"/>
  <c r="F2231"/>
  <c r="F2223"/>
  <c r="F2215"/>
  <c r="F2207"/>
  <c r="F2199"/>
  <c r="F2191"/>
  <c r="F2183"/>
  <c r="F2175"/>
  <c r="F2167"/>
  <c r="F2159"/>
  <c r="F2151"/>
  <c r="F2143"/>
  <c r="F2135"/>
  <c r="F2127"/>
  <c r="F2119"/>
  <c r="F2111"/>
  <c r="F2103"/>
  <c r="F2281"/>
  <c r="F2273"/>
  <c r="F2265"/>
  <c r="F2257"/>
  <c r="F2249"/>
  <c r="F2241"/>
  <c r="F2233"/>
  <c r="F2225"/>
  <c r="F2217"/>
  <c r="F2209"/>
  <c r="F2201"/>
  <c r="F2193"/>
  <c r="F2185"/>
  <c r="F2177"/>
  <c r="F2090"/>
  <c r="F2082"/>
  <c r="F2094"/>
  <c r="F2086"/>
  <c r="F2073"/>
  <c r="F2065"/>
  <c r="F2057"/>
  <c r="F2049"/>
  <c r="F2041"/>
  <c r="F2033"/>
  <c r="F2025"/>
  <c r="F2077"/>
  <c r="F2069"/>
  <c r="F2061"/>
  <c r="F2053"/>
  <c r="F2045"/>
  <c r="F2037"/>
  <c r="F2029"/>
  <c r="F2016"/>
  <c r="F2008"/>
  <c r="F2000"/>
  <c r="F1992"/>
  <c r="F1984"/>
  <c r="F1976"/>
  <c r="F1968"/>
  <c r="F1960"/>
  <c r="F1952"/>
  <c r="F1944"/>
  <c r="F1936"/>
  <c r="F1928"/>
  <c r="F1920"/>
  <c r="F1912"/>
  <c r="F1904"/>
  <c r="F1896"/>
  <c r="F1888"/>
  <c r="F1880"/>
  <c r="F1872"/>
  <c r="F1864"/>
  <c r="F1856"/>
  <c r="F1848"/>
  <c r="F1840"/>
  <c r="F1832"/>
  <c r="F1824"/>
  <c r="F1816"/>
  <c r="F1808"/>
  <c r="F1800"/>
  <c r="F1792"/>
  <c r="F1784"/>
  <c r="F1776"/>
  <c r="F1768"/>
  <c r="F1760"/>
  <c r="F1752"/>
  <c r="F1744"/>
  <c r="F1736"/>
  <c r="F2020"/>
  <c r="F2012"/>
  <c r="F2004"/>
  <c r="F1996"/>
  <c r="F1988"/>
  <c r="F1980"/>
  <c r="F1972"/>
  <c r="F1964"/>
  <c r="F1956"/>
  <c r="F1948"/>
  <c r="F1940"/>
  <c r="F1932"/>
  <c r="F1924"/>
  <c r="F1916"/>
  <c r="F1908"/>
  <c r="F1900"/>
  <c r="F1892"/>
  <c r="F1884"/>
  <c r="F1876"/>
  <c r="F1868"/>
  <c r="F1860"/>
  <c r="F1852"/>
  <c r="F1844"/>
  <c r="F1836"/>
  <c r="F1828"/>
  <c r="F1820"/>
  <c r="F1812"/>
  <c r="F1804"/>
  <c r="F1796"/>
  <c r="F1788"/>
  <c r="F1780"/>
  <c r="F1772"/>
  <c r="F1764"/>
  <c r="F1756"/>
  <c r="F1748"/>
  <c r="F1740"/>
  <c r="F1732"/>
  <c r="F1714"/>
  <c r="F1706"/>
  <c r="F1718"/>
  <c r="F1710"/>
  <c r="F1227"/>
  <c r="F1235"/>
  <c r="F1243"/>
  <c r="F1251"/>
  <c r="F1259"/>
  <c r="F1267"/>
  <c r="F1275"/>
  <c r="F1283"/>
  <c r="F1291"/>
  <c r="F1299"/>
  <c r="F1307"/>
  <c r="F1315"/>
  <c r="F1323"/>
  <c r="F1331"/>
  <c r="F1339"/>
  <c r="F1347"/>
  <c r="F1355"/>
  <c r="F1363"/>
  <c r="F1371"/>
  <c r="F1229"/>
  <c r="F1237"/>
  <c r="F1245"/>
  <c r="F1253"/>
  <c r="F1261"/>
  <c r="F1269"/>
  <c r="F1277"/>
  <c r="F1285"/>
  <c r="F1293"/>
  <c r="F1301"/>
  <c r="F1309"/>
  <c r="F1317"/>
  <c r="F1325"/>
  <c r="F1333"/>
  <c r="F1341"/>
  <c r="F1349"/>
  <c r="F1357"/>
  <c r="F1365"/>
  <c r="F1231"/>
  <c r="F1239"/>
  <c r="F1247"/>
  <c r="F1255"/>
  <c r="F1263"/>
  <c r="F1271"/>
  <c r="F1279"/>
  <c r="F1287"/>
  <c r="F1295"/>
  <c r="F1303"/>
  <c r="F1311"/>
  <c r="F1319"/>
  <c r="F1327"/>
  <c r="F1335"/>
  <c r="F1343"/>
  <c r="F1351"/>
  <c r="F1359"/>
  <c r="F1367"/>
  <c r="F1230"/>
  <c r="F1238"/>
  <c r="F1246"/>
  <c r="F1254"/>
  <c r="F1262"/>
  <c r="F1270"/>
  <c r="F1278"/>
  <c r="F1286"/>
  <c r="F1294"/>
  <c r="F1302"/>
  <c r="F1310"/>
  <c r="F1318"/>
  <c r="F1326"/>
  <c r="F1334"/>
  <c r="F1342"/>
  <c r="F1350"/>
  <c r="F1358"/>
  <c r="F1366"/>
  <c r="F3191" i="3"/>
  <c r="F3183"/>
  <c r="F3175"/>
  <c r="F3167"/>
  <c r="F3159"/>
  <c r="F3151"/>
  <c r="F3143"/>
  <c r="F3135"/>
  <c r="F3127"/>
  <c r="F3119"/>
  <c r="F3111"/>
  <c r="F3103"/>
  <c r="F3095"/>
  <c r="F3087"/>
  <c r="F3195"/>
  <c r="F3187"/>
  <c r="F3179"/>
  <c r="F3171"/>
  <c r="F3163"/>
  <c r="F3155"/>
  <c r="F3147"/>
  <c r="F3139"/>
  <c r="F3131"/>
  <c r="F3123"/>
  <c r="F3115"/>
  <c r="F3107"/>
  <c r="F3099"/>
  <c r="F3091"/>
  <c r="F2829"/>
  <c r="F2825"/>
  <c r="F2821"/>
  <c r="F3078"/>
  <c r="F3070"/>
  <c r="F3062"/>
  <c r="F3054"/>
  <c r="F3046"/>
  <c r="F3038"/>
  <c r="F3030"/>
  <c r="F3022"/>
  <c r="F3014"/>
  <c r="F3006"/>
  <c r="F2998"/>
  <c r="F2990"/>
  <c r="F2982"/>
  <c r="F2974"/>
  <c r="F2966"/>
  <c r="F2958"/>
  <c r="F2950"/>
  <c r="F2942"/>
  <c r="F2934"/>
  <c r="F2926"/>
  <c r="F2918"/>
  <c r="F2910"/>
  <c r="F2902"/>
  <c r="F2894"/>
  <c r="F2886"/>
  <c r="F2878"/>
  <c r="F2870"/>
  <c r="F2862"/>
  <c r="F2854"/>
  <c r="F2846"/>
  <c r="F2838"/>
  <c r="F2832"/>
  <c r="F2828"/>
  <c r="F2824"/>
  <c r="F2820"/>
  <c r="F3082"/>
  <c r="F3074"/>
  <c r="F3066"/>
  <c r="F3058"/>
  <c r="F3050"/>
  <c r="F3042"/>
  <c r="F3034"/>
  <c r="F3026"/>
  <c r="F3018"/>
  <c r="F3010"/>
  <c r="F3002"/>
  <c r="F2994"/>
  <c r="F2986"/>
  <c r="F2978"/>
  <c r="F2970"/>
  <c r="F2962"/>
  <c r="F2954"/>
  <c r="F2946"/>
  <c r="F2938"/>
  <c r="F2930"/>
  <c r="F2922"/>
  <c r="F2914"/>
  <c r="F2906"/>
  <c r="F2898"/>
  <c r="F2890"/>
  <c r="F2882"/>
  <c r="F2874"/>
  <c r="F2866"/>
  <c r="F2858"/>
  <c r="F2850"/>
  <c r="F2842"/>
  <c r="F2834"/>
  <c r="F2807"/>
  <c r="F2803"/>
  <c r="F2799"/>
  <c r="F2795"/>
  <c r="F2791"/>
  <c r="F2785"/>
  <c r="F2777"/>
  <c r="F2769"/>
  <c r="F2761"/>
  <c r="F2753"/>
  <c r="F2745"/>
  <c r="F2737"/>
  <c r="F2806"/>
  <c r="F2802"/>
  <c r="F2798"/>
  <c r="F2794"/>
  <c r="F2789"/>
  <c r="F2781"/>
  <c r="F2773"/>
  <c r="F2765"/>
  <c r="F2757"/>
  <c r="F2749"/>
  <c r="F2741"/>
  <c r="F2733"/>
  <c r="F2718"/>
  <c r="F2710"/>
  <c r="F2702"/>
  <c r="F2694"/>
  <c r="F2722"/>
  <c r="F2714"/>
  <c r="F2706"/>
  <c r="F2698"/>
  <c r="F2690"/>
  <c r="F2679"/>
  <c r="F2671"/>
  <c r="F2663"/>
  <c r="F2675"/>
  <c r="F2667"/>
  <c r="F2659"/>
  <c r="F2506"/>
  <c r="F2498"/>
  <c r="F2490"/>
  <c r="F2482"/>
  <c r="F2474"/>
  <c r="F2466"/>
  <c r="F2458"/>
  <c r="F2450"/>
  <c r="F2442"/>
  <c r="F2434"/>
  <c r="F2426"/>
  <c r="F2418"/>
  <c r="F2510"/>
  <c r="F2502"/>
  <c r="F2494"/>
  <c r="F2486"/>
  <c r="F2478"/>
  <c r="F2470"/>
  <c r="F2462"/>
  <c r="F2454"/>
  <c r="F2446"/>
  <c r="F2438"/>
  <c r="F2430"/>
  <c r="F2422"/>
  <c r="F2394"/>
  <c r="F2386"/>
  <c r="F2378"/>
  <c r="F2370"/>
  <c r="F2362"/>
  <c r="F2354"/>
  <c r="F2346"/>
  <c r="F2338"/>
  <c r="F2398"/>
  <c r="F2390"/>
  <c r="F2382"/>
  <c r="F2374"/>
  <c r="F2366"/>
  <c r="F2358"/>
  <c r="F2350"/>
  <c r="F2342"/>
  <c r="F2326"/>
  <c r="F2318"/>
  <c r="F2310"/>
  <c r="F2302"/>
  <c r="F2294"/>
  <c r="F2286"/>
  <c r="F2278"/>
  <c r="F2270"/>
  <c r="F2262"/>
  <c r="F2254"/>
  <c r="F2246"/>
  <c r="F2238"/>
  <c r="F2230"/>
  <c r="F2222"/>
  <c r="F2214"/>
  <c r="F2206"/>
  <c r="F2198"/>
  <c r="F2190"/>
  <c r="F2182"/>
  <c r="F2174"/>
  <c r="F2166"/>
  <c r="F2158"/>
  <c r="F2150"/>
  <c r="F2142"/>
  <c r="F2134"/>
  <c r="F2126"/>
  <c r="F2118"/>
  <c r="F2110"/>
  <c r="F2102"/>
  <c r="F2330"/>
  <c r="F2322"/>
  <c r="F2314"/>
  <c r="F2306"/>
  <c r="F2298"/>
  <c r="F2290"/>
  <c r="F2282"/>
  <c r="F2274"/>
  <c r="F2266"/>
  <c r="F2258"/>
  <c r="F2250"/>
  <c r="F2242"/>
  <c r="F2234"/>
  <c r="F2226"/>
  <c r="F2218"/>
  <c r="F2210"/>
  <c r="F2202"/>
  <c r="F2194"/>
  <c r="F2186"/>
  <c r="F2178"/>
  <c r="F2170"/>
  <c r="F2162"/>
  <c r="F2154"/>
  <c r="F2146"/>
  <c r="F2138"/>
  <c r="F2130"/>
  <c r="F2122"/>
  <c r="F2114"/>
  <c r="F2106"/>
  <c r="F2098"/>
  <c r="F2089"/>
  <c r="F2081"/>
  <c r="F2073"/>
  <c r="F2065"/>
  <c r="F2057"/>
  <c r="F2049"/>
  <c r="F2041"/>
  <c r="F2033"/>
  <c r="F2025"/>
  <c r="F2093"/>
  <c r="F2085"/>
  <c r="F2077"/>
  <c r="F2069"/>
  <c r="F2061"/>
  <c r="F2053"/>
  <c r="F2045"/>
  <c r="F2037"/>
  <c r="F2029"/>
  <c r="F2020"/>
  <c r="F2015"/>
  <c r="F2007"/>
  <c r="F1999"/>
  <c r="F1991"/>
  <c r="F1983"/>
  <c r="F1975"/>
  <c r="F1967"/>
  <c r="F1959"/>
  <c r="F1951"/>
  <c r="F1943"/>
  <c r="F1935"/>
  <c r="F1927"/>
  <c r="F1919"/>
  <c r="F1911"/>
  <c r="F1903"/>
  <c r="F1895"/>
  <c r="F1887"/>
  <c r="F1879"/>
  <c r="F1871"/>
  <c r="F1863"/>
  <c r="F1855"/>
  <c r="F1847"/>
  <c r="F1839"/>
  <c r="F1831"/>
  <c r="F1823"/>
  <c r="F1815"/>
  <c r="F1807"/>
  <c r="F2011"/>
  <c r="F2003"/>
  <c r="F1995"/>
  <c r="F1987"/>
  <c r="F1979"/>
  <c r="F1971"/>
  <c r="F1963"/>
  <c r="F1955"/>
  <c r="F1947"/>
  <c r="F1939"/>
  <c r="F1931"/>
  <c r="F1923"/>
  <c r="F1915"/>
  <c r="F1907"/>
  <c r="F1899"/>
  <c r="F1891"/>
  <c r="F1883"/>
  <c r="F1875"/>
  <c r="F1867"/>
  <c r="F1859"/>
  <c r="F1851"/>
  <c r="F1843"/>
  <c r="F1835"/>
  <c r="F1827"/>
  <c r="F1819"/>
  <c r="F1811"/>
  <c r="F1794"/>
  <c r="F1786"/>
  <c r="F1778"/>
  <c r="F1770"/>
  <c r="F1762"/>
  <c r="F1754"/>
  <c r="F1746"/>
  <c r="F1738"/>
  <c r="F1730"/>
  <c r="F1722"/>
  <c r="F1714"/>
  <c r="F1706"/>
  <c r="F1698"/>
  <c r="F1690"/>
  <c r="F1682"/>
  <c r="F1674"/>
  <c r="F1666"/>
  <c r="F1658"/>
  <c r="F1650"/>
  <c r="F1642"/>
  <c r="F1634"/>
  <c r="F1626"/>
  <c r="F1618"/>
  <c r="F1610"/>
  <c r="F1602"/>
  <c r="F1594"/>
  <c r="F1586"/>
  <c r="F1578"/>
  <c r="F1570"/>
  <c r="F1798"/>
  <c r="F1790"/>
  <c r="F1782"/>
  <c r="F1774"/>
  <c r="F1766"/>
  <c r="F1758"/>
  <c r="F1750"/>
  <c r="F1742"/>
  <c r="F1734"/>
  <c r="F1726"/>
  <c r="F1718"/>
  <c r="F1710"/>
  <c r="F1702"/>
  <c r="F1694"/>
  <c r="F1686"/>
  <c r="F1678"/>
  <c r="F1670"/>
  <c r="F1662"/>
  <c r="F1654"/>
  <c r="F1646"/>
  <c r="F1638"/>
  <c r="F1630"/>
  <c r="F1622"/>
  <c r="F1614"/>
  <c r="F1606"/>
  <c r="F1598"/>
  <c r="F1590"/>
  <c r="F1582"/>
  <c r="F1574"/>
  <c r="F1565"/>
  <c r="F1557"/>
  <c r="F1549"/>
  <c r="F1541"/>
  <c r="F1533"/>
  <c r="F1525"/>
  <c r="F1517"/>
  <c r="F1509"/>
  <c r="F1501"/>
  <c r="F1493"/>
  <c r="F1485"/>
  <c r="F1561"/>
  <c r="F1553"/>
  <c r="F1545"/>
  <c r="F1537"/>
  <c r="F1529"/>
  <c r="F1521"/>
  <c r="F1513"/>
  <c r="F1505"/>
  <c r="F1497"/>
  <c r="F1489"/>
  <c r="F1481"/>
  <c r="F1316"/>
  <c r="F1324"/>
  <c r="F1332"/>
  <c r="F1340"/>
  <c r="F1348"/>
  <c r="F1356"/>
  <c r="F1364"/>
  <c r="F1399"/>
  <c r="F1391"/>
  <c r="F1383"/>
  <c r="F1375"/>
  <c r="F1318"/>
  <c r="F1326"/>
  <c r="F1334"/>
  <c r="F1342"/>
  <c r="F1350"/>
  <c r="F1358"/>
  <c r="F1366"/>
  <c r="F1312"/>
  <c r="F1320"/>
  <c r="F1328"/>
  <c r="F1336"/>
  <c r="F1344"/>
  <c r="F1352"/>
  <c r="F1360"/>
  <c r="F1368"/>
  <c r="F1403"/>
  <c r="F1395"/>
  <c r="F1387"/>
  <c r="F1379"/>
  <c r="F1319"/>
  <c r="F1327"/>
  <c r="F1335"/>
  <c r="F1343"/>
  <c r="F1351"/>
  <c r="F1359"/>
  <c r="F1367"/>
  <c r="F1169"/>
  <c r="F1177"/>
  <c r="F1185"/>
  <c r="F1193"/>
  <c r="F1201"/>
  <c r="F1209"/>
  <c r="F1217"/>
  <c r="F1225"/>
  <c r="F1233"/>
  <c r="F1241"/>
  <c r="F1249"/>
  <c r="F1257"/>
  <c r="F1265"/>
  <c r="F1273"/>
  <c r="F1281"/>
  <c r="F1289"/>
  <c r="F1297"/>
  <c r="F1168"/>
  <c r="F1176"/>
  <c r="F1184"/>
  <c r="F1192"/>
  <c r="F1200"/>
  <c r="F1208"/>
  <c r="F1216"/>
  <c r="F1224"/>
  <c r="F1232"/>
  <c r="F1240"/>
  <c r="F1248"/>
  <c r="F1256"/>
  <c r="F1264"/>
  <c r="F1272"/>
  <c r="F1280"/>
  <c r="F1288"/>
  <c r="F1296"/>
  <c r="F1304"/>
  <c r="F1165"/>
  <c r="F1173"/>
  <c r="F1181"/>
  <c r="F1189"/>
  <c r="F1197"/>
  <c r="F1205"/>
  <c r="F1213"/>
  <c r="F1221"/>
  <c r="F1229"/>
  <c r="F1237"/>
  <c r="F1245"/>
  <c r="F1253"/>
  <c r="F1261"/>
  <c r="F1269"/>
  <c r="F1277"/>
  <c r="F1285"/>
  <c r="F1293"/>
  <c r="F1301"/>
  <c r="F1167"/>
  <c r="F1175"/>
  <c r="F1183"/>
  <c r="F1191"/>
  <c r="F1199"/>
  <c r="F1207"/>
  <c r="F1215"/>
  <c r="F1223"/>
  <c r="F1231"/>
  <c r="F1239"/>
  <c r="F1247"/>
  <c r="F1255"/>
  <c r="F1263"/>
  <c r="F1271"/>
  <c r="F1279"/>
  <c r="F1287"/>
  <c r="F1295"/>
  <c r="F1303"/>
  <c r="F477"/>
  <c r="F485"/>
  <c r="F493"/>
  <c r="F501"/>
  <c r="F509"/>
  <c r="F517"/>
  <c r="F525"/>
  <c r="F533"/>
  <c r="F541"/>
  <c r="F549"/>
  <c r="F557"/>
  <c r="F565"/>
  <c r="F573"/>
  <c r="F581"/>
  <c r="F589"/>
  <c r="F597"/>
  <c r="F605"/>
  <c r="F613"/>
  <c r="F621"/>
  <c r="F629"/>
  <c r="F637"/>
  <c r="F645"/>
  <c r="F653"/>
  <c r="F661"/>
  <c r="F669"/>
  <c r="F677"/>
  <c r="F685"/>
  <c r="F693"/>
  <c r="F701"/>
  <c r="F709"/>
  <c r="F717"/>
  <c r="F725"/>
  <c r="F733"/>
  <c r="F741"/>
  <c r="F749"/>
  <c r="F757"/>
  <c r="F765"/>
  <c r="F773"/>
  <c r="F781"/>
  <c r="F789"/>
  <c r="F797"/>
  <c r="F805"/>
  <c r="F813"/>
  <c r="F821"/>
  <c r="F829"/>
  <c r="F837"/>
  <c r="F845"/>
  <c r="F853"/>
  <c r="F861"/>
  <c r="F869"/>
  <c r="F877"/>
  <c r="F885"/>
  <c r="F893"/>
  <c r="F901"/>
  <c r="F909"/>
  <c r="F917"/>
  <c r="F925"/>
  <c r="F933"/>
  <c r="F941"/>
  <c r="F949"/>
  <c r="F957"/>
  <c r="F965"/>
  <c r="F973"/>
  <c r="F981"/>
  <c r="F989"/>
  <c r="F997"/>
  <c r="F1005"/>
  <c r="F1013"/>
  <c r="F1021"/>
  <c r="F1029"/>
  <c r="F1037"/>
  <c r="F1045"/>
  <c r="F1053"/>
  <c r="F1061"/>
  <c r="F1069"/>
  <c r="F1077"/>
  <c r="F1085"/>
  <c r="F1093"/>
  <c r="F1101"/>
  <c r="F1109"/>
  <c r="F1117"/>
  <c r="F1125"/>
  <c r="F1133"/>
  <c r="F1141"/>
  <c r="F1149"/>
  <c r="F1157"/>
  <c r="F472"/>
  <c r="F480"/>
  <c r="F488"/>
  <c r="F496"/>
  <c r="F504"/>
  <c r="F512"/>
  <c r="F520"/>
  <c r="F528"/>
  <c r="F536"/>
  <c r="F544"/>
  <c r="F552"/>
  <c r="F560"/>
  <c r="F568"/>
  <c r="F576"/>
  <c r="F584"/>
  <c r="F592"/>
  <c r="F600"/>
  <c r="F608"/>
  <c r="F616"/>
  <c r="F624"/>
  <c r="F632"/>
  <c r="F640"/>
  <c r="F648"/>
  <c r="F656"/>
  <c r="F664"/>
  <c r="F672"/>
  <c r="F680"/>
  <c r="F688"/>
  <c r="F696"/>
  <c r="F704"/>
  <c r="F712"/>
  <c r="F720"/>
  <c r="F728"/>
  <c r="F732"/>
  <c r="F740"/>
  <c r="F748"/>
  <c r="F756"/>
  <c r="F764"/>
  <c r="F772"/>
  <c r="F780"/>
  <c r="F788"/>
  <c r="F796"/>
  <c r="F804"/>
  <c r="F812"/>
  <c r="F820"/>
  <c r="F828"/>
  <c r="F836"/>
  <c r="F844"/>
  <c r="F852"/>
  <c r="F860"/>
  <c r="F868"/>
  <c r="F876"/>
  <c r="F884"/>
  <c r="F892"/>
  <c r="F900"/>
  <c r="F908"/>
  <c r="F916"/>
  <c r="F924"/>
  <c r="F932"/>
  <c r="F940"/>
  <c r="F948"/>
  <c r="F956"/>
  <c r="F964"/>
  <c r="F972"/>
  <c r="F980"/>
  <c r="F988"/>
  <c r="F996"/>
  <c r="F1004"/>
  <c r="F1012"/>
  <c r="F1020"/>
  <c r="F1028"/>
  <c r="F1036"/>
  <c r="F1044"/>
  <c r="F1052"/>
  <c r="F1060"/>
  <c r="F1068"/>
  <c r="F1076"/>
  <c r="F1084"/>
  <c r="F1092"/>
  <c r="F1100"/>
  <c r="F1108"/>
  <c r="F1116"/>
  <c r="F1124"/>
  <c r="F1132"/>
  <c r="F1140"/>
  <c r="F1148"/>
  <c r="F1156"/>
  <c r="F473"/>
  <c r="F481"/>
  <c r="F489"/>
  <c r="F497"/>
  <c r="F505"/>
  <c r="F513"/>
  <c r="F521"/>
  <c r="F529"/>
  <c r="F537"/>
  <c r="F545"/>
  <c r="F553"/>
  <c r="F561"/>
  <c r="F569"/>
  <c r="F577"/>
  <c r="F585"/>
  <c r="F593"/>
  <c r="F601"/>
  <c r="F609"/>
  <c r="F617"/>
  <c r="F625"/>
  <c r="F633"/>
  <c r="F641"/>
  <c r="F649"/>
  <c r="F657"/>
  <c r="F665"/>
  <c r="F673"/>
  <c r="F681"/>
  <c r="F689"/>
  <c r="F697"/>
  <c r="F705"/>
  <c r="F713"/>
  <c r="F721"/>
  <c r="F729"/>
  <c r="F737"/>
  <c r="F745"/>
  <c r="F753"/>
  <c r="F761"/>
  <c r="F769"/>
  <c r="F777"/>
  <c r="F785"/>
  <c r="F793"/>
  <c r="F801"/>
  <c r="F809"/>
  <c r="F817"/>
  <c r="F825"/>
  <c r="F833"/>
  <c r="F841"/>
  <c r="F849"/>
  <c r="F857"/>
  <c r="F865"/>
  <c r="F873"/>
  <c r="F881"/>
  <c r="F889"/>
  <c r="F897"/>
  <c r="F905"/>
  <c r="F913"/>
  <c r="F921"/>
  <c r="F929"/>
  <c r="F937"/>
  <c r="F945"/>
  <c r="F953"/>
  <c r="F961"/>
  <c r="F969"/>
  <c r="F977"/>
  <c r="F985"/>
  <c r="F993"/>
  <c r="F1001"/>
  <c r="F1009"/>
  <c r="F1017"/>
  <c r="F1025"/>
  <c r="F1033"/>
  <c r="F1041"/>
  <c r="F1049"/>
  <c r="F1057"/>
  <c r="F1065"/>
  <c r="F1073"/>
  <c r="F1081"/>
  <c r="F1089"/>
  <c r="F1097"/>
  <c r="F1105"/>
  <c r="F1113"/>
  <c r="F1121"/>
  <c r="F1129"/>
  <c r="F1137"/>
  <c r="F1145"/>
  <c r="F1153"/>
  <c r="F479"/>
  <c r="F487"/>
  <c r="F495"/>
  <c r="F503"/>
  <c r="F511"/>
  <c r="F519"/>
  <c r="F527"/>
  <c r="F535"/>
  <c r="F543"/>
  <c r="F551"/>
  <c r="F559"/>
  <c r="F567"/>
  <c r="F575"/>
  <c r="F583"/>
  <c r="F591"/>
  <c r="F599"/>
  <c r="F607"/>
  <c r="F615"/>
  <c r="F623"/>
  <c r="F631"/>
  <c r="F639"/>
  <c r="F647"/>
  <c r="F655"/>
  <c r="F663"/>
  <c r="F671"/>
  <c r="F679"/>
  <c r="F687"/>
  <c r="F695"/>
  <c r="F703"/>
  <c r="F711"/>
  <c r="F719"/>
  <c r="F727"/>
  <c r="F731"/>
  <c r="F739"/>
  <c r="F747"/>
  <c r="F755"/>
  <c r="F763"/>
  <c r="F771"/>
  <c r="F779"/>
  <c r="F787"/>
  <c r="F795"/>
  <c r="F803"/>
  <c r="F811"/>
  <c r="F819"/>
  <c r="F827"/>
  <c r="F835"/>
  <c r="F843"/>
  <c r="F851"/>
  <c r="F859"/>
  <c r="F867"/>
  <c r="F875"/>
  <c r="F883"/>
  <c r="F891"/>
  <c r="F899"/>
  <c r="F907"/>
  <c r="F915"/>
  <c r="F923"/>
  <c r="F931"/>
  <c r="F939"/>
  <c r="F947"/>
  <c r="F955"/>
  <c r="F963"/>
  <c r="F971"/>
  <c r="F979"/>
  <c r="F987"/>
  <c r="F995"/>
  <c r="F1003"/>
  <c r="F1011"/>
  <c r="F1019"/>
  <c r="F1027"/>
  <c r="F1035"/>
  <c r="F1043"/>
  <c r="F1051"/>
  <c r="F1059"/>
  <c r="F1067"/>
  <c r="F1075"/>
  <c r="F1083"/>
  <c r="F1091"/>
  <c r="F1099"/>
  <c r="F1107"/>
  <c r="F1115"/>
  <c r="F1123"/>
  <c r="F1131"/>
  <c r="F1139"/>
  <c r="F1147"/>
  <c r="F1155"/>
  <c r="F276"/>
  <c r="F284"/>
  <c r="F292"/>
  <c r="F300"/>
  <c r="F308"/>
  <c r="F316"/>
  <c r="F324"/>
  <c r="F332"/>
  <c r="F340"/>
  <c r="F348"/>
  <c r="F356"/>
  <c r="F364"/>
  <c r="F372"/>
  <c r="F380"/>
  <c r="F388"/>
  <c r="F396"/>
  <c r="F404"/>
  <c r="F412"/>
  <c r="F420"/>
  <c r="F428"/>
  <c r="F436"/>
  <c r="F444"/>
  <c r="F452"/>
  <c r="F460"/>
  <c r="F468"/>
  <c r="F279"/>
  <c r="F287"/>
  <c r="F295"/>
  <c r="F303"/>
  <c r="F311"/>
  <c r="F319"/>
  <c r="F327"/>
  <c r="F335"/>
  <c r="F343"/>
  <c r="F351"/>
  <c r="F359"/>
  <c r="F367"/>
  <c r="F375"/>
  <c r="F383"/>
  <c r="F391"/>
  <c r="F399"/>
  <c r="F407"/>
  <c r="F415"/>
  <c r="F423"/>
  <c r="F431"/>
  <c r="F439"/>
  <c r="F447"/>
  <c r="F455"/>
  <c r="F463"/>
  <c r="F280"/>
  <c r="F288"/>
  <c r="F296"/>
  <c r="F304"/>
  <c r="F312"/>
  <c r="F320"/>
  <c r="F328"/>
  <c r="F336"/>
  <c r="F344"/>
  <c r="F352"/>
  <c r="F360"/>
  <c r="F368"/>
  <c r="F376"/>
  <c r="F384"/>
  <c r="F392"/>
  <c r="F400"/>
  <c r="F408"/>
  <c r="F416"/>
  <c r="F424"/>
  <c r="F432"/>
  <c r="F440"/>
  <c r="F448"/>
  <c r="F456"/>
  <c r="F464"/>
  <c r="F278"/>
  <c r="F286"/>
  <c r="F294"/>
  <c r="F302"/>
  <c r="F310"/>
  <c r="F318"/>
  <c r="F326"/>
  <c r="F334"/>
  <c r="F342"/>
  <c r="F350"/>
  <c r="F358"/>
  <c r="F366"/>
  <c r="F374"/>
  <c r="F382"/>
  <c r="F390"/>
  <c r="F398"/>
  <c r="F406"/>
  <c r="F414"/>
  <c r="F422"/>
  <c r="F430"/>
  <c r="F438"/>
  <c r="F446"/>
  <c r="F454"/>
  <c r="F462"/>
  <c r="F470"/>
  <c r="F109"/>
  <c r="F117"/>
  <c r="F125"/>
  <c r="F133"/>
  <c r="F141"/>
  <c r="F149"/>
  <c r="F157"/>
  <c r="F165"/>
  <c r="F173"/>
  <c r="F181"/>
  <c r="F189"/>
  <c r="F197"/>
  <c r="F205"/>
  <c r="F213"/>
  <c r="F221"/>
  <c r="F229"/>
  <c r="F237"/>
  <c r="F245"/>
  <c r="F253"/>
  <c r="F261"/>
  <c r="F101"/>
  <c r="F93"/>
  <c r="F104"/>
  <c r="F112"/>
  <c r="F120"/>
  <c r="F128"/>
  <c r="F136"/>
  <c r="F144"/>
  <c r="F152"/>
  <c r="F160"/>
  <c r="F168"/>
  <c r="F176"/>
  <c r="F184"/>
  <c r="F192"/>
  <c r="F200"/>
  <c r="F208"/>
  <c r="F216"/>
  <c r="F224"/>
  <c r="F232"/>
  <c r="F240"/>
  <c r="F248"/>
  <c r="F256"/>
  <c r="F264"/>
  <c r="F113"/>
  <c r="F121"/>
  <c r="F129"/>
  <c r="F137"/>
  <c r="F145"/>
  <c r="F153"/>
  <c r="F161"/>
  <c r="F169"/>
  <c r="F177"/>
  <c r="F185"/>
  <c r="F193"/>
  <c r="F201"/>
  <c r="F209"/>
  <c r="F217"/>
  <c r="F225"/>
  <c r="F233"/>
  <c r="F241"/>
  <c r="F249"/>
  <c r="F257"/>
  <c r="F265"/>
  <c r="F97"/>
  <c r="F111"/>
  <c r="F119"/>
  <c r="F127"/>
  <c r="F135"/>
  <c r="F143"/>
  <c r="F151"/>
  <c r="F159"/>
  <c r="F167"/>
  <c r="F175"/>
  <c r="F183"/>
  <c r="F191"/>
  <c r="F199"/>
  <c r="F207"/>
  <c r="F215"/>
  <c r="F223"/>
  <c r="F231"/>
  <c r="F239"/>
  <c r="F247"/>
  <c r="F255"/>
  <c r="F263"/>
  <c r="F87"/>
  <c r="F79"/>
  <c r="F71"/>
  <c r="F63"/>
  <c r="F55"/>
  <c r="F83"/>
  <c r="F75"/>
  <c r="F67"/>
  <c r="F59"/>
  <c r="F51"/>
  <c r="F47"/>
  <c r="F43"/>
  <c r="F2830" i="1"/>
  <c r="F2826"/>
  <c r="F2822"/>
  <c r="F2818"/>
  <c r="F2814"/>
  <c r="F2832"/>
  <c r="F2824"/>
  <c r="F2816"/>
  <c r="F2819"/>
  <c r="F2823"/>
  <c r="F2829"/>
  <c r="F2825"/>
  <c r="F2821"/>
  <c r="F2817"/>
  <c r="F2813"/>
  <c r="F2828"/>
  <c r="F2820"/>
  <c r="F2812"/>
  <c r="F2827"/>
  <c r="F2831"/>
  <c r="F2815"/>
  <c r="F2805"/>
  <c r="F2804"/>
  <c r="F2794"/>
  <c r="F2764"/>
  <c r="F2765"/>
  <c r="F2738"/>
  <c r="F2737"/>
  <c r="F2726"/>
  <c r="F2722"/>
  <c r="F2724"/>
  <c r="F2727"/>
  <c r="F2725"/>
  <c r="F2721"/>
  <c r="F2728"/>
  <c r="F2723"/>
  <c r="F2704"/>
  <c r="F2707"/>
  <c r="F2706"/>
  <c r="F2705"/>
  <c r="F2703"/>
  <c r="F2571"/>
  <c r="F2577"/>
  <c r="F2569"/>
  <c r="F2654"/>
  <c r="F2650"/>
  <c r="F2646"/>
  <c r="F2642"/>
  <c r="F2638"/>
  <c r="F2634"/>
  <c r="F2630"/>
  <c r="F2626"/>
  <c r="F2622"/>
  <c r="F2618"/>
  <c r="F2614"/>
  <c r="F2610"/>
  <c r="F2606"/>
  <c r="F2602"/>
  <c r="F2598"/>
  <c r="F2594"/>
  <c r="F2590"/>
  <c r="F2586"/>
  <c r="F2582"/>
  <c r="F2576"/>
  <c r="F2653"/>
  <c r="F2645"/>
  <c r="F2637"/>
  <c r="F2629"/>
  <c r="F2621"/>
  <c r="F2613"/>
  <c r="F2605"/>
  <c r="F2597"/>
  <c r="F2589"/>
  <c r="F2581"/>
  <c r="F2644"/>
  <c r="F2628"/>
  <c r="F2612"/>
  <c r="F2596"/>
  <c r="F2580"/>
  <c r="F2570"/>
  <c r="F2656"/>
  <c r="F2640"/>
  <c r="F2624"/>
  <c r="F2608"/>
  <c r="F2592"/>
  <c r="F2575"/>
  <c r="F2573"/>
  <c r="F2655"/>
  <c r="F2651"/>
  <c r="F2647"/>
  <c r="F2643"/>
  <c r="F2639"/>
  <c r="F2635"/>
  <c r="F2631"/>
  <c r="F2627"/>
  <c r="F2623"/>
  <c r="F2619"/>
  <c r="F2615"/>
  <c r="F2611"/>
  <c r="F2607"/>
  <c r="F2603"/>
  <c r="F2599"/>
  <c r="F2595"/>
  <c r="F2591"/>
  <c r="F2587"/>
  <c r="F2583"/>
  <c r="F2579"/>
  <c r="F2568"/>
  <c r="F2649"/>
  <c r="F2641"/>
  <c r="F2633"/>
  <c r="F2625"/>
  <c r="F2617"/>
  <c r="F2609"/>
  <c r="F2601"/>
  <c r="F2593"/>
  <c r="F2585"/>
  <c r="F2652"/>
  <c r="F2636"/>
  <c r="F2620"/>
  <c r="F2604"/>
  <c r="F2588"/>
  <c r="F2574"/>
  <c r="F2572"/>
  <c r="F2648"/>
  <c r="F2632"/>
  <c r="F2616"/>
  <c r="F2600"/>
  <c r="F2584"/>
  <c r="F2540"/>
  <c r="F2532"/>
  <c r="F2524"/>
  <c r="F2516"/>
  <c r="F2508"/>
  <c r="F2538"/>
  <c r="F2530"/>
  <c r="F2522"/>
  <c r="F2514"/>
  <c r="F2525"/>
  <c r="F2509"/>
  <c r="F2531"/>
  <c r="F2515"/>
  <c r="F2539"/>
  <c r="F2511"/>
  <c r="F2527"/>
  <c r="F2536"/>
  <c r="F2528"/>
  <c r="F2520"/>
  <c r="F2512"/>
  <c r="F2534"/>
  <c r="F2526"/>
  <c r="F2518"/>
  <c r="F2510"/>
  <c r="F2533"/>
  <c r="F2517"/>
  <c r="F2537"/>
  <c r="F2521"/>
  <c r="F2513"/>
  <c r="F2529"/>
  <c r="F2523"/>
  <c r="F2474"/>
  <c r="F2480"/>
  <c r="F2472"/>
  <c r="F2473"/>
  <c r="F2467"/>
  <c r="F2481"/>
  <c r="F2460"/>
  <c r="F2452"/>
  <c r="F2471"/>
  <c r="F2478"/>
  <c r="F2470"/>
  <c r="F2476"/>
  <c r="F2468"/>
  <c r="F2475"/>
  <c r="F2479"/>
  <c r="F2456"/>
  <c r="F2448"/>
  <c r="F2469"/>
  <c r="F2438"/>
  <c r="F2430"/>
  <c r="F2422"/>
  <c r="F2414"/>
  <c r="F2406"/>
  <c r="F2398"/>
  <c r="F2390"/>
  <c r="F2382"/>
  <c r="F2374"/>
  <c r="F2366"/>
  <c r="F2442"/>
  <c r="F2434"/>
  <c r="F2426"/>
  <c r="F2418"/>
  <c r="F2410"/>
  <c r="F2402"/>
  <c r="F2394"/>
  <c r="F2386"/>
  <c r="F2378"/>
  <c r="F2370"/>
  <c r="F2351"/>
  <c r="F2347"/>
  <c r="F2341"/>
  <c r="F2337"/>
  <c r="F2329"/>
  <c r="F2325"/>
  <c r="F2330"/>
  <c r="F2326"/>
  <c r="F2350"/>
  <c r="F2345"/>
  <c r="F2324"/>
  <c r="F2355"/>
  <c r="F2344"/>
  <c r="F2353"/>
  <c r="F2349"/>
  <c r="F2343"/>
  <c r="F2339"/>
  <c r="F2331"/>
  <c r="F2327"/>
  <c r="F2342"/>
  <c r="F2352"/>
  <c r="F2328"/>
  <c r="F2348"/>
  <c r="F2336"/>
  <c r="F2333"/>
  <c r="F2346"/>
  <c r="F2313"/>
  <c r="F2305"/>
  <c r="F2297"/>
  <c r="F2315"/>
  <c r="F2311"/>
  <c r="F2303"/>
  <c r="F2295"/>
  <c r="F2316"/>
  <c r="F2314"/>
  <c r="F2298"/>
  <c r="F2304"/>
  <c r="F2302"/>
  <c r="F2296"/>
  <c r="F2309"/>
  <c r="F2301"/>
  <c r="F2293"/>
  <c r="F2307"/>
  <c r="F2299"/>
  <c r="F2291"/>
  <c r="F2306"/>
  <c r="F2290"/>
  <c r="F2310"/>
  <c r="F2294"/>
  <c r="F2300"/>
  <c r="F2312"/>
  <c r="F2164"/>
  <c r="F2160"/>
  <c r="F2156"/>
  <c r="F2152"/>
  <c r="F2148"/>
  <c r="F2144"/>
  <c r="F2167"/>
  <c r="F2163"/>
  <c r="F2159"/>
  <c r="F2155"/>
  <c r="F2151"/>
  <c r="F2147"/>
  <c r="F2142"/>
  <c r="F2138"/>
  <c r="F2134"/>
  <c r="F2130"/>
  <c r="F2126"/>
  <c r="F2122"/>
  <c r="F2143"/>
  <c r="F2166"/>
  <c r="F2162"/>
  <c r="F2158"/>
  <c r="F2154"/>
  <c r="F2150"/>
  <c r="F2146"/>
  <c r="F2165"/>
  <c r="F2161"/>
  <c r="F2157"/>
  <c r="F2153"/>
  <c r="F2149"/>
  <c r="F2145"/>
  <c r="F2140"/>
  <c r="F2136"/>
  <c r="F2132"/>
  <c r="F2128"/>
  <c r="F2124"/>
  <c r="F2120"/>
  <c r="F2091"/>
  <c r="F2087"/>
  <c r="F2081"/>
  <c r="F2077"/>
  <c r="F2073"/>
  <c r="F2069"/>
  <c r="F2065"/>
  <c r="F2043"/>
  <c r="F2039"/>
  <c r="F2035"/>
  <c r="F2031"/>
  <c r="F2027"/>
  <c r="F2023"/>
  <c r="F2019"/>
  <c r="F2015"/>
  <c r="F1993"/>
  <c r="F1989"/>
  <c r="F1975"/>
  <c r="F1947"/>
  <c r="F2090"/>
  <c r="F2086"/>
  <c r="F2040"/>
  <c r="F2036"/>
  <c r="F2032"/>
  <c r="F2028"/>
  <c r="F2024"/>
  <c r="F2020"/>
  <c r="F2016"/>
  <c r="F1948"/>
  <c r="F2117"/>
  <c r="F2113"/>
  <c r="F2109"/>
  <c r="F2105"/>
  <c r="F2101"/>
  <c r="F2097"/>
  <c r="F2084"/>
  <c r="F2078"/>
  <c r="F2074"/>
  <c r="F2070"/>
  <c r="F2066"/>
  <c r="F2061"/>
  <c r="F2057"/>
  <c r="F2053"/>
  <c r="F2049"/>
  <c r="F2045"/>
  <c r="F1994"/>
  <c r="F1990"/>
  <c r="F1985"/>
  <c r="F1981"/>
  <c r="F1977"/>
  <c r="F1943"/>
  <c r="F1939"/>
  <c r="F1935"/>
  <c r="F1931"/>
  <c r="F1927"/>
  <c r="F1923"/>
  <c r="F2060"/>
  <c r="F2056"/>
  <c r="F2052"/>
  <c r="F2048"/>
  <c r="F1942"/>
  <c r="F1938"/>
  <c r="F1934"/>
  <c r="F1930"/>
  <c r="F1926"/>
  <c r="F1922"/>
  <c r="F2007"/>
  <c r="F1999"/>
  <c r="F1982"/>
  <c r="F1978"/>
  <c r="F1969"/>
  <c r="F1961"/>
  <c r="F1953"/>
  <c r="F2062"/>
  <c r="F2094"/>
  <c r="F1944"/>
  <c r="F2093"/>
  <c r="F2089"/>
  <c r="F2085"/>
  <c r="F2079"/>
  <c r="F2075"/>
  <c r="F2071"/>
  <c r="F2067"/>
  <c r="F2063"/>
  <c r="F2041"/>
  <c r="F2037"/>
  <c r="F2033"/>
  <c r="F2029"/>
  <c r="F2025"/>
  <c r="F2021"/>
  <c r="F2017"/>
  <c r="F1995"/>
  <c r="F1991"/>
  <c r="F1987"/>
  <c r="F1949"/>
  <c r="F1945"/>
  <c r="F2092"/>
  <c r="F2088"/>
  <c r="F2042"/>
  <c r="F2038"/>
  <c r="F2034"/>
  <c r="F2030"/>
  <c r="F2026"/>
  <c r="F2022"/>
  <c r="F2018"/>
  <c r="F1986"/>
  <c r="F1946"/>
  <c r="F2115"/>
  <c r="F2111"/>
  <c r="F2107"/>
  <c r="F2103"/>
  <c r="F2099"/>
  <c r="F2095"/>
  <c r="F2080"/>
  <c r="F2076"/>
  <c r="F2072"/>
  <c r="F2068"/>
  <c r="F2064"/>
  <c r="F2059"/>
  <c r="F2055"/>
  <c r="F2051"/>
  <c r="F2047"/>
  <c r="F2014"/>
  <c r="F1992"/>
  <c r="F1988"/>
  <c r="F1983"/>
  <c r="F1979"/>
  <c r="F1974"/>
  <c r="F1941"/>
  <c r="F1937"/>
  <c r="F1933"/>
  <c r="F1929"/>
  <c r="F1925"/>
  <c r="F1921"/>
  <c r="F2058"/>
  <c r="F2054"/>
  <c r="F2050"/>
  <c r="F2046"/>
  <c r="F1940"/>
  <c r="F1936"/>
  <c r="F1932"/>
  <c r="F1928"/>
  <c r="F1924"/>
  <c r="F2011"/>
  <c r="F2003"/>
  <c r="F1984"/>
  <c r="F1980"/>
  <c r="F1973"/>
  <c r="F1965"/>
  <c r="F1957"/>
  <c r="F2044"/>
  <c r="F1976"/>
  <c r="F1908"/>
  <c r="F1907"/>
  <c r="F1916"/>
  <c r="F1912"/>
  <c r="F1919"/>
  <c r="F1915"/>
  <c r="F1904"/>
  <c r="F1910"/>
  <c r="F1906"/>
  <c r="F1909"/>
  <c r="F1918"/>
  <c r="F1914"/>
  <c r="F1905"/>
  <c r="F1917"/>
  <c r="F1913"/>
  <c r="F1900"/>
  <c r="F1911"/>
  <c r="F1851"/>
  <c r="F1853"/>
  <c r="F1849"/>
  <c r="F1889"/>
  <c r="F1881"/>
  <c r="F1873"/>
  <c r="F1865"/>
  <c r="F1857"/>
  <c r="F1855"/>
  <c r="F1893"/>
  <c r="F1885"/>
  <c r="F1877"/>
  <c r="F1869"/>
  <c r="F1861"/>
  <c r="F1845"/>
  <c r="F1841"/>
  <c r="F1837"/>
  <c r="F1833"/>
  <c r="F1793"/>
  <c r="F1789"/>
  <c r="F1827"/>
  <c r="F1823"/>
  <c r="F1819"/>
  <c r="F1815"/>
  <c r="F1811"/>
  <c r="F1807"/>
  <c r="F1803"/>
  <c r="F1799"/>
  <c r="F1795"/>
  <c r="F1783"/>
  <c r="F1779"/>
  <c r="F1775"/>
  <c r="F1771"/>
  <c r="F1767"/>
  <c r="F1828"/>
  <c r="F1824"/>
  <c r="F1820"/>
  <c r="F1816"/>
  <c r="F1812"/>
  <c r="F1808"/>
  <c r="F1804"/>
  <c r="F1800"/>
  <c r="F1796"/>
  <c r="F1792"/>
  <c r="F1786"/>
  <c r="F1843"/>
  <c r="F1839"/>
  <c r="F1835"/>
  <c r="F1831"/>
  <c r="F1791"/>
  <c r="F1787"/>
  <c r="F1829"/>
  <c r="F1825"/>
  <c r="F1821"/>
  <c r="F1817"/>
  <c r="F1813"/>
  <c r="F1809"/>
  <c r="F1805"/>
  <c r="F1801"/>
  <c r="F1797"/>
  <c r="F1785"/>
  <c r="F1781"/>
  <c r="F1777"/>
  <c r="F1773"/>
  <c r="F1769"/>
  <c r="F1765"/>
  <c r="F1826"/>
  <c r="F1822"/>
  <c r="F1818"/>
  <c r="F1814"/>
  <c r="F1810"/>
  <c r="F1806"/>
  <c r="F1802"/>
  <c r="F1798"/>
  <c r="F1794"/>
  <c r="F1735"/>
  <c r="F1731"/>
  <c r="F1727"/>
  <c r="F1723"/>
  <c r="F1715"/>
  <c r="F1761"/>
  <c r="F1757"/>
  <c r="F1753"/>
  <c r="F1749"/>
  <c r="F1745"/>
  <c r="F1741"/>
  <c r="F1737"/>
  <c r="F1719"/>
  <c r="F1720"/>
  <c r="F1716"/>
  <c r="F1733"/>
  <c r="F1729"/>
  <c r="F1725"/>
  <c r="F1717"/>
  <c r="F1759"/>
  <c r="F1755"/>
  <c r="F1751"/>
  <c r="F1747"/>
  <c r="F1743"/>
  <c r="F1739"/>
  <c r="F1721"/>
  <c r="F1736"/>
  <c r="F1718"/>
  <c r="F1712"/>
  <c r="F1696"/>
  <c r="F1674"/>
  <c r="F1666"/>
  <c r="F1692"/>
  <c r="F1684"/>
  <c r="F1680"/>
  <c r="F1658"/>
  <c r="F1691"/>
  <c r="F1683"/>
  <c r="F1706"/>
  <c r="F1702"/>
  <c r="F1698"/>
  <c r="F1694"/>
  <c r="F1676"/>
  <c r="F1672"/>
  <c r="F1668"/>
  <c r="F1708"/>
  <c r="F1690"/>
  <c r="F1686"/>
  <c r="F1682"/>
  <c r="F1664"/>
  <c r="F1660"/>
  <c r="F1656"/>
  <c r="F1689"/>
  <c r="F1685"/>
  <c r="F1681"/>
  <c r="F1707"/>
  <c r="F1709"/>
  <c r="F1665"/>
  <c r="F1704"/>
  <c r="F1700"/>
  <c r="F1678"/>
  <c r="F1670"/>
  <c r="F1710"/>
  <c r="F1688"/>
  <c r="F1662"/>
  <c r="F1654"/>
  <c r="F1687"/>
  <c r="F1713"/>
  <c r="F1679"/>
  <c r="F1711"/>
  <c r="F1649"/>
  <c r="F1645"/>
  <c r="F1641"/>
  <c r="F1637"/>
  <c r="F1633"/>
  <c r="F1629"/>
  <c r="F1625"/>
  <c r="F1617"/>
  <c r="F1613"/>
  <c r="F1607"/>
  <c r="F1603"/>
  <c r="F1599"/>
  <c r="F1547"/>
  <c r="F1619"/>
  <c r="F1597"/>
  <c r="F1593"/>
  <c r="F1589"/>
  <c r="F1585"/>
  <c r="F1581"/>
  <c r="F1577"/>
  <c r="F1573"/>
  <c r="F1569"/>
  <c r="F1565"/>
  <c r="F1561"/>
  <c r="F1557"/>
  <c r="F1553"/>
  <c r="F1543"/>
  <c r="F1620"/>
  <c r="F1594"/>
  <c r="F1590"/>
  <c r="F1586"/>
  <c r="F1582"/>
  <c r="F1578"/>
  <c r="F1574"/>
  <c r="F1570"/>
  <c r="F1566"/>
  <c r="F1562"/>
  <c r="F1558"/>
  <c r="F1554"/>
  <c r="F1652"/>
  <c r="F1548"/>
  <c r="F1614"/>
  <c r="F1541"/>
  <c r="F1550"/>
  <c r="F1618"/>
  <c r="F1651"/>
  <c r="F1647"/>
  <c r="F1643"/>
  <c r="F1639"/>
  <c r="F1635"/>
  <c r="F1631"/>
  <c r="F1627"/>
  <c r="F1623"/>
  <c r="F1615"/>
  <c r="F1611"/>
  <c r="F1605"/>
  <c r="F1601"/>
  <c r="F1549"/>
  <c r="F1545"/>
  <c r="F1621"/>
  <c r="F1609"/>
  <c r="F1595"/>
  <c r="F1591"/>
  <c r="F1587"/>
  <c r="F1583"/>
  <c r="F1579"/>
  <c r="F1575"/>
  <c r="F1571"/>
  <c r="F1567"/>
  <c r="F1563"/>
  <c r="F1559"/>
  <c r="F1555"/>
  <c r="F1551"/>
  <c r="F1596"/>
  <c r="F1592"/>
  <c r="F1588"/>
  <c r="F1584"/>
  <c r="F1580"/>
  <c r="F1576"/>
  <c r="F1572"/>
  <c r="F1568"/>
  <c r="F1564"/>
  <c r="F1560"/>
  <c r="F1556"/>
  <c r="F1552"/>
  <c r="F1608"/>
  <c r="F1616"/>
  <c r="F1612"/>
  <c r="F1544"/>
  <c r="F1610"/>
  <c r="F1524"/>
  <c r="F1520"/>
  <c r="F1516"/>
  <c r="F1512"/>
  <c r="F1508"/>
  <c r="F1504"/>
  <c r="F1422"/>
  <c r="F1418"/>
  <c r="F1414"/>
  <c r="F1410"/>
  <c r="F1421"/>
  <c r="F1521"/>
  <c r="F1517"/>
  <c r="F1513"/>
  <c r="F1509"/>
  <c r="F1505"/>
  <c r="F1503"/>
  <c r="F1498"/>
  <c r="F1494"/>
  <c r="F1490"/>
  <c r="F1486"/>
  <c r="F1482"/>
  <c r="F1478"/>
  <c r="F1474"/>
  <c r="F1470"/>
  <c r="F1466"/>
  <c r="F1462"/>
  <c r="F1458"/>
  <c r="F1454"/>
  <c r="F1450"/>
  <c r="F1446"/>
  <c r="F1442"/>
  <c r="F1438"/>
  <c r="F1434"/>
  <c r="F1430"/>
  <c r="F1426"/>
  <c r="F1409"/>
  <c r="F1499"/>
  <c r="F1495"/>
  <c r="F1491"/>
  <c r="F1487"/>
  <c r="F1483"/>
  <c r="F1479"/>
  <c r="F1475"/>
  <c r="F1471"/>
  <c r="F1467"/>
  <c r="F1463"/>
  <c r="F1459"/>
  <c r="F1455"/>
  <c r="F1451"/>
  <c r="F1447"/>
  <c r="F1443"/>
  <c r="F1439"/>
  <c r="F1435"/>
  <c r="F1431"/>
  <c r="F1427"/>
  <c r="F1419"/>
  <c r="F1415"/>
  <c r="F1411"/>
  <c r="F1404"/>
  <c r="F1396"/>
  <c r="F1388"/>
  <c r="F1380"/>
  <c r="F1372"/>
  <c r="F1364"/>
  <c r="F1501"/>
  <c r="F1522"/>
  <c r="F1518"/>
  <c r="F1514"/>
  <c r="F1510"/>
  <c r="F1506"/>
  <c r="F1502"/>
  <c r="F1420"/>
  <c r="F1416"/>
  <c r="F1412"/>
  <c r="F1523"/>
  <c r="F1519"/>
  <c r="F1515"/>
  <c r="F1511"/>
  <c r="F1507"/>
  <c r="F1500"/>
  <c r="F1496"/>
  <c r="F1492"/>
  <c r="F1488"/>
  <c r="F1484"/>
  <c r="F1480"/>
  <c r="F1476"/>
  <c r="F1472"/>
  <c r="F1468"/>
  <c r="F1464"/>
  <c r="F1460"/>
  <c r="F1456"/>
  <c r="F1452"/>
  <c r="F1448"/>
  <c r="F1444"/>
  <c r="F1440"/>
  <c r="F1436"/>
  <c r="F1432"/>
  <c r="F1428"/>
  <c r="F1424"/>
  <c r="F1528"/>
  <c r="F1497"/>
  <c r="F1493"/>
  <c r="F1489"/>
  <c r="F1485"/>
  <c r="F1481"/>
  <c r="F1477"/>
  <c r="F1473"/>
  <c r="F1469"/>
  <c r="F1465"/>
  <c r="F1461"/>
  <c r="F1457"/>
  <c r="F1453"/>
  <c r="F1449"/>
  <c r="F1445"/>
  <c r="F1441"/>
  <c r="F1437"/>
  <c r="F1433"/>
  <c r="F1429"/>
  <c r="F1425"/>
  <c r="F1417"/>
  <c r="F1413"/>
  <c r="F1408"/>
  <c r="F1400"/>
  <c r="F1392"/>
  <c r="F1384"/>
  <c r="F1376"/>
  <c r="F1368"/>
  <c r="F1360"/>
  <c r="F1423"/>
  <c r="F1347"/>
  <c r="F1343"/>
  <c r="F1339"/>
  <c r="F1335"/>
  <c r="F1331"/>
  <c r="F1263"/>
  <c r="F1346"/>
  <c r="F1342"/>
  <c r="F1338"/>
  <c r="F1334"/>
  <c r="F1332"/>
  <c r="F1327"/>
  <c r="F1323"/>
  <c r="F1319"/>
  <c r="F1315"/>
  <c r="F1311"/>
  <c r="F1307"/>
  <c r="F1303"/>
  <c r="F1299"/>
  <c r="F1295"/>
  <c r="F1291"/>
  <c r="F1287"/>
  <c r="F1283"/>
  <c r="F1279"/>
  <c r="F1275"/>
  <c r="F1271"/>
  <c r="F1267"/>
  <c r="F1262"/>
  <c r="F1326"/>
  <c r="F1322"/>
  <c r="F1318"/>
  <c r="F1314"/>
  <c r="F1310"/>
  <c r="F1306"/>
  <c r="F1302"/>
  <c r="F1298"/>
  <c r="F1294"/>
  <c r="F1290"/>
  <c r="F1286"/>
  <c r="F1282"/>
  <c r="F1278"/>
  <c r="F1274"/>
  <c r="F1270"/>
  <c r="F1266"/>
  <c r="F1351"/>
  <c r="F1257"/>
  <c r="F1249"/>
  <c r="F1264"/>
  <c r="F1345"/>
  <c r="F1341"/>
  <c r="F1337"/>
  <c r="F1333"/>
  <c r="F1329"/>
  <c r="F1344"/>
  <c r="F1340"/>
  <c r="F1336"/>
  <c r="F1330"/>
  <c r="F1325"/>
  <c r="F1321"/>
  <c r="F1317"/>
  <c r="F1313"/>
  <c r="F1309"/>
  <c r="F1305"/>
  <c r="F1301"/>
  <c r="F1297"/>
  <c r="F1293"/>
  <c r="F1289"/>
  <c r="F1285"/>
  <c r="F1281"/>
  <c r="F1277"/>
  <c r="F1273"/>
  <c r="F1269"/>
  <c r="F1265"/>
  <c r="F1324"/>
  <c r="F1320"/>
  <c r="F1316"/>
  <c r="F1312"/>
  <c r="F1308"/>
  <c r="F1304"/>
  <c r="F1300"/>
  <c r="F1296"/>
  <c r="F1292"/>
  <c r="F1288"/>
  <c r="F1284"/>
  <c r="F1280"/>
  <c r="F1276"/>
  <c r="F1272"/>
  <c r="F1268"/>
  <c r="F1355"/>
  <c r="F1261"/>
  <c r="F1253"/>
  <c r="F1328"/>
  <c r="F1212"/>
  <c r="F1208"/>
  <c r="F1210"/>
  <c r="F1206"/>
  <c r="F1192"/>
  <c r="F1188"/>
  <c r="F1184"/>
  <c r="F1180"/>
  <c r="F1176"/>
  <c r="F1172"/>
  <c r="F1168"/>
  <c r="F1164"/>
  <c r="F1160"/>
  <c r="F1156"/>
  <c r="F1152"/>
  <c r="F1148"/>
  <c r="F1144"/>
  <c r="F1140"/>
  <c r="F1136"/>
  <c r="F1132"/>
  <c r="F1128"/>
  <c r="F1124"/>
  <c r="F1191"/>
  <c r="F1189"/>
  <c r="F1185"/>
  <c r="F1181"/>
  <c r="F1177"/>
  <c r="F1173"/>
  <c r="F1169"/>
  <c r="F1165"/>
  <c r="F1161"/>
  <c r="F1157"/>
  <c r="F1153"/>
  <c r="F1149"/>
  <c r="F1145"/>
  <c r="F1141"/>
  <c r="F1137"/>
  <c r="F1133"/>
  <c r="F1129"/>
  <c r="F1125"/>
  <c r="F1120"/>
  <c r="F1116"/>
  <c r="F1112"/>
  <c r="F1108"/>
  <c r="F1104"/>
  <c r="F1100"/>
  <c r="F1096"/>
  <c r="F1200"/>
  <c r="F1196"/>
  <c r="F1123"/>
  <c r="F1190"/>
  <c r="F1186"/>
  <c r="F1182"/>
  <c r="F1178"/>
  <c r="F1174"/>
  <c r="F1170"/>
  <c r="F1166"/>
  <c r="F1162"/>
  <c r="F1158"/>
  <c r="F1154"/>
  <c r="F1150"/>
  <c r="F1146"/>
  <c r="F1142"/>
  <c r="F1138"/>
  <c r="F1134"/>
  <c r="F1130"/>
  <c r="F1126"/>
  <c r="F1187"/>
  <c r="F1183"/>
  <c r="F1179"/>
  <c r="F1175"/>
  <c r="F1171"/>
  <c r="F1167"/>
  <c r="F1163"/>
  <c r="F1159"/>
  <c r="F1155"/>
  <c r="F1151"/>
  <c r="F1147"/>
  <c r="F1143"/>
  <c r="F1139"/>
  <c r="F1135"/>
  <c r="F1131"/>
  <c r="F1127"/>
  <c r="F1122"/>
  <c r="F1118"/>
  <c r="F1114"/>
  <c r="F1110"/>
  <c r="F1106"/>
  <c r="F1102"/>
  <c r="F1098"/>
  <c r="F1094"/>
  <c r="F1198"/>
  <c r="F1194"/>
  <c r="F1027"/>
  <c r="F1023"/>
  <c r="F1019"/>
  <c r="F1015"/>
  <c r="F1011"/>
  <c r="F1007"/>
  <c r="F1026"/>
  <c r="F1022"/>
  <c r="F1018"/>
  <c r="F1014"/>
  <c r="F1010"/>
  <c r="F1039"/>
  <c r="F1035"/>
  <c r="F1031"/>
  <c r="F1029"/>
  <c r="F1025"/>
  <c r="F1021"/>
  <c r="F1017"/>
  <c r="F1013"/>
  <c r="F1009"/>
  <c r="F1028"/>
  <c r="F1024"/>
  <c r="F1020"/>
  <c r="F1016"/>
  <c r="F1012"/>
  <c r="F1008"/>
  <c r="F1037"/>
  <c r="F1033"/>
  <c r="F1030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86"/>
  <c r="F88"/>
  <c r="F90"/>
  <c r="F92"/>
  <c r="F94"/>
  <c r="F96"/>
  <c r="F98"/>
  <c r="F100"/>
  <c r="F102"/>
  <c r="F104"/>
  <c r="F106"/>
  <c r="F108"/>
  <c r="F110"/>
  <c r="F112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2"/>
  <c r="F254"/>
  <c r="F256"/>
  <c r="F258"/>
  <c r="F260"/>
  <c r="F262"/>
  <c r="F264"/>
  <c r="F266"/>
  <c r="F268"/>
  <c r="F270"/>
  <c r="F272"/>
  <c r="F274"/>
  <c r="F276"/>
  <c r="F278"/>
  <c r="F280"/>
  <c r="F282"/>
  <c r="F284"/>
  <c r="F286"/>
  <c r="F288"/>
  <c r="F290"/>
  <c r="F292"/>
  <c r="F294"/>
  <c r="F296"/>
  <c r="F298"/>
  <c r="F300"/>
  <c r="F302"/>
  <c r="F304"/>
  <c r="F306"/>
  <c r="F308"/>
  <c r="F310"/>
  <c r="F312"/>
  <c r="F314"/>
  <c r="F316"/>
  <c r="F318"/>
  <c r="F320"/>
  <c r="F322"/>
  <c r="F324"/>
  <c r="F326"/>
  <c r="F328"/>
  <c r="F330"/>
  <c r="F332"/>
  <c r="F23"/>
  <c r="F25"/>
  <c r="F27"/>
  <c r="F29"/>
  <c r="F31"/>
  <c r="F33"/>
  <c r="F35"/>
  <c r="F37"/>
  <c r="F39"/>
  <c r="F41"/>
  <c r="F43"/>
  <c r="F45"/>
  <c r="F47"/>
  <c r="F49"/>
  <c r="F51"/>
  <c r="F53"/>
  <c r="F55"/>
  <c r="F57"/>
  <c r="F59"/>
  <c r="F61"/>
  <c r="F63"/>
  <c r="F65"/>
  <c r="F67"/>
  <c r="F69"/>
  <c r="F71"/>
  <c r="F73"/>
  <c r="F75"/>
  <c r="F77"/>
  <c r="F79"/>
  <c r="F81"/>
  <c r="F83"/>
  <c r="F85"/>
  <c r="F87"/>
  <c r="F89"/>
  <c r="F91"/>
  <c r="F93"/>
  <c r="F95"/>
  <c r="F97"/>
  <c r="F99"/>
  <c r="F101"/>
  <c r="F103"/>
  <c r="F105"/>
  <c r="F107"/>
  <c r="F109"/>
  <c r="F111"/>
  <c r="F113"/>
  <c r="F115"/>
  <c r="F117"/>
  <c r="F119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61"/>
  <c r="F163"/>
  <c r="F165"/>
  <c r="F167"/>
  <c r="F169"/>
  <c r="F171"/>
  <c r="F173"/>
  <c r="F175"/>
  <c r="F177"/>
  <c r="F179"/>
  <c r="F181"/>
  <c r="F183"/>
  <c r="F185"/>
  <c r="F187"/>
  <c r="F189"/>
  <c r="F191"/>
  <c r="F193"/>
  <c r="F195"/>
  <c r="F197"/>
  <c r="F199"/>
  <c r="F201"/>
  <c r="F203"/>
  <c r="F205"/>
  <c r="F207"/>
  <c r="F209"/>
  <c r="F211"/>
  <c r="F213"/>
  <c r="F215"/>
  <c r="F217"/>
  <c r="F219"/>
  <c r="F221"/>
  <c r="F223"/>
  <c r="F225"/>
  <c r="F227"/>
  <c r="F229"/>
  <c r="F231"/>
  <c r="F233"/>
  <c r="F235"/>
  <c r="F237"/>
  <c r="F239"/>
  <c r="F241"/>
  <c r="F243"/>
  <c r="F245"/>
  <c r="F247"/>
  <c r="F249"/>
  <c r="F251"/>
  <c r="F253"/>
  <c r="F255"/>
  <c r="F257"/>
  <c r="F259"/>
  <c r="F261"/>
  <c r="F263"/>
  <c r="F265"/>
  <c r="F267"/>
  <c r="F269"/>
  <c r="F271"/>
  <c r="F273"/>
  <c r="F275"/>
  <c r="F277"/>
  <c r="F279"/>
  <c r="F281"/>
  <c r="F283"/>
  <c r="F285"/>
  <c r="F287"/>
  <c r="F289"/>
  <c r="F291"/>
  <c r="F293"/>
  <c r="F295"/>
  <c r="F297"/>
  <c r="F299"/>
  <c r="F301"/>
  <c r="F303"/>
  <c r="F305"/>
  <c r="F307"/>
  <c r="F309"/>
  <c r="F311"/>
  <c r="F313"/>
  <c r="F315"/>
  <c r="F317"/>
  <c r="F319"/>
  <c r="F321"/>
  <c r="F323"/>
  <c r="F325"/>
  <c r="F327"/>
  <c r="F329"/>
  <c r="F331"/>
  <c r="F22"/>
  <c r="F21"/>
  <c r="F20"/>
  <c r="F19"/>
  <c r="F18"/>
  <c r="F17"/>
  <c r="F16"/>
  <c r="F15"/>
  <c r="F14"/>
  <c r="G2929"/>
  <c r="G2928"/>
  <c r="G2927"/>
  <c r="G2926"/>
  <c r="E2929"/>
  <c r="E2928"/>
  <c r="E2927"/>
  <c r="E2926"/>
  <c r="G281" i="2"/>
  <c r="E3294"/>
  <c r="E3293"/>
  <c r="E3292"/>
  <c r="E3291"/>
  <c r="G13" i="4"/>
  <c r="E2929"/>
  <c r="E2928"/>
  <c r="E2927"/>
  <c r="E2926"/>
  <c r="E3294" i="3"/>
  <c r="E3293"/>
  <c r="E3292"/>
  <c r="E3291"/>
  <c r="G39"/>
  <c r="F13" i="1"/>
  <c r="G2928" i="4" l="1"/>
  <c r="G2926"/>
  <c r="G2929"/>
  <c r="G2927"/>
  <c r="F39" i="3"/>
  <c r="G3294"/>
  <c r="G3293"/>
  <c r="G3292"/>
  <c r="G3291"/>
  <c r="G3294" i="2"/>
  <c r="G3293"/>
  <c r="G3292"/>
  <c r="G3291"/>
  <c r="F281"/>
  <c r="F2928" i="1"/>
  <c r="F2927"/>
  <c r="F2926"/>
  <c r="F2929"/>
  <c r="F13" i="4"/>
  <c r="F2929" l="1"/>
  <c r="F2927"/>
  <c r="F2928"/>
  <c r="F2926"/>
  <c r="F3294" i="2"/>
  <c r="F3293"/>
  <c r="F3292"/>
  <c r="F3291"/>
  <c r="F3294" i="3"/>
  <c r="F3293"/>
  <c r="F3292"/>
  <c r="F3291"/>
</calcChain>
</file>

<file path=xl/sharedStrings.xml><?xml version="1.0" encoding="utf-8"?>
<sst xmlns="http://schemas.openxmlformats.org/spreadsheetml/2006/main" count="53" uniqueCount="32">
  <si>
    <t>Date</t>
  </si>
  <si>
    <t>Depth to water                (feet below LSD)</t>
  </si>
  <si>
    <t>Maximum</t>
  </si>
  <si>
    <t>Minimum</t>
  </si>
  <si>
    <t>Median</t>
  </si>
  <si>
    <r>
      <t>l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       (feet) </t>
    </r>
  </si>
  <si>
    <r>
      <t>l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                       (feet)</t>
    </r>
  </si>
  <si>
    <r>
      <t>l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- l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       (feet)</t>
    </r>
  </si>
  <si>
    <r>
      <t>l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            (feet)</t>
    </r>
  </si>
  <si>
    <r>
      <t>l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 (feet)</t>
    </r>
  </si>
  <si>
    <r>
      <t>l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- l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(feet)</t>
    </r>
  </si>
  <si>
    <r>
      <t>l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      (feet)</t>
    </r>
  </si>
  <si>
    <r>
      <t>l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                     (feet)</t>
    </r>
  </si>
  <si>
    <r>
      <t>l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- l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(feet)</t>
    </r>
  </si>
  <si>
    <r>
      <t>l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          (feet)</t>
    </r>
  </si>
  <si>
    <r>
      <t>l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                  (feet)</t>
    </r>
  </si>
  <si>
    <r>
      <t>l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- l</t>
    </r>
    <r>
      <rPr>
        <b/>
        <vertAlign val="subscript"/>
        <sz val="9.5"/>
        <rFont val="Univers 47 CondensedLight"/>
        <family val="2"/>
      </rPr>
      <t xml:space="preserve">s                      </t>
    </r>
    <r>
      <rPr>
        <b/>
        <sz val="9.5"/>
        <rFont val="Univers 47 CondensedLight"/>
        <family val="2"/>
      </rPr>
      <t xml:space="preserve"> (feet)</t>
    </r>
  </si>
  <si>
    <t>--</t>
  </si>
  <si>
    <t xml:space="preserve"> </t>
  </si>
  <si>
    <r>
      <t>h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      (feet above NAVD 88)</t>
    </r>
  </si>
  <si>
    <r>
      <t>h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                      (feet above NAVD 88)</t>
    </r>
  </si>
  <si>
    <r>
      <t>h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   (feet above NAVD 88) </t>
    </r>
  </si>
  <si>
    <r>
      <t>h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                    (feet above NAVD 88)</t>
    </r>
  </si>
  <si>
    <r>
      <t>h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         (feet above NAVD 88) </t>
    </r>
  </si>
  <si>
    <r>
      <t>h</t>
    </r>
    <r>
      <rPr>
        <b/>
        <vertAlign val="subscript"/>
        <sz val="9.5"/>
        <rFont val="Univers 47 CondensedLight"/>
        <family val="2"/>
      </rPr>
      <t xml:space="preserve">f </t>
    </r>
    <r>
      <rPr>
        <b/>
        <sz val="9.5"/>
        <rFont val="Univers 47 CondensedLight"/>
        <family val="2"/>
      </rPr>
      <t xml:space="preserve">                       (feet above NAVD 88)</t>
    </r>
  </si>
  <si>
    <r>
      <t>h</t>
    </r>
    <r>
      <rPr>
        <b/>
        <vertAlign val="subscript"/>
        <sz val="9.5"/>
        <rFont val="Univers 47 CondensedLight"/>
        <family val="2"/>
      </rPr>
      <t>s</t>
    </r>
    <r>
      <rPr>
        <b/>
        <sz val="9.5"/>
        <rFont val="Univers 47 CondensedLight"/>
        <family val="2"/>
      </rPr>
      <t xml:space="preserve">                           (feet above NAVD 88)</t>
    </r>
  </si>
  <si>
    <r>
      <t>h</t>
    </r>
    <r>
      <rPr>
        <b/>
        <vertAlign val="subscript"/>
        <sz val="9.5"/>
        <rFont val="Univers 47 CondensedLight"/>
        <family val="2"/>
      </rPr>
      <t>f</t>
    </r>
    <r>
      <rPr>
        <b/>
        <sz val="9.5"/>
        <rFont val="Univers 47 CondensedLight"/>
        <family val="2"/>
      </rPr>
      <t xml:space="preserve">                        (feet above NAVD 88)</t>
    </r>
  </si>
  <si>
    <t>Average</t>
  </si>
  <si>
    <r>
      <t>Appendix 1.14.</t>
    </r>
    <r>
      <rPr>
        <sz val="10"/>
        <rFont val="Arial"/>
        <family val="2"/>
      </rPr>
      <t xml:space="preserve"> </t>
    </r>
    <r>
      <rPr>
        <sz val="10"/>
        <rFont val="Univers 47 CondensedLight"/>
        <family val="2"/>
      </rPr>
      <t xml:space="preserve">Data for computation of equivalent freshwater head in Kyle 3 (LR–67–02–106), 1999–2007. (Water-level data [daily mean depth to water] provided by the San Antonio Water System.)                                                                     </t>
    </r>
    <r>
      <rPr>
        <sz val="10"/>
        <rFont val="Arial"/>
        <family val="2"/>
      </rPr>
      <t xml:space="preserve">           </t>
    </r>
    <r>
      <rPr>
        <sz val="8"/>
        <rFont val="Times New Roman"/>
        <family val="1"/>
      </rPr>
      <t>[Well depth = 1,100 feet; altitude of land-surface datum (LSD) = 678.28 feet above North American Vertical Datum of 1988 (NAVD 88); h</t>
    </r>
    <r>
      <rPr>
        <vertAlign val="subscript"/>
        <sz val="9"/>
        <rFont val="Times New Roman"/>
        <family val="1"/>
      </rPr>
      <t>s</t>
    </r>
    <r>
      <rPr>
        <sz val="8"/>
        <rFont val="Times New Roman"/>
        <family val="1"/>
      </rPr>
      <t>, environmental-water head; l</t>
    </r>
    <r>
      <rPr>
        <vertAlign val="subscript"/>
        <sz val="9"/>
        <rFont val="Times New Roman"/>
        <family val="1"/>
      </rPr>
      <t>s</t>
    </r>
    <r>
      <rPr>
        <sz val="8"/>
        <rFont val="Times New Roman"/>
        <family val="1"/>
      </rPr>
      <t>, length of environmental-water column; l</t>
    </r>
    <r>
      <rPr>
        <vertAlign val="subscript"/>
        <sz val="9"/>
        <rFont val="Times New Roman"/>
        <family val="1"/>
      </rPr>
      <t>f</t>
    </r>
    <r>
      <rPr>
        <sz val="8"/>
        <rFont val="Times New Roman"/>
        <family val="1"/>
      </rPr>
      <t>, length of equivalent freshwater column; h</t>
    </r>
    <r>
      <rPr>
        <vertAlign val="subscript"/>
        <sz val="9"/>
        <rFont val="Times New Roman"/>
        <family val="1"/>
      </rPr>
      <t>f</t>
    </r>
    <r>
      <rPr>
        <sz val="8"/>
        <rFont val="Times New Roman"/>
        <family val="1"/>
      </rPr>
      <t>, equivalent freshwater head; density correction factor (ρ</t>
    </r>
    <r>
      <rPr>
        <vertAlign val="subscript"/>
        <sz val="8"/>
        <rFont val="Times New Roman"/>
        <family val="1"/>
      </rPr>
      <t>s</t>
    </r>
    <r>
      <rPr>
        <sz val="8"/>
        <rFont val="Times New Roman"/>
        <family val="1"/>
      </rPr>
      <t>/ρ</t>
    </r>
    <r>
      <rPr>
        <vertAlign val="subscript"/>
        <sz val="8"/>
        <rFont val="Times New Roman"/>
        <family val="1"/>
      </rPr>
      <t>f</t>
    </r>
    <r>
      <rPr>
        <sz val="8"/>
        <rFont val="Times New Roman"/>
        <family val="1"/>
      </rPr>
      <t>) of 1.0074 listed in "Average" row in table 2 for Kyle 3 was used to compute equivalent freshwater head]</t>
    </r>
    <r>
      <rPr>
        <sz val="10"/>
        <rFont val="Times New Roman"/>
        <family val="1"/>
      </rPr>
      <t xml:space="preserve"> </t>
    </r>
  </si>
  <si>
    <r>
      <t>Appendix 1.13.</t>
    </r>
    <r>
      <rPr>
        <sz val="10"/>
        <rFont val="Univers 47 CondensedLight"/>
        <family val="2"/>
      </rPr>
      <t xml:space="preserve"> Data for computation of equivalent freshwater head in Kyle 2 (LR–67–02–104), 2000–07. (Water-level data [daily mean depth to water] provided by the U.S. Geological Survey.)</t>
    </r>
    <r>
      <rPr>
        <sz val="10"/>
        <rFont val="Arial"/>
        <family val="2"/>
      </rPr>
      <t xml:space="preserve"> 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                                              </t>
    </r>
    <r>
      <rPr>
        <sz val="8"/>
        <rFont val="Times New Roman"/>
        <family val="1"/>
      </rPr>
      <t>[Well depth = 975 feet; altitude of land-surface datum (LSD) = 674.32 feet above North American Vertical Datum of 1988 (NAVD 88); h</t>
    </r>
    <r>
      <rPr>
        <vertAlign val="subscript"/>
        <sz val="9"/>
        <rFont val="Times New Roman"/>
        <family val="1"/>
      </rPr>
      <t>s</t>
    </r>
    <r>
      <rPr>
        <sz val="8"/>
        <rFont val="Times New Roman"/>
        <family val="1"/>
      </rPr>
      <t>, environmental-water head; l</t>
    </r>
    <r>
      <rPr>
        <vertAlign val="subscript"/>
        <sz val="9"/>
        <rFont val="Times New Roman"/>
        <family val="1"/>
      </rPr>
      <t>s</t>
    </r>
    <r>
      <rPr>
        <sz val="8"/>
        <rFont val="Times New Roman"/>
        <family val="1"/>
      </rPr>
      <t>, length of environmental-water column; l</t>
    </r>
    <r>
      <rPr>
        <vertAlign val="subscript"/>
        <sz val="9"/>
        <rFont val="Times New Roman"/>
        <family val="1"/>
      </rPr>
      <t>f</t>
    </r>
    <r>
      <rPr>
        <sz val="8"/>
        <rFont val="Times New Roman"/>
        <family val="1"/>
      </rPr>
      <t>, length of equivalent freshwater column; h</t>
    </r>
    <r>
      <rPr>
        <vertAlign val="subscript"/>
        <sz val="9"/>
        <rFont val="Times New Roman"/>
        <family val="1"/>
      </rPr>
      <t>f</t>
    </r>
    <r>
      <rPr>
        <sz val="8"/>
        <rFont val="Times New Roman"/>
        <family val="1"/>
      </rPr>
      <t>, equivalent freshwater head; density correction factor (ρ</t>
    </r>
    <r>
      <rPr>
        <vertAlign val="subscript"/>
        <sz val="8"/>
        <rFont val="Times New Roman"/>
        <family val="1"/>
      </rPr>
      <t>s</t>
    </r>
    <r>
      <rPr>
        <sz val="8"/>
        <rFont val="Times New Roman"/>
        <family val="1"/>
      </rPr>
      <t>/ρ</t>
    </r>
    <r>
      <rPr>
        <vertAlign val="subscript"/>
        <sz val="8"/>
        <rFont val="Times New Roman"/>
        <family val="1"/>
      </rPr>
      <t>f</t>
    </r>
    <r>
      <rPr>
        <sz val="8"/>
        <rFont val="Times New Roman"/>
        <family val="1"/>
      </rPr>
      <t xml:space="preserve">) of 1.0041 listed in "Average" row in table 2 for Kyle 2 was used to compute equivalent freshwater head] </t>
    </r>
  </si>
  <si>
    <r>
      <t>Appendix 1.15.</t>
    </r>
    <r>
      <rPr>
        <sz val="10"/>
        <rFont val="Arial"/>
        <family val="2"/>
      </rPr>
      <t xml:space="preserve"> </t>
    </r>
    <r>
      <rPr>
        <sz val="10"/>
        <rFont val="Univers 47 CondensedLight"/>
        <family val="2"/>
      </rPr>
      <t>Data for computation of equivalent freshwater head in Kyle 4 (LR–67–02–105), 1999–2007. (Water-level data [daily mean depth to water] provided by the San Antonio Water System.)</t>
    </r>
    <r>
      <rPr>
        <sz val="10"/>
        <rFont val="Arial"/>
        <family val="2"/>
      </rPr>
      <t xml:space="preserve">                                                                 </t>
    </r>
    <r>
      <rPr>
        <sz val="8"/>
        <rFont val="Times"/>
        <family val="1"/>
      </rPr>
      <t xml:space="preserve"> </t>
    </r>
    <r>
      <rPr>
        <sz val="8"/>
        <rFont val="Times New Roman"/>
        <family val="1"/>
      </rPr>
      <t>[Well depth = 970 feet; altitude of land-surface datum (LSD) = 646.7 feet above North American Vertical Datum of 1988 (NAVD 88); h</t>
    </r>
    <r>
      <rPr>
        <vertAlign val="subscript"/>
        <sz val="9"/>
        <rFont val="Times New Roman"/>
        <family val="1"/>
      </rPr>
      <t>s</t>
    </r>
    <r>
      <rPr>
        <sz val="8"/>
        <rFont val="Times New Roman"/>
        <family val="1"/>
      </rPr>
      <t>, environmental-water head; l</t>
    </r>
    <r>
      <rPr>
        <vertAlign val="subscript"/>
        <sz val="9"/>
        <rFont val="Times New Roman"/>
        <family val="1"/>
      </rPr>
      <t>s</t>
    </r>
    <r>
      <rPr>
        <sz val="8"/>
        <rFont val="Times New Roman"/>
        <family val="1"/>
      </rPr>
      <t>, length of environmental-water column; l</t>
    </r>
    <r>
      <rPr>
        <vertAlign val="subscript"/>
        <sz val="9"/>
        <rFont val="Times New Roman"/>
        <family val="1"/>
      </rPr>
      <t>f</t>
    </r>
    <r>
      <rPr>
        <sz val="8"/>
        <rFont val="Times New Roman"/>
        <family val="1"/>
      </rPr>
      <t>, length of equivalent freshwater column; h</t>
    </r>
    <r>
      <rPr>
        <vertAlign val="subscript"/>
        <sz val="9"/>
        <rFont val="Times New Roman"/>
        <family val="1"/>
      </rPr>
      <t>f</t>
    </r>
    <r>
      <rPr>
        <sz val="8"/>
        <rFont val="Times New Roman"/>
        <family val="1"/>
      </rPr>
      <t>, equivalent freshwater head; density correction factor (</t>
    </r>
    <r>
      <rPr>
        <sz val="8"/>
        <rFont val="Times"/>
        <family val="1"/>
      </rPr>
      <t>ρ</t>
    </r>
    <r>
      <rPr>
        <vertAlign val="subscript"/>
        <sz val="8"/>
        <rFont val="Times"/>
        <family val="1"/>
      </rPr>
      <t>s</t>
    </r>
    <r>
      <rPr>
        <sz val="8"/>
        <rFont val="Times"/>
        <family val="1"/>
      </rPr>
      <t>/ρ</t>
    </r>
    <r>
      <rPr>
        <vertAlign val="subscript"/>
        <sz val="8"/>
        <rFont val="Times"/>
        <family val="1"/>
      </rPr>
      <t>f</t>
    </r>
    <r>
      <rPr>
        <sz val="8"/>
        <rFont val="Times New Roman"/>
        <family val="1"/>
      </rPr>
      <t xml:space="preserve">) of 1.0087 listed in "Average" row in table 2 for Kyle 4 was used to compute equivalent freshwater head] </t>
    </r>
    <r>
      <rPr>
        <sz val="8"/>
        <rFont val="Times"/>
        <family val="1"/>
      </rPr>
      <t xml:space="preserve">
</t>
    </r>
    <r>
      <rPr>
        <sz val="10"/>
        <rFont val="Arial"/>
        <family val="2"/>
      </rPr>
      <t xml:space="preserve">
</t>
    </r>
  </si>
  <si>
    <r>
      <t>Appendix 1.12.</t>
    </r>
    <r>
      <rPr>
        <sz val="10"/>
        <rFont val="Arial"/>
        <family val="2"/>
      </rPr>
      <t xml:space="preserve"> </t>
    </r>
    <r>
      <rPr>
        <sz val="10"/>
        <rFont val="Univers 47 CondensedLight"/>
        <family val="2"/>
      </rPr>
      <t>Data for computation of equivalent freshwater head in Kyle 1 (LR–67–01–311), 2000–07. (Water-level data [daily mean depth to water] provided by the San Antonio Water System.)</t>
    </r>
    <r>
      <rPr>
        <sz val="10"/>
        <rFont val="Arial"/>
        <family val="2"/>
      </rPr>
      <t xml:space="preserve">                                                                                       </t>
    </r>
    <r>
      <rPr>
        <sz val="8"/>
        <rFont val="Times New Roman"/>
        <family val="1"/>
      </rPr>
      <t>[Well depth = 810 feet; altitude of land-surface datum (LSD) = 770.52 feet above North American Vertical Datum of 1988 (NAVD 88); h</t>
    </r>
    <r>
      <rPr>
        <vertAlign val="subscript"/>
        <sz val="9"/>
        <rFont val="Times New Roman"/>
        <family val="1"/>
      </rPr>
      <t>s</t>
    </r>
    <r>
      <rPr>
        <sz val="8"/>
        <rFont val="Times New Roman"/>
        <family val="1"/>
      </rPr>
      <t>, environmental-water head; l</t>
    </r>
    <r>
      <rPr>
        <vertAlign val="subscript"/>
        <sz val="9"/>
        <rFont val="Times New Roman"/>
        <family val="1"/>
      </rPr>
      <t>s</t>
    </r>
    <r>
      <rPr>
        <sz val="8"/>
        <rFont val="Times New Roman"/>
        <family val="1"/>
      </rPr>
      <t>, length of environmental-water column; l</t>
    </r>
    <r>
      <rPr>
        <vertAlign val="subscript"/>
        <sz val="9"/>
        <rFont val="Times New Roman"/>
        <family val="1"/>
      </rPr>
      <t>f</t>
    </r>
    <r>
      <rPr>
        <sz val="8"/>
        <rFont val="Times New Roman"/>
        <family val="1"/>
      </rPr>
      <t>, length of equivalent freshwater column; h</t>
    </r>
    <r>
      <rPr>
        <vertAlign val="subscript"/>
        <sz val="9"/>
        <rFont val="Times New Roman"/>
        <family val="1"/>
      </rPr>
      <t>f</t>
    </r>
    <r>
      <rPr>
        <sz val="8"/>
        <rFont val="Times New Roman"/>
        <family val="1"/>
      </rPr>
      <t>, equivalent freshwater head; density correction factor (ρ</t>
    </r>
    <r>
      <rPr>
        <vertAlign val="subscript"/>
        <sz val="8"/>
        <rFont val="Times New Roman"/>
        <family val="1"/>
      </rPr>
      <t>s</t>
    </r>
    <r>
      <rPr>
        <sz val="8"/>
        <rFont val="Times New Roman"/>
        <family val="1"/>
      </rPr>
      <t>/ρ</t>
    </r>
    <r>
      <rPr>
        <vertAlign val="subscript"/>
        <sz val="8"/>
        <rFont val="Times New Roman"/>
        <family val="1"/>
      </rPr>
      <t>f</t>
    </r>
    <r>
      <rPr>
        <sz val="8"/>
        <rFont val="Times New Roman"/>
        <family val="1"/>
      </rPr>
      <t xml:space="preserve">) of 1.0011 listed in "Average" row in table 2 for Kyle 1 was used to compute equivalent freshwater head] </t>
    </r>
  </si>
</sst>
</file>

<file path=xl/styles.xml><?xml version="1.0" encoding="utf-8"?>
<styleSheet xmlns="http://schemas.openxmlformats.org/spreadsheetml/2006/main">
  <numFmts count="1">
    <numFmt numFmtId="164" formatCode="m/d/yyyy;@"/>
  </numFmts>
  <fonts count="16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Univers 47 CondensedLight"/>
      <family val="2"/>
    </font>
    <font>
      <b/>
      <sz val="10"/>
      <name val="Univers 57 Condensed"/>
      <family val="2"/>
    </font>
    <font>
      <sz val="8"/>
      <name val="Times"/>
      <family val="1"/>
    </font>
    <font>
      <b/>
      <sz val="9.5"/>
      <name val="Univers 47 CondensedLight"/>
      <family val="2"/>
    </font>
    <font>
      <b/>
      <vertAlign val="subscript"/>
      <sz val="9.5"/>
      <name val="Univers 47 CondensedLight"/>
      <family val="2"/>
    </font>
    <font>
      <sz val="8.5"/>
      <name val="Times"/>
      <family val="1"/>
    </font>
    <font>
      <sz val="8.5"/>
      <name val="Times New Roman"/>
      <family val="1"/>
    </font>
    <font>
      <sz val="8"/>
      <name val="Times New Roman"/>
      <family val="1"/>
    </font>
    <font>
      <sz val="10"/>
      <color rgb="FFFF0000"/>
      <name val="Arial"/>
      <family val="2"/>
    </font>
    <font>
      <vertAlign val="subscript"/>
      <sz val="8"/>
      <name val="Times"/>
      <family val="1"/>
    </font>
    <font>
      <vertAlign val="subscript"/>
      <sz val="9"/>
      <name val="Times New Roman"/>
      <family val="1"/>
    </font>
    <font>
      <vertAlign val="subscript"/>
      <sz val="8"/>
      <name val="Times New Roman"/>
      <family val="1"/>
    </font>
    <font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1">
    <xf numFmtId="0" fontId="0" fillId="0" borderId="0" xfId="0"/>
    <xf numFmtId="0" fontId="0" fillId="0" borderId="0" xfId="0" applyNumberFormat="1" applyAlignment="1">
      <alignment horizontal="center" vertical="top" wrapText="1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14" fontId="8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center"/>
    </xf>
    <xf numFmtId="0" fontId="8" fillId="0" borderId="0" xfId="0" applyFont="1"/>
    <xf numFmtId="14" fontId="8" fillId="0" borderId="2" xfId="0" applyNumberFormat="1" applyFont="1" applyBorder="1" applyAlignment="1">
      <alignment horizontal="left"/>
    </xf>
    <xf numFmtId="4" fontId="8" fillId="0" borderId="0" xfId="0" applyNumberFormat="1" applyFont="1" applyAlignment="1">
      <alignment horizontal="center"/>
    </xf>
    <xf numFmtId="4" fontId="8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14" fontId="9" fillId="0" borderId="0" xfId="1" applyNumberFormat="1" applyFont="1" applyAlignment="1">
      <alignment horizontal="left"/>
    </xf>
    <xf numFmtId="14" fontId="9" fillId="0" borderId="0" xfId="0" applyNumberFormat="1" applyFont="1" applyAlignment="1">
      <alignment horizontal="left"/>
    </xf>
    <xf numFmtId="2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2" fontId="9" fillId="0" borderId="0" xfId="0" quotePrefix="1" applyNumberFormat="1" applyFont="1" applyAlignment="1">
      <alignment horizontal="center"/>
    </xf>
    <xf numFmtId="2" fontId="9" fillId="0" borderId="2" xfId="0" applyNumberFormat="1" applyFont="1" applyBorder="1" applyAlignment="1">
      <alignment horizontal="center"/>
    </xf>
    <xf numFmtId="14" fontId="9" fillId="0" borderId="0" xfId="0" applyNumberFormat="1" applyFont="1" applyAlignment="1">
      <alignment horizontal="center"/>
    </xf>
    <xf numFmtId="14" fontId="9" fillId="0" borderId="2" xfId="0" applyNumberFormat="1" applyFont="1" applyBorder="1" applyAlignment="1">
      <alignment horizontal="left"/>
    </xf>
    <xf numFmtId="4" fontId="8" fillId="0" borderId="0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4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left"/>
    </xf>
    <xf numFmtId="2" fontId="8" fillId="0" borderId="0" xfId="0" applyNumberFormat="1" applyFont="1" applyBorder="1" applyAlignment="1">
      <alignment horizontal="center"/>
    </xf>
    <xf numFmtId="4" fontId="10" fillId="0" borderId="2" xfId="0" applyNumberFormat="1" applyFont="1" applyBorder="1" applyAlignment="1">
      <alignment horizontal="center"/>
    </xf>
    <xf numFmtId="164" fontId="9" fillId="0" borderId="0" xfId="0" applyNumberFormat="1" applyFont="1" applyAlignment="1">
      <alignment horizontal="left"/>
    </xf>
    <xf numFmtId="4" fontId="9" fillId="0" borderId="0" xfId="0" applyNumberFormat="1" applyFont="1" applyAlignment="1">
      <alignment horizontal="center"/>
    </xf>
    <xf numFmtId="4" fontId="9" fillId="0" borderId="2" xfId="0" applyNumberFormat="1" applyFont="1" applyBorder="1" applyAlignment="1">
      <alignment horizontal="center"/>
    </xf>
    <xf numFmtId="4" fontId="9" fillId="0" borderId="0" xfId="0" applyNumberFormat="1" applyFont="1" applyBorder="1" applyAlignment="1">
      <alignment horizont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2" fontId="0" fillId="0" borderId="0" xfId="0" applyNumberFormat="1"/>
    <xf numFmtId="0" fontId="4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930"/>
  <sheetViews>
    <sheetView tabSelected="1" zoomScale="115" zoomScaleNormal="115" workbookViewId="0">
      <selection sqref="A1:G1"/>
    </sheetView>
  </sheetViews>
  <sheetFormatPr defaultRowHeight="12.75"/>
  <cols>
    <col min="1" max="1" width="11.140625" style="2" customWidth="1"/>
    <col min="2" max="3" width="12.7109375" style="4" customWidth="1"/>
    <col min="4" max="4" width="12.7109375" style="3" customWidth="1"/>
    <col min="5" max="5" width="12.7109375" style="4" customWidth="1"/>
    <col min="6" max="6" width="14" style="3" customWidth="1"/>
    <col min="7" max="7" width="12.7109375" style="3" customWidth="1"/>
  </cols>
  <sheetData>
    <row r="1" spans="1:12" ht="66.75" customHeight="1">
      <c r="A1" s="39" t="s">
        <v>31</v>
      </c>
      <c r="B1" s="40"/>
      <c r="C1" s="40"/>
      <c r="D1" s="40"/>
      <c r="E1" s="40"/>
      <c r="F1" s="40"/>
      <c r="G1" s="40"/>
    </row>
    <row r="2" spans="1:12" s="1" customFormat="1" ht="39.75">
      <c r="A2" s="6" t="s">
        <v>0</v>
      </c>
      <c r="B2" s="7" t="s">
        <v>1</v>
      </c>
      <c r="C2" s="7" t="s">
        <v>19</v>
      </c>
      <c r="D2" s="7" t="s">
        <v>5</v>
      </c>
      <c r="E2" s="8" t="s">
        <v>6</v>
      </c>
      <c r="F2" s="7" t="s">
        <v>7</v>
      </c>
      <c r="G2" s="7" t="s">
        <v>20</v>
      </c>
      <c r="I2" s="36"/>
      <c r="J2" s="37"/>
      <c r="K2" s="36"/>
      <c r="L2" s="37"/>
    </row>
    <row r="3" spans="1:12">
      <c r="A3" s="18">
        <v>36526</v>
      </c>
      <c r="B3" s="19"/>
      <c r="C3" s="20"/>
      <c r="D3" s="20"/>
      <c r="E3" s="19"/>
      <c r="F3" s="20"/>
      <c r="G3" s="20"/>
      <c r="H3" s="12"/>
    </row>
    <row r="4" spans="1:12">
      <c r="A4" s="18">
        <v>36527</v>
      </c>
      <c r="B4" s="19"/>
      <c r="C4" s="20"/>
      <c r="D4" s="20"/>
      <c r="E4" s="19"/>
      <c r="F4" s="20"/>
      <c r="G4" s="20"/>
      <c r="H4" s="12"/>
    </row>
    <row r="5" spans="1:12">
      <c r="A5" s="18">
        <v>36528</v>
      </c>
      <c r="B5" s="19"/>
      <c r="C5" s="20"/>
      <c r="D5" s="20"/>
      <c r="E5" s="19"/>
      <c r="F5" s="20"/>
      <c r="G5" s="20"/>
      <c r="H5" s="12"/>
    </row>
    <row r="6" spans="1:12">
      <c r="A6" s="18">
        <v>36529</v>
      </c>
      <c r="B6" s="19"/>
      <c r="C6" s="20"/>
      <c r="D6" s="20"/>
      <c r="E6" s="19"/>
      <c r="F6" s="20"/>
      <c r="G6" s="20"/>
      <c r="H6" s="12"/>
    </row>
    <row r="7" spans="1:12">
      <c r="A7" s="18">
        <v>36530</v>
      </c>
      <c r="B7" s="19"/>
      <c r="C7" s="20"/>
      <c r="D7" s="20"/>
      <c r="E7" s="19"/>
      <c r="F7" s="20"/>
      <c r="G7" s="20"/>
      <c r="H7" s="12"/>
    </row>
    <row r="8" spans="1:12">
      <c r="A8" s="18">
        <v>36531</v>
      </c>
      <c r="B8" s="19"/>
      <c r="C8" s="20"/>
      <c r="D8" s="20"/>
      <c r="E8" s="19"/>
      <c r="F8" s="20"/>
      <c r="G8" s="20"/>
      <c r="H8" s="12"/>
    </row>
    <row r="9" spans="1:12">
      <c r="A9" s="18">
        <v>36532</v>
      </c>
      <c r="B9" s="19"/>
      <c r="C9" s="20"/>
      <c r="D9" s="20"/>
      <c r="E9" s="19"/>
      <c r="F9" s="20"/>
      <c r="G9" s="20"/>
      <c r="H9" s="12"/>
    </row>
    <row r="10" spans="1:12">
      <c r="A10" s="18">
        <v>36533</v>
      </c>
      <c r="B10" s="19"/>
      <c r="C10" s="20"/>
      <c r="D10" s="20"/>
      <c r="E10" s="19"/>
      <c r="F10" s="20"/>
      <c r="G10" s="20"/>
      <c r="H10" s="12"/>
    </row>
    <row r="11" spans="1:12">
      <c r="A11" s="18">
        <v>36534</v>
      </c>
      <c r="B11" s="19"/>
      <c r="C11" s="20"/>
      <c r="D11" s="20"/>
      <c r="E11" s="19"/>
      <c r="F11" s="20"/>
      <c r="G11" s="20"/>
      <c r="H11" s="12"/>
    </row>
    <row r="12" spans="1:12">
      <c r="A12" s="18">
        <v>36535</v>
      </c>
      <c r="B12" s="19"/>
      <c r="C12" s="20"/>
      <c r="D12" s="20"/>
      <c r="E12" s="19"/>
      <c r="F12" s="20"/>
      <c r="G12" s="20"/>
      <c r="H12" s="12"/>
    </row>
    <row r="13" spans="1:12">
      <c r="A13" s="18">
        <v>36536</v>
      </c>
      <c r="B13" s="19">
        <v>208.57</v>
      </c>
      <c r="C13" s="19">
        <f>770.52-B13</f>
        <v>561.95000000000005</v>
      </c>
      <c r="D13" s="19">
        <f>810-B13</f>
        <v>601.43000000000006</v>
      </c>
      <c r="E13" s="19">
        <f t="shared" ref="E13:E22" si="0">D13*1.0011</f>
        <v>602.09157300000015</v>
      </c>
      <c r="F13" s="19">
        <f t="shared" ref="F13:F76" si="1">G13-C13</f>
        <v>0.66157300000008945</v>
      </c>
      <c r="G13" s="19">
        <f t="shared" ref="G13:G76" si="2">C13+(E13-D13)</f>
        <v>562.61157300000013</v>
      </c>
      <c r="H13" s="12"/>
      <c r="I13" s="33"/>
      <c r="J13" s="19"/>
      <c r="K13" s="19"/>
      <c r="L13" s="38"/>
    </row>
    <row r="14" spans="1:12">
      <c r="A14" s="18">
        <v>36537</v>
      </c>
      <c r="B14" s="19">
        <v>208.19</v>
      </c>
      <c r="C14" s="19">
        <f t="shared" ref="C14:C77" si="3">770.52-B14</f>
        <v>562.32999999999993</v>
      </c>
      <c r="D14" s="19">
        <f t="shared" ref="D14:D77" si="4">810-B14</f>
        <v>601.80999999999995</v>
      </c>
      <c r="E14" s="19">
        <f t="shared" si="0"/>
        <v>602.471991</v>
      </c>
      <c r="F14" s="19">
        <f t="shared" si="1"/>
        <v>0.66199100000005728</v>
      </c>
      <c r="G14" s="19">
        <f t="shared" si="2"/>
        <v>562.99199099999998</v>
      </c>
      <c r="H14" s="12"/>
      <c r="I14" s="33"/>
      <c r="J14" s="19"/>
      <c r="K14" s="19"/>
      <c r="L14" s="38"/>
    </row>
    <row r="15" spans="1:12">
      <c r="A15" s="18">
        <v>36538</v>
      </c>
      <c r="B15" s="19">
        <v>208.02</v>
      </c>
      <c r="C15" s="19">
        <f t="shared" si="3"/>
        <v>562.5</v>
      </c>
      <c r="D15" s="19">
        <f t="shared" si="4"/>
        <v>601.98</v>
      </c>
      <c r="E15" s="19">
        <f t="shared" si="0"/>
        <v>602.64217800000006</v>
      </c>
      <c r="F15" s="19">
        <f t="shared" si="1"/>
        <v>0.6621780000000399</v>
      </c>
      <c r="G15" s="19">
        <f t="shared" si="2"/>
        <v>563.16217800000004</v>
      </c>
      <c r="H15" s="12"/>
      <c r="I15" s="33"/>
      <c r="J15" s="19"/>
      <c r="K15" s="19"/>
      <c r="L15" s="38"/>
    </row>
    <row r="16" spans="1:12">
      <c r="A16" s="18">
        <v>36539</v>
      </c>
      <c r="B16" s="19">
        <v>207.96</v>
      </c>
      <c r="C16" s="19">
        <f t="shared" si="3"/>
        <v>562.55999999999995</v>
      </c>
      <c r="D16" s="19">
        <f t="shared" si="4"/>
        <v>602.04</v>
      </c>
      <c r="E16" s="19">
        <f t="shared" si="0"/>
        <v>602.70224400000006</v>
      </c>
      <c r="F16" s="19">
        <f t="shared" si="1"/>
        <v>0.66224400000010064</v>
      </c>
      <c r="G16" s="19">
        <f t="shared" si="2"/>
        <v>563.22224400000005</v>
      </c>
      <c r="H16" s="12"/>
      <c r="I16" s="33"/>
      <c r="J16" s="19"/>
      <c r="K16" s="19"/>
      <c r="L16" s="38"/>
    </row>
    <row r="17" spans="1:12">
      <c r="A17" s="18">
        <v>36540</v>
      </c>
      <c r="B17" s="19">
        <v>207.82</v>
      </c>
      <c r="C17" s="19">
        <f t="shared" si="3"/>
        <v>562.70000000000005</v>
      </c>
      <c r="D17" s="19">
        <f t="shared" si="4"/>
        <v>602.18000000000006</v>
      </c>
      <c r="E17" s="19">
        <f t="shared" si="0"/>
        <v>602.84239800000012</v>
      </c>
      <c r="F17" s="19">
        <f t="shared" si="1"/>
        <v>0.66239800000005289</v>
      </c>
      <c r="G17" s="19">
        <f t="shared" si="2"/>
        <v>563.3623980000001</v>
      </c>
      <c r="H17" s="12"/>
      <c r="I17" s="33"/>
      <c r="J17" s="19"/>
      <c r="K17" s="19"/>
      <c r="L17" s="38"/>
    </row>
    <row r="18" spans="1:12">
      <c r="A18" s="18">
        <v>36541</v>
      </c>
      <c r="B18" s="19">
        <v>208.36</v>
      </c>
      <c r="C18" s="19">
        <f t="shared" si="3"/>
        <v>562.16</v>
      </c>
      <c r="D18" s="19">
        <f t="shared" si="4"/>
        <v>601.64</v>
      </c>
      <c r="E18" s="19">
        <f t="shared" si="0"/>
        <v>602.30180400000006</v>
      </c>
      <c r="F18" s="19">
        <f t="shared" si="1"/>
        <v>0.66180400000007467</v>
      </c>
      <c r="G18" s="19">
        <f t="shared" si="2"/>
        <v>562.82180400000004</v>
      </c>
      <c r="H18" s="12"/>
      <c r="I18" s="33"/>
      <c r="J18" s="19"/>
      <c r="K18" s="19"/>
      <c r="L18" s="38"/>
    </row>
    <row r="19" spans="1:12">
      <c r="A19" s="18">
        <v>36542</v>
      </c>
      <c r="B19" s="19">
        <v>208.74</v>
      </c>
      <c r="C19" s="19">
        <f t="shared" si="3"/>
        <v>561.78</v>
      </c>
      <c r="D19" s="19">
        <f t="shared" si="4"/>
        <v>601.26</v>
      </c>
      <c r="E19" s="19">
        <f t="shared" si="0"/>
        <v>601.9213860000001</v>
      </c>
      <c r="F19" s="19">
        <f t="shared" si="1"/>
        <v>0.66138600000010683</v>
      </c>
      <c r="G19" s="19">
        <f t="shared" si="2"/>
        <v>562.44138600000008</v>
      </c>
      <c r="H19" s="12"/>
      <c r="I19" s="33"/>
      <c r="J19" s="19"/>
      <c r="K19" s="19"/>
      <c r="L19" s="38"/>
    </row>
    <row r="20" spans="1:12">
      <c r="A20" s="18">
        <v>36543</v>
      </c>
      <c r="B20" s="19">
        <v>208.68</v>
      </c>
      <c r="C20" s="19">
        <f t="shared" si="3"/>
        <v>561.83999999999992</v>
      </c>
      <c r="D20" s="19">
        <f t="shared" si="4"/>
        <v>601.31999999999994</v>
      </c>
      <c r="E20" s="19">
        <f t="shared" si="0"/>
        <v>601.98145199999999</v>
      </c>
      <c r="F20" s="19">
        <f t="shared" si="1"/>
        <v>0.66145200000005389</v>
      </c>
      <c r="G20" s="19">
        <f t="shared" si="2"/>
        <v>562.50145199999997</v>
      </c>
      <c r="H20" s="12"/>
      <c r="I20" s="33"/>
      <c r="J20" s="19"/>
      <c r="K20" s="19"/>
      <c r="L20" s="38"/>
    </row>
    <row r="21" spans="1:12">
      <c r="A21" s="18">
        <v>36544</v>
      </c>
      <c r="B21" s="19">
        <v>208.67</v>
      </c>
      <c r="C21" s="19">
        <f t="shared" si="3"/>
        <v>561.85</v>
      </c>
      <c r="D21" s="19">
        <f t="shared" si="4"/>
        <v>601.33000000000004</v>
      </c>
      <c r="E21" s="19">
        <f t="shared" si="0"/>
        <v>601.99146300000007</v>
      </c>
      <c r="F21" s="19">
        <f t="shared" si="1"/>
        <v>0.66146300000002611</v>
      </c>
      <c r="G21" s="19">
        <f t="shared" si="2"/>
        <v>562.51146300000005</v>
      </c>
      <c r="H21" s="12"/>
      <c r="I21" s="33"/>
      <c r="J21" s="19"/>
      <c r="K21" s="19"/>
      <c r="L21" s="38"/>
    </row>
    <row r="22" spans="1:12">
      <c r="A22" s="18">
        <v>36545</v>
      </c>
      <c r="B22" s="19">
        <v>209.08</v>
      </c>
      <c r="C22" s="19">
        <f t="shared" si="3"/>
        <v>561.43999999999994</v>
      </c>
      <c r="D22" s="19">
        <f t="shared" si="4"/>
        <v>600.91999999999996</v>
      </c>
      <c r="E22" s="19">
        <f t="shared" si="0"/>
        <v>601.58101199999999</v>
      </c>
      <c r="F22" s="19">
        <f t="shared" si="1"/>
        <v>0.66101200000002791</v>
      </c>
      <c r="G22" s="19">
        <f t="shared" si="2"/>
        <v>562.10101199999997</v>
      </c>
      <c r="H22" s="12"/>
      <c r="I22" s="33"/>
      <c r="J22" s="19"/>
      <c r="K22" s="19"/>
      <c r="L22" s="38"/>
    </row>
    <row r="23" spans="1:12">
      <c r="A23" s="18">
        <v>36546</v>
      </c>
      <c r="B23" s="19">
        <v>208.92</v>
      </c>
      <c r="C23" s="19">
        <f t="shared" si="3"/>
        <v>561.6</v>
      </c>
      <c r="D23" s="19">
        <f t="shared" si="4"/>
        <v>601.08000000000004</v>
      </c>
      <c r="E23" s="19">
        <f t="shared" ref="E23:E86" si="5">D23*1.0011</f>
        <v>601.74118800000008</v>
      </c>
      <c r="F23" s="19">
        <f t="shared" si="1"/>
        <v>0.6611880000000383</v>
      </c>
      <c r="G23" s="19">
        <f t="shared" si="2"/>
        <v>562.26118800000006</v>
      </c>
      <c r="H23" s="12"/>
      <c r="I23" s="33"/>
      <c r="J23" s="19"/>
      <c r="K23" s="19"/>
      <c r="L23" s="38"/>
    </row>
    <row r="24" spans="1:12">
      <c r="A24" s="18">
        <v>36547</v>
      </c>
      <c r="B24" s="19">
        <v>208.67</v>
      </c>
      <c r="C24" s="19">
        <f t="shared" si="3"/>
        <v>561.85</v>
      </c>
      <c r="D24" s="19">
        <f t="shared" si="4"/>
        <v>601.33000000000004</v>
      </c>
      <c r="E24" s="19">
        <f t="shared" si="5"/>
        <v>601.99146300000007</v>
      </c>
      <c r="F24" s="19">
        <f t="shared" si="1"/>
        <v>0.66146300000002611</v>
      </c>
      <c r="G24" s="19">
        <f t="shared" si="2"/>
        <v>562.51146300000005</v>
      </c>
      <c r="H24" s="12"/>
      <c r="I24" s="33"/>
      <c r="J24" s="19"/>
      <c r="K24" s="19"/>
      <c r="L24" s="38"/>
    </row>
    <row r="25" spans="1:12">
      <c r="A25" s="18">
        <v>36548</v>
      </c>
      <c r="B25" s="19">
        <v>209.26</v>
      </c>
      <c r="C25" s="19">
        <f t="shared" si="3"/>
        <v>561.26</v>
      </c>
      <c r="D25" s="19">
        <f t="shared" si="4"/>
        <v>600.74</v>
      </c>
      <c r="E25" s="19">
        <f t="shared" si="5"/>
        <v>601.40081400000008</v>
      </c>
      <c r="F25" s="19">
        <f t="shared" si="1"/>
        <v>0.66081400000007307</v>
      </c>
      <c r="G25" s="19">
        <f t="shared" si="2"/>
        <v>561.92081400000006</v>
      </c>
      <c r="H25" s="12"/>
      <c r="I25" s="33"/>
      <c r="J25" s="19"/>
      <c r="K25" s="19"/>
      <c r="L25" s="38"/>
    </row>
    <row r="26" spans="1:12">
      <c r="A26" s="18">
        <v>36549</v>
      </c>
      <c r="B26" s="19">
        <v>210.05</v>
      </c>
      <c r="C26" s="19">
        <f t="shared" si="3"/>
        <v>560.47</v>
      </c>
      <c r="D26" s="19">
        <f t="shared" si="4"/>
        <v>599.95000000000005</v>
      </c>
      <c r="E26" s="19">
        <f t="shared" si="5"/>
        <v>600.60994500000015</v>
      </c>
      <c r="F26" s="19">
        <f t="shared" si="1"/>
        <v>0.65994500000010703</v>
      </c>
      <c r="G26" s="19">
        <f t="shared" si="2"/>
        <v>561.12994500000013</v>
      </c>
      <c r="H26" s="12"/>
      <c r="I26" s="33"/>
      <c r="J26" s="19"/>
      <c r="K26" s="19"/>
      <c r="L26" s="38"/>
    </row>
    <row r="27" spans="1:12">
      <c r="A27" s="18">
        <v>36550</v>
      </c>
      <c r="B27" s="19">
        <v>209.78</v>
      </c>
      <c r="C27" s="19">
        <f t="shared" si="3"/>
        <v>560.74</v>
      </c>
      <c r="D27" s="19">
        <f t="shared" si="4"/>
        <v>600.22</v>
      </c>
      <c r="E27" s="19">
        <f t="shared" si="5"/>
        <v>600.88024200000007</v>
      </c>
      <c r="F27" s="19">
        <f t="shared" si="1"/>
        <v>0.6602420000000393</v>
      </c>
      <c r="G27" s="19">
        <f t="shared" si="2"/>
        <v>561.40024200000005</v>
      </c>
      <c r="H27" s="12"/>
      <c r="I27" s="33"/>
      <c r="J27" s="19"/>
      <c r="K27" s="19"/>
      <c r="L27" s="38"/>
    </row>
    <row r="28" spans="1:12">
      <c r="A28" s="18">
        <v>36551</v>
      </c>
      <c r="B28" s="19">
        <v>209.33</v>
      </c>
      <c r="C28" s="19">
        <f t="shared" si="3"/>
        <v>561.18999999999994</v>
      </c>
      <c r="D28" s="19">
        <f t="shared" si="4"/>
        <v>600.66999999999996</v>
      </c>
      <c r="E28" s="19">
        <f t="shared" si="5"/>
        <v>601.330737</v>
      </c>
      <c r="F28" s="19">
        <f t="shared" si="1"/>
        <v>0.6607370000000401</v>
      </c>
      <c r="G28" s="19">
        <f t="shared" si="2"/>
        <v>561.85073699999998</v>
      </c>
      <c r="H28" s="12"/>
      <c r="I28" s="33"/>
      <c r="J28" s="19"/>
      <c r="K28" s="19"/>
      <c r="L28" s="38"/>
    </row>
    <row r="29" spans="1:12">
      <c r="A29" s="18">
        <v>36552</v>
      </c>
      <c r="B29" s="19">
        <v>208.67</v>
      </c>
      <c r="C29" s="19">
        <f t="shared" si="3"/>
        <v>561.85</v>
      </c>
      <c r="D29" s="19">
        <f t="shared" si="4"/>
        <v>601.33000000000004</v>
      </c>
      <c r="E29" s="19">
        <f t="shared" si="5"/>
        <v>601.99146300000007</v>
      </c>
      <c r="F29" s="19">
        <f t="shared" si="1"/>
        <v>0.66146300000002611</v>
      </c>
      <c r="G29" s="19">
        <f t="shared" si="2"/>
        <v>562.51146300000005</v>
      </c>
      <c r="H29" s="12"/>
      <c r="I29" s="33"/>
      <c r="J29" s="19"/>
      <c r="K29" s="19"/>
      <c r="L29" s="38"/>
    </row>
    <row r="30" spans="1:12">
      <c r="A30" s="18">
        <v>36553</v>
      </c>
      <c r="B30" s="19">
        <v>208.42</v>
      </c>
      <c r="C30" s="19">
        <f t="shared" si="3"/>
        <v>562.1</v>
      </c>
      <c r="D30" s="19">
        <f t="shared" si="4"/>
        <v>601.58000000000004</v>
      </c>
      <c r="E30" s="19">
        <f t="shared" si="5"/>
        <v>602.24173800000005</v>
      </c>
      <c r="F30" s="19">
        <f t="shared" si="1"/>
        <v>0.66173800000001393</v>
      </c>
      <c r="G30" s="19">
        <f t="shared" si="2"/>
        <v>562.76173800000004</v>
      </c>
      <c r="H30" s="12"/>
      <c r="I30" s="33"/>
      <c r="J30" s="19"/>
      <c r="K30" s="19"/>
      <c r="L30" s="38"/>
    </row>
    <row r="31" spans="1:12">
      <c r="A31" s="18">
        <v>36554</v>
      </c>
      <c r="B31" s="19">
        <v>208.08</v>
      </c>
      <c r="C31" s="19">
        <f t="shared" si="3"/>
        <v>562.43999999999994</v>
      </c>
      <c r="D31" s="19">
        <f t="shared" si="4"/>
        <v>601.91999999999996</v>
      </c>
      <c r="E31" s="19">
        <f t="shared" si="5"/>
        <v>602.58211200000005</v>
      </c>
      <c r="F31" s="19">
        <f t="shared" si="1"/>
        <v>0.66211200000009285</v>
      </c>
      <c r="G31" s="19">
        <f t="shared" si="2"/>
        <v>563.10211200000003</v>
      </c>
      <c r="H31" s="12"/>
      <c r="I31" s="33"/>
      <c r="J31" s="19"/>
      <c r="K31" s="19"/>
      <c r="L31" s="38"/>
    </row>
    <row r="32" spans="1:12">
      <c r="A32" s="18">
        <v>36555</v>
      </c>
      <c r="B32" s="19">
        <v>208.27</v>
      </c>
      <c r="C32" s="19">
        <f t="shared" si="3"/>
        <v>562.25</v>
      </c>
      <c r="D32" s="19">
        <f t="shared" si="4"/>
        <v>601.73</v>
      </c>
      <c r="E32" s="19">
        <f t="shared" si="5"/>
        <v>602.39190300000007</v>
      </c>
      <c r="F32" s="19">
        <f t="shared" si="1"/>
        <v>0.66190300000005209</v>
      </c>
      <c r="G32" s="19">
        <f t="shared" si="2"/>
        <v>562.91190300000005</v>
      </c>
      <c r="H32" s="12"/>
      <c r="I32" s="33"/>
      <c r="J32" s="19"/>
      <c r="K32" s="19"/>
      <c r="L32" s="38"/>
    </row>
    <row r="33" spans="1:12">
      <c r="A33" s="18">
        <v>36556</v>
      </c>
      <c r="B33" s="19">
        <v>208.3</v>
      </c>
      <c r="C33" s="19">
        <f t="shared" si="3"/>
        <v>562.22</v>
      </c>
      <c r="D33" s="19">
        <f t="shared" si="4"/>
        <v>601.70000000000005</v>
      </c>
      <c r="E33" s="19">
        <f t="shared" si="5"/>
        <v>602.36187000000007</v>
      </c>
      <c r="F33" s="19">
        <f t="shared" si="1"/>
        <v>0.66187000000002172</v>
      </c>
      <c r="G33" s="19">
        <f t="shared" si="2"/>
        <v>562.88187000000005</v>
      </c>
      <c r="H33" s="12"/>
      <c r="I33" s="33"/>
      <c r="J33" s="19"/>
      <c r="K33" s="19"/>
      <c r="L33" s="38"/>
    </row>
    <row r="34" spans="1:12">
      <c r="A34" s="18">
        <v>36557</v>
      </c>
      <c r="B34" s="19">
        <v>207.93</v>
      </c>
      <c r="C34" s="19">
        <f t="shared" si="3"/>
        <v>562.58999999999992</v>
      </c>
      <c r="D34" s="19">
        <f t="shared" si="4"/>
        <v>602.06999999999994</v>
      </c>
      <c r="E34" s="19">
        <f t="shared" si="5"/>
        <v>602.73227699999995</v>
      </c>
      <c r="F34" s="19">
        <f t="shared" si="1"/>
        <v>0.66227700000001732</v>
      </c>
      <c r="G34" s="19">
        <f t="shared" si="2"/>
        <v>563.25227699999994</v>
      </c>
      <c r="H34" s="12"/>
      <c r="I34" s="33"/>
      <c r="J34" s="19"/>
      <c r="K34" s="19"/>
      <c r="L34" s="38"/>
    </row>
    <row r="35" spans="1:12">
      <c r="A35" s="18">
        <v>36558</v>
      </c>
      <c r="B35" s="19">
        <v>207.64</v>
      </c>
      <c r="C35" s="19">
        <f t="shared" si="3"/>
        <v>562.88</v>
      </c>
      <c r="D35" s="19">
        <f t="shared" si="4"/>
        <v>602.36</v>
      </c>
      <c r="E35" s="19">
        <f t="shared" si="5"/>
        <v>603.02259600000002</v>
      </c>
      <c r="F35" s="19">
        <f t="shared" si="1"/>
        <v>0.66259600000000773</v>
      </c>
      <c r="G35" s="19">
        <f t="shared" si="2"/>
        <v>563.542596</v>
      </c>
      <c r="H35" s="12"/>
      <c r="I35" s="33"/>
      <c r="J35" s="19"/>
      <c r="K35" s="19"/>
      <c r="L35" s="38"/>
    </row>
    <row r="36" spans="1:12">
      <c r="A36" s="18">
        <v>36559</v>
      </c>
      <c r="B36" s="19">
        <v>207.34</v>
      </c>
      <c r="C36" s="19">
        <f t="shared" si="3"/>
        <v>563.17999999999995</v>
      </c>
      <c r="D36" s="19">
        <f t="shared" si="4"/>
        <v>602.66</v>
      </c>
      <c r="E36" s="19">
        <f t="shared" si="5"/>
        <v>603.32292600000005</v>
      </c>
      <c r="F36" s="19">
        <f t="shared" si="1"/>
        <v>0.66292600000008406</v>
      </c>
      <c r="G36" s="19">
        <f t="shared" si="2"/>
        <v>563.84292600000003</v>
      </c>
      <c r="H36" s="12"/>
      <c r="I36" s="33"/>
      <c r="J36" s="19"/>
      <c r="K36" s="19"/>
      <c r="L36" s="38"/>
    </row>
    <row r="37" spans="1:12">
      <c r="A37" s="18">
        <v>36560</v>
      </c>
      <c r="B37" s="19">
        <v>207.45</v>
      </c>
      <c r="C37" s="19">
        <f t="shared" si="3"/>
        <v>563.06999999999994</v>
      </c>
      <c r="D37" s="19">
        <f t="shared" si="4"/>
        <v>602.54999999999995</v>
      </c>
      <c r="E37" s="19">
        <f t="shared" si="5"/>
        <v>603.212805</v>
      </c>
      <c r="F37" s="19">
        <f t="shared" si="1"/>
        <v>0.66280500000004849</v>
      </c>
      <c r="G37" s="19">
        <f t="shared" si="2"/>
        <v>563.73280499999998</v>
      </c>
      <c r="H37" s="12"/>
      <c r="I37" s="33"/>
      <c r="J37" s="19"/>
      <c r="K37" s="19"/>
      <c r="L37" s="38"/>
    </row>
    <row r="38" spans="1:12">
      <c r="A38" s="18">
        <v>36561</v>
      </c>
      <c r="B38" s="19">
        <v>207.49</v>
      </c>
      <c r="C38" s="19">
        <f t="shared" si="3"/>
        <v>563.03</v>
      </c>
      <c r="D38" s="19">
        <f t="shared" si="4"/>
        <v>602.51</v>
      </c>
      <c r="E38" s="19">
        <f t="shared" si="5"/>
        <v>603.17276100000004</v>
      </c>
      <c r="F38" s="19">
        <f t="shared" si="1"/>
        <v>0.6627610000000459</v>
      </c>
      <c r="G38" s="19">
        <f t="shared" si="2"/>
        <v>563.69276100000002</v>
      </c>
      <c r="H38" s="12"/>
      <c r="I38" s="33"/>
      <c r="J38" s="19"/>
      <c r="K38" s="19"/>
      <c r="L38" s="38"/>
    </row>
    <row r="39" spans="1:12">
      <c r="A39" s="18">
        <v>36562</v>
      </c>
      <c r="B39" s="19">
        <v>207.67</v>
      </c>
      <c r="C39" s="19">
        <f t="shared" si="3"/>
        <v>562.85</v>
      </c>
      <c r="D39" s="19">
        <f t="shared" si="4"/>
        <v>602.33000000000004</v>
      </c>
      <c r="E39" s="19">
        <f t="shared" si="5"/>
        <v>602.99256300000013</v>
      </c>
      <c r="F39" s="19">
        <f t="shared" si="1"/>
        <v>0.66256300000009105</v>
      </c>
      <c r="G39" s="19">
        <f t="shared" si="2"/>
        <v>563.51256300000011</v>
      </c>
      <c r="H39" s="12"/>
      <c r="I39" s="33"/>
      <c r="J39" s="19"/>
      <c r="K39" s="19"/>
      <c r="L39" s="38"/>
    </row>
    <row r="40" spans="1:12">
      <c r="A40" s="18">
        <v>36563</v>
      </c>
      <c r="B40" s="19">
        <v>208.14</v>
      </c>
      <c r="C40" s="19">
        <f t="shared" si="3"/>
        <v>562.38</v>
      </c>
      <c r="D40" s="19">
        <f t="shared" si="4"/>
        <v>601.86</v>
      </c>
      <c r="E40" s="19">
        <f t="shared" si="5"/>
        <v>602.52204600000005</v>
      </c>
      <c r="F40" s="19">
        <f t="shared" si="1"/>
        <v>0.66204600000003211</v>
      </c>
      <c r="G40" s="19">
        <f t="shared" si="2"/>
        <v>563.04204600000003</v>
      </c>
      <c r="H40" s="12"/>
      <c r="I40" s="33"/>
      <c r="J40" s="19"/>
      <c r="K40" s="19"/>
      <c r="L40" s="38"/>
    </row>
    <row r="41" spans="1:12">
      <c r="A41" s="18">
        <v>36564</v>
      </c>
      <c r="B41" s="19">
        <v>208.46</v>
      </c>
      <c r="C41" s="19">
        <f t="shared" si="3"/>
        <v>562.05999999999995</v>
      </c>
      <c r="D41" s="19">
        <f t="shared" si="4"/>
        <v>601.54</v>
      </c>
      <c r="E41" s="19">
        <f t="shared" si="5"/>
        <v>602.20169399999997</v>
      </c>
      <c r="F41" s="19">
        <f t="shared" si="1"/>
        <v>0.66169400000001133</v>
      </c>
      <c r="G41" s="19">
        <f t="shared" si="2"/>
        <v>562.72169399999996</v>
      </c>
      <c r="H41" s="12"/>
      <c r="I41" s="33"/>
      <c r="J41" s="19"/>
      <c r="K41" s="19"/>
      <c r="L41" s="38"/>
    </row>
    <row r="42" spans="1:12">
      <c r="A42" s="18">
        <v>36565</v>
      </c>
      <c r="B42" s="19">
        <v>208.35</v>
      </c>
      <c r="C42" s="19">
        <f t="shared" si="3"/>
        <v>562.16999999999996</v>
      </c>
      <c r="D42" s="19">
        <f t="shared" si="4"/>
        <v>601.65</v>
      </c>
      <c r="E42" s="19">
        <f t="shared" si="5"/>
        <v>602.31181500000002</v>
      </c>
      <c r="F42" s="19">
        <f t="shared" si="1"/>
        <v>0.66181500000004689</v>
      </c>
      <c r="G42" s="19">
        <f t="shared" si="2"/>
        <v>562.83181500000001</v>
      </c>
      <c r="H42" s="12"/>
      <c r="I42" s="33"/>
      <c r="J42" s="19"/>
      <c r="K42" s="19"/>
      <c r="L42" s="38"/>
    </row>
    <row r="43" spans="1:12">
      <c r="A43" s="18">
        <v>36566</v>
      </c>
      <c r="B43" s="19">
        <v>208.16</v>
      </c>
      <c r="C43" s="19">
        <f t="shared" si="3"/>
        <v>562.36</v>
      </c>
      <c r="D43" s="19">
        <f t="shared" si="4"/>
        <v>601.84</v>
      </c>
      <c r="E43" s="19">
        <f t="shared" si="5"/>
        <v>602.50202400000012</v>
      </c>
      <c r="F43" s="19">
        <f t="shared" si="1"/>
        <v>0.66202400000008765</v>
      </c>
      <c r="G43" s="19">
        <f t="shared" si="2"/>
        <v>563.0220240000001</v>
      </c>
      <c r="H43" s="12"/>
      <c r="I43" s="33"/>
      <c r="J43" s="19"/>
      <c r="K43" s="19"/>
      <c r="L43" s="38"/>
    </row>
    <row r="44" spans="1:12">
      <c r="A44" s="18">
        <v>36567</v>
      </c>
      <c r="B44" s="19">
        <v>208.61</v>
      </c>
      <c r="C44" s="19">
        <f t="shared" si="3"/>
        <v>561.91</v>
      </c>
      <c r="D44" s="19">
        <f t="shared" si="4"/>
        <v>601.39</v>
      </c>
      <c r="E44" s="19">
        <f t="shared" si="5"/>
        <v>602.05152900000007</v>
      </c>
      <c r="F44" s="19">
        <f t="shared" si="1"/>
        <v>0.66152900000008685</v>
      </c>
      <c r="G44" s="19">
        <f t="shared" si="2"/>
        <v>562.57152900000006</v>
      </c>
      <c r="H44" s="12"/>
      <c r="I44" s="33"/>
      <c r="J44" s="19"/>
      <c r="K44" s="19"/>
      <c r="L44" s="38"/>
    </row>
    <row r="45" spans="1:12">
      <c r="A45" s="18">
        <v>36568</v>
      </c>
      <c r="B45" s="19">
        <v>208.76</v>
      </c>
      <c r="C45" s="19">
        <f t="shared" si="3"/>
        <v>561.76</v>
      </c>
      <c r="D45" s="19">
        <f t="shared" si="4"/>
        <v>601.24</v>
      </c>
      <c r="E45" s="19">
        <f t="shared" si="5"/>
        <v>601.90136400000006</v>
      </c>
      <c r="F45" s="19">
        <f t="shared" si="1"/>
        <v>0.66136400000004869</v>
      </c>
      <c r="G45" s="19">
        <f t="shared" si="2"/>
        <v>562.42136400000004</v>
      </c>
      <c r="H45" s="12"/>
      <c r="I45" s="33"/>
      <c r="J45" s="19"/>
      <c r="K45" s="19"/>
      <c r="L45" s="38"/>
    </row>
    <row r="46" spans="1:12">
      <c r="A46" s="18">
        <v>36569</v>
      </c>
      <c r="B46" s="19">
        <v>208.98</v>
      </c>
      <c r="C46" s="19">
        <f t="shared" si="3"/>
        <v>561.54</v>
      </c>
      <c r="D46" s="19">
        <f t="shared" si="4"/>
        <v>601.02</v>
      </c>
      <c r="E46" s="19">
        <f t="shared" si="5"/>
        <v>601.68112200000007</v>
      </c>
      <c r="F46" s="19">
        <f t="shared" si="1"/>
        <v>0.66112200000009125</v>
      </c>
      <c r="G46" s="19">
        <f t="shared" si="2"/>
        <v>562.20112200000005</v>
      </c>
      <c r="H46" s="12"/>
      <c r="I46" s="33"/>
      <c r="J46" s="19"/>
      <c r="K46" s="19"/>
      <c r="L46" s="38"/>
    </row>
    <row r="47" spans="1:12">
      <c r="A47" s="18">
        <v>36570</v>
      </c>
      <c r="B47" s="19">
        <v>209.94</v>
      </c>
      <c r="C47" s="19">
        <f t="shared" si="3"/>
        <v>560.57999999999993</v>
      </c>
      <c r="D47" s="19">
        <f t="shared" si="4"/>
        <v>600.05999999999995</v>
      </c>
      <c r="E47" s="19">
        <f t="shared" si="5"/>
        <v>600.72006599999997</v>
      </c>
      <c r="F47" s="19">
        <f t="shared" si="1"/>
        <v>0.66006600000002891</v>
      </c>
      <c r="G47" s="19">
        <f t="shared" si="2"/>
        <v>561.24006599999996</v>
      </c>
      <c r="H47" s="12"/>
      <c r="I47" s="33"/>
      <c r="J47" s="19"/>
      <c r="K47" s="19"/>
      <c r="L47" s="38"/>
    </row>
    <row r="48" spans="1:12">
      <c r="A48" s="18">
        <v>36571</v>
      </c>
      <c r="B48" s="19">
        <v>209.93</v>
      </c>
      <c r="C48" s="19">
        <f t="shared" si="3"/>
        <v>560.58999999999992</v>
      </c>
      <c r="D48" s="19">
        <f t="shared" si="4"/>
        <v>600.06999999999994</v>
      </c>
      <c r="E48" s="19">
        <f t="shared" si="5"/>
        <v>600.73007700000005</v>
      </c>
      <c r="F48" s="19">
        <f t="shared" si="1"/>
        <v>0.66007700000011482</v>
      </c>
      <c r="G48" s="19">
        <f t="shared" si="2"/>
        <v>561.25007700000003</v>
      </c>
      <c r="H48" s="12"/>
      <c r="I48" s="33"/>
      <c r="J48" s="19"/>
      <c r="K48" s="19"/>
      <c r="L48" s="38"/>
    </row>
    <row r="49" spans="1:12">
      <c r="A49" s="18">
        <v>36572</v>
      </c>
      <c r="B49" s="19">
        <v>210.16</v>
      </c>
      <c r="C49" s="19">
        <f t="shared" si="3"/>
        <v>560.36</v>
      </c>
      <c r="D49" s="19">
        <f t="shared" si="4"/>
        <v>599.84</v>
      </c>
      <c r="E49" s="19">
        <f t="shared" si="5"/>
        <v>600.4998240000001</v>
      </c>
      <c r="F49" s="19">
        <f t="shared" si="1"/>
        <v>0.65982400000007146</v>
      </c>
      <c r="G49" s="19">
        <f t="shared" si="2"/>
        <v>561.01982400000009</v>
      </c>
      <c r="H49" s="12"/>
      <c r="I49" s="33"/>
      <c r="J49" s="19"/>
      <c r="K49" s="19"/>
      <c r="L49" s="38"/>
    </row>
    <row r="50" spans="1:12">
      <c r="A50" s="18">
        <v>36573</v>
      </c>
      <c r="B50" s="19">
        <v>210.12</v>
      </c>
      <c r="C50" s="19">
        <f t="shared" si="3"/>
        <v>560.4</v>
      </c>
      <c r="D50" s="19">
        <f t="shared" si="4"/>
        <v>599.88</v>
      </c>
      <c r="E50" s="19">
        <f t="shared" si="5"/>
        <v>600.53986800000007</v>
      </c>
      <c r="F50" s="19">
        <f t="shared" si="1"/>
        <v>0.65986800000007406</v>
      </c>
      <c r="G50" s="19">
        <f t="shared" si="2"/>
        <v>561.05986800000005</v>
      </c>
      <c r="H50" s="12"/>
      <c r="I50" s="33"/>
      <c r="J50" s="19"/>
      <c r="K50" s="19"/>
      <c r="L50" s="38"/>
    </row>
    <row r="51" spans="1:12">
      <c r="A51" s="18">
        <v>36574</v>
      </c>
      <c r="B51" s="19">
        <v>210.25</v>
      </c>
      <c r="C51" s="19">
        <f t="shared" si="3"/>
        <v>560.27</v>
      </c>
      <c r="D51" s="19">
        <f t="shared" si="4"/>
        <v>599.75</v>
      </c>
      <c r="E51" s="19">
        <f t="shared" si="5"/>
        <v>600.40972500000009</v>
      </c>
      <c r="F51" s="19">
        <f t="shared" si="1"/>
        <v>0.65972500000009404</v>
      </c>
      <c r="G51" s="19">
        <f t="shared" si="2"/>
        <v>560.92972500000008</v>
      </c>
      <c r="H51" s="12"/>
      <c r="I51" s="33"/>
      <c r="J51" s="19"/>
      <c r="K51" s="19"/>
      <c r="L51" s="38"/>
    </row>
    <row r="52" spans="1:12">
      <c r="A52" s="18">
        <v>36575</v>
      </c>
      <c r="B52" s="19">
        <v>210.71</v>
      </c>
      <c r="C52" s="19">
        <f t="shared" si="3"/>
        <v>559.80999999999995</v>
      </c>
      <c r="D52" s="19">
        <f t="shared" si="4"/>
        <v>599.29</v>
      </c>
      <c r="E52" s="19">
        <f t="shared" si="5"/>
        <v>599.94921899999997</v>
      </c>
      <c r="F52" s="19">
        <f t="shared" si="1"/>
        <v>0.65921900000000733</v>
      </c>
      <c r="G52" s="19">
        <f t="shared" si="2"/>
        <v>560.46921899999995</v>
      </c>
      <c r="H52" s="12"/>
      <c r="I52" s="33"/>
      <c r="J52" s="19"/>
      <c r="K52" s="19"/>
      <c r="L52" s="38"/>
    </row>
    <row r="53" spans="1:12">
      <c r="A53" s="18">
        <v>36576</v>
      </c>
      <c r="B53" s="19">
        <v>210.63</v>
      </c>
      <c r="C53" s="19">
        <f t="shared" si="3"/>
        <v>559.89</v>
      </c>
      <c r="D53" s="19">
        <f t="shared" si="4"/>
        <v>599.37</v>
      </c>
      <c r="E53" s="19">
        <f t="shared" si="5"/>
        <v>600.02930700000002</v>
      </c>
      <c r="F53" s="19">
        <f t="shared" si="1"/>
        <v>0.65930700000001252</v>
      </c>
      <c r="G53" s="19">
        <f t="shared" si="2"/>
        <v>560.549307</v>
      </c>
      <c r="H53" s="12"/>
      <c r="I53" s="33"/>
      <c r="J53" s="19"/>
      <c r="K53" s="19"/>
      <c r="L53" s="38"/>
    </row>
    <row r="54" spans="1:12">
      <c r="A54" s="18">
        <v>36577</v>
      </c>
      <c r="B54" s="19">
        <v>210.53</v>
      </c>
      <c r="C54" s="19">
        <f t="shared" si="3"/>
        <v>559.99</v>
      </c>
      <c r="D54" s="19">
        <f t="shared" si="4"/>
        <v>599.47</v>
      </c>
      <c r="E54" s="19">
        <f t="shared" si="5"/>
        <v>600.1294170000001</v>
      </c>
      <c r="F54" s="19">
        <f t="shared" si="1"/>
        <v>0.65941700000007586</v>
      </c>
      <c r="G54" s="19">
        <f t="shared" si="2"/>
        <v>560.64941700000008</v>
      </c>
      <c r="H54" s="12"/>
      <c r="I54" s="33"/>
      <c r="J54" s="19"/>
      <c r="K54" s="19"/>
      <c r="L54" s="38"/>
    </row>
    <row r="55" spans="1:12">
      <c r="A55" s="18">
        <v>36578</v>
      </c>
      <c r="B55" s="19">
        <v>210.28</v>
      </c>
      <c r="C55" s="19">
        <f t="shared" si="3"/>
        <v>560.24</v>
      </c>
      <c r="D55" s="19">
        <f t="shared" si="4"/>
        <v>599.72</v>
      </c>
      <c r="E55" s="19">
        <f t="shared" si="5"/>
        <v>600.37969200000009</v>
      </c>
      <c r="F55" s="19">
        <f t="shared" si="1"/>
        <v>0.65969200000006367</v>
      </c>
      <c r="G55" s="19">
        <f t="shared" si="2"/>
        <v>560.89969200000007</v>
      </c>
      <c r="H55" s="12"/>
      <c r="I55" s="33"/>
      <c r="J55" s="19"/>
      <c r="K55" s="19"/>
      <c r="L55" s="38"/>
    </row>
    <row r="56" spans="1:12">
      <c r="A56" s="18">
        <v>36579</v>
      </c>
      <c r="B56" s="19">
        <v>209.56</v>
      </c>
      <c r="C56" s="19">
        <f t="shared" si="3"/>
        <v>560.96</v>
      </c>
      <c r="D56" s="19">
        <f t="shared" si="4"/>
        <v>600.44000000000005</v>
      </c>
      <c r="E56" s="19">
        <f t="shared" si="5"/>
        <v>601.10048400000016</v>
      </c>
      <c r="F56" s="19">
        <f t="shared" si="1"/>
        <v>0.66048400000011043</v>
      </c>
      <c r="G56" s="19">
        <f t="shared" si="2"/>
        <v>561.62048400000015</v>
      </c>
      <c r="H56" s="12"/>
      <c r="I56" s="33"/>
      <c r="J56" s="19"/>
      <c r="K56" s="19"/>
      <c r="L56" s="38"/>
    </row>
    <row r="57" spans="1:12">
      <c r="A57" s="18">
        <v>36580</v>
      </c>
      <c r="B57" s="19">
        <v>209.06</v>
      </c>
      <c r="C57" s="19">
        <f t="shared" si="3"/>
        <v>561.46</v>
      </c>
      <c r="D57" s="19">
        <f t="shared" si="4"/>
        <v>600.94000000000005</v>
      </c>
      <c r="E57" s="19">
        <f t="shared" si="5"/>
        <v>601.60103400000014</v>
      </c>
      <c r="F57" s="19">
        <f t="shared" si="1"/>
        <v>0.66103400000008605</v>
      </c>
      <c r="G57" s="19">
        <f t="shared" si="2"/>
        <v>562.12103400000012</v>
      </c>
      <c r="H57" s="12"/>
      <c r="I57" s="33"/>
      <c r="J57" s="19"/>
      <c r="K57" s="19"/>
      <c r="L57" s="38"/>
    </row>
    <row r="58" spans="1:12">
      <c r="A58" s="18">
        <v>36581</v>
      </c>
      <c r="B58" s="19">
        <v>208.71</v>
      </c>
      <c r="C58" s="19">
        <f t="shared" si="3"/>
        <v>561.80999999999995</v>
      </c>
      <c r="D58" s="19">
        <f t="shared" si="4"/>
        <v>601.29</v>
      </c>
      <c r="E58" s="19">
        <f t="shared" si="5"/>
        <v>601.95141899999999</v>
      </c>
      <c r="F58" s="19">
        <f t="shared" si="1"/>
        <v>0.66141900000002352</v>
      </c>
      <c r="G58" s="19">
        <f t="shared" si="2"/>
        <v>562.47141899999997</v>
      </c>
      <c r="H58" s="12"/>
      <c r="I58" s="33"/>
      <c r="J58" s="19"/>
      <c r="K58" s="19"/>
      <c r="L58" s="38"/>
    </row>
    <row r="59" spans="1:12">
      <c r="A59" s="18">
        <v>36582</v>
      </c>
      <c r="B59" s="19">
        <v>208.74</v>
      </c>
      <c r="C59" s="19">
        <f t="shared" si="3"/>
        <v>561.78</v>
      </c>
      <c r="D59" s="19">
        <f t="shared" si="4"/>
        <v>601.26</v>
      </c>
      <c r="E59" s="19">
        <f t="shared" si="5"/>
        <v>601.9213860000001</v>
      </c>
      <c r="F59" s="19">
        <f t="shared" si="1"/>
        <v>0.66138600000010683</v>
      </c>
      <c r="G59" s="19">
        <f t="shared" si="2"/>
        <v>562.44138600000008</v>
      </c>
      <c r="H59" s="12"/>
      <c r="I59" s="33"/>
      <c r="J59" s="19"/>
      <c r="K59" s="19"/>
      <c r="L59" s="38"/>
    </row>
    <row r="60" spans="1:12">
      <c r="A60" s="18">
        <v>36583</v>
      </c>
      <c r="B60" s="19">
        <v>209.12</v>
      </c>
      <c r="C60" s="19">
        <f t="shared" si="3"/>
        <v>561.4</v>
      </c>
      <c r="D60" s="19">
        <f t="shared" si="4"/>
        <v>600.88</v>
      </c>
      <c r="E60" s="19">
        <f t="shared" si="5"/>
        <v>601.54096800000002</v>
      </c>
      <c r="F60" s="19">
        <f t="shared" si="1"/>
        <v>0.66096800000002531</v>
      </c>
      <c r="G60" s="19">
        <f t="shared" si="2"/>
        <v>562.060968</v>
      </c>
      <c r="H60" s="12"/>
      <c r="I60" s="33"/>
      <c r="J60" s="19"/>
      <c r="K60" s="19"/>
      <c r="L60" s="38"/>
    </row>
    <row r="61" spans="1:12">
      <c r="A61" s="18">
        <v>36584</v>
      </c>
      <c r="B61" s="19">
        <v>209.45</v>
      </c>
      <c r="C61" s="19">
        <f t="shared" si="3"/>
        <v>561.06999999999994</v>
      </c>
      <c r="D61" s="19">
        <f t="shared" si="4"/>
        <v>600.54999999999995</v>
      </c>
      <c r="E61" s="19">
        <f t="shared" si="5"/>
        <v>601.21060499999999</v>
      </c>
      <c r="F61" s="19">
        <f t="shared" si="1"/>
        <v>0.66060500000003231</v>
      </c>
      <c r="G61" s="19">
        <f t="shared" si="2"/>
        <v>561.73060499999997</v>
      </c>
      <c r="H61" s="12"/>
      <c r="I61" s="33"/>
      <c r="J61" s="19"/>
      <c r="K61" s="19"/>
      <c r="L61" s="38"/>
    </row>
    <row r="62" spans="1:12">
      <c r="A62" s="18">
        <v>36585</v>
      </c>
      <c r="B62" s="19">
        <v>209.52</v>
      </c>
      <c r="C62" s="19">
        <f t="shared" si="3"/>
        <v>561</v>
      </c>
      <c r="D62" s="19">
        <f t="shared" si="4"/>
        <v>600.48</v>
      </c>
      <c r="E62" s="19">
        <f t="shared" si="5"/>
        <v>601.14052800000013</v>
      </c>
      <c r="F62" s="19">
        <f t="shared" si="1"/>
        <v>0.66052800000011302</v>
      </c>
      <c r="G62" s="19">
        <f t="shared" si="2"/>
        <v>561.66052800000011</v>
      </c>
      <c r="H62" s="12"/>
      <c r="I62" s="33"/>
      <c r="J62" s="19"/>
      <c r="K62" s="19"/>
      <c r="L62" s="38"/>
    </row>
    <row r="63" spans="1:12">
      <c r="A63" s="18">
        <v>36586</v>
      </c>
      <c r="B63" s="19">
        <v>209.82</v>
      </c>
      <c r="C63" s="19">
        <f t="shared" si="3"/>
        <v>560.70000000000005</v>
      </c>
      <c r="D63" s="19">
        <f t="shared" si="4"/>
        <v>600.18000000000006</v>
      </c>
      <c r="E63" s="19">
        <f t="shared" si="5"/>
        <v>600.8401980000001</v>
      </c>
      <c r="F63" s="19">
        <f t="shared" si="1"/>
        <v>0.6601980000000367</v>
      </c>
      <c r="G63" s="19">
        <f t="shared" si="2"/>
        <v>561.36019800000008</v>
      </c>
      <c r="H63" s="12"/>
      <c r="I63" s="33"/>
      <c r="J63" s="19"/>
      <c r="K63" s="19"/>
      <c r="L63" s="38"/>
    </row>
    <row r="64" spans="1:12">
      <c r="A64" s="18">
        <v>36587</v>
      </c>
      <c r="B64" s="19">
        <v>209.74</v>
      </c>
      <c r="C64" s="19">
        <f t="shared" si="3"/>
        <v>560.78</v>
      </c>
      <c r="D64" s="19">
        <f t="shared" si="4"/>
        <v>600.26</v>
      </c>
      <c r="E64" s="19">
        <f t="shared" si="5"/>
        <v>600.92028600000003</v>
      </c>
      <c r="F64" s="19">
        <f t="shared" si="1"/>
        <v>0.66028600000004189</v>
      </c>
      <c r="G64" s="19">
        <f t="shared" si="2"/>
        <v>561.44028600000001</v>
      </c>
      <c r="H64" s="12"/>
      <c r="I64" s="33"/>
      <c r="J64" s="19"/>
      <c r="K64" s="19"/>
      <c r="L64" s="38"/>
    </row>
    <row r="65" spans="1:12">
      <c r="A65" s="18">
        <v>36588</v>
      </c>
      <c r="B65" s="19">
        <v>210.01</v>
      </c>
      <c r="C65" s="19">
        <f t="shared" si="3"/>
        <v>560.51</v>
      </c>
      <c r="D65" s="19">
        <f t="shared" si="4"/>
        <v>599.99</v>
      </c>
      <c r="E65" s="19">
        <f t="shared" si="5"/>
        <v>600.64998900000012</v>
      </c>
      <c r="F65" s="19">
        <f t="shared" si="1"/>
        <v>0.65998900000010963</v>
      </c>
      <c r="G65" s="19">
        <f t="shared" si="2"/>
        <v>561.1699890000001</v>
      </c>
      <c r="H65" s="12"/>
      <c r="I65" s="33"/>
      <c r="J65" s="19"/>
      <c r="K65" s="19"/>
      <c r="L65" s="38"/>
    </row>
    <row r="66" spans="1:12">
      <c r="A66" s="18">
        <v>36589</v>
      </c>
      <c r="B66" s="19">
        <v>210.17</v>
      </c>
      <c r="C66" s="19">
        <f t="shared" si="3"/>
        <v>560.35</v>
      </c>
      <c r="D66" s="19">
        <f t="shared" si="4"/>
        <v>599.83000000000004</v>
      </c>
      <c r="E66" s="19">
        <f t="shared" si="5"/>
        <v>600.48981300000014</v>
      </c>
      <c r="F66" s="19">
        <f t="shared" si="1"/>
        <v>0.65981300000009924</v>
      </c>
      <c r="G66" s="19">
        <f t="shared" si="2"/>
        <v>561.00981300000012</v>
      </c>
      <c r="H66" s="12"/>
      <c r="I66" s="33"/>
      <c r="J66" s="19"/>
      <c r="K66" s="19"/>
      <c r="L66" s="38"/>
    </row>
    <row r="67" spans="1:12">
      <c r="A67" s="18">
        <v>36590</v>
      </c>
      <c r="B67" s="19">
        <v>210.84</v>
      </c>
      <c r="C67" s="19">
        <f t="shared" si="3"/>
        <v>559.67999999999995</v>
      </c>
      <c r="D67" s="19">
        <f t="shared" si="4"/>
        <v>599.16</v>
      </c>
      <c r="E67" s="19">
        <f t="shared" si="5"/>
        <v>599.819076</v>
      </c>
      <c r="F67" s="19">
        <f t="shared" si="1"/>
        <v>0.65907600000002731</v>
      </c>
      <c r="G67" s="19">
        <f t="shared" si="2"/>
        <v>560.33907599999998</v>
      </c>
      <c r="H67" s="12"/>
      <c r="I67" s="33"/>
      <c r="J67" s="19"/>
      <c r="K67" s="19"/>
      <c r="L67" s="38"/>
    </row>
    <row r="68" spans="1:12">
      <c r="A68" s="18">
        <v>36591</v>
      </c>
      <c r="B68" s="19">
        <v>211.54</v>
      </c>
      <c r="C68" s="19">
        <f t="shared" si="3"/>
        <v>558.98</v>
      </c>
      <c r="D68" s="19">
        <f t="shared" si="4"/>
        <v>598.46</v>
      </c>
      <c r="E68" s="19">
        <f t="shared" si="5"/>
        <v>599.11830600000008</v>
      </c>
      <c r="F68" s="19">
        <f t="shared" si="1"/>
        <v>0.65830600000003869</v>
      </c>
      <c r="G68" s="19">
        <f t="shared" si="2"/>
        <v>559.63830600000006</v>
      </c>
      <c r="H68" s="12"/>
      <c r="I68" s="33"/>
      <c r="J68" s="19"/>
      <c r="K68" s="19"/>
      <c r="L68" s="38"/>
    </row>
    <row r="69" spans="1:12">
      <c r="A69" s="18">
        <v>36592</v>
      </c>
      <c r="B69" s="19">
        <v>211.38</v>
      </c>
      <c r="C69" s="19">
        <f t="shared" si="3"/>
        <v>559.14</v>
      </c>
      <c r="D69" s="19">
        <f t="shared" si="4"/>
        <v>598.62</v>
      </c>
      <c r="E69" s="19">
        <f t="shared" si="5"/>
        <v>599.27848200000005</v>
      </c>
      <c r="F69" s="19">
        <f t="shared" si="1"/>
        <v>0.65848200000004908</v>
      </c>
      <c r="G69" s="19">
        <f t="shared" si="2"/>
        <v>559.79848200000004</v>
      </c>
      <c r="H69" s="12"/>
      <c r="I69" s="33"/>
      <c r="J69" s="19"/>
      <c r="K69" s="19"/>
      <c r="L69" s="38"/>
    </row>
    <row r="70" spans="1:12">
      <c r="A70" s="18">
        <v>36593</v>
      </c>
      <c r="B70" s="19">
        <v>211.03</v>
      </c>
      <c r="C70" s="19">
        <f t="shared" si="3"/>
        <v>559.49</v>
      </c>
      <c r="D70" s="19">
        <f t="shared" si="4"/>
        <v>598.97</v>
      </c>
      <c r="E70" s="19">
        <f t="shared" si="5"/>
        <v>599.62886700000013</v>
      </c>
      <c r="F70" s="19">
        <f t="shared" si="1"/>
        <v>0.65886700000010023</v>
      </c>
      <c r="G70" s="19">
        <f t="shared" si="2"/>
        <v>560.14886700000011</v>
      </c>
      <c r="H70" s="12"/>
      <c r="I70" s="33"/>
      <c r="J70" s="19"/>
      <c r="K70" s="19"/>
      <c r="L70" s="38"/>
    </row>
    <row r="71" spans="1:12">
      <c r="A71" s="18">
        <v>36594</v>
      </c>
      <c r="B71" s="19">
        <v>211.32</v>
      </c>
      <c r="C71" s="19">
        <f t="shared" si="3"/>
        <v>559.20000000000005</v>
      </c>
      <c r="D71" s="19">
        <f t="shared" si="4"/>
        <v>598.68000000000006</v>
      </c>
      <c r="E71" s="19">
        <f t="shared" si="5"/>
        <v>599.33854800000017</v>
      </c>
      <c r="F71" s="19">
        <f t="shared" si="1"/>
        <v>0.65854800000010982</v>
      </c>
      <c r="G71" s="19">
        <f t="shared" si="2"/>
        <v>559.85854800000016</v>
      </c>
      <c r="H71" s="12"/>
      <c r="I71" s="33"/>
      <c r="J71" s="19"/>
      <c r="K71" s="19"/>
      <c r="L71" s="38"/>
    </row>
    <row r="72" spans="1:12">
      <c r="A72" s="18">
        <v>36595</v>
      </c>
      <c r="B72" s="19">
        <v>211.88</v>
      </c>
      <c r="C72" s="19">
        <f t="shared" si="3"/>
        <v>558.64</v>
      </c>
      <c r="D72" s="19">
        <f t="shared" si="4"/>
        <v>598.12</v>
      </c>
      <c r="E72" s="19">
        <f t="shared" si="5"/>
        <v>598.77793200000008</v>
      </c>
      <c r="F72" s="19">
        <f t="shared" si="1"/>
        <v>0.65793200000007346</v>
      </c>
      <c r="G72" s="19">
        <f t="shared" si="2"/>
        <v>559.29793200000006</v>
      </c>
      <c r="H72" s="12"/>
      <c r="I72" s="33"/>
      <c r="J72" s="19"/>
      <c r="K72" s="19"/>
      <c r="L72" s="38"/>
    </row>
    <row r="73" spans="1:12">
      <c r="A73" s="18">
        <v>36596</v>
      </c>
      <c r="B73" s="19">
        <v>211.79</v>
      </c>
      <c r="C73" s="19">
        <f t="shared" si="3"/>
        <v>558.73</v>
      </c>
      <c r="D73" s="19">
        <f t="shared" si="4"/>
        <v>598.21</v>
      </c>
      <c r="E73" s="19">
        <f t="shared" si="5"/>
        <v>598.86803100000009</v>
      </c>
      <c r="F73" s="19">
        <f t="shared" si="1"/>
        <v>0.65803100000005088</v>
      </c>
      <c r="G73" s="19">
        <f t="shared" si="2"/>
        <v>559.38803100000007</v>
      </c>
      <c r="H73" s="12"/>
      <c r="I73" s="33"/>
      <c r="J73" s="19"/>
      <c r="K73" s="19"/>
      <c r="L73" s="38"/>
    </row>
    <row r="74" spans="1:12">
      <c r="A74" s="18">
        <v>36597</v>
      </c>
      <c r="B74" s="19">
        <v>211.94</v>
      </c>
      <c r="C74" s="19">
        <f t="shared" si="3"/>
        <v>558.57999999999993</v>
      </c>
      <c r="D74" s="19">
        <f t="shared" si="4"/>
        <v>598.05999999999995</v>
      </c>
      <c r="E74" s="19">
        <f t="shared" si="5"/>
        <v>598.71786599999996</v>
      </c>
      <c r="F74" s="19">
        <f t="shared" si="1"/>
        <v>0.65786600000001272</v>
      </c>
      <c r="G74" s="19">
        <f t="shared" si="2"/>
        <v>559.23786599999994</v>
      </c>
      <c r="H74" s="12"/>
      <c r="I74" s="33"/>
      <c r="J74" s="19"/>
      <c r="K74" s="19"/>
      <c r="L74" s="38"/>
    </row>
    <row r="75" spans="1:12">
      <c r="A75" s="18">
        <v>36598</v>
      </c>
      <c r="B75" s="19">
        <v>212.59</v>
      </c>
      <c r="C75" s="19">
        <f t="shared" si="3"/>
        <v>557.92999999999995</v>
      </c>
      <c r="D75" s="19">
        <f t="shared" si="4"/>
        <v>597.41</v>
      </c>
      <c r="E75" s="19">
        <f t="shared" si="5"/>
        <v>598.06715100000008</v>
      </c>
      <c r="F75" s="19">
        <f t="shared" si="1"/>
        <v>0.65715100000011262</v>
      </c>
      <c r="G75" s="19">
        <f t="shared" si="2"/>
        <v>558.58715100000006</v>
      </c>
      <c r="H75" s="12"/>
      <c r="I75" s="33"/>
      <c r="J75" s="19"/>
      <c r="K75" s="19"/>
      <c r="L75" s="38"/>
    </row>
    <row r="76" spans="1:12">
      <c r="A76" s="18">
        <v>36599</v>
      </c>
      <c r="B76" s="19">
        <v>211.94</v>
      </c>
      <c r="C76" s="19">
        <f t="shared" si="3"/>
        <v>558.57999999999993</v>
      </c>
      <c r="D76" s="19">
        <f t="shared" si="4"/>
        <v>598.05999999999995</v>
      </c>
      <c r="E76" s="19">
        <f t="shared" si="5"/>
        <v>598.71786599999996</v>
      </c>
      <c r="F76" s="19">
        <f t="shared" si="1"/>
        <v>0.65786600000001272</v>
      </c>
      <c r="G76" s="19">
        <f t="shared" si="2"/>
        <v>559.23786599999994</v>
      </c>
      <c r="H76" s="12"/>
      <c r="I76" s="33"/>
      <c r="J76" s="19"/>
      <c r="K76" s="19"/>
      <c r="L76" s="38"/>
    </row>
    <row r="77" spans="1:12">
      <c r="A77" s="18">
        <v>36600</v>
      </c>
      <c r="B77" s="19">
        <v>211.03</v>
      </c>
      <c r="C77" s="19">
        <f t="shared" si="3"/>
        <v>559.49</v>
      </c>
      <c r="D77" s="19">
        <f t="shared" si="4"/>
        <v>598.97</v>
      </c>
      <c r="E77" s="19">
        <f t="shared" si="5"/>
        <v>599.62886700000013</v>
      </c>
      <c r="F77" s="19">
        <f t="shared" ref="F77:F140" si="6">G77-C77</f>
        <v>0.65886700000010023</v>
      </c>
      <c r="G77" s="19">
        <f t="shared" ref="G77:G140" si="7">C77+(E77-D77)</f>
        <v>560.14886700000011</v>
      </c>
      <c r="H77" s="12"/>
      <c r="I77" s="33"/>
      <c r="J77" s="19"/>
      <c r="K77" s="19"/>
      <c r="L77" s="38"/>
    </row>
    <row r="78" spans="1:12">
      <c r="A78" s="18">
        <v>36601</v>
      </c>
      <c r="B78" s="19">
        <v>211.27</v>
      </c>
      <c r="C78" s="19">
        <f t="shared" ref="C78:C141" si="8">770.52-B78</f>
        <v>559.25</v>
      </c>
      <c r="D78" s="19">
        <f t="shared" ref="D78:D141" si="9">810-B78</f>
        <v>598.73</v>
      </c>
      <c r="E78" s="19">
        <f t="shared" si="5"/>
        <v>599.3886030000001</v>
      </c>
      <c r="F78" s="19">
        <f t="shared" si="6"/>
        <v>0.65860300000008465</v>
      </c>
      <c r="G78" s="19">
        <f t="shared" si="7"/>
        <v>559.90860300000008</v>
      </c>
      <c r="H78" s="12"/>
      <c r="I78" s="33"/>
      <c r="J78" s="19"/>
      <c r="K78" s="19"/>
      <c r="L78" s="38"/>
    </row>
    <row r="79" spans="1:12">
      <c r="A79" s="18">
        <v>36602</v>
      </c>
      <c r="B79" s="19">
        <v>210.45</v>
      </c>
      <c r="C79" s="19">
        <f t="shared" si="8"/>
        <v>560.06999999999994</v>
      </c>
      <c r="D79" s="19">
        <f t="shared" si="9"/>
        <v>599.54999999999995</v>
      </c>
      <c r="E79" s="19">
        <f t="shared" si="5"/>
        <v>600.20950500000004</v>
      </c>
      <c r="F79" s="19">
        <f t="shared" si="6"/>
        <v>0.65950500000008105</v>
      </c>
      <c r="G79" s="19">
        <f t="shared" si="7"/>
        <v>560.72950500000002</v>
      </c>
      <c r="H79" s="12"/>
      <c r="I79" s="33"/>
      <c r="J79" s="19"/>
      <c r="K79" s="19"/>
      <c r="L79" s="38"/>
    </row>
    <row r="80" spans="1:12">
      <c r="A80" s="18">
        <v>36603</v>
      </c>
      <c r="B80" s="19">
        <v>209.35</v>
      </c>
      <c r="C80" s="19">
        <f t="shared" si="8"/>
        <v>561.16999999999996</v>
      </c>
      <c r="D80" s="19">
        <f t="shared" si="9"/>
        <v>600.65</v>
      </c>
      <c r="E80" s="19">
        <f t="shared" si="5"/>
        <v>601.31071500000007</v>
      </c>
      <c r="F80" s="19">
        <f t="shared" si="6"/>
        <v>0.66071500000009564</v>
      </c>
      <c r="G80" s="19">
        <f t="shared" si="7"/>
        <v>561.83071500000005</v>
      </c>
      <c r="H80" s="12"/>
      <c r="I80" s="33"/>
      <c r="J80" s="19"/>
      <c r="K80" s="19"/>
      <c r="L80" s="38"/>
    </row>
    <row r="81" spans="1:12">
      <c r="A81" s="18">
        <v>36604</v>
      </c>
      <c r="B81" s="19">
        <v>209.35</v>
      </c>
      <c r="C81" s="19">
        <f t="shared" si="8"/>
        <v>561.16999999999996</v>
      </c>
      <c r="D81" s="19">
        <f t="shared" si="9"/>
        <v>600.65</v>
      </c>
      <c r="E81" s="19">
        <f t="shared" si="5"/>
        <v>601.31071500000007</v>
      </c>
      <c r="F81" s="19">
        <f t="shared" si="6"/>
        <v>0.66071500000009564</v>
      </c>
      <c r="G81" s="19">
        <f t="shared" si="7"/>
        <v>561.83071500000005</v>
      </c>
      <c r="H81" s="12"/>
      <c r="I81" s="33"/>
      <c r="J81" s="19"/>
      <c r="K81" s="19"/>
      <c r="L81" s="38"/>
    </row>
    <row r="82" spans="1:12">
      <c r="A82" s="18">
        <v>36605</v>
      </c>
      <c r="B82" s="19">
        <v>209.65</v>
      </c>
      <c r="C82" s="19">
        <f t="shared" si="8"/>
        <v>560.87</v>
      </c>
      <c r="D82" s="19">
        <f t="shared" si="9"/>
        <v>600.35</v>
      </c>
      <c r="E82" s="19">
        <f t="shared" si="5"/>
        <v>601.01038500000004</v>
      </c>
      <c r="F82" s="19">
        <f t="shared" si="6"/>
        <v>0.66038500000001932</v>
      </c>
      <c r="G82" s="19">
        <f t="shared" si="7"/>
        <v>561.53038500000002</v>
      </c>
      <c r="H82" s="12"/>
      <c r="I82" s="33"/>
      <c r="J82" s="19"/>
      <c r="K82" s="19"/>
      <c r="L82" s="38"/>
    </row>
    <row r="83" spans="1:12">
      <c r="A83" s="18">
        <v>36606</v>
      </c>
      <c r="B83" s="19">
        <v>209.9</v>
      </c>
      <c r="C83" s="19">
        <f t="shared" si="8"/>
        <v>560.62</v>
      </c>
      <c r="D83" s="19">
        <f t="shared" si="9"/>
        <v>600.1</v>
      </c>
      <c r="E83" s="19">
        <f t="shared" si="5"/>
        <v>600.76011000000005</v>
      </c>
      <c r="F83" s="19">
        <f t="shared" si="6"/>
        <v>0.6601100000000315</v>
      </c>
      <c r="G83" s="19">
        <f t="shared" si="7"/>
        <v>561.28011000000004</v>
      </c>
      <c r="H83" s="12"/>
      <c r="I83" s="33"/>
      <c r="J83" s="19"/>
      <c r="K83" s="19"/>
      <c r="L83" s="38"/>
    </row>
    <row r="84" spans="1:12">
      <c r="A84" s="18">
        <v>36607</v>
      </c>
      <c r="B84" s="19">
        <v>209.95</v>
      </c>
      <c r="C84" s="19">
        <f t="shared" si="8"/>
        <v>560.56999999999994</v>
      </c>
      <c r="D84" s="19">
        <f t="shared" si="9"/>
        <v>600.04999999999995</v>
      </c>
      <c r="E84" s="19">
        <f t="shared" si="5"/>
        <v>600.71005500000001</v>
      </c>
      <c r="F84" s="19">
        <f t="shared" si="6"/>
        <v>0.66005500000005668</v>
      </c>
      <c r="G84" s="19">
        <f t="shared" si="7"/>
        <v>561.23005499999999</v>
      </c>
      <c r="H84" s="12"/>
      <c r="I84" s="33"/>
      <c r="J84" s="19"/>
      <c r="K84" s="19"/>
      <c r="L84" s="38"/>
    </row>
    <row r="85" spans="1:12">
      <c r="A85" s="18">
        <v>36608</v>
      </c>
      <c r="B85" s="19">
        <v>209.95</v>
      </c>
      <c r="C85" s="19">
        <f t="shared" si="8"/>
        <v>560.56999999999994</v>
      </c>
      <c r="D85" s="19">
        <f t="shared" si="9"/>
        <v>600.04999999999995</v>
      </c>
      <c r="E85" s="19">
        <f t="shared" si="5"/>
        <v>600.71005500000001</v>
      </c>
      <c r="F85" s="19">
        <f t="shared" si="6"/>
        <v>0.66005500000005668</v>
      </c>
      <c r="G85" s="19">
        <f t="shared" si="7"/>
        <v>561.23005499999999</v>
      </c>
      <c r="H85" s="12"/>
      <c r="I85" s="33"/>
      <c r="J85" s="19"/>
      <c r="K85" s="19"/>
      <c r="L85" s="38"/>
    </row>
    <row r="86" spans="1:12">
      <c r="A86" s="18">
        <v>36609</v>
      </c>
      <c r="B86" s="19">
        <v>210.43</v>
      </c>
      <c r="C86" s="19">
        <f t="shared" si="8"/>
        <v>560.08999999999992</v>
      </c>
      <c r="D86" s="19">
        <f t="shared" si="9"/>
        <v>599.56999999999994</v>
      </c>
      <c r="E86" s="19">
        <f t="shared" si="5"/>
        <v>600.22952699999996</v>
      </c>
      <c r="F86" s="19">
        <f t="shared" si="6"/>
        <v>0.65952700000002551</v>
      </c>
      <c r="G86" s="19">
        <f t="shared" si="7"/>
        <v>560.74952699999994</v>
      </c>
      <c r="H86" s="12"/>
      <c r="I86" s="33"/>
      <c r="J86" s="19"/>
      <c r="K86" s="19"/>
      <c r="L86" s="38"/>
    </row>
    <row r="87" spans="1:12">
      <c r="A87" s="18">
        <v>36610</v>
      </c>
      <c r="B87" s="19">
        <v>211.06</v>
      </c>
      <c r="C87" s="19">
        <f t="shared" si="8"/>
        <v>559.46</v>
      </c>
      <c r="D87" s="19">
        <f t="shared" si="9"/>
        <v>598.94000000000005</v>
      </c>
      <c r="E87" s="19">
        <f t="shared" ref="E87:E150" si="10">D87*1.0011</f>
        <v>599.59883400000012</v>
      </c>
      <c r="F87" s="19">
        <f t="shared" si="6"/>
        <v>0.65883400000006986</v>
      </c>
      <c r="G87" s="19">
        <f t="shared" si="7"/>
        <v>560.11883400000011</v>
      </c>
      <c r="H87" s="12"/>
      <c r="I87" s="33"/>
      <c r="J87" s="19"/>
      <c r="K87" s="19"/>
      <c r="L87" s="38"/>
    </row>
    <row r="88" spans="1:12">
      <c r="A88" s="18">
        <v>36611</v>
      </c>
      <c r="B88" s="19">
        <v>212.01</v>
      </c>
      <c r="C88" s="19">
        <f t="shared" si="8"/>
        <v>558.51</v>
      </c>
      <c r="D88" s="19">
        <f t="shared" si="9"/>
        <v>597.99</v>
      </c>
      <c r="E88" s="19">
        <f t="shared" si="10"/>
        <v>598.6477890000001</v>
      </c>
      <c r="F88" s="19">
        <f t="shared" si="6"/>
        <v>0.65778900000009344</v>
      </c>
      <c r="G88" s="19">
        <f t="shared" si="7"/>
        <v>559.16778900000008</v>
      </c>
      <c r="H88" s="12"/>
      <c r="I88" s="33"/>
      <c r="J88" s="19"/>
      <c r="K88" s="19"/>
      <c r="L88" s="38"/>
    </row>
    <row r="89" spans="1:12">
      <c r="A89" s="18">
        <v>36612</v>
      </c>
      <c r="B89" s="19">
        <v>212.79</v>
      </c>
      <c r="C89" s="19">
        <f t="shared" si="8"/>
        <v>557.73</v>
      </c>
      <c r="D89" s="19">
        <f t="shared" si="9"/>
        <v>597.21</v>
      </c>
      <c r="E89" s="19">
        <f t="shared" si="10"/>
        <v>597.86693100000014</v>
      </c>
      <c r="F89" s="19">
        <f t="shared" si="6"/>
        <v>0.65693100000009963</v>
      </c>
      <c r="G89" s="19">
        <f t="shared" si="7"/>
        <v>558.38693100000012</v>
      </c>
      <c r="H89" s="12"/>
      <c r="I89" s="33"/>
      <c r="J89" s="19"/>
      <c r="K89" s="19"/>
      <c r="L89" s="38"/>
    </row>
    <row r="90" spans="1:12">
      <c r="A90" s="18">
        <v>36613</v>
      </c>
      <c r="B90" s="19">
        <v>212.9</v>
      </c>
      <c r="C90" s="19">
        <f t="shared" si="8"/>
        <v>557.62</v>
      </c>
      <c r="D90" s="19">
        <f t="shared" si="9"/>
        <v>597.1</v>
      </c>
      <c r="E90" s="19">
        <f t="shared" si="10"/>
        <v>597.75681000000009</v>
      </c>
      <c r="F90" s="19">
        <f t="shared" si="6"/>
        <v>0.65681000000006406</v>
      </c>
      <c r="G90" s="19">
        <f t="shared" si="7"/>
        <v>558.27681000000007</v>
      </c>
      <c r="H90" s="12"/>
      <c r="I90" s="33"/>
      <c r="J90" s="19"/>
      <c r="K90" s="19"/>
      <c r="L90" s="38"/>
    </row>
    <row r="91" spans="1:12">
      <c r="A91" s="18">
        <v>36614</v>
      </c>
      <c r="B91" s="19">
        <v>212.39</v>
      </c>
      <c r="C91" s="19">
        <f t="shared" si="8"/>
        <v>558.13</v>
      </c>
      <c r="D91" s="19">
        <f t="shared" si="9"/>
        <v>597.61</v>
      </c>
      <c r="E91" s="19">
        <f t="shared" si="10"/>
        <v>598.26737100000003</v>
      </c>
      <c r="F91" s="19">
        <f t="shared" si="6"/>
        <v>0.65737100000001192</v>
      </c>
      <c r="G91" s="19">
        <f t="shared" si="7"/>
        <v>558.78737100000001</v>
      </c>
      <c r="H91" s="12"/>
      <c r="I91" s="33"/>
      <c r="J91" s="19"/>
      <c r="K91" s="19"/>
      <c r="L91" s="38"/>
    </row>
    <row r="92" spans="1:12">
      <c r="A92" s="18">
        <v>36615</v>
      </c>
      <c r="B92" s="19">
        <v>212.32</v>
      </c>
      <c r="C92" s="19">
        <f t="shared" si="8"/>
        <v>558.20000000000005</v>
      </c>
      <c r="D92" s="19">
        <f t="shared" si="9"/>
        <v>597.68000000000006</v>
      </c>
      <c r="E92" s="19">
        <f t="shared" si="10"/>
        <v>598.33744800000011</v>
      </c>
      <c r="F92" s="19">
        <f t="shared" si="6"/>
        <v>0.65744800000004489</v>
      </c>
      <c r="G92" s="19">
        <f t="shared" si="7"/>
        <v>558.85744800000009</v>
      </c>
      <c r="H92" s="12"/>
      <c r="I92" s="33"/>
      <c r="J92" s="19"/>
      <c r="K92" s="19"/>
      <c r="L92" s="38"/>
    </row>
    <row r="93" spans="1:12">
      <c r="A93" s="18">
        <v>36616</v>
      </c>
      <c r="B93" s="19">
        <v>212.33</v>
      </c>
      <c r="C93" s="19">
        <f t="shared" si="8"/>
        <v>558.18999999999994</v>
      </c>
      <c r="D93" s="19">
        <f t="shared" si="9"/>
        <v>597.66999999999996</v>
      </c>
      <c r="E93" s="19">
        <f t="shared" si="10"/>
        <v>598.32743700000003</v>
      </c>
      <c r="F93" s="19">
        <f t="shared" si="6"/>
        <v>0.65743700000007266</v>
      </c>
      <c r="G93" s="19">
        <f t="shared" si="7"/>
        <v>558.84743700000001</v>
      </c>
      <c r="H93" s="12"/>
      <c r="I93" s="33"/>
      <c r="J93" s="19"/>
      <c r="K93" s="19"/>
      <c r="L93" s="38"/>
    </row>
    <row r="94" spans="1:12">
      <c r="A94" s="18">
        <v>36617</v>
      </c>
      <c r="B94" s="19">
        <v>211.73</v>
      </c>
      <c r="C94" s="19">
        <f t="shared" si="8"/>
        <v>558.79</v>
      </c>
      <c r="D94" s="19">
        <f t="shared" si="9"/>
        <v>598.27</v>
      </c>
      <c r="E94" s="19">
        <f t="shared" si="10"/>
        <v>598.92809700000009</v>
      </c>
      <c r="F94" s="19">
        <f t="shared" si="6"/>
        <v>0.65809700000011162</v>
      </c>
      <c r="G94" s="19">
        <f t="shared" si="7"/>
        <v>559.44809700000008</v>
      </c>
      <c r="H94" s="12"/>
      <c r="I94" s="33"/>
      <c r="J94" s="19"/>
      <c r="K94" s="19"/>
      <c r="L94" s="38"/>
    </row>
    <row r="95" spans="1:12">
      <c r="A95" s="18">
        <v>36618</v>
      </c>
      <c r="B95" s="19">
        <v>211.25</v>
      </c>
      <c r="C95" s="19">
        <f t="shared" si="8"/>
        <v>559.27</v>
      </c>
      <c r="D95" s="19">
        <f t="shared" si="9"/>
        <v>598.75</v>
      </c>
      <c r="E95" s="19">
        <f t="shared" si="10"/>
        <v>599.40862500000003</v>
      </c>
      <c r="F95" s="19">
        <f t="shared" si="6"/>
        <v>0.6586250000000291</v>
      </c>
      <c r="G95" s="19">
        <f t="shared" si="7"/>
        <v>559.92862500000001</v>
      </c>
      <c r="H95" s="12"/>
      <c r="I95" s="33"/>
      <c r="J95" s="19"/>
      <c r="K95" s="19"/>
      <c r="L95" s="38"/>
    </row>
    <row r="96" spans="1:12">
      <c r="A96" s="18">
        <v>36619</v>
      </c>
      <c r="B96" s="19">
        <v>211.34</v>
      </c>
      <c r="C96" s="19">
        <f t="shared" si="8"/>
        <v>559.17999999999995</v>
      </c>
      <c r="D96" s="19">
        <f t="shared" si="9"/>
        <v>598.66</v>
      </c>
      <c r="E96" s="19">
        <f t="shared" si="10"/>
        <v>599.31852600000002</v>
      </c>
      <c r="F96" s="19">
        <f t="shared" si="6"/>
        <v>0.65852600000005168</v>
      </c>
      <c r="G96" s="19">
        <f t="shared" si="7"/>
        <v>559.838526</v>
      </c>
      <c r="H96" s="12"/>
      <c r="I96" s="33"/>
      <c r="J96" s="19"/>
      <c r="K96" s="19"/>
      <c r="L96" s="38"/>
    </row>
    <row r="97" spans="1:12">
      <c r="A97" s="18">
        <v>36620</v>
      </c>
      <c r="B97" s="19">
        <v>210.97</v>
      </c>
      <c r="C97" s="19">
        <f t="shared" si="8"/>
        <v>559.54999999999995</v>
      </c>
      <c r="D97" s="19">
        <f t="shared" si="9"/>
        <v>599.03</v>
      </c>
      <c r="E97" s="19">
        <f t="shared" si="10"/>
        <v>599.68893300000002</v>
      </c>
      <c r="F97" s="19">
        <f t="shared" si="6"/>
        <v>0.65893300000004729</v>
      </c>
      <c r="G97" s="19">
        <f t="shared" si="7"/>
        <v>560.208933</v>
      </c>
      <c r="H97" s="12"/>
      <c r="I97" s="33"/>
      <c r="J97" s="19"/>
      <c r="K97" s="19"/>
      <c r="L97" s="38"/>
    </row>
    <row r="98" spans="1:12">
      <c r="A98" s="18">
        <v>36621</v>
      </c>
      <c r="B98" s="19">
        <v>210.61</v>
      </c>
      <c r="C98" s="19">
        <f t="shared" si="8"/>
        <v>559.91</v>
      </c>
      <c r="D98" s="19">
        <f t="shared" si="9"/>
        <v>599.39</v>
      </c>
      <c r="E98" s="19">
        <f t="shared" si="10"/>
        <v>600.04932900000006</v>
      </c>
      <c r="F98" s="19">
        <f t="shared" si="6"/>
        <v>0.65932900000007066</v>
      </c>
      <c r="G98" s="19">
        <f t="shared" si="7"/>
        <v>560.56932900000004</v>
      </c>
      <c r="H98" s="12"/>
      <c r="I98" s="33"/>
      <c r="J98" s="19"/>
      <c r="K98" s="19"/>
      <c r="L98" s="38"/>
    </row>
    <row r="99" spans="1:12">
      <c r="A99" s="18">
        <v>36622</v>
      </c>
      <c r="B99" s="19">
        <v>211.18</v>
      </c>
      <c r="C99" s="19">
        <f t="shared" si="8"/>
        <v>559.33999999999992</v>
      </c>
      <c r="D99" s="19">
        <f t="shared" si="9"/>
        <v>598.81999999999994</v>
      </c>
      <c r="E99" s="19">
        <f t="shared" si="10"/>
        <v>599.478702</v>
      </c>
      <c r="F99" s="19">
        <f t="shared" si="6"/>
        <v>0.65870200000006207</v>
      </c>
      <c r="G99" s="19">
        <f t="shared" si="7"/>
        <v>559.99870199999998</v>
      </c>
      <c r="H99" s="12"/>
      <c r="I99" s="33"/>
      <c r="J99" s="19"/>
      <c r="K99" s="19"/>
      <c r="L99" s="38"/>
    </row>
    <row r="100" spans="1:12">
      <c r="A100" s="18">
        <v>36623</v>
      </c>
      <c r="B100" s="19">
        <v>211.65</v>
      </c>
      <c r="C100" s="19">
        <f t="shared" si="8"/>
        <v>558.87</v>
      </c>
      <c r="D100" s="19">
        <f t="shared" si="9"/>
        <v>598.35</v>
      </c>
      <c r="E100" s="19">
        <f t="shared" si="10"/>
        <v>599.00818500000014</v>
      </c>
      <c r="F100" s="19">
        <f t="shared" si="6"/>
        <v>0.65818500000011682</v>
      </c>
      <c r="G100" s="19">
        <f t="shared" si="7"/>
        <v>559.52818500000012</v>
      </c>
      <c r="H100" s="12"/>
      <c r="I100" s="33"/>
      <c r="J100" s="19"/>
      <c r="K100" s="19"/>
      <c r="L100" s="38"/>
    </row>
    <row r="101" spans="1:12">
      <c r="A101" s="18">
        <v>36624</v>
      </c>
      <c r="B101" s="19">
        <v>212.13</v>
      </c>
      <c r="C101" s="19">
        <f t="shared" si="8"/>
        <v>558.39</v>
      </c>
      <c r="D101" s="19">
        <f t="shared" si="9"/>
        <v>597.87</v>
      </c>
      <c r="E101" s="19">
        <f t="shared" si="10"/>
        <v>598.52765700000009</v>
      </c>
      <c r="F101" s="19">
        <f t="shared" si="6"/>
        <v>0.65765700000008565</v>
      </c>
      <c r="G101" s="19">
        <f t="shared" si="7"/>
        <v>559.04765700000007</v>
      </c>
      <c r="H101" s="12"/>
      <c r="I101" s="33"/>
      <c r="J101" s="19"/>
      <c r="K101" s="19"/>
      <c r="L101" s="38"/>
    </row>
    <row r="102" spans="1:12">
      <c r="A102" s="18">
        <v>36625</v>
      </c>
      <c r="B102" s="19">
        <v>212.56</v>
      </c>
      <c r="C102" s="19">
        <f t="shared" si="8"/>
        <v>557.96</v>
      </c>
      <c r="D102" s="19">
        <f t="shared" si="9"/>
        <v>597.44000000000005</v>
      </c>
      <c r="E102" s="19">
        <f t="shared" si="10"/>
        <v>598.09718400000008</v>
      </c>
      <c r="F102" s="19">
        <f t="shared" si="6"/>
        <v>0.6571840000000293</v>
      </c>
      <c r="G102" s="19">
        <f t="shared" si="7"/>
        <v>558.61718400000007</v>
      </c>
      <c r="H102" s="12"/>
      <c r="I102" s="33"/>
      <c r="J102" s="19"/>
      <c r="K102" s="19"/>
      <c r="L102" s="38"/>
    </row>
    <row r="103" spans="1:12">
      <c r="A103" s="18">
        <v>36626</v>
      </c>
      <c r="B103" s="19">
        <v>213.62</v>
      </c>
      <c r="C103" s="19">
        <f t="shared" si="8"/>
        <v>556.9</v>
      </c>
      <c r="D103" s="19">
        <f t="shared" si="9"/>
        <v>596.38</v>
      </c>
      <c r="E103" s="19">
        <f t="shared" si="10"/>
        <v>597.03601800000001</v>
      </c>
      <c r="F103" s="19">
        <f t="shared" si="6"/>
        <v>0.65601800000001731</v>
      </c>
      <c r="G103" s="19">
        <f t="shared" si="7"/>
        <v>557.55601799999999</v>
      </c>
      <c r="H103" s="12"/>
      <c r="I103" s="33"/>
      <c r="J103" s="19"/>
      <c r="K103" s="19"/>
      <c r="L103" s="38"/>
    </row>
    <row r="104" spans="1:12">
      <c r="A104" s="18">
        <v>36627</v>
      </c>
      <c r="B104" s="19">
        <v>212.97</v>
      </c>
      <c r="C104" s="19">
        <f t="shared" si="8"/>
        <v>557.54999999999995</v>
      </c>
      <c r="D104" s="19">
        <f t="shared" si="9"/>
        <v>597.03</v>
      </c>
      <c r="E104" s="19">
        <f t="shared" si="10"/>
        <v>597.686733</v>
      </c>
      <c r="F104" s="19">
        <f t="shared" si="6"/>
        <v>0.6567330000000311</v>
      </c>
      <c r="G104" s="19">
        <f t="shared" si="7"/>
        <v>558.20673299999999</v>
      </c>
      <c r="H104" s="12"/>
      <c r="I104" s="33"/>
      <c r="J104" s="19"/>
      <c r="K104" s="19"/>
      <c r="L104" s="38"/>
    </row>
    <row r="105" spans="1:12">
      <c r="A105" s="18">
        <v>36628</v>
      </c>
      <c r="B105" s="19">
        <v>212.14</v>
      </c>
      <c r="C105" s="19">
        <f t="shared" si="8"/>
        <v>558.38</v>
      </c>
      <c r="D105" s="19">
        <f t="shared" si="9"/>
        <v>597.86</v>
      </c>
      <c r="E105" s="19">
        <f t="shared" si="10"/>
        <v>598.51764600000013</v>
      </c>
      <c r="F105" s="19">
        <f t="shared" si="6"/>
        <v>0.65764600000011342</v>
      </c>
      <c r="G105" s="19">
        <f t="shared" si="7"/>
        <v>559.03764600000011</v>
      </c>
      <c r="H105" s="12"/>
      <c r="I105" s="33"/>
      <c r="J105" s="19"/>
      <c r="K105" s="19"/>
      <c r="L105" s="38"/>
    </row>
    <row r="106" spans="1:12">
      <c r="A106" s="18">
        <v>36629</v>
      </c>
      <c r="B106" s="19">
        <v>211.48</v>
      </c>
      <c r="C106" s="19">
        <f t="shared" si="8"/>
        <v>559.04</v>
      </c>
      <c r="D106" s="19">
        <f t="shared" si="9"/>
        <v>598.52</v>
      </c>
      <c r="E106" s="19">
        <f t="shared" si="10"/>
        <v>599.17837200000008</v>
      </c>
      <c r="F106" s="19">
        <f t="shared" si="6"/>
        <v>0.65837200000009943</v>
      </c>
      <c r="G106" s="19">
        <f t="shared" si="7"/>
        <v>559.69837200000006</v>
      </c>
      <c r="H106" s="12"/>
      <c r="I106" s="33"/>
      <c r="J106" s="19"/>
      <c r="K106" s="19"/>
      <c r="L106" s="38"/>
    </row>
    <row r="107" spans="1:12">
      <c r="A107" s="18">
        <v>36630</v>
      </c>
      <c r="B107" s="19">
        <v>211.06</v>
      </c>
      <c r="C107" s="19">
        <f t="shared" si="8"/>
        <v>559.46</v>
      </c>
      <c r="D107" s="19">
        <f t="shared" si="9"/>
        <v>598.94000000000005</v>
      </c>
      <c r="E107" s="19">
        <f t="shared" si="10"/>
        <v>599.59883400000012</v>
      </c>
      <c r="F107" s="19">
        <f t="shared" si="6"/>
        <v>0.65883400000006986</v>
      </c>
      <c r="G107" s="19">
        <f t="shared" si="7"/>
        <v>560.11883400000011</v>
      </c>
      <c r="H107" s="12"/>
      <c r="I107" s="33"/>
      <c r="J107" s="19"/>
      <c r="K107" s="19"/>
      <c r="L107" s="38"/>
    </row>
    <row r="108" spans="1:12">
      <c r="A108" s="18">
        <v>36631</v>
      </c>
      <c r="B108" s="19">
        <v>210.75</v>
      </c>
      <c r="C108" s="19">
        <f t="shared" si="8"/>
        <v>559.77</v>
      </c>
      <c r="D108" s="19">
        <f t="shared" si="9"/>
        <v>599.25</v>
      </c>
      <c r="E108" s="19">
        <f t="shared" si="10"/>
        <v>599.909175</v>
      </c>
      <c r="F108" s="19">
        <f t="shared" si="6"/>
        <v>0.65917500000000473</v>
      </c>
      <c r="G108" s="19">
        <f t="shared" si="7"/>
        <v>560.42917499999999</v>
      </c>
      <c r="H108" s="12"/>
      <c r="I108" s="33"/>
      <c r="J108" s="19"/>
      <c r="K108" s="19"/>
      <c r="L108" s="38"/>
    </row>
    <row r="109" spans="1:12">
      <c r="A109" s="18">
        <v>36632</v>
      </c>
      <c r="B109" s="19">
        <v>211.55</v>
      </c>
      <c r="C109" s="19">
        <f t="shared" si="8"/>
        <v>558.97</v>
      </c>
      <c r="D109" s="19">
        <f t="shared" si="9"/>
        <v>598.45000000000005</v>
      </c>
      <c r="E109" s="19">
        <f t="shared" si="10"/>
        <v>599.10829500000011</v>
      </c>
      <c r="F109" s="19">
        <f t="shared" si="6"/>
        <v>0.65829500000006647</v>
      </c>
      <c r="G109" s="19">
        <f t="shared" si="7"/>
        <v>559.62829500000009</v>
      </c>
      <c r="H109" s="12"/>
      <c r="I109" s="33"/>
      <c r="J109" s="19"/>
      <c r="K109" s="19"/>
      <c r="L109" s="38"/>
    </row>
    <row r="110" spans="1:12">
      <c r="A110" s="18">
        <v>36633</v>
      </c>
      <c r="B110" s="19">
        <v>213.04</v>
      </c>
      <c r="C110" s="19">
        <f t="shared" si="8"/>
        <v>557.48</v>
      </c>
      <c r="D110" s="19">
        <f t="shared" si="9"/>
        <v>596.96</v>
      </c>
      <c r="E110" s="19">
        <f t="shared" si="10"/>
        <v>597.61665600000015</v>
      </c>
      <c r="F110" s="19">
        <f t="shared" si="6"/>
        <v>0.65665600000011182</v>
      </c>
      <c r="G110" s="19">
        <f t="shared" si="7"/>
        <v>558.13665600000013</v>
      </c>
      <c r="H110" s="12"/>
      <c r="I110" s="33"/>
      <c r="J110" s="19"/>
      <c r="K110" s="19"/>
      <c r="L110" s="38"/>
    </row>
    <row r="111" spans="1:12">
      <c r="A111" s="18">
        <v>36634</v>
      </c>
      <c r="B111" s="19">
        <v>213.26</v>
      </c>
      <c r="C111" s="19">
        <f t="shared" si="8"/>
        <v>557.26</v>
      </c>
      <c r="D111" s="19">
        <f t="shared" si="9"/>
        <v>596.74</v>
      </c>
      <c r="E111" s="19">
        <f t="shared" si="10"/>
        <v>597.39641400000005</v>
      </c>
      <c r="F111" s="19">
        <f t="shared" si="6"/>
        <v>0.65641400000004069</v>
      </c>
      <c r="G111" s="19">
        <f t="shared" si="7"/>
        <v>557.91641400000003</v>
      </c>
      <c r="H111" s="12"/>
      <c r="I111" s="33"/>
      <c r="J111" s="19"/>
      <c r="K111" s="19"/>
      <c r="L111" s="38"/>
    </row>
    <row r="112" spans="1:12">
      <c r="A112" s="18">
        <v>36635</v>
      </c>
      <c r="B112" s="19">
        <v>213.18</v>
      </c>
      <c r="C112" s="19">
        <f t="shared" si="8"/>
        <v>557.33999999999992</v>
      </c>
      <c r="D112" s="19">
        <f t="shared" si="9"/>
        <v>596.81999999999994</v>
      </c>
      <c r="E112" s="19">
        <f t="shared" si="10"/>
        <v>597.47650199999998</v>
      </c>
      <c r="F112" s="19">
        <f t="shared" si="6"/>
        <v>0.65650200000004588</v>
      </c>
      <c r="G112" s="19">
        <f t="shared" si="7"/>
        <v>557.99650199999996</v>
      </c>
      <c r="H112" s="12"/>
      <c r="I112" s="33"/>
      <c r="J112" s="19"/>
      <c r="K112" s="19"/>
      <c r="L112" s="38"/>
    </row>
    <row r="113" spans="1:12">
      <c r="A113" s="18">
        <v>36636</v>
      </c>
      <c r="B113" s="19">
        <v>213.79</v>
      </c>
      <c r="C113" s="19">
        <f t="shared" si="8"/>
        <v>556.73</v>
      </c>
      <c r="D113" s="19">
        <f t="shared" si="9"/>
        <v>596.21</v>
      </c>
      <c r="E113" s="19">
        <f t="shared" si="10"/>
        <v>596.86583100000007</v>
      </c>
      <c r="F113" s="19">
        <f t="shared" si="6"/>
        <v>0.65583100000003469</v>
      </c>
      <c r="G113" s="19">
        <f t="shared" si="7"/>
        <v>557.38583100000005</v>
      </c>
      <c r="H113" s="12"/>
      <c r="I113" s="33"/>
      <c r="J113" s="19"/>
      <c r="K113" s="19"/>
      <c r="L113" s="38"/>
    </row>
    <row r="114" spans="1:12">
      <c r="A114" s="18">
        <v>36637</v>
      </c>
      <c r="B114" s="19">
        <v>214.23</v>
      </c>
      <c r="C114" s="19">
        <f t="shared" si="8"/>
        <v>556.29</v>
      </c>
      <c r="D114" s="19">
        <f t="shared" si="9"/>
        <v>595.77</v>
      </c>
      <c r="E114" s="19">
        <f t="shared" si="10"/>
        <v>596.42534699999999</v>
      </c>
      <c r="F114" s="19">
        <f t="shared" si="6"/>
        <v>0.65534700000000612</v>
      </c>
      <c r="G114" s="19">
        <f t="shared" si="7"/>
        <v>556.94534699999997</v>
      </c>
      <c r="H114" s="12"/>
      <c r="I114" s="33"/>
      <c r="J114" s="19"/>
      <c r="K114" s="19"/>
      <c r="L114" s="38"/>
    </row>
    <row r="115" spans="1:12">
      <c r="A115" s="18">
        <v>36638</v>
      </c>
      <c r="B115" s="19">
        <v>215</v>
      </c>
      <c r="C115" s="19">
        <f t="shared" si="8"/>
        <v>555.52</v>
      </c>
      <c r="D115" s="19">
        <f t="shared" si="9"/>
        <v>595</v>
      </c>
      <c r="E115" s="19">
        <f t="shared" si="10"/>
        <v>595.6545000000001</v>
      </c>
      <c r="F115" s="19">
        <f t="shared" si="6"/>
        <v>0.65450000000009823</v>
      </c>
      <c r="G115" s="19">
        <f t="shared" si="7"/>
        <v>556.17450000000008</v>
      </c>
      <c r="H115" s="12"/>
      <c r="I115" s="33"/>
      <c r="J115" s="19"/>
      <c r="K115" s="19"/>
      <c r="L115" s="38"/>
    </row>
    <row r="116" spans="1:12">
      <c r="A116" s="18">
        <v>36639</v>
      </c>
      <c r="B116" s="19">
        <v>215.43</v>
      </c>
      <c r="C116" s="19">
        <f t="shared" si="8"/>
        <v>555.08999999999992</v>
      </c>
      <c r="D116" s="19">
        <f t="shared" si="9"/>
        <v>594.56999999999994</v>
      </c>
      <c r="E116" s="19">
        <f t="shared" si="10"/>
        <v>595.22402699999998</v>
      </c>
      <c r="F116" s="19">
        <f t="shared" si="6"/>
        <v>0.65402700000004188</v>
      </c>
      <c r="G116" s="19">
        <f t="shared" si="7"/>
        <v>555.74402699999996</v>
      </c>
      <c r="H116" s="12"/>
      <c r="I116" s="33"/>
      <c r="J116" s="19"/>
      <c r="K116" s="19"/>
      <c r="L116" s="38"/>
    </row>
    <row r="117" spans="1:12">
      <c r="A117" s="18">
        <v>36640</v>
      </c>
      <c r="B117" s="19">
        <v>216.82</v>
      </c>
      <c r="C117" s="19">
        <f t="shared" si="8"/>
        <v>553.70000000000005</v>
      </c>
      <c r="D117" s="19">
        <f t="shared" si="9"/>
        <v>593.18000000000006</v>
      </c>
      <c r="E117" s="19">
        <f t="shared" si="10"/>
        <v>593.8324980000001</v>
      </c>
      <c r="F117" s="19">
        <f t="shared" si="6"/>
        <v>0.65249800000003688</v>
      </c>
      <c r="G117" s="19">
        <f t="shared" si="7"/>
        <v>554.35249800000008</v>
      </c>
      <c r="H117" s="12"/>
      <c r="I117" s="33"/>
      <c r="J117" s="19"/>
      <c r="K117" s="19"/>
      <c r="L117" s="38"/>
    </row>
    <row r="118" spans="1:12">
      <c r="A118" s="18">
        <v>36641</v>
      </c>
      <c r="B118" s="19">
        <v>218.23</v>
      </c>
      <c r="C118" s="19">
        <f t="shared" si="8"/>
        <v>552.29</v>
      </c>
      <c r="D118" s="19">
        <f t="shared" si="9"/>
        <v>591.77</v>
      </c>
      <c r="E118" s="19">
        <f t="shared" si="10"/>
        <v>592.42094700000007</v>
      </c>
      <c r="F118" s="19">
        <f t="shared" si="6"/>
        <v>0.65094700000008743</v>
      </c>
      <c r="G118" s="19">
        <f t="shared" si="7"/>
        <v>552.94094700000005</v>
      </c>
      <c r="H118" s="12"/>
      <c r="I118" s="33"/>
      <c r="J118" s="19"/>
      <c r="K118" s="19"/>
      <c r="L118" s="38"/>
    </row>
    <row r="119" spans="1:12">
      <c r="A119" s="18">
        <v>36642</v>
      </c>
      <c r="B119" s="19">
        <v>219.12</v>
      </c>
      <c r="C119" s="19">
        <f t="shared" si="8"/>
        <v>551.4</v>
      </c>
      <c r="D119" s="19">
        <f t="shared" si="9"/>
        <v>590.88</v>
      </c>
      <c r="E119" s="19">
        <f t="shared" si="10"/>
        <v>591.52996800000005</v>
      </c>
      <c r="F119" s="19">
        <f t="shared" si="6"/>
        <v>0.64996800000005805</v>
      </c>
      <c r="G119" s="19">
        <f t="shared" si="7"/>
        <v>552.04996800000004</v>
      </c>
      <c r="H119" s="12"/>
      <c r="I119" s="33"/>
      <c r="J119" s="19"/>
      <c r="K119" s="19"/>
      <c r="L119" s="38"/>
    </row>
    <row r="120" spans="1:12">
      <c r="A120" s="18">
        <v>36643</v>
      </c>
      <c r="B120" s="19">
        <v>219.66</v>
      </c>
      <c r="C120" s="19">
        <f t="shared" si="8"/>
        <v>550.86</v>
      </c>
      <c r="D120" s="19">
        <f t="shared" si="9"/>
        <v>590.34</v>
      </c>
      <c r="E120" s="19">
        <f t="shared" si="10"/>
        <v>590.98937400000011</v>
      </c>
      <c r="F120" s="19">
        <f t="shared" si="6"/>
        <v>0.64937400000007983</v>
      </c>
      <c r="G120" s="19">
        <f t="shared" si="7"/>
        <v>551.50937400000009</v>
      </c>
      <c r="H120" s="12"/>
      <c r="I120" s="33"/>
      <c r="J120" s="19"/>
      <c r="K120" s="19"/>
      <c r="L120" s="38"/>
    </row>
    <row r="121" spans="1:12">
      <c r="A121" s="18">
        <v>36644</v>
      </c>
      <c r="B121" s="19">
        <v>219.87</v>
      </c>
      <c r="C121" s="19">
        <f t="shared" si="8"/>
        <v>550.65</v>
      </c>
      <c r="D121" s="19">
        <f t="shared" si="9"/>
        <v>590.13</v>
      </c>
      <c r="E121" s="19">
        <f t="shared" si="10"/>
        <v>590.77914300000009</v>
      </c>
      <c r="F121" s="19">
        <f t="shared" si="6"/>
        <v>0.64914300000009462</v>
      </c>
      <c r="G121" s="19">
        <f t="shared" si="7"/>
        <v>551.29914300000007</v>
      </c>
      <c r="H121" s="12"/>
      <c r="I121" s="33"/>
      <c r="J121" s="19"/>
      <c r="K121" s="19"/>
      <c r="L121" s="38"/>
    </row>
    <row r="122" spans="1:12">
      <c r="A122" s="18">
        <v>36645</v>
      </c>
      <c r="B122" s="19">
        <v>219.85</v>
      </c>
      <c r="C122" s="19">
        <f t="shared" si="8"/>
        <v>550.66999999999996</v>
      </c>
      <c r="D122" s="19">
        <f t="shared" si="9"/>
        <v>590.15</v>
      </c>
      <c r="E122" s="19">
        <f t="shared" si="10"/>
        <v>590.79916500000002</v>
      </c>
      <c r="F122" s="19">
        <f t="shared" si="6"/>
        <v>0.64916500000003907</v>
      </c>
      <c r="G122" s="19">
        <f t="shared" si="7"/>
        <v>551.319165</v>
      </c>
      <c r="H122" s="12"/>
      <c r="I122" s="33"/>
      <c r="J122" s="19"/>
      <c r="K122" s="19"/>
      <c r="L122" s="38"/>
    </row>
    <row r="123" spans="1:12">
      <c r="A123" s="18">
        <v>36646</v>
      </c>
      <c r="B123" s="19">
        <v>219.66</v>
      </c>
      <c r="C123" s="19">
        <f t="shared" si="8"/>
        <v>550.86</v>
      </c>
      <c r="D123" s="19">
        <f t="shared" si="9"/>
        <v>590.34</v>
      </c>
      <c r="E123" s="19">
        <f t="shared" si="10"/>
        <v>590.98937400000011</v>
      </c>
      <c r="F123" s="19">
        <f t="shared" si="6"/>
        <v>0.64937400000007983</v>
      </c>
      <c r="G123" s="19">
        <f t="shared" si="7"/>
        <v>551.50937400000009</v>
      </c>
      <c r="H123" s="12"/>
      <c r="I123" s="33"/>
      <c r="J123" s="19"/>
      <c r="K123" s="19"/>
      <c r="L123" s="38"/>
    </row>
    <row r="124" spans="1:12">
      <c r="A124" s="18">
        <v>36647</v>
      </c>
      <c r="B124" s="19">
        <v>219.71</v>
      </c>
      <c r="C124" s="19">
        <f t="shared" si="8"/>
        <v>550.80999999999995</v>
      </c>
      <c r="D124" s="19">
        <f t="shared" si="9"/>
        <v>590.29</v>
      </c>
      <c r="E124" s="19">
        <f t="shared" si="10"/>
        <v>590.93931900000007</v>
      </c>
      <c r="F124" s="19">
        <f t="shared" si="6"/>
        <v>0.64931900000010501</v>
      </c>
      <c r="G124" s="19">
        <f t="shared" si="7"/>
        <v>551.45931900000005</v>
      </c>
      <c r="H124" s="12"/>
      <c r="I124" s="33"/>
      <c r="J124" s="19"/>
      <c r="K124" s="19"/>
      <c r="L124" s="38"/>
    </row>
    <row r="125" spans="1:12">
      <c r="A125" s="18">
        <v>36648</v>
      </c>
      <c r="B125" s="19">
        <v>217.37</v>
      </c>
      <c r="C125" s="19">
        <f t="shared" si="8"/>
        <v>553.15</v>
      </c>
      <c r="D125" s="19">
        <f t="shared" si="9"/>
        <v>592.63</v>
      </c>
      <c r="E125" s="19">
        <f t="shared" si="10"/>
        <v>593.28189300000008</v>
      </c>
      <c r="F125" s="19">
        <f t="shared" si="6"/>
        <v>0.65189300000008643</v>
      </c>
      <c r="G125" s="19">
        <f t="shared" si="7"/>
        <v>553.80189300000006</v>
      </c>
      <c r="H125" s="12"/>
      <c r="I125" s="33"/>
      <c r="J125" s="19"/>
      <c r="K125" s="19"/>
      <c r="L125" s="38"/>
    </row>
    <row r="126" spans="1:12">
      <c r="A126" s="18">
        <v>36649</v>
      </c>
      <c r="B126" s="19">
        <v>215.56</v>
      </c>
      <c r="C126" s="19">
        <f t="shared" si="8"/>
        <v>554.96</v>
      </c>
      <c r="D126" s="19">
        <f t="shared" si="9"/>
        <v>594.44000000000005</v>
      </c>
      <c r="E126" s="19">
        <f t="shared" si="10"/>
        <v>595.09388400000012</v>
      </c>
      <c r="F126" s="19">
        <f t="shared" si="6"/>
        <v>0.65388400000006186</v>
      </c>
      <c r="G126" s="19">
        <f t="shared" si="7"/>
        <v>555.6138840000001</v>
      </c>
      <c r="H126" s="12"/>
      <c r="I126" s="33"/>
      <c r="J126" s="19"/>
      <c r="K126" s="19"/>
      <c r="L126" s="38"/>
    </row>
    <row r="127" spans="1:12">
      <c r="A127" s="18">
        <v>36650</v>
      </c>
      <c r="B127" s="19">
        <v>214.6</v>
      </c>
      <c r="C127" s="19">
        <f t="shared" si="8"/>
        <v>555.91999999999996</v>
      </c>
      <c r="D127" s="19">
        <f t="shared" si="9"/>
        <v>595.4</v>
      </c>
      <c r="E127" s="19">
        <f t="shared" si="10"/>
        <v>596.05493999999999</v>
      </c>
      <c r="F127" s="19">
        <f t="shared" si="6"/>
        <v>0.65494000000001051</v>
      </c>
      <c r="G127" s="19">
        <f t="shared" si="7"/>
        <v>556.57493999999997</v>
      </c>
      <c r="H127" s="12"/>
      <c r="I127" s="33"/>
      <c r="J127" s="19"/>
      <c r="K127" s="19"/>
      <c r="L127" s="38"/>
    </row>
    <row r="128" spans="1:12">
      <c r="A128" s="18">
        <v>36651</v>
      </c>
      <c r="B128" s="19">
        <v>213.63</v>
      </c>
      <c r="C128" s="19">
        <f t="shared" si="8"/>
        <v>556.89</v>
      </c>
      <c r="D128" s="19">
        <f t="shared" si="9"/>
        <v>596.37</v>
      </c>
      <c r="E128" s="19">
        <f t="shared" si="10"/>
        <v>597.02600700000005</v>
      </c>
      <c r="F128" s="19">
        <f t="shared" si="6"/>
        <v>0.65600700000004508</v>
      </c>
      <c r="G128" s="19">
        <f t="shared" si="7"/>
        <v>557.54600700000003</v>
      </c>
      <c r="H128" s="12"/>
      <c r="I128" s="33"/>
      <c r="J128" s="19"/>
      <c r="K128" s="19"/>
      <c r="L128" s="38"/>
    </row>
    <row r="129" spans="1:12">
      <c r="A129" s="18">
        <v>36652</v>
      </c>
      <c r="B129" s="19">
        <v>213.3</v>
      </c>
      <c r="C129" s="19">
        <f t="shared" si="8"/>
        <v>557.22</v>
      </c>
      <c r="D129" s="19">
        <f t="shared" si="9"/>
        <v>596.70000000000005</v>
      </c>
      <c r="E129" s="19">
        <f t="shared" si="10"/>
        <v>597.35637000000008</v>
      </c>
      <c r="F129" s="19">
        <f t="shared" si="6"/>
        <v>0.65637000000003809</v>
      </c>
      <c r="G129" s="19">
        <f t="shared" si="7"/>
        <v>557.87637000000007</v>
      </c>
      <c r="H129" s="12"/>
      <c r="I129" s="33"/>
      <c r="J129" s="19"/>
      <c r="K129" s="19"/>
      <c r="L129" s="38"/>
    </row>
    <row r="130" spans="1:12">
      <c r="A130" s="18">
        <v>36653</v>
      </c>
      <c r="B130" s="19">
        <v>214.06</v>
      </c>
      <c r="C130" s="19">
        <f t="shared" si="8"/>
        <v>556.46</v>
      </c>
      <c r="D130" s="19">
        <f t="shared" si="9"/>
        <v>595.94000000000005</v>
      </c>
      <c r="E130" s="19">
        <f t="shared" si="10"/>
        <v>596.59553400000016</v>
      </c>
      <c r="F130" s="19">
        <f t="shared" si="6"/>
        <v>0.65553400000010242</v>
      </c>
      <c r="G130" s="19">
        <f t="shared" si="7"/>
        <v>557.11553400000014</v>
      </c>
      <c r="H130" s="12"/>
      <c r="I130" s="33"/>
      <c r="J130" s="19"/>
      <c r="K130" s="19"/>
      <c r="L130" s="38"/>
    </row>
    <row r="131" spans="1:12">
      <c r="A131" s="18">
        <v>36654</v>
      </c>
      <c r="B131" s="19">
        <v>214.75</v>
      </c>
      <c r="C131" s="19">
        <f t="shared" si="8"/>
        <v>555.77</v>
      </c>
      <c r="D131" s="19">
        <f t="shared" si="9"/>
        <v>595.25</v>
      </c>
      <c r="E131" s="19">
        <f t="shared" si="10"/>
        <v>595.90477500000009</v>
      </c>
      <c r="F131" s="19">
        <f t="shared" si="6"/>
        <v>0.65477500000008604</v>
      </c>
      <c r="G131" s="19">
        <f t="shared" si="7"/>
        <v>556.42477500000007</v>
      </c>
      <c r="H131" s="12"/>
      <c r="I131" s="33"/>
      <c r="J131" s="19"/>
      <c r="K131" s="19"/>
      <c r="L131" s="38"/>
    </row>
    <row r="132" spans="1:12">
      <c r="A132" s="18">
        <v>36655</v>
      </c>
      <c r="B132" s="19">
        <v>214.69</v>
      </c>
      <c r="C132" s="19">
        <f t="shared" si="8"/>
        <v>555.82999999999993</v>
      </c>
      <c r="D132" s="19">
        <f t="shared" si="9"/>
        <v>595.30999999999995</v>
      </c>
      <c r="E132" s="19">
        <f t="shared" si="10"/>
        <v>595.96484099999998</v>
      </c>
      <c r="F132" s="19">
        <f t="shared" si="6"/>
        <v>0.65484100000003309</v>
      </c>
      <c r="G132" s="19">
        <f t="shared" si="7"/>
        <v>556.48484099999996</v>
      </c>
      <c r="H132" s="12"/>
      <c r="I132" s="33"/>
      <c r="J132" s="19"/>
      <c r="K132" s="19"/>
      <c r="L132" s="38"/>
    </row>
    <row r="133" spans="1:12">
      <c r="A133" s="18">
        <v>36656</v>
      </c>
      <c r="B133" s="19">
        <v>214.54</v>
      </c>
      <c r="C133" s="19">
        <f t="shared" si="8"/>
        <v>555.98</v>
      </c>
      <c r="D133" s="19">
        <f t="shared" si="9"/>
        <v>595.46</v>
      </c>
      <c r="E133" s="19">
        <f t="shared" si="10"/>
        <v>596.11500600000011</v>
      </c>
      <c r="F133" s="19">
        <f t="shared" si="6"/>
        <v>0.65500600000007125</v>
      </c>
      <c r="G133" s="19">
        <f t="shared" si="7"/>
        <v>556.63500600000009</v>
      </c>
      <c r="H133" s="12"/>
      <c r="I133" s="33"/>
      <c r="J133" s="19"/>
      <c r="K133" s="19"/>
      <c r="L133" s="38"/>
    </row>
    <row r="134" spans="1:12">
      <c r="A134" s="18">
        <v>36657</v>
      </c>
      <c r="B134" s="19">
        <v>214.77</v>
      </c>
      <c r="C134" s="19">
        <f t="shared" si="8"/>
        <v>555.75</v>
      </c>
      <c r="D134" s="19">
        <f t="shared" si="9"/>
        <v>595.23</v>
      </c>
      <c r="E134" s="19">
        <f t="shared" si="10"/>
        <v>595.88475300000005</v>
      </c>
      <c r="F134" s="19">
        <f t="shared" si="6"/>
        <v>0.6547530000000279</v>
      </c>
      <c r="G134" s="19">
        <f t="shared" si="7"/>
        <v>556.40475300000003</v>
      </c>
      <c r="H134" s="12"/>
      <c r="I134" s="33"/>
      <c r="J134" s="19"/>
      <c r="K134" s="19"/>
      <c r="L134" s="38"/>
    </row>
    <row r="135" spans="1:12">
      <c r="A135" s="18">
        <v>36658</v>
      </c>
      <c r="B135" s="19">
        <v>215.09</v>
      </c>
      <c r="C135" s="19">
        <f t="shared" si="8"/>
        <v>555.42999999999995</v>
      </c>
      <c r="D135" s="19">
        <f t="shared" si="9"/>
        <v>594.91</v>
      </c>
      <c r="E135" s="19">
        <f t="shared" si="10"/>
        <v>595.56440099999998</v>
      </c>
      <c r="F135" s="19">
        <f t="shared" si="6"/>
        <v>0.65440100000000712</v>
      </c>
      <c r="G135" s="19">
        <f t="shared" si="7"/>
        <v>556.08440099999996</v>
      </c>
      <c r="H135" s="12"/>
      <c r="I135" s="33"/>
      <c r="J135" s="19"/>
      <c r="K135" s="19"/>
      <c r="L135" s="38"/>
    </row>
    <row r="136" spans="1:12">
      <c r="A136" s="18">
        <v>36659</v>
      </c>
      <c r="B136" s="19">
        <v>214.88</v>
      </c>
      <c r="C136" s="19">
        <f t="shared" si="8"/>
        <v>555.64</v>
      </c>
      <c r="D136" s="19">
        <f t="shared" si="9"/>
        <v>595.12</v>
      </c>
      <c r="E136" s="19">
        <f t="shared" si="10"/>
        <v>595.77463200000011</v>
      </c>
      <c r="F136" s="19">
        <f t="shared" si="6"/>
        <v>0.65463200000010602</v>
      </c>
      <c r="G136" s="19">
        <f t="shared" si="7"/>
        <v>556.29463200000009</v>
      </c>
      <c r="H136" s="12"/>
      <c r="I136" s="33"/>
      <c r="J136" s="19"/>
      <c r="K136" s="19"/>
      <c r="L136" s="38"/>
    </row>
    <row r="137" spans="1:12">
      <c r="A137" s="18">
        <v>36660</v>
      </c>
      <c r="B137" s="19">
        <v>214.54</v>
      </c>
      <c r="C137" s="19">
        <f t="shared" si="8"/>
        <v>555.98</v>
      </c>
      <c r="D137" s="19">
        <f t="shared" si="9"/>
        <v>595.46</v>
      </c>
      <c r="E137" s="19">
        <f t="shared" si="10"/>
        <v>596.11500600000011</v>
      </c>
      <c r="F137" s="19">
        <f t="shared" si="6"/>
        <v>0.65500600000007125</v>
      </c>
      <c r="G137" s="19">
        <f t="shared" si="7"/>
        <v>556.63500600000009</v>
      </c>
      <c r="H137" s="12"/>
      <c r="I137" s="33"/>
      <c r="J137" s="19"/>
      <c r="K137" s="19"/>
      <c r="L137" s="38"/>
    </row>
    <row r="138" spans="1:12">
      <c r="A138" s="18">
        <v>36661</v>
      </c>
      <c r="B138" s="19">
        <v>214.98</v>
      </c>
      <c r="C138" s="19">
        <f t="shared" si="8"/>
        <v>555.54</v>
      </c>
      <c r="D138" s="19">
        <f t="shared" si="9"/>
        <v>595.02</v>
      </c>
      <c r="E138" s="19">
        <f t="shared" si="10"/>
        <v>595.67452200000002</v>
      </c>
      <c r="F138" s="19">
        <f t="shared" si="6"/>
        <v>0.65452200000004268</v>
      </c>
      <c r="G138" s="19">
        <f t="shared" si="7"/>
        <v>556.19452200000001</v>
      </c>
      <c r="H138" s="12"/>
      <c r="I138" s="33"/>
      <c r="J138" s="19"/>
      <c r="K138" s="19"/>
      <c r="L138" s="38"/>
    </row>
    <row r="139" spans="1:12">
      <c r="A139" s="18">
        <v>36662</v>
      </c>
      <c r="B139" s="19">
        <v>215.22</v>
      </c>
      <c r="C139" s="19">
        <f t="shared" si="8"/>
        <v>555.29999999999995</v>
      </c>
      <c r="D139" s="19">
        <f t="shared" si="9"/>
        <v>594.78</v>
      </c>
      <c r="E139" s="19">
        <f t="shared" si="10"/>
        <v>595.434258</v>
      </c>
      <c r="F139" s="19">
        <f t="shared" si="6"/>
        <v>0.6542580000000271</v>
      </c>
      <c r="G139" s="19">
        <f t="shared" si="7"/>
        <v>555.95425799999998</v>
      </c>
      <c r="H139" s="12"/>
      <c r="I139" s="33"/>
      <c r="J139" s="19"/>
      <c r="K139" s="19"/>
      <c r="L139" s="38"/>
    </row>
    <row r="140" spans="1:12">
      <c r="A140" s="18">
        <v>36663</v>
      </c>
      <c r="B140" s="19">
        <v>215.56</v>
      </c>
      <c r="C140" s="19">
        <f t="shared" si="8"/>
        <v>554.96</v>
      </c>
      <c r="D140" s="19">
        <f t="shared" si="9"/>
        <v>594.44000000000005</v>
      </c>
      <c r="E140" s="19">
        <f t="shared" si="10"/>
        <v>595.09388400000012</v>
      </c>
      <c r="F140" s="19">
        <f t="shared" si="6"/>
        <v>0.65388400000006186</v>
      </c>
      <c r="G140" s="19">
        <f t="shared" si="7"/>
        <v>555.6138840000001</v>
      </c>
      <c r="H140" s="12"/>
      <c r="I140" s="33"/>
      <c r="J140" s="19"/>
      <c r="K140" s="19"/>
      <c r="L140" s="38"/>
    </row>
    <row r="141" spans="1:12">
      <c r="A141" s="18">
        <v>36664</v>
      </c>
      <c r="B141" s="19">
        <v>216.14</v>
      </c>
      <c r="C141" s="19">
        <f t="shared" si="8"/>
        <v>554.38</v>
      </c>
      <c r="D141" s="19">
        <f t="shared" si="9"/>
        <v>593.86</v>
      </c>
      <c r="E141" s="19">
        <f t="shared" si="10"/>
        <v>594.51324600000009</v>
      </c>
      <c r="F141" s="19">
        <f t="shared" ref="F141:F204" si="11">G141-C141</f>
        <v>0.65324600000008104</v>
      </c>
      <c r="G141" s="19">
        <f t="shared" ref="G141:G204" si="12">C141+(E141-D141)</f>
        <v>555.03324600000008</v>
      </c>
      <c r="H141" s="12"/>
      <c r="I141" s="33"/>
      <c r="J141" s="19"/>
      <c r="K141" s="19"/>
      <c r="L141" s="38"/>
    </row>
    <row r="142" spans="1:12">
      <c r="A142" s="18">
        <v>36665</v>
      </c>
      <c r="B142" s="19">
        <v>216.31</v>
      </c>
      <c r="C142" s="19">
        <f t="shared" ref="C142:C205" si="13">770.52-B142</f>
        <v>554.21</v>
      </c>
      <c r="D142" s="19">
        <f t="shared" ref="D142:D205" si="14">810-B142</f>
        <v>593.69000000000005</v>
      </c>
      <c r="E142" s="19">
        <f t="shared" si="10"/>
        <v>594.34305900000015</v>
      </c>
      <c r="F142" s="19">
        <f t="shared" si="11"/>
        <v>0.65305900000009842</v>
      </c>
      <c r="G142" s="19">
        <f t="shared" si="12"/>
        <v>554.86305900000013</v>
      </c>
      <c r="H142" s="12"/>
      <c r="I142" s="33"/>
      <c r="J142" s="19"/>
      <c r="K142" s="19"/>
      <c r="L142" s="38"/>
    </row>
    <row r="143" spans="1:12">
      <c r="A143" s="18">
        <v>36666</v>
      </c>
      <c r="B143" s="19">
        <v>215.01</v>
      </c>
      <c r="C143" s="19">
        <f t="shared" si="13"/>
        <v>555.51</v>
      </c>
      <c r="D143" s="19">
        <f t="shared" si="14"/>
        <v>594.99</v>
      </c>
      <c r="E143" s="19">
        <f t="shared" si="10"/>
        <v>595.64448900000002</v>
      </c>
      <c r="F143" s="19">
        <f t="shared" si="11"/>
        <v>0.65448900000001231</v>
      </c>
      <c r="G143" s="19">
        <f t="shared" si="12"/>
        <v>556.164489</v>
      </c>
      <c r="H143" s="12"/>
      <c r="I143" s="33"/>
      <c r="J143" s="19"/>
      <c r="K143" s="19"/>
      <c r="L143" s="38"/>
    </row>
    <row r="144" spans="1:12">
      <c r="A144" s="18">
        <v>36667</v>
      </c>
      <c r="B144" s="19">
        <v>214.31</v>
      </c>
      <c r="C144" s="19">
        <f t="shared" si="13"/>
        <v>556.21</v>
      </c>
      <c r="D144" s="19">
        <f t="shared" si="14"/>
        <v>595.69000000000005</v>
      </c>
      <c r="E144" s="19">
        <f t="shared" si="10"/>
        <v>596.34525900000017</v>
      </c>
      <c r="F144" s="19">
        <f t="shared" si="11"/>
        <v>0.65525900000011461</v>
      </c>
      <c r="G144" s="19">
        <f t="shared" si="12"/>
        <v>556.86525900000015</v>
      </c>
      <c r="H144" s="12"/>
      <c r="I144" s="33"/>
      <c r="J144" s="19"/>
      <c r="K144" s="19"/>
      <c r="L144" s="38"/>
    </row>
    <row r="145" spans="1:12">
      <c r="A145" s="18">
        <v>36668</v>
      </c>
      <c r="B145" s="19">
        <v>214.43</v>
      </c>
      <c r="C145" s="19">
        <f t="shared" si="13"/>
        <v>556.08999999999992</v>
      </c>
      <c r="D145" s="19">
        <f t="shared" si="14"/>
        <v>595.56999999999994</v>
      </c>
      <c r="E145" s="19">
        <f t="shared" si="10"/>
        <v>596.22512700000004</v>
      </c>
      <c r="F145" s="19">
        <f t="shared" si="11"/>
        <v>0.65512700000010682</v>
      </c>
      <c r="G145" s="19">
        <f t="shared" si="12"/>
        <v>556.74512700000002</v>
      </c>
      <c r="H145" s="12"/>
      <c r="I145" s="33"/>
      <c r="J145" s="19"/>
      <c r="K145" s="19"/>
      <c r="L145" s="38"/>
    </row>
    <row r="146" spans="1:12">
      <c r="A146" s="18">
        <v>36669</v>
      </c>
      <c r="B146" s="19">
        <v>214.35</v>
      </c>
      <c r="C146" s="19">
        <f t="shared" si="13"/>
        <v>556.16999999999996</v>
      </c>
      <c r="D146" s="19">
        <f t="shared" si="14"/>
        <v>595.65</v>
      </c>
      <c r="E146" s="19">
        <f t="shared" si="10"/>
        <v>596.30521500000009</v>
      </c>
      <c r="F146" s="19">
        <f t="shared" si="11"/>
        <v>0.65521500000011201</v>
      </c>
      <c r="G146" s="19">
        <f t="shared" si="12"/>
        <v>556.82521500000007</v>
      </c>
      <c r="H146" s="12"/>
      <c r="I146" s="33"/>
      <c r="J146" s="19"/>
      <c r="K146" s="19"/>
      <c r="L146" s="38"/>
    </row>
    <row r="147" spans="1:12">
      <c r="A147" s="18">
        <v>36670</v>
      </c>
      <c r="B147" s="19">
        <v>215.05</v>
      </c>
      <c r="C147" s="19">
        <f t="shared" si="13"/>
        <v>555.47</v>
      </c>
      <c r="D147" s="19">
        <f t="shared" si="14"/>
        <v>594.95000000000005</v>
      </c>
      <c r="E147" s="19">
        <f t="shared" si="10"/>
        <v>595.60444500000006</v>
      </c>
      <c r="F147" s="19">
        <f t="shared" si="11"/>
        <v>0.65444500000000971</v>
      </c>
      <c r="G147" s="19">
        <f t="shared" si="12"/>
        <v>556.12444500000004</v>
      </c>
      <c r="H147" s="12"/>
      <c r="I147" s="33"/>
      <c r="J147" s="19"/>
      <c r="K147" s="19"/>
      <c r="L147" s="38"/>
    </row>
    <row r="148" spans="1:12">
      <c r="A148" s="18">
        <v>36671</v>
      </c>
      <c r="B148" s="19">
        <v>215.77</v>
      </c>
      <c r="C148" s="19">
        <f t="shared" si="13"/>
        <v>554.75</v>
      </c>
      <c r="D148" s="19">
        <f t="shared" si="14"/>
        <v>594.23</v>
      </c>
      <c r="E148" s="19">
        <f t="shared" si="10"/>
        <v>594.88365300000009</v>
      </c>
      <c r="F148" s="19">
        <f t="shared" si="11"/>
        <v>0.65365300000007664</v>
      </c>
      <c r="G148" s="19">
        <f t="shared" si="12"/>
        <v>555.40365300000008</v>
      </c>
      <c r="H148" s="12"/>
      <c r="I148" s="33"/>
      <c r="J148" s="19"/>
      <c r="K148" s="19"/>
      <c r="L148" s="38"/>
    </row>
    <row r="149" spans="1:12">
      <c r="A149" s="18">
        <v>36672</v>
      </c>
      <c r="B149" s="19">
        <v>216.22</v>
      </c>
      <c r="C149" s="19">
        <f t="shared" si="13"/>
        <v>554.29999999999995</v>
      </c>
      <c r="D149" s="19">
        <f t="shared" si="14"/>
        <v>593.78</v>
      </c>
      <c r="E149" s="19">
        <f t="shared" si="10"/>
        <v>594.43315800000005</v>
      </c>
      <c r="F149" s="19">
        <f t="shared" si="11"/>
        <v>0.65315800000007584</v>
      </c>
      <c r="G149" s="19">
        <f t="shared" si="12"/>
        <v>554.95315800000003</v>
      </c>
      <c r="H149" s="12"/>
      <c r="I149" s="33"/>
      <c r="J149" s="19"/>
      <c r="K149" s="19"/>
      <c r="L149" s="38"/>
    </row>
    <row r="150" spans="1:12">
      <c r="A150" s="18">
        <v>36673</v>
      </c>
      <c r="B150" s="19">
        <v>216.16</v>
      </c>
      <c r="C150" s="19">
        <f t="shared" si="13"/>
        <v>554.36</v>
      </c>
      <c r="D150" s="19">
        <f t="shared" si="14"/>
        <v>593.84</v>
      </c>
      <c r="E150" s="19">
        <f t="shared" si="10"/>
        <v>594.49322400000005</v>
      </c>
      <c r="F150" s="19">
        <f t="shared" si="11"/>
        <v>0.6532240000000229</v>
      </c>
      <c r="G150" s="19">
        <f t="shared" si="12"/>
        <v>555.01322400000004</v>
      </c>
      <c r="H150" s="12"/>
      <c r="I150" s="33"/>
      <c r="J150" s="19"/>
      <c r="K150" s="19"/>
      <c r="L150" s="38"/>
    </row>
    <row r="151" spans="1:12">
      <c r="A151" s="18">
        <v>36674</v>
      </c>
      <c r="B151" s="19">
        <v>216.33</v>
      </c>
      <c r="C151" s="19">
        <f t="shared" si="13"/>
        <v>554.18999999999994</v>
      </c>
      <c r="D151" s="19">
        <f t="shared" si="14"/>
        <v>593.66999999999996</v>
      </c>
      <c r="E151" s="19">
        <f t="shared" ref="E151:E214" si="15">D151*1.0011</f>
        <v>594.323037</v>
      </c>
      <c r="F151" s="19">
        <f t="shared" si="11"/>
        <v>0.65303700000004028</v>
      </c>
      <c r="G151" s="19">
        <f t="shared" si="12"/>
        <v>554.84303699999998</v>
      </c>
      <c r="H151" s="12"/>
      <c r="I151" s="33"/>
      <c r="J151" s="19"/>
      <c r="K151" s="19"/>
      <c r="L151" s="38"/>
    </row>
    <row r="152" spans="1:12">
      <c r="A152" s="18">
        <v>36675</v>
      </c>
      <c r="B152" s="19">
        <v>217.2</v>
      </c>
      <c r="C152" s="19">
        <f t="shared" si="13"/>
        <v>553.31999999999994</v>
      </c>
      <c r="D152" s="19">
        <f t="shared" si="14"/>
        <v>592.79999999999995</v>
      </c>
      <c r="E152" s="19">
        <f t="shared" si="15"/>
        <v>593.45208000000002</v>
      </c>
      <c r="F152" s="19">
        <f t="shared" si="11"/>
        <v>0.65208000000006905</v>
      </c>
      <c r="G152" s="19">
        <f t="shared" si="12"/>
        <v>553.97208000000001</v>
      </c>
      <c r="H152" s="12"/>
      <c r="I152" s="33"/>
      <c r="J152" s="19"/>
      <c r="K152" s="19"/>
      <c r="L152" s="38"/>
    </row>
    <row r="153" spans="1:12">
      <c r="A153" s="18">
        <v>36676</v>
      </c>
      <c r="B153" s="19">
        <v>218.32</v>
      </c>
      <c r="C153" s="19">
        <f t="shared" si="13"/>
        <v>552.20000000000005</v>
      </c>
      <c r="D153" s="19">
        <f t="shared" si="14"/>
        <v>591.68000000000006</v>
      </c>
      <c r="E153" s="19">
        <f t="shared" si="15"/>
        <v>592.33084800000017</v>
      </c>
      <c r="F153" s="19">
        <f t="shared" si="11"/>
        <v>0.65084800000011001</v>
      </c>
      <c r="G153" s="19">
        <f t="shared" si="12"/>
        <v>552.85084800000016</v>
      </c>
      <c r="H153" s="12"/>
      <c r="I153" s="33"/>
      <c r="J153" s="19"/>
      <c r="K153" s="19"/>
      <c r="L153" s="38"/>
    </row>
    <row r="154" spans="1:12">
      <c r="A154" s="18">
        <v>36677</v>
      </c>
      <c r="B154" s="19">
        <v>218.96</v>
      </c>
      <c r="C154" s="19">
        <f t="shared" si="13"/>
        <v>551.55999999999995</v>
      </c>
      <c r="D154" s="19">
        <f t="shared" si="14"/>
        <v>591.04</v>
      </c>
      <c r="E154" s="19">
        <f t="shared" si="15"/>
        <v>591.69014400000003</v>
      </c>
      <c r="F154" s="19">
        <f t="shared" si="11"/>
        <v>0.65014400000006844</v>
      </c>
      <c r="G154" s="19">
        <f t="shared" si="12"/>
        <v>552.21014400000001</v>
      </c>
      <c r="H154" s="12"/>
      <c r="I154" s="33"/>
      <c r="J154" s="19"/>
      <c r="K154" s="19"/>
      <c r="L154" s="38"/>
    </row>
    <row r="155" spans="1:12">
      <c r="A155" s="18">
        <v>36678</v>
      </c>
      <c r="B155" s="19">
        <v>219.25</v>
      </c>
      <c r="C155" s="19">
        <f t="shared" si="13"/>
        <v>551.27</v>
      </c>
      <c r="D155" s="19">
        <f t="shared" si="14"/>
        <v>590.75</v>
      </c>
      <c r="E155" s="19">
        <f t="shared" si="15"/>
        <v>591.39982500000008</v>
      </c>
      <c r="F155" s="19">
        <f t="shared" si="11"/>
        <v>0.64982500000007803</v>
      </c>
      <c r="G155" s="19">
        <f t="shared" si="12"/>
        <v>551.91982500000006</v>
      </c>
      <c r="H155" s="12"/>
      <c r="I155" s="33"/>
      <c r="J155" s="19"/>
      <c r="K155" s="19"/>
      <c r="L155" s="38"/>
    </row>
    <row r="156" spans="1:12">
      <c r="A156" s="18">
        <v>36679</v>
      </c>
      <c r="B156" s="19">
        <v>219.61</v>
      </c>
      <c r="C156" s="19">
        <f t="shared" si="13"/>
        <v>550.91</v>
      </c>
      <c r="D156" s="19">
        <f t="shared" si="14"/>
        <v>590.39</v>
      </c>
      <c r="E156" s="19">
        <f t="shared" si="15"/>
        <v>591.03942900000004</v>
      </c>
      <c r="F156" s="19">
        <f t="shared" si="11"/>
        <v>0.64942900000005466</v>
      </c>
      <c r="G156" s="19">
        <f t="shared" si="12"/>
        <v>551.55942900000002</v>
      </c>
      <c r="H156" s="12"/>
      <c r="I156" s="33"/>
      <c r="J156" s="19"/>
      <c r="K156" s="19"/>
      <c r="L156" s="38"/>
    </row>
    <row r="157" spans="1:12">
      <c r="A157" s="18">
        <v>36680</v>
      </c>
      <c r="B157" s="19">
        <v>218.59</v>
      </c>
      <c r="C157" s="19">
        <f t="shared" si="13"/>
        <v>551.92999999999995</v>
      </c>
      <c r="D157" s="19">
        <f t="shared" si="14"/>
        <v>591.41</v>
      </c>
      <c r="E157" s="19">
        <f t="shared" si="15"/>
        <v>592.06055100000003</v>
      </c>
      <c r="F157" s="19">
        <f t="shared" si="11"/>
        <v>0.65055100000006405</v>
      </c>
      <c r="G157" s="19">
        <f t="shared" si="12"/>
        <v>552.58055100000001</v>
      </c>
      <c r="H157" s="12"/>
      <c r="I157" s="33"/>
      <c r="J157" s="19"/>
      <c r="K157" s="19"/>
      <c r="L157" s="38"/>
    </row>
    <row r="158" spans="1:12">
      <c r="A158" s="18">
        <v>36681</v>
      </c>
      <c r="B158" s="19">
        <v>217.92</v>
      </c>
      <c r="C158" s="19">
        <f t="shared" si="13"/>
        <v>552.6</v>
      </c>
      <c r="D158" s="19">
        <f t="shared" si="14"/>
        <v>592.08000000000004</v>
      </c>
      <c r="E158" s="19">
        <f t="shared" si="15"/>
        <v>592.73128800000006</v>
      </c>
      <c r="F158" s="19">
        <f t="shared" si="11"/>
        <v>0.65128800000002229</v>
      </c>
      <c r="G158" s="19">
        <f t="shared" si="12"/>
        <v>553.25128800000005</v>
      </c>
      <c r="H158" s="12"/>
      <c r="I158" s="33"/>
      <c r="J158" s="19"/>
      <c r="K158" s="19"/>
      <c r="L158" s="38"/>
    </row>
    <row r="159" spans="1:12">
      <c r="A159" s="18">
        <v>36682</v>
      </c>
      <c r="B159" s="19">
        <v>217.35</v>
      </c>
      <c r="C159" s="19">
        <f t="shared" si="13"/>
        <v>553.16999999999996</v>
      </c>
      <c r="D159" s="19">
        <f t="shared" si="14"/>
        <v>592.65</v>
      </c>
      <c r="E159" s="19">
        <f t="shared" si="15"/>
        <v>593.30191500000001</v>
      </c>
      <c r="F159" s="19">
        <f t="shared" si="11"/>
        <v>0.65191500000003089</v>
      </c>
      <c r="G159" s="19">
        <f t="shared" si="12"/>
        <v>553.82191499999999</v>
      </c>
      <c r="H159" s="12"/>
      <c r="I159" s="33"/>
      <c r="J159" s="19"/>
      <c r="K159" s="19"/>
      <c r="L159" s="38"/>
    </row>
    <row r="160" spans="1:12">
      <c r="A160" s="18">
        <v>36683</v>
      </c>
      <c r="B160" s="19">
        <v>216.74</v>
      </c>
      <c r="C160" s="19">
        <f t="shared" si="13"/>
        <v>553.78</v>
      </c>
      <c r="D160" s="19">
        <f t="shared" si="14"/>
        <v>593.26</v>
      </c>
      <c r="E160" s="19">
        <f t="shared" si="15"/>
        <v>593.91258600000003</v>
      </c>
      <c r="F160" s="19">
        <f t="shared" si="11"/>
        <v>0.65258600000004208</v>
      </c>
      <c r="G160" s="19">
        <f t="shared" si="12"/>
        <v>554.43258600000001</v>
      </c>
      <c r="H160" s="12"/>
      <c r="I160" s="33"/>
      <c r="J160" s="19"/>
      <c r="K160" s="19"/>
      <c r="L160" s="38"/>
    </row>
    <row r="161" spans="1:12">
      <c r="A161" s="18">
        <v>36684</v>
      </c>
      <c r="B161" s="19">
        <v>216.85</v>
      </c>
      <c r="C161" s="19">
        <f t="shared" si="13"/>
        <v>553.66999999999996</v>
      </c>
      <c r="D161" s="19">
        <f t="shared" si="14"/>
        <v>593.15</v>
      </c>
      <c r="E161" s="19">
        <f t="shared" si="15"/>
        <v>593.80246499999998</v>
      </c>
      <c r="F161" s="19">
        <f t="shared" si="11"/>
        <v>0.65246500000000651</v>
      </c>
      <c r="G161" s="19">
        <f t="shared" si="12"/>
        <v>554.32246499999997</v>
      </c>
      <c r="H161" s="12"/>
      <c r="I161" s="33"/>
      <c r="J161" s="19"/>
      <c r="K161" s="19"/>
      <c r="L161" s="38"/>
    </row>
    <row r="162" spans="1:12">
      <c r="A162" s="18">
        <v>36685</v>
      </c>
      <c r="B162" s="19">
        <v>217.27</v>
      </c>
      <c r="C162" s="19">
        <f t="shared" si="13"/>
        <v>553.25</v>
      </c>
      <c r="D162" s="19">
        <f t="shared" si="14"/>
        <v>592.73</v>
      </c>
      <c r="E162" s="19">
        <f t="shared" si="15"/>
        <v>593.38200300000005</v>
      </c>
      <c r="F162" s="19">
        <f t="shared" si="11"/>
        <v>0.65200300000003608</v>
      </c>
      <c r="G162" s="19">
        <f t="shared" si="12"/>
        <v>553.90200300000004</v>
      </c>
      <c r="H162" s="12"/>
      <c r="I162" s="33"/>
      <c r="J162" s="19"/>
      <c r="K162" s="19"/>
      <c r="L162" s="38"/>
    </row>
    <row r="163" spans="1:12">
      <c r="A163" s="18">
        <v>36686</v>
      </c>
      <c r="B163" s="19">
        <v>216.25</v>
      </c>
      <c r="C163" s="19">
        <f t="shared" si="13"/>
        <v>554.27</v>
      </c>
      <c r="D163" s="19">
        <f t="shared" si="14"/>
        <v>593.75</v>
      </c>
      <c r="E163" s="19">
        <f t="shared" si="15"/>
        <v>594.40312500000005</v>
      </c>
      <c r="F163" s="19">
        <f t="shared" si="11"/>
        <v>0.65312500000004547</v>
      </c>
      <c r="G163" s="19">
        <f t="shared" si="12"/>
        <v>554.92312500000003</v>
      </c>
      <c r="H163" s="12"/>
      <c r="I163" s="33"/>
      <c r="J163" s="19"/>
      <c r="K163" s="19"/>
      <c r="L163" s="38"/>
    </row>
    <row r="164" spans="1:12">
      <c r="A164" s="18">
        <v>36687</v>
      </c>
      <c r="B164" s="19">
        <v>214.86</v>
      </c>
      <c r="C164" s="19">
        <f t="shared" si="13"/>
        <v>555.66</v>
      </c>
      <c r="D164" s="19">
        <f t="shared" si="14"/>
        <v>595.14</v>
      </c>
      <c r="E164" s="19">
        <f t="shared" si="15"/>
        <v>595.79465400000004</v>
      </c>
      <c r="F164" s="19">
        <f t="shared" si="11"/>
        <v>0.65465400000005047</v>
      </c>
      <c r="G164" s="19">
        <f t="shared" si="12"/>
        <v>556.31465400000002</v>
      </c>
      <c r="H164" s="12"/>
      <c r="I164" s="33"/>
      <c r="J164" s="19"/>
      <c r="K164" s="19"/>
      <c r="L164" s="38"/>
    </row>
    <row r="165" spans="1:12">
      <c r="A165" s="18">
        <v>36688</v>
      </c>
      <c r="B165" s="19">
        <v>214.15</v>
      </c>
      <c r="C165" s="19">
        <f t="shared" si="13"/>
        <v>556.37</v>
      </c>
      <c r="D165" s="19">
        <f t="shared" si="14"/>
        <v>595.85</v>
      </c>
      <c r="E165" s="19">
        <f t="shared" si="15"/>
        <v>596.50543500000003</v>
      </c>
      <c r="F165" s="19">
        <f t="shared" si="11"/>
        <v>0.65543500000001131</v>
      </c>
      <c r="G165" s="19">
        <f t="shared" si="12"/>
        <v>557.02543500000002</v>
      </c>
      <c r="H165" s="12"/>
      <c r="I165" s="33"/>
      <c r="J165" s="19"/>
      <c r="K165" s="19"/>
      <c r="L165" s="38"/>
    </row>
    <row r="166" spans="1:12">
      <c r="A166" s="18">
        <v>36689</v>
      </c>
      <c r="B166" s="19">
        <v>213.63</v>
      </c>
      <c r="C166" s="19">
        <f t="shared" si="13"/>
        <v>556.89</v>
      </c>
      <c r="D166" s="19">
        <f t="shared" si="14"/>
        <v>596.37</v>
      </c>
      <c r="E166" s="19">
        <f t="shared" si="15"/>
        <v>597.02600700000005</v>
      </c>
      <c r="F166" s="19">
        <f t="shared" si="11"/>
        <v>0.65600700000004508</v>
      </c>
      <c r="G166" s="19">
        <f t="shared" si="12"/>
        <v>557.54600700000003</v>
      </c>
      <c r="H166" s="12"/>
      <c r="I166" s="33"/>
      <c r="J166" s="19"/>
      <c r="K166" s="19"/>
      <c r="L166" s="38"/>
    </row>
    <row r="167" spans="1:12">
      <c r="A167" s="18">
        <v>36690</v>
      </c>
      <c r="B167" s="19">
        <v>212.67</v>
      </c>
      <c r="C167" s="19">
        <f t="shared" si="13"/>
        <v>557.85</v>
      </c>
      <c r="D167" s="19">
        <f t="shared" si="14"/>
        <v>597.33000000000004</v>
      </c>
      <c r="E167" s="19">
        <f t="shared" si="15"/>
        <v>597.98706300000015</v>
      </c>
      <c r="F167" s="19">
        <f t="shared" si="11"/>
        <v>0.65706300000010742</v>
      </c>
      <c r="G167" s="19">
        <f t="shared" si="12"/>
        <v>558.50706300000013</v>
      </c>
      <c r="H167" s="12"/>
      <c r="I167" s="33"/>
      <c r="J167" s="19"/>
      <c r="K167" s="19"/>
      <c r="L167" s="38"/>
    </row>
    <row r="168" spans="1:12">
      <c r="A168" s="18">
        <v>36691</v>
      </c>
      <c r="B168" s="19">
        <v>211.89</v>
      </c>
      <c r="C168" s="19">
        <f t="shared" si="13"/>
        <v>558.63</v>
      </c>
      <c r="D168" s="19">
        <f t="shared" si="14"/>
        <v>598.11</v>
      </c>
      <c r="E168" s="19">
        <f t="shared" si="15"/>
        <v>598.76792100000011</v>
      </c>
      <c r="F168" s="19">
        <f t="shared" si="11"/>
        <v>0.65792100000010123</v>
      </c>
      <c r="G168" s="19">
        <f t="shared" si="12"/>
        <v>559.2879210000001</v>
      </c>
      <c r="H168" s="12"/>
      <c r="I168" s="33"/>
      <c r="J168" s="19"/>
      <c r="K168" s="19"/>
      <c r="L168" s="38"/>
    </row>
    <row r="169" spans="1:12">
      <c r="A169" s="18">
        <v>36692</v>
      </c>
      <c r="B169" s="19">
        <v>211.65</v>
      </c>
      <c r="C169" s="19">
        <f t="shared" si="13"/>
        <v>558.87</v>
      </c>
      <c r="D169" s="19">
        <f t="shared" si="14"/>
        <v>598.35</v>
      </c>
      <c r="E169" s="19">
        <f t="shared" si="15"/>
        <v>599.00818500000014</v>
      </c>
      <c r="F169" s="19">
        <f t="shared" si="11"/>
        <v>0.65818500000011682</v>
      </c>
      <c r="G169" s="19">
        <f t="shared" si="12"/>
        <v>559.52818500000012</v>
      </c>
      <c r="H169" s="12"/>
      <c r="I169" s="33"/>
      <c r="J169" s="19"/>
      <c r="K169" s="19"/>
      <c r="L169" s="38"/>
    </row>
    <row r="170" spans="1:12">
      <c r="A170" s="18">
        <v>36693</v>
      </c>
      <c r="B170" s="19">
        <v>211.46</v>
      </c>
      <c r="C170" s="19">
        <f t="shared" si="13"/>
        <v>559.05999999999995</v>
      </c>
      <c r="D170" s="19">
        <f t="shared" si="14"/>
        <v>598.54</v>
      </c>
      <c r="E170" s="19">
        <f t="shared" si="15"/>
        <v>599.19839400000001</v>
      </c>
      <c r="F170" s="19">
        <f t="shared" si="11"/>
        <v>0.65839400000004389</v>
      </c>
      <c r="G170" s="19">
        <f t="shared" si="12"/>
        <v>559.71839399999999</v>
      </c>
      <c r="H170" s="12"/>
      <c r="I170" s="33"/>
      <c r="J170" s="19"/>
      <c r="K170" s="19"/>
      <c r="L170" s="38"/>
    </row>
    <row r="171" spans="1:12">
      <c r="A171" s="18">
        <v>36694</v>
      </c>
      <c r="B171" s="19">
        <v>211.65</v>
      </c>
      <c r="C171" s="19">
        <f t="shared" si="13"/>
        <v>558.87</v>
      </c>
      <c r="D171" s="19">
        <f t="shared" si="14"/>
        <v>598.35</v>
      </c>
      <c r="E171" s="19">
        <f t="shared" si="15"/>
        <v>599.00818500000014</v>
      </c>
      <c r="F171" s="19">
        <f t="shared" si="11"/>
        <v>0.65818500000011682</v>
      </c>
      <c r="G171" s="19">
        <f t="shared" si="12"/>
        <v>559.52818500000012</v>
      </c>
      <c r="H171" s="12"/>
      <c r="I171" s="33"/>
      <c r="J171" s="19"/>
      <c r="K171" s="19"/>
      <c r="L171" s="38"/>
    </row>
    <row r="172" spans="1:12">
      <c r="A172" s="18">
        <v>36695</v>
      </c>
      <c r="B172" s="19">
        <v>212.01</v>
      </c>
      <c r="C172" s="19">
        <f t="shared" si="13"/>
        <v>558.51</v>
      </c>
      <c r="D172" s="19">
        <f t="shared" si="14"/>
        <v>597.99</v>
      </c>
      <c r="E172" s="19">
        <f t="shared" si="15"/>
        <v>598.6477890000001</v>
      </c>
      <c r="F172" s="19">
        <f t="shared" si="11"/>
        <v>0.65778900000009344</v>
      </c>
      <c r="G172" s="19">
        <f t="shared" si="12"/>
        <v>559.16778900000008</v>
      </c>
      <c r="H172" s="12"/>
      <c r="I172" s="33"/>
      <c r="J172" s="19"/>
      <c r="K172" s="19"/>
      <c r="L172" s="38"/>
    </row>
    <row r="173" spans="1:12">
      <c r="A173" s="18">
        <v>36696</v>
      </c>
      <c r="B173" s="19">
        <v>211.76</v>
      </c>
      <c r="C173" s="19">
        <f t="shared" si="13"/>
        <v>558.76</v>
      </c>
      <c r="D173" s="19">
        <f t="shared" si="14"/>
        <v>598.24</v>
      </c>
      <c r="E173" s="19">
        <f t="shared" si="15"/>
        <v>598.89806400000009</v>
      </c>
      <c r="F173" s="19">
        <f t="shared" si="11"/>
        <v>0.65806400000008125</v>
      </c>
      <c r="G173" s="19">
        <f t="shared" si="12"/>
        <v>559.41806400000007</v>
      </c>
      <c r="H173" s="12"/>
      <c r="I173" s="33"/>
      <c r="J173" s="19"/>
      <c r="K173" s="19"/>
      <c r="L173" s="38"/>
    </row>
    <row r="174" spans="1:12">
      <c r="A174" s="18">
        <v>36697</v>
      </c>
      <c r="B174" s="19">
        <v>211.1</v>
      </c>
      <c r="C174" s="19">
        <f t="shared" si="13"/>
        <v>559.41999999999996</v>
      </c>
      <c r="D174" s="19">
        <f t="shared" si="14"/>
        <v>598.9</v>
      </c>
      <c r="E174" s="19">
        <f t="shared" si="15"/>
        <v>599.55879000000004</v>
      </c>
      <c r="F174" s="19">
        <f t="shared" si="11"/>
        <v>0.65879000000006727</v>
      </c>
      <c r="G174" s="19">
        <f t="shared" si="12"/>
        <v>560.07879000000003</v>
      </c>
      <c r="H174" s="12"/>
      <c r="I174" s="33"/>
      <c r="J174" s="19"/>
      <c r="K174" s="19"/>
      <c r="L174" s="38"/>
    </row>
    <row r="175" spans="1:12">
      <c r="A175" s="18">
        <v>36698</v>
      </c>
      <c r="B175" s="19">
        <v>210.88</v>
      </c>
      <c r="C175" s="19">
        <f t="shared" si="13"/>
        <v>559.64</v>
      </c>
      <c r="D175" s="19">
        <f t="shared" si="14"/>
        <v>599.12</v>
      </c>
      <c r="E175" s="19">
        <f t="shared" si="15"/>
        <v>599.77903200000003</v>
      </c>
      <c r="F175" s="19">
        <f t="shared" si="11"/>
        <v>0.65903200000002471</v>
      </c>
      <c r="G175" s="19">
        <f t="shared" si="12"/>
        <v>560.29903200000001</v>
      </c>
      <c r="H175" s="12"/>
      <c r="I175" s="33"/>
      <c r="J175" s="19"/>
      <c r="K175" s="19"/>
      <c r="L175" s="38"/>
    </row>
    <row r="176" spans="1:12">
      <c r="A176" s="18">
        <v>36699</v>
      </c>
      <c r="B176" s="19">
        <v>211.06</v>
      </c>
      <c r="C176" s="19">
        <f t="shared" si="13"/>
        <v>559.46</v>
      </c>
      <c r="D176" s="19">
        <f t="shared" si="14"/>
        <v>598.94000000000005</v>
      </c>
      <c r="E176" s="19">
        <f t="shared" si="15"/>
        <v>599.59883400000012</v>
      </c>
      <c r="F176" s="19">
        <f t="shared" si="11"/>
        <v>0.65883400000006986</v>
      </c>
      <c r="G176" s="19">
        <f t="shared" si="12"/>
        <v>560.11883400000011</v>
      </c>
      <c r="H176" s="12"/>
      <c r="I176" s="33"/>
      <c r="J176" s="19"/>
      <c r="K176" s="19"/>
      <c r="L176" s="38"/>
    </row>
    <row r="177" spans="1:12">
      <c r="A177" s="18">
        <v>36700</v>
      </c>
      <c r="B177" s="19">
        <v>211.73</v>
      </c>
      <c r="C177" s="19">
        <f t="shared" si="13"/>
        <v>558.79</v>
      </c>
      <c r="D177" s="19">
        <f t="shared" si="14"/>
        <v>598.27</v>
      </c>
      <c r="E177" s="19">
        <f t="shared" si="15"/>
        <v>598.92809700000009</v>
      </c>
      <c r="F177" s="19">
        <f t="shared" si="11"/>
        <v>0.65809700000011162</v>
      </c>
      <c r="G177" s="19">
        <f t="shared" si="12"/>
        <v>559.44809700000008</v>
      </c>
      <c r="H177" s="12"/>
      <c r="I177" s="33"/>
      <c r="J177" s="19"/>
      <c r="K177" s="19"/>
      <c r="L177" s="38"/>
    </row>
    <row r="178" spans="1:12">
      <c r="A178" s="18">
        <v>36701</v>
      </c>
      <c r="B178" s="19">
        <v>212.08</v>
      </c>
      <c r="C178" s="19">
        <f t="shared" si="13"/>
        <v>558.43999999999994</v>
      </c>
      <c r="D178" s="19">
        <f t="shared" si="14"/>
        <v>597.91999999999996</v>
      </c>
      <c r="E178" s="19">
        <f t="shared" si="15"/>
        <v>598.57771200000002</v>
      </c>
      <c r="F178" s="19">
        <f t="shared" si="11"/>
        <v>0.65771200000006047</v>
      </c>
      <c r="G178" s="19">
        <f t="shared" si="12"/>
        <v>559.097712</v>
      </c>
      <c r="H178" s="12"/>
      <c r="I178" s="33"/>
      <c r="J178" s="19"/>
      <c r="K178" s="19"/>
      <c r="L178" s="38"/>
    </row>
    <row r="179" spans="1:12">
      <c r="A179" s="18">
        <v>36702</v>
      </c>
      <c r="B179" s="19">
        <v>213.04</v>
      </c>
      <c r="C179" s="19">
        <f t="shared" si="13"/>
        <v>557.48</v>
      </c>
      <c r="D179" s="19">
        <f t="shared" si="14"/>
        <v>596.96</v>
      </c>
      <c r="E179" s="19">
        <f t="shared" si="15"/>
        <v>597.61665600000015</v>
      </c>
      <c r="F179" s="19">
        <f t="shared" si="11"/>
        <v>0.65665600000011182</v>
      </c>
      <c r="G179" s="19">
        <f t="shared" si="12"/>
        <v>558.13665600000013</v>
      </c>
      <c r="H179" s="12"/>
      <c r="I179" s="33"/>
      <c r="J179" s="19"/>
      <c r="K179" s="19"/>
      <c r="L179" s="38"/>
    </row>
    <row r="180" spans="1:12">
      <c r="A180" s="18">
        <v>36703</v>
      </c>
      <c r="B180" s="19">
        <v>214.38</v>
      </c>
      <c r="C180" s="19">
        <f t="shared" si="13"/>
        <v>556.14</v>
      </c>
      <c r="D180" s="19">
        <f t="shared" si="14"/>
        <v>595.62</v>
      </c>
      <c r="E180" s="19">
        <f t="shared" si="15"/>
        <v>596.27518200000009</v>
      </c>
      <c r="F180" s="19">
        <f t="shared" si="11"/>
        <v>0.65518200000008164</v>
      </c>
      <c r="G180" s="19">
        <f t="shared" si="12"/>
        <v>556.79518200000007</v>
      </c>
      <c r="H180" s="12"/>
      <c r="I180" s="33"/>
      <c r="J180" s="19"/>
      <c r="K180" s="19"/>
      <c r="L180" s="38"/>
    </row>
    <row r="181" spans="1:12">
      <c r="A181" s="18">
        <v>36704</v>
      </c>
      <c r="B181" s="19">
        <v>214.89</v>
      </c>
      <c r="C181" s="19">
        <f t="shared" si="13"/>
        <v>555.63</v>
      </c>
      <c r="D181" s="19">
        <f t="shared" si="14"/>
        <v>595.11</v>
      </c>
      <c r="E181" s="19">
        <f t="shared" si="15"/>
        <v>595.76462100000003</v>
      </c>
      <c r="F181" s="19">
        <f t="shared" si="11"/>
        <v>0.6546210000000201</v>
      </c>
      <c r="G181" s="19">
        <f t="shared" si="12"/>
        <v>556.28462100000002</v>
      </c>
      <c r="H181" s="12"/>
      <c r="I181" s="33"/>
      <c r="J181" s="19"/>
      <c r="K181" s="19"/>
      <c r="L181" s="38"/>
    </row>
    <row r="182" spans="1:12">
      <c r="A182" s="18">
        <v>36705</v>
      </c>
      <c r="B182" s="19">
        <v>215.25</v>
      </c>
      <c r="C182" s="19">
        <f t="shared" si="13"/>
        <v>555.27</v>
      </c>
      <c r="D182" s="19">
        <f t="shared" si="14"/>
        <v>594.75</v>
      </c>
      <c r="E182" s="19">
        <f t="shared" si="15"/>
        <v>595.40422500000011</v>
      </c>
      <c r="F182" s="19">
        <f t="shared" si="11"/>
        <v>0.65422500000011041</v>
      </c>
      <c r="G182" s="19">
        <f t="shared" si="12"/>
        <v>555.92422500000009</v>
      </c>
      <c r="H182" s="12"/>
      <c r="I182" s="33"/>
      <c r="J182" s="19"/>
      <c r="K182" s="19"/>
      <c r="L182" s="38"/>
    </row>
    <row r="183" spans="1:12">
      <c r="A183" s="18">
        <v>36706</v>
      </c>
      <c r="B183" s="19">
        <v>216.2</v>
      </c>
      <c r="C183" s="19">
        <f t="shared" si="13"/>
        <v>554.31999999999994</v>
      </c>
      <c r="D183" s="19">
        <f t="shared" si="14"/>
        <v>593.79999999999995</v>
      </c>
      <c r="E183" s="19">
        <f t="shared" si="15"/>
        <v>594.45317999999997</v>
      </c>
      <c r="F183" s="19">
        <f t="shared" si="11"/>
        <v>0.6531800000000203</v>
      </c>
      <c r="G183" s="19">
        <f t="shared" si="12"/>
        <v>554.97317999999996</v>
      </c>
      <c r="H183" s="12"/>
      <c r="I183" s="33"/>
      <c r="J183" s="19"/>
      <c r="K183" s="19"/>
      <c r="L183" s="38"/>
    </row>
    <row r="184" spans="1:12">
      <c r="A184" s="18">
        <v>36707</v>
      </c>
      <c r="B184" s="19">
        <v>217.02</v>
      </c>
      <c r="C184" s="19">
        <f t="shared" si="13"/>
        <v>553.5</v>
      </c>
      <c r="D184" s="19">
        <f t="shared" si="14"/>
        <v>592.98</v>
      </c>
      <c r="E184" s="19">
        <f t="shared" si="15"/>
        <v>593.63227800000004</v>
      </c>
      <c r="F184" s="19">
        <f t="shared" si="11"/>
        <v>0.65227800000002389</v>
      </c>
      <c r="G184" s="19">
        <f t="shared" si="12"/>
        <v>554.15227800000002</v>
      </c>
      <c r="H184" s="12"/>
      <c r="I184" s="33"/>
      <c r="J184" s="19"/>
      <c r="K184" s="19"/>
      <c r="L184" s="38"/>
    </row>
    <row r="185" spans="1:12">
      <c r="A185" s="18">
        <v>36708</v>
      </c>
      <c r="B185" s="19">
        <v>217.47</v>
      </c>
      <c r="C185" s="19">
        <f t="shared" si="13"/>
        <v>553.04999999999995</v>
      </c>
      <c r="D185" s="19">
        <f t="shared" si="14"/>
        <v>592.53</v>
      </c>
      <c r="E185" s="19">
        <f t="shared" si="15"/>
        <v>593.181783</v>
      </c>
      <c r="F185" s="19">
        <f t="shared" si="11"/>
        <v>0.65178300000002309</v>
      </c>
      <c r="G185" s="19">
        <f t="shared" si="12"/>
        <v>553.70178299999998</v>
      </c>
      <c r="H185" s="12"/>
      <c r="I185" s="33"/>
      <c r="J185" s="19"/>
      <c r="K185" s="19"/>
      <c r="L185" s="38"/>
    </row>
    <row r="186" spans="1:12">
      <c r="A186" s="18">
        <v>36709</v>
      </c>
      <c r="B186" s="19">
        <v>218.66</v>
      </c>
      <c r="C186" s="19">
        <f t="shared" si="13"/>
        <v>551.86</v>
      </c>
      <c r="D186" s="19">
        <f t="shared" si="14"/>
        <v>591.34</v>
      </c>
      <c r="E186" s="19">
        <f t="shared" si="15"/>
        <v>591.99047400000006</v>
      </c>
      <c r="F186" s="19">
        <f t="shared" si="11"/>
        <v>0.65047400000003108</v>
      </c>
      <c r="G186" s="19">
        <f t="shared" si="12"/>
        <v>552.51047400000004</v>
      </c>
      <c r="H186" s="12"/>
      <c r="I186" s="33"/>
      <c r="J186" s="19"/>
      <c r="K186" s="19"/>
      <c r="L186" s="38"/>
    </row>
    <row r="187" spans="1:12">
      <c r="A187" s="18">
        <v>36710</v>
      </c>
      <c r="B187" s="19">
        <v>219.3</v>
      </c>
      <c r="C187" s="19">
        <f t="shared" si="13"/>
        <v>551.22</v>
      </c>
      <c r="D187" s="19">
        <f t="shared" si="14"/>
        <v>590.70000000000005</v>
      </c>
      <c r="E187" s="19">
        <f t="shared" si="15"/>
        <v>591.34977000000015</v>
      </c>
      <c r="F187" s="19">
        <f t="shared" si="11"/>
        <v>0.64977000000010321</v>
      </c>
      <c r="G187" s="19">
        <f t="shared" si="12"/>
        <v>551.86977000000013</v>
      </c>
      <c r="H187" s="12"/>
      <c r="I187" s="33"/>
      <c r="J187" s="19"/>
      <c r="K187" s="19"/>
      <c r="L187" s="38"/>
    </row>
    <row r="188" spans="1:12">
      <c r="A188" s="18">
        <v>36711</v>
      </c>
      <c r="B188" s="19">
        <v>219.9</v>
      </c>
      <c r="C188" s="19">
        <f t="shared" si="13"/>
        <v>550.62</v>
      </c>
      <c r="D188" s="19">
        <f t="shared" si="14"/>
        <v>590.1</v>
      </c>
      <c r="E188" s="19">
        <f t="shared" si="15"/>
        <v>590.74911000000009</v>
      </c>
      <c r="F188" s="19">
        <f t="shared" si="11"/>
        <v>0.64911000000006425</v>
      </c>
      <c r="G188" s="19">
        <f t="shared" si="12"/>
        <v>551.26911000000007</v>
      </c>
      <c r="H188" s="12"/>
      <c r="I188" s="33"/>
      <c r="J188" s="19"/>
      <c r="K188" s="19"/>
      <c r="L188" s="38"/>
    </row>
    <row r="189" spans="1:12">
      <c r="A189" s="18">
        <v>36712</v>
      </c>
      <c r="B189" s="19">
        <v>219.94</v>
      </c>
      <c r="C189" s="19">
        <f t="shared" si="13"/>
        <v>550.57999999999993</v>
      </c>
      <c r="D189" s="19">
        <f t="shared" si="14"/>
        <v>590.05999999999995</v>
      </c>
      <c r="E189" s="19">
        <f t="shared" si="15"/>
        <v>590.70906600000001</v>
      </c>
      <c r="F189" s="19">
        <f t="shared" si="11"/>
        <v>0.64906600000006165</v>
      </c>
      <c r="G189" s="19">
        <f t="shared" si="12"/>
        <v>551.22906599999999</v>
      </c>
      <c r="H189" s="12"/>
      <c r="I189" s="33"/>
      <c r="J189" s="19"/>
      <c r="K189" s="19"/>
      <c r="L189" s="38"/>
    </row>
    <row r="190" spans="1:12">
      <c r="A190" s="18">
        <v>36713</v>
      </c>
      <c r="B190" s="19">
        <v>216.67</v>
      </c>
      <c r="C190" s="19">
        <f t="shared" si="13"/>
        <v>553.85</v>
      </c>
      <c r="D190" s="19">
        <f t="shared" si="14"/>
        <v>593.33000000000004</v>
      </c>
      <c r="E190" s="19">
        <f t="shared" si="15"/>
        <v>593.98266300000012</v>
      </c>
      <c r="F190" s="19">
        <f t="shared" si="11"/>
        <v>0.65266300000007504</v>
      </c>
      <c r="G190" s="19">
        <f t="shared" si="12"/>
        <v>554.5026630000001</v>
      </c>
      <c r="H190" s="12"/>
      <c r="I190" s="33"/>
      <c r="J190" s="19"/>
      <c r="K190" s="19"/>
      <c r="L190" s="38"/>
    </row>
    <row r="191" spans="1:12">
      <c r="A191" s="18">
        <v>36714</v>
      </c>
      <c r="B191" s="19">
        <v>213.97</v>
      </c>
      <c r="C191" s="19">
        <f t="shared" si="13"/>
        <v>556.54999999999995</v>
      </c>
      <c r="D191" s="19">
        <f t="shared" si="14"/>
        <v>596.03</v>
      </c>
      <c r="E191" s="19">
        <f t="shared" si="15"/>
        <v>596.68563300000005</v>
      </c>
      <c r="F191" s="19">
        <f t="shared" si="11"/>
        <v>0.65563300000007985</v>
      </c>
      <c r="G191" s="19">
        <f t="shared" si="12"/>
        <v>557.20563300000003</v>
      </c>
      <c r="H191" s="12"/>
      <c r="I191" s="33"/>
      <c r="J191" s="19"/>
      <c r="K191" s="19"/>
      <c r="L191" s="38"/>
    </row>
    <row r="192" spans="1:12">
      <c r="A192" s="18">
        <v>36715</v>
      </c>
      <c r="B192" s="19">
        <v>216.33</v>
      </c>
      <c r="C192" s="19">
        <f t="shared" si="13"/>
        <v>554.18999999999994</v>
      </c>
      <c r="D192" s="19">
        <f t="shared" si="14"/>
        <v>593.66999999999996</v>
      </c>
      <c r="E192" s="19">
        <f t="shared" si="15"/>
        <v>594.323037</v>
      </c>
      <c r="F192" s="19">
        <f t="shared" si="11"/>
        <v>0.65303700000004028</v>
      </c>
      <c r="G192" s="19">
        <f t="shared" si="12"/>
        <v>554.84303699999998</v>
      </c>
      <c r="H192" s="12"/>
      <c r="I192" s="33"/>
      <c r="J192" s="19"/>
      <c r="K192" s="19"/>
      <c r="L192" s="38"/>
    </row>
    <row r="193" spans="1:12">
      <c r="A193" s="18">
        <v>36716</v>
      </c>
      <c r="B193" s="19">
        <v>218.96</v>
      </c>
      <c r="C193" s="19">
        <f t="shared" si="13"/>
        <v>551.55999999999995</v>
      </c>
      <c r="D193" s="19">
        <f t="shared" si="14"/>
        <v>591.04</v>
      </c>
      <c r="E193" s="19">
        <f t="shared" si="15"/>
        <v>591.69014400000003</v>
      </c>
      <c r="F193" s="19">
        <f t="shared" si="11"/>
        <v>0.65014400000006844</v>
      </c>
      <c r="G193" s="19">
        <f t="shared" si="12"/>
        <v>552.21014400000001</v>
      </c>
      <c r="H193" s="12"/>
      <c r="I193" s="33"/>
      <c r="J193" s="19"/>
      <c r="K193" s="19"/>
      <c r="L193" s="38"/>
    </row>
    <row r="194" spans="1:12">
      <c r="A194" s="18">
        <v>36717</v>
      </c>
      <c r="B194" s="19">
        <v>219.98</v>
      </c>
      <c r="C194" s="19">
        <f t="shared" si="13"/>
        <v>550.54</v>
      </c>
      <c r="D194" s="19">
        <f t="shared" si="14"/>
        <v>590.02</v>
      </c>
      <c r="E194" s="19">
        <f t="shared" si="15"/>
        <v>590.66902200000004</v>
      </c>
      <c r="F194" s="19">
        <f t="shared" si="11"/>
        <v>0.64902200000005905</v>
      </c>
      <c r="G194" s="19">
        <f t="shared" si="12"/>
        <v>551.18902200000002</v>
      </c>
      <c r="H194" s="12"/>
      <c r="I194" s="33"/>
      <c r="J194" s="19"/>
      <c r="K194" s="19"/>
      <c r="L194" s="38"/>
    </row>
    <row r="195" spans="1:12">
      <c r="A195" s="18">
        <v>36718</v>
      </c>
      <c r="B195" s="19">
        <v>218.23</v>
      </c>
      <c r="C195" s="19">
        <f t="shared" si="13"/>
        <v>552.29</v>
      </c>
      <c r="D195" s="19">
        <f t="shared" si="14"/>
        <v>591.77</v>
      </c>
      <c r="E195" s="19">
        <f t="shared" si="15"/>
        <v>592.42094700000007</v>
      </c>
      <c r="F195" s="19">
        <f t="shared" si="11"/>
        <v>0.65094700000008743</v>
      </c>
      <c r="G195" s="19">
        <f t="shared" si="12"/>
        <v>552.94094700000005</v>
      </c>
      <c r="H195" s="12"/>
      <c r="I195" s="33"/>
      <c r="J195" s="19"/>
      <c r="K195" s="19"/>
      <c r="L195" s="38"/>
    </row>
    <row r="196" spans="1:12">
      <c r="A196" s="18">
        <v>36719</v>
      </c>
      <c r="B196" s="19">
        <v>219.3</v>
      </c>
      <c r="C196" s="19">
        <f t="shared" si="13"/>
        <v>551.22</v>
      </c>
      <c r="D196" s="19">
        <f t="shared" si="14"/>
        <v>590.70000000000005</v>
      </c>
      <c r="E196" s="19">
        <f t="shared" si="15"/>
        <v>591.34977000000015</v>
      </c>
      <c r="F196" s="19">
        <f t="shared" si="11"/>
        <v>0.64977000000010321</v>
      </c>
      <c r="G196" s="19">
        <f t="shared" si="12"/>
        <v>551.86977000000013</v>
      </c>
      <c r="H196" s="12"/>
      <c r="I196" s="33"/>
      <c r="J196" s="19"/>
      <c r="K196" s="19"/>
      <c r="L196" s="38"/>
    </row>
    <row r="197" spans="1:12">
      <c r="A197" s="18">
        <v>36720</v>
      </c>
      <c r="B197" s="19">
        <v>220.34</v>
      </c>
      <c r="C197" s="19">
        <f t="shared" si="13"/>
        <v>550.17999999999995</v>
      </c>
      <c r="D197" s="19">
        <f t="shared" si="14"/>
        <v>589.66</v>
      </c>
      <c r="E197" s="19">
        <f t="shared" si="15"/>
        <v>590.308626</v>
      </c>
      <c r="F197" s="19">
        <f t="shared" si="11"/>
        <v>0.64862600000003567</v>
      </c>
      <c r="G197" s="19">
        <f t="shared" si="12"/>
        <v>550.82862599999999</v>
      </c>
      <c r="H197" s="12"/>
      <c r="I197" s="33"/>
      <c r="J197" s="19"/>
      <c r="K197" s="19"/>
      <c r="L197" s="38"/>
    </row>
    <row r="198" spans="1:12">
      <c r="A198" s="18">
        <v>36721</v>
      </c>
      <c r="B198" s="19">
        <v>221.53</v>
      </c>
      <c r="C198" s="19">
        <f t="shared" si="13"/>
        <v>548.99</v>
      </c>
      <c r="D198" s="19">
        <f t="shared" si="14"/>
        <v>588.47</v>
      </c>
      <c r="E198" s="19">
        <f t="shared" si="15"/>
        <v>589.11731700000007</v>
      </c>
      <c r="F198" s="19">
        <f t="shared" si="11"/>
        <v>0.64731700000004366</v>
      </c>
      <c r="G198" s="19">
        <f t="shared" si="12"/>
        <v>549.63731700000005</v>
      </c>
      <c r="H198" s="12"/>
      <c r="I198" s="33"/>
      <c r="J198" s="19"/>
      <c r="K198" s="19"/>
      <c r="L198" s="38"/>
    </row>
    <row r="199" spans="1:12">
      <c r="A199" s="18">
        <v>36722</v>
      </c>
      <c r="B199" s="19">
        <v>221.97</v>
      </c>
      <c r="C199" s="19">
        <f t="shared" si="13"/>
        <v>548.54999999999995</v>
      </c>
      <c r="D199" s="19">
        <f t="shared" si="14"/>
        <v>588.03</v>
      </c>
      <c r="E199" s="19">
        <f t="shared" si="15"/>
        <v>588.67683299999999</v>
      </c>
      <c r="F199" s="19">
        <f t="shared" si="11"/>
        <v>0.64683300000001509</v>
      </c>
      <c r="G199" s="19">
        <f t="shared" si="12"/>
        <v>549.19683299999997</v>
      </c>
      <c r="H199" s="12"/>
      <c r="I199" s="33"/>
      <c r="J199" s="19"/>
      <c r="K199" s="19"/>
      <c r="L199" s="38"/>
    </row>
    <row r="200" spans="1:12">
      <c r="A200" s="18">
        <v>36723</v>
      </c>
      <c r="B200" s="19">
        <v>222.63</v>
      </c>
      <c r="C200" s="19">
        <f t="shared" si="13"/>
        <v>547.89</v>
      </c>
      <c r="D200" s="19">
        <f t="shared" si="14"/>
        <v>587.37</v>
      </c>
      <c r="E200" s="19">
        <f t="shared" si="15"/>
        <v>588.01610700000003</v>
      </c>
      <c r="F200" s="19">
        <f t="shared" si="11"/>
        <v>0.64610700000002907</v>
      </c>
      <c r="G200" s="19">
        <f t="shared" si="12"/>
        <v>548.53610700000002</v>
      </c>
      <c r="H200" s="12"/>
      <c r="I200" s="33"/>
      <c r="J200" s="19"/>
      <c r="K200" s="19"/>
      <c r="L200" s="38"/>
    </row>
    <row r="201" spans="1:12">
      <c r="A201" s="18">
        <v>36724</v>
      </c>
      <c r="B201" s="19">
        <v>222.84</v>
      </c>
      <c r="C201" s="19">
        <f t="shared" si="13"/>
        <v>547.67999999999995</v>
      </c>
      <c r="D201" s="19">
        <f t="shared" si="14"/>
        <v>587.16</v>
      </c>
      <c r="E201" s="19">
        <f t="shared" si="15"/>
        <v>587.80587600000001</v>
      </c>
      <c r="F201" s="19">
        <f t="shared" si="11"/>
        <v>0.64587600000004386</v>
      </c>
      <c r="G201" s="19">
        <f t="shared" si="12"/>
        <v>548.32587599999999</v>
      </c>
      <c r="H201" s="12"/>
      <c r="I201" s="33"/>
      <c r="J201" s="19"/>
      <c r="K201" s="19"/>
      <c r="L201" s="38"/>
    </row>
    <row r="202" spans="1:12">
      <c r="A202" s="18">
        <v>36725</v>
      </c>
      <c r="B202" s="19">
        <v>221.72</v>
      </c>
      <c r="C202" s="19">
        <f t="shared" si="13"/>
        <v>548.79999999999995</v>
      </c>
      <c r="D202" s="19">
        <f t="shared" si="14"/>
        <v>588.28</v>
      </c>
      <c r="E202" s="19">
        <f t="shared" si="15"/>
        <v>588.92710799999998</v>
      </c>
      <c r="F202" s="19">
        <f t="shared" si="11"/>
        <v>0.6471080000000029</v>
      </c>
      <c r="G202" s="19">
        <f t="shared" si="12"/>
        <v>549.44710799999996</v>
      </c>
      <c r="H202" s="12"/>
      <c r="I202" s="33"/>
      <c r="J202" s="19"/>
      <c r="K202" s="19"/>
      <c r="L202" s="38"/>
    </row>
    <row r="203" spans="1:12">
      <c r="A203" s="18">
        <v>36726</v>
      </c>
      <c r="B203" s="19">
        <v>221.28</v>
      </c>
      <c r="C203" s="19">
        <f t="shared" si="13"/>
        <v>549.24</v>
      </c>
      <c r="D203" s="19">
        <f t="shared" si="14"/>
        <v>588.72</v>
      </c>
      <c r="E203" s="19">
        <f t="shared" si="15"/>
        <v>589.36759200000006</v>
      </c>
      <c r="F203" s="19">
        <f t="shared" si="11"/>
        <v>0.64759200000003148</v>
      </c>
      <c r="G203" s="19">
        <f t="shared" si="12"/>
        <v>549.88759200000004</v>
      </c>
      <c r="H203" s="12"/>
      <c r="I203" s="33"/>
      <c r="J203" s="19"/>
      <c r="K203" s="19"/>
      <c r="L203" s="38"/>
    </row>
    <row r="204" spans="1:12">
      <c r="A204" s="18">
        <v>36727</v>
      </c>
      <c r="B204" s="19">
        <v>221.69</v>
      </c>
      <c r="C204" s="19">
        <f t="shared" si="13"/>
        <v>548.82999999999993</v>
      </c>
      <c r="D204" s="19">
        <f t="shared" si="14"/>
        <v>588.30999999999995</v>
      </c>
      <c r="E204" s="19">
        <f t="shared" si="15"/>
        <v>588.95714099999998</v>
      </c>
      <c r="F204" s="19">
        <f t="shared" si="11"/>
        <v>0.64714100000003327</v>
      </c>
      <c r="G204" s="19">
        <f t="shared" si="12"/>
        <v>549.47714099999996</v>
      </c>
      <c r="H204" s="12"/>
      <c r="I204" s="33"/>
      <c r="J204" s="19"/>
      <c r="K204" s="19"/>
      <c r="L204" s="38"/>
    </row>
    <row r="205" spans="1:12">
      <c r="A205" s="18">
        <v>36728</v>
      </c>
      <c r="B205" s="19">
        <v>218.26</v>
      </c>
      <c r="C205" s="19">
        <f t="shared" si="13"/>
        <v>552.26</v>
      </c>
      <c r="D205" s="19">
        <f t="shared" si="14"/>
        <v>591.74</v>
      </c>
      <c r="E205" s="19">
        <f t="shared" si="15"/>
        <v>592.39091400000007</v>
      </c>
      <c r="F205" s="19">
        <f t="shared" ref="F205:F268" si="16">G205-C205</f>
        <v>0.65091400000005706</v>
      </c>
      <c r="G205" s="19">
        <f t="shared" ref="G205:G268" si="17">C205+(E205-D205)</f>
        <v>552.91091400000005</v>
      </c>
      <c r="H205" s="12"/>
      <c r="I205" s="33"/>
      <c r="J205" s="19"/>
      <c r="K205" s="19"/>
      <c r="L205" s="38"/>
    </row>
    <row r="206" spans="1:12">
      <c r="A206" s="18">
        <v>36729</v>
      </c>
      <c r="B206" s="19">
        <v>218.91</v>
      </c>
      <c r="C206" s="19">
        <f t="shared" ref="C206:C269" si="18">770.52-B206</f>
        <v>551.61</v>
      </c>
      <c r="D206" s="19">
        <f t="shared" ref="D206:D269" si="19">810-B206</f>
        <v>591.09</v>
      </c>
      <c r="E206" s="19">
        <f t="shared" si="15"/>
        <v>591.74019900000008</v>
      </c>
      <c r="F206" s="19">
        <f t="shared" si="16"/>
        <v>0.65019900000004327</v>
      </c>
      <c r="G206" s="19">
        <f t="shared" si="17"/>
        <v>552.26019900000006</v>
      </c>
      <c r="H206" s="12"/>
      <c r="I206" s="33"/>
      <c r="J206" s="19"/>
      <c r="K206" s="19"/>
      <c r="L206" s="38"/>
    </row>
    <row r="207" spans="1:12">
      <c r="A207" s="18">
        <v>36730</v>
      </c>
      <c r="B207" s="19">
        <v>220.64</v>
      </c>
      <c r="C207" s="19">
        <f t="shared" si="18"/>
        <v>549.88</v>
      </c>
      <c r="D207" s="19">
        <f t="shared" si="19"/>
        <v>589.36</v>
      </c>
      <c r="E207" s="19">
        <f t="shared" si="15"/>
        <v>590.00829600000009</v>
      </c>
      <c r="F207" s="19">
        <f t="shared" si="16"/>
        <v>0.64829600000007304</v>
      </c>
      <c r="G207" s="19">
        <f t="shared" si="17"/>
        <v>550.52829600000007</v>
      </c>
      <c r="H207" s="12"/>
      <c r="I207" s="33"/>
      <c r="J207" s="19"/>
      <c r="K207" s="19"/>
      <c r="L207" s="38"/>
    </row>
    <row r="208" spans="1:12">
      <c r="A208" s="18">
        <v>36731</v>
      </c>
      <c r="B208" s="19">
        <v>221.63</v>
      </c>
      <c r="C208" s="19">
        <f t="shared" si="18"/>
        <v>548.89</v>
      </c>
      <c r="D208" s="19">
        <f t="shared" si="19"/>
        <v>588.37</v>
      </c>
      <c r="E208" s="19">
        <f t="shared" si="15"/>
        <v>589.0172070000001</v>
      </c>
      <c r="F208" s="19">
        <f t="shared" si="16"/>
        <v>0.64720700000009401</v>
      </c>
      <c r="G208" s="19">
        <f t="shared" si="17"/>
        <v>549.53720700000008</v>
      </c>
      <c r="H208" s="12"/>
      <c r="I208" s="33"/>
      <c r="J208" s="19"/>
      <c r="K208" s="19"/>
      <c r="L208" s="38"/>
    </row>
    <row r="209" spans="1:12">
      <c r="A209" s="18">
        <v>36732</v>
      </c>
      <c r="B209" s="19">
        <v>222.44</v>
      </c>
      <c r="C209" s="19">
        <f t="shared" si="18"/>
        <v>548.07999999999993</v>
      </c>
      <c r="D209" s="19">
        <f t="shared" si="19"/>
        <v>587.55999999999995</v>
      </c>
      <c r="E209" s="19">
        <f t="shared" si="15"/>
        <v>588.20631600000002</v>
      </c>
      <c r="F209" s="19">
        <f t="shared" si="16"/>
        <v>0.64631600000006983</v>
      </c>
      <c r="G209" s="19">
        <f t="shared" si="17"/>
        <v>548.726316</v>
      </c>
      <c r="H209" s="12"/>
      <c r="I209" s="33"/>
      <c r="J209" s="19"/>
      <c r="K209" s="19"/>
      <c r="L209" s="38"/>
    </row>
    <row r="210" spans="1:12">
      <c r="A210" s="18">
        <v>36733</v>
      </c>
      <c r="B210" s="19">
        <v>222.73</v>
      </c>
      <c r="C210" s="19">
        <f t="shared" si="18"/>
        <v>547.79</v>
      </c>
      <c r="D210" s="19">
        <f t="shared" si="19"/>
        <v>587.27</v>
      </c>
      <c r="E210" s="19">
        <f t="shared" si="15"/>
        <v>587.91599700000006</v>
      </c>
      <c r="F210" s="19">
        <f t="shared" si="16"/>
        <v>0.64599700000007942</v>
      </c>
      <c r="G210" s="19">
        <f t="shared" si="17"/>
        <v>548.43599700000004</v>
      </c>
      <c r="H210" s="12"/>
      <c r="I210" s="33"/>
      <c r="J210" s="19"/>
      <c r="K210" s="19"/>
      <c r="L210" s="38"/>
    </row>
    <row r="211" spans="1:12">
      <c r="A211" s="18">
        <v>36734</v>
      </c>
      <c r="B211" s="19">
        <v>221.41</v>
      </c>
      <c r="C211" s="19">
        <f t="shared" si="18"/>
        <v>549.11</v>
      </c>
      <c r="D211" s="19">
        <f t="shared" si="19"/>
        <v>588.59</v>
      </c>
      <c r="E211" s="19">
        <f t="shared" si="15"/>
        <v>589.23744900000008</v>
      </c>
      <c r="F211" s="19">
        <f t="shared" si="16"/>
        <v>0.64744900000005146</v>
      </c>
      <c r="G211" s="19">
        <f t="shared" si="17"/>
        <v>549.75744900000007</v>
      </c>
      <c r="H211" s="12"/>
      <c r="I211" s="33"/>
      <c r="J211" s="19"/>
      <c r="K211" s="19"/>
      <c r="L211" s="38"/>
    </row>
    <row r="212" spans="1:12">
      <c r="A212" s="18">
        <v>36735</v>
      </c>
      <c r="B212" s="19">
        <v>220.09</v>
      </c>
      <c r="C212" s="19">
        <f t="shared" si="18"/>
        <v>550.42999999999995</v>
      </c>
      <c r="D212" s="19">
        <f t="shared" si="19"/>
        <v>589.91</v>
      </c>
      <c r="E212" s="19">
        <f t="shared" si="15"/>
        <v>590.55890099999999</v>
      </c>
      <c r="F212" s="19">
        <f t="shared" si="16"/>
        <v>0.64890100000002349</v>
      </c>
      <c r="G212" s="19">
        <f t="shared" si="17"/>
        <v>551.07890099999997</v>
      </c>
      <c r="H212" s="12"/>
      <c r="I212" s="33"/>
      <c r="J212" s="19"/>
      <c r="K212" s="19"/>
      <c r="L212" s="38"/>
    </row>
    <row r="213" spans="1:12">
      <c r="A213" s="18">
        <v>36736</v>
      </c>
      <c r="B213" s="19">
        <v>218.57</v>
      </c>
      <c r="C213" s="19">
        <f t="shared" si="18"/>
        <v>551.95000000000005</v>
      </c>
      <c r="D213" s="19">
        <f t="shared" si="19"/>
        <v>591.43000000000006</v>
      </c>
      <c r="E213" s="19">
        <f t="shared" si="15"/>
        <v>592.08057300000007</v>
      </c>
      <c r="F213" s="19">
        <f t="shared" si="16"/>
        <v>0.65057300000000851</v>
      </c>
      <c r="G213" s="19">
        <f t="shared" si="17"/>
        <v>552.60057300000005</v>
      </c>
      <c r="H213" s="12"/>
      <c r="I213" s="33"/>
      <c r="J213" s="19"/>
      <c r="K213" s="19"/>
      <c r="L213" s="38"/>
    </row>
    <row r="214" spans="1:12">
      <c r="A214" s="18">
        <v>36737</v>
      </c>
      <c r="B214" s="19">
        <v>217.02</v>
      </c>
      <c r="C214" s="19">
        <f t="shared" si="18"/>
        <v>553.5</v>
      </c>
      <c r="D214" s="19">
        <f t="shared" si="19"/>
        <v>592.98</v>
      </c>
      <c r="E214" s="19">
        <f t="shared" si="15"/>
        <v>593.63227800000004</v>
      </c>
      <c r="F214" s="19">
        <f t="shared" si="16"/>
        <v>0.65227800000002389</v>
      </c>
      <c r="G214" s="19">
        <f t="shared" si="17"/>
        <v>554.15227800000002</v>
      </c>
      <c r="H214" s="12"/>
      <c r="I214" s="33"/>
      <c r="J214" s="19"/>
      <c r="K214" s="19"/>
      <c r="L214" s="38"/>
    </row>
    <row r="215" spans="1:12">
      <c r="A215" s="18">
        <v>36738</v>
      </c>
      <c r="B215" s="19">
        <v>214.76</v>
      </c>
      <c r="C215" s="19">
        <f t="shared" si="18"/>
        <v>555.76</v>
      </c>
      <c r="D215" s="19">
        <f t="shared" si="19"/>
        <v>595.24</v>
      </c>
      <c r="E215" s="19">
        <f t="shared" ref="E215:E278" si="20">D215*1.0011</f>
        <v>595.89476400000012</v>
      </c>
      <c r="F215" s="19">
        <f t="shared" si="16"/>
        <v>0.65476400000011381</v>
      </c>
      <c r="G215" s="19">
        <f t="shared" si="17"/>
        <v>556.4147640000001</v>
      </c>
      <c r="H215" s="12"/>
      <c r="I215" s="33"/>
      <c r="J215" s="19"/>
      <c r="K215" s="19"/>
      <c r="L215" s="38"/>
    </row>
    <row r="216" spans="1:12">
      <c r="A216" s="18">
        <v>36739</v>
      </c>
      <c r="B216" s="19">
        <v>215.28</v>
      </c>
      <c r="C216" s="19">
        <f t="shared" si="18"/>
        <v>555.24</v>
      </c>
      <c r="D216" s="19">
        <f t="shared" si="19"/>
        <v>594.72</v>
      </c>
      <c r="E216" s="19">
        <f t="shared" si="20"/>
        <v>595.37419200000011</v>
      </c>
      <c r="F216" s="19">
        <f t="shared" si="16"/>
        <v>0.65419200000008004</v>
      </c>
      <c r="G216" s="19">
        <f t="shared" si="17"/>
        <v>555.89419200000009</v>
      </c>
      <c r="H216" s="12"/>
      <c r="I216" s="33"/>
      <c r="J216" s="19"/>
      <c r="K216" s="19"/>
      <c r="L216" s="38"/>
    </row>
    <row r="217" spans="1:12">
      <c r="A217" s="18">
        <v>36740</v>
      </c>
      <c r="B217" s="19">
        <v>216.14</v>
      </c>
      <c r="C217" s="19">
        <f t="shared" si="18"/>
        <v>554.38</v>
      </c>
      <c r="D217" s="19">
        <f t="shared" si="19"/>
        <v>593.86</v>
      </c>
      <c r="E217" s="19">
        <f t="shared" si="20"/>
        <v>594.51324600000009</v>
      </c>
      <c r="F217" s="19">
        <f t="shared" si="16"/>
        <v>0.65324600000008104</v>
      </c>
      <c r="G217" s="19">
        <f t="shared" si="17"/>
        <v>555.03324600000008</v>
      </c>
      <c r="H217" s="12"/>
      <c r="I217" s="33"/>
      <c r="J217" s="19"/>
      <c r="K217" s="19"/>
      <c r="L217" s="38"/>
    </row>
    <row r="218" spans="1:12">
      <c r="A218" s="18">
        <v>36741</v>
      </c>
      <c r="B218" s="19">
        <v>217.37</v>
      </c>
      <c r="C218" s="19">
        <f t="shared" si="18"/>
        <v>553.15</v>
      </c>
      <c r="D218" s="19">
        <f t="shared" si="19"/>
        <v>592.63</v>
      </c>
      <c r="E218" s="19">
        <f t="shared" si="20"/>
        <v>593.28189300000008</v>
      </c>
      <c r="F218" s="19">
        <f t="shared" si="16"/>
        <v>0.65189300000008643</v>
      </c>
      <c r="G218" s="19">
        <f t="shared" si="17"/>
        <v>553.80189300000006</v>
      </c>
      <c r="H218" s="12"/>
      <c r="I218" s="33"/>
      <c r="J218" s="19"/>
      <c r="K218" s="19"/>
      <c r="L218" s="38"/>
    </row>
    <row r="219" spans="1:12">
      <c r="A219" s="18">
        <v>36742</v>
      </c>
      <c r="B219" s="19">
        <v>218.84</v>
      </c>
      <c r="C219" s="19">
        <f t="shared" si="18"/>
        <v>551.67999999999995</v>
      </c>
      <c r="D219" s="19">
        <f t="shared" si="19"/>
        <v>591.16</v>
      </c>
      <c r="E219" s="19">
        <f t="shared" si="20"/>
        <v>591.81027600000004</v>
      </c>
      <c r="F219" s="19">
        <f t="shared" si="16"/>
        <v>0.65027600000007624</v>
      </c>
      <c r="G219" s="19">
        <f t="shared" si="17"/>
        <v>552.33027600000003</v>
      </c>
      <c r="H219" s="12"/>
      <c r="I219" s="33"/>
      <c r="J219" s="19"/>
      <c r="K219" s="19"/>
      <c r="L219" s="38"/>
    </row>
    <row r="220" spans="1:12">
      <c r="A220" s="18">
        <v>36743</v>
      </c>
      <c r="B220" s="19">
        <v>219.81</v>
      </c>
      <c r="C220" s="19">
        <f t="shared" si="18"/>
        <v>550.71</v>
      </c>
      <c r="D220" s="19">
        <f t="shared" si="19"/>
        <v>590.19000000000005</v>
      </c>
      <c r="E220" s="19">
        <f t="shared" si="20"/>
        <v>590.8392090000001</v>
      </c>
      <c r="F220" s="19">
        <f t="shared" si="16"/>
        <v>0.64920900000004167</v>
      </c>
      <c r="G220" s="19">
        <f t="shared" si="17"/>
        <v>551.35920900000008</v>
      </c>
      <c r="H220" s="12"/>
      <c r="I220" s="33"/>
      <c r="J220" s="19"/>
      <c r="K220" s="19"/>
      <c r="L220" s="38"/>
    </row>
    <row r="221" spans="1:12">
      <c r="A221" s="18">
        <v>36744</v>
      </c>
      <c r="B221" s="19">
        <v>220.81</v>
      </c>
      <c r="C221" s="19">
        <f t="shared" si="18"/>
        <v>549.71</v>
      </c>
      <c r="D221" s="19">
        <f t="shared" si="19"/>
        <v>589.19000000000005</v>
      </c>
      <c r="E221" s="19">
        <f t="shared" si="20"/>
        <v>589.83810900000014</v>
      </c>
      <c r="F221" s="19">
        <f t="shared" si="16"/>
        <v>0.64810900000009042</v>
      </c>
      <c r="G221" s="19">
        <f t="shared" si="17"/>
        <v>550.35810900000013</v>
      </c>
      <c r="H221" s="12"/>
      <c r="I221" s="33"/>
      <c r="J221" s="19"/>
      <c r="K221" s="19"/>
      <c r="L221" s="38"/>
    </row>
    <row r="222" spans="1:12">
      <c r="A222" s="18">
        <v>36745</v>
      </c>
      <c r="B222" s="19">
        <v>222.29</v>
      </c>
      <c r="C222" s="19">
        <f t="shared" si="18"/>
        <v>548.23</v>
      </c>
      <c r="D222" s="19">
        <f t="shared" si="19"/>
        <v>587.71</v>
      </c>
      <c r="E222" s="19">
        <f t="shared" si="20"/>
        <v>588.35648100000014</v>
      </c>
      <c r="F222" s="19">
        <f t="shared" si="16"/>
        <v>0.646481000000108</v>
      </c>
      <c r="G222" s="19">
        <f t="shared" si="17"/>
        <v>548.87648100000013</v>
      </c>
      <c r="H222" s="12"/>
      <c r="I222" s="33"/>
      <c r="J222" s="19"/>
      <c r="K222" s="19"/>
      <c r="L222" s="38"/>
    </row>
    <row r="223" spans="1:12">
      <c r="A223" s="18">
        <v>36746</v>
      </c>
      <c r="B223" s="19">
        <v>223.43</v>
      </c>
      <c r="C223" s="19">
        <f t="shared" si="18"/>
        <v>547.08999999999992</v>
      </c>
      <c r="D223" s="19">
        <f t="shared" si="19"/>
        <v>586.56999999999994</v>
      </c>
      <c r="E223" s="19">
        <f t="shared" si="20"/>
        <v>587.21522700000003</v>
      </c>
      <c r="F223" s="19">
        <f t="shared" si="16"/>
        <v>0.64522700000009081</v>
      </c>
      <c r="G223" s="19">
        <f t="shared" si="17"/>
        <v>547.73522700000001</v>
      </c>
      <c r="H223" s="12"/>
      <c r="I223" s="33"/>
      <c r="J223" s="19"/>
      <c r="K223" s="19"/>
      <c r="L223" s="38"/>
    </row>
    <row r="224" spans="1:12">
      <c r="A224" s="18">
        <v>36747</v>
      </c>
      <c r="B224" s="19">
        <v>223.59</v>
      </c>
      <c r="C224" s="19">
        <f t="shared" si="18"/>
        <v>546.92999999999995</v>
      </c>
      <c r="D224" s="19">
        <f t="shared" si="19"/>
        <v>586.41</v>
      </c>
      <c r="E224" s="19">
        <f t="shared" si="20"/>
        <v>587.05505100000005</v>
      </c>
      <c r="F224" s="19">
        <f t="shared" si="16"/>
        <v>0.64505100000008042</v>
      </c>
      <c r="G224" s="19">
        <f t="shared" si="17"/>
        <v>547.57505100000003</v>
      </c>
      <c r="H224" s="12"/>
      <c r="I224" s="33"/>
      <c r="J224" s="19"/>
      <c r="K224" s="19"/>
      <c r="L224" s="38"/>
    </row>
    <row r="225" spans="1:12">
      <c r="A225" s="18">
        <v>36748</v>
      </c>
      <c r="B225" s="19">
        <v>223.42</v>
      </c>
      <c r="C225" s="19">
        <f t="shared" si="18"/>
        <v>547.1</v>
      </c>
      <c r="D225" s="19">
        <f t="shared" si="19"/>
        <v>586.58000000000004</v>
      </c>
      <c r="E225" s="19">
        <f t="shared" si="20"/>
        <v>587.2252380000001</v>
      </c>
      <c r="F225" s="19">
        <f t="shared" si="16"/>
        <v>0.64523800000006304</v>
      </c>
      <c r="G225" s="19">
        <f t="shared" si="17"/>
        <v>547.74523800000009</v>
      </c>
      <c r="H225" s="12"/>
      <c r="I225" s="33"/>
      <c r="J225" s="19"/>
      <c r="K225" s="19"/>
      <c r="L225" s="38"/>
    </row>
    <row r="226" spans="1:12">
      <c r="A226" s="18">
        <v>36749</v>
      </c>
      <c r="B226" s="19">
        <v>223.89</v>
      </c>
      <c r="C226" s="19">
        <f t="shared" si="18"/>
        <v>546.63</v>
      </c>
      <c r="D226" s="19">
        <f t="shared" si="19"/>
        <v>586.11</v>
      </c>
      <c r="E226" s="19">
        <f t="shared" si="20"/>
        <v>586.75472100000002</v>
      </c>
      <c r="F226" s="19">
        <f t="shared" si="16"/>
        <v>0.6447210000000041</v>
      </c>
      <c r="G226" s="19">
        <f t="shared" si="17"/>
        <v>547.274721</v>
      </c>
      <c r="H226" s="12"/>
      <c r="I226" s="33"/>
      <c r="J226" s="19"/>
      <c r="K226" s="19"/>
      <c r="L226" s="38"/>
    </row>
    <row r="227" spans="1:12">
      <c r="A227" s="18">
        <v>36750</v>
      </c>
      <c r="B227" s="19">
        <v>224.14</v>
      </c>
      <c r="C227" s="19">
        <f t="shared" si="18"/>
        <v>546.38</v>
      </c>
      <c r="D227" s="19">
        <f t="shared" si="19"/>
        <v>585.86</v>
      </c>
      <c r="E227" s="19">
        <f t="shared" si="20"/>
        <v>586.50444600000003</v>
      </c>
      <c r="F227" s="19">
        <f t="shared" si="16"/>
        <v>0.64444600000001628</v>
      </c>
      <c r="G227" s="19">
        <f t="shared" si="17"/>
        <v>547.02444600000001</v>
      </c>
      <c r="H227" s="12"/>
      <c r="I227" s="33"/>
      <c r="J227" s="19"/>
      <c r="K227" s="19"/>
      <c r="L227" s="38"/>
    </row>
    <row r="228" spans="1:12">
      <c r="A228" s="18">
        <v>36751</v>
      </c>
      <c r="B228" s="19">
        <v>225.03</v>
      </c>
      <c r="C228" s="19">
        <f t="shared" si="18"/>
        <v>545.49</v>
      </c>
      <c r="D228" s="19">
        <f t="shared" si="19"/>
        <v>584.97</v>
      </c>
      <c r="E228" s="19">
        <f t="shared" si="20"/>
        <v>585.61346700000013</v>
      </c>
      <c r="F228" s="19">
        <f t="shared" si="16"/>
        <v>0.6434670000001006</v>
      </c>
      <c r="G228" s="19">
        <f t="shared" si="17"/>
        <v>546.13346700000011</v>
      </c>
      <c r="H228" s="12"/>
      <c r="I228" s="33"/>
      <c r="J228" s="19"/>
      <c r="K228" s="19"/>
      <c r="L228" s="38"/>
    </row>
    <row r="229" spans="1:12">
      <c r="A229" s="18">
        <v>36752</v>
      </c>
      <c r="B229" s="19">
        <v>225.23</v>
      </c>
      <c r="C229" s="19">
        <f t="shared" si="18"/>
        <v>545.29</v>
      </c>
      <c r="D229" s="19">
        <f t="shared" si="19"/>
        <v>584.77</v>
      </c>
      <c r="E229" s="19">
        <f t="shared" si="20"/>
        <v>585.41324700000007</v>
      </c>
      <c r="F229" s="19">
        <f t="shared" si="16"/>
        <v>0.64324700000008761</v>
      </c>
      <c r="G229" s="19">
        <f t="shared" si="17"/>
        <v>545.93324700000005</v>
      </c>
      <c r="H229" s="12"/>
      <c r="I229" s="33"/>
      <c r="J229" s="19"/>
      <c r="K229" s="19"/>
      <c r="L229" s="38"/>
    </row>
    <row r="230" spans="1:12">
      <c r="A230" s="18">
        <v>36753</v>
      </c>
      <c r="B230" s="19">
        <v>224.04</v>
      </c>
      <c r="C230" s="19">
        <f t="shared" si="18"/>
        <v>546.48</v>
      </c>
      <c r="D230" s="19">
        <f t="shared" si="19"/>
        <v>585.96</v>
      </c>
      <c r="E230" s="19">
        <f t="shared" si="20"/>
        <v>586.60455600000012</v>
      </c>
      <c r="F230" s="19">
        <f t="shared" si="16"/>
        <v>0.64455600000007962</v>
      </c>
      <c r="G230" s="19">
        <f t="shared" si="17"/>
        <v>547.1245560000001</v>
      </c>
      <c r="H230" s="12"/>
      <c r="I230" s="33"/>
      <c r="J230" s="19"/>
      <c r="K230" s="19"/>
      <c r="L230" s="38"/>
    </row>
    <row r="231" spans="1:12">
      <c r="A231" s="18">
        <v>36754</v>
      </c>
      <c r="B231" s="19">
        <v>221.99</v>
      </c>
      <c r="C231" s="19">
        <f t="shared" si="18"/>
        <v>548.53</v>
      </c>
      <c r="D231" s="19">
        <f t="shared" si="19"/>
        <v>588.01</v>
      </c>
      <c r="E231" s="19">
        <f t="shared" si="20"/>
        <v>588.65681100000006</v>
      </c>
      <c r="F231" s="19">
        <f t="shared" si="16"/>
        <v>0.64681100000007063</v>
      </c>
      <c r="G231" s="19">
        <f t="shared" si="17"/>
        <v>549.17681100000004</v>
      </c>
      <c r="H231" s="12"/>
      <c r="I231" s="33"/>
      <c r="J231" s="19"/>
      <c r="K231" s="19"/>
      <c r="L231" s="38"/>
    </row>
    <row r="232" spans="1:12">
      <c r="A232" s="18">
        <v>36755</v>
      </c>
      <c r="B232" s="19">
        <v>221.72</v>
      </c>
      <c r="C232" s="19">
        <f t="shared" si="18"/>
        <v>548.79999999999995</v>
      </c>
      <c r="D232" s="19">
        <f t="shared" si="19"/>
        <v>588.28</v>
      </c>
      <c r="E232" s="19">
        <f t="shared" si="20"/>
        <v>588.92710799999998</v>
      </c>
      <c r="F232" s="19">
        <f t="shared" si="16"/>
        <v>0.6471080000000029</v>
      </c>
      <c r="G232" s="19">
        <f t="shared" si="17"/>
        <v>549.44710799999996</v>
      </c>
      <c r="H232" s="12"/>
      <c r="I232" s="33"/>
      <c r="J232" s="19"/>
      <c r="K232" s="19"/>
      <c r="L232" s="38"/>
    </row>
    <row r="233" spans="1:12">
      <c r="A233" s="18">
        <v>36756</v>
      </c>
      <c r="B233" s="19">
        <v>223.75</v>
      </c>
      <c r="C233" s="19">
        <f t="shared" si="18"/>
        <v>546.77</v>
      </c>
      <c r="D233" s="19">
        <f t="shared" si="19"/>
        <v>586.25</v>
      </c>
      <c r="E233" s="19">
        <f t="shared" si="20"/>
        <v>586.89487500000007</v>
      </c>
      <c r="F233" s="19">
        <f t="shared" si="16"/>
        <v>0.64487500000007003</v>
      </c>
      <c r="G233" s="19">
        <f t="shared" si="17"/>
        <v>547.41487500000005</v>
      </c>
      <c r="H233" s="12"/>
      <c r="I233" s="33"/>
      <c r="J233" s="19"/>
      <c r="K233" s="19"/>
      <c r="L233" s="38"/>
    </row>
    <row r="234" spans="1:12">
      <c r="A234" s="18">
        <v>36757</v>
      </c>
      <c r="B234" s="19">
        <v>225.07</v>
      </c>
      <c r="C234" s="19">
        <f t="shared" si="18"/>
        <v>545.45000000000005</v>
      </c>
      <c r="D234" s="19">
        <f t="shared" si="19"/>
        <v>584.93000000000006</v>
      </c>
      <c r="E234" s="19">
        <f t="shared" si="20"/>
        <v>585.57342300000016</v>
      </c>
      <c r="F234" s="19">
        <f t="shared" si="16"/>
        <v>0.643423000000098</v>
      </c>
      <c r="G234" s="19">
        <f t="shared" si="17"/>
        <v>546.09342300000014</v>
      </c>
      <c r="H234" s="12"/>
      <c r="I234" s="33"/>
      <c r="J234" s="19"/>
      <c r="K234" s="19"/>
      <c r="L234" s="38"/>
    </row>
    <row r="235" spans="1:12">
      <c r="A235" s="18">
        <v>36758</v>
      </c>
      <c r="B235" s="19">
        <v>226.3</v>
      </c>
      <c r="C235" s="19">
        <f t="shared" si="18"/>
        <v>544.22</v>
      </c>
      <c r="D235" s="19">
        <f t="shared" si="19"/>
        <v>583.70000000000005</v>
      </c>
      <c r="E235" s="19">
        <f t="shared" si="20"/>
        <v>584.34207000000015</v>
      </c>
      <c r="F235" s="19">
        <f t="shared" si="16"/>
        <v>0.64207000000010339</v>
      </c>
      <c r="G235" s="19">
        <f t="shared" si="17"/>
        <v>544.86207000000013</v>
      </c>
      <c r="H235" s="12"/>
      <c r="I235" s="33"/>
      <c r="J235" s="19"/>
      <c r="K235" s="19"/>
      <c r="L235" s="38"/>
    </row>
    <row r="236" spans="1:12">
      <c r="A236" s="18">
        <v>36759</v>
      </c>
      <c r="B236" s="19">
        <v>226.32</v>
      </c>
      <c r="C236" s="19">
        <f t="shared" si="18"/>
        <v>544.20000000000005</v>
      </c>
      <c r="D236" s="19">
        <f t="shared" si="19"/>
        <v>583.68000000000006</v>
      </c>
      <c r="E236" s="19">
        <f t="shared" si="20"/>
        <v>584.32204800000011</v>
      </c>
      <c r="F236" s="19">
        <f t="shared" si="16"/>
        <v>0.64204800000004525</v>
      </c>
      <c r="G236" s="19">
        <f t="shared" si="17"/>
        <v>544.84204800000009</v>
      </c>
      <c r="H236" s="12"/>
      <c r="I236" s="33"/>
      <c r="J236" s="19"/>
      <c r="K236" s="19"/>
      <c r="L236" s="38"/>
    </row>
    <row r="237" spans="1:12">
      <c r="A237" s="18">
        <v>36760</v>
      </c>
      <c r="B237" s="19">
        <v>225.53</v>
      </c>
      <c r="C237" s="19">
        <f t="shared" si="18"/>
        <v>544.99</v>
      </c>
      <c r="D237" s="19">
        <f t="shared" si="19"/>
        <v>584.47</v>
      </c>
      <c r="E237" s="19">
        <f t="shared" si="20"/>
        <v>585.11291700000004</v>
      </c>
      <c r="F237" s="19">
        <f t="shared" si="16"/>
        <v>0.64291700000001129</v>
      </c>
      <c r="G237" s="19">
        <f t="shared" si="17"/>
        <v>545.63291700000002</v>
      </c>
      <c r="H237" s="12"/>
      <c r="I237" s="33"/>
      <c r="J237" s="19"/>
      <c r="K237" s="19"/>
      <c r="L237" s="38"/>
    </row>
    <row r="238" spans="1:12">
      <c r="A238" s="18">
        <v>36761</v>
      </c>
      <c r="B238" s="19">
        <v>225.55</v>
      </c>
      <c r="C238" s="19">
        <f t="shared" si="18"/>
        <v>544.97</v>
      </c>
      <c r="D238" s="19">
        <f t="shared" si="19"/>
        <v>584.45000000000005</v>
      </c>
      <c r="E238" s="19">
        <f t="shared" si="20"/>
        <v>585.09289500000011</v>
      </c>
      <c r="F238" s="19">
        <f t="shared" si="16"/>
        <v>0.64289500000006683</v>
      </c>
      <c r="G238" s="19">
        <f t="shared" si="17"/>
        <v>545.61289500000009</v>
      </c>
      <c r="H238" s="12"/>
      <c r="I238" s="33"/>
      <c r="J238" s="19"/>
      <c r="K238" s="19"/>
      <c r="L238" s="38"/>
    </row>
    <row r="239" spans="1:12">
      <c r="A239" s="18">
        <v>36762</v>
      </c>
      <c r="B239" s="19">
        <v>225.8</v>
      </c>
      <c r="C239" s="19">
        <f t="shared" si="18"/>
        <v>544.72</v>
      </c>
      <c r="D239" s="19">
        <f t="shared" si="19"/>
        <v>584.20000000000005</v>
      </c>
      <c r="E239" s="19">
        <f t="shared" si="20"/>
        <v>584.84262000000012</v>
      </c>
      <c r="F239" s="19">
        <f t="shared" si="16"/>
        <v>0.64262000000007902</v>
      </c>
      <c r="G239" s="19">
        <f t="shared" si="17"/>
        <v>545.36262000000011</v>
      </c>
      <c r="H239" s="12"/>
      <c r="I239" s="33"/>
      <c r="J239" s="19"/>
      <c r="K239" s="19"/>
      <c r="L239" s="38"/>
    </row>
    <row r="240" spans="1:12">
      <c r="A240" s="18">
        <v>36763</v>
      </c>
      <c r="B240" s="19">
        <v>225.97</v>
      </c>
      <c r="C240" s="19">
        <f t="shared" si="18"/>
        <v>544.54999999999995</v>
      </c>
      <c r="D240" s="19">
        <f t="shared" si="19"/>
        <v>584.03</v>
      </c>
      <c r="E240" s="19">
        <f t="shared" si="20"/>
        <v>584.67243300000007</v>
      </c>
      <c r="F240" s="19">
        <f t="shared" si="16"/>
        <v>0.6424330000000964</v>
      </c>
      <c r="G240" s="19">
        <f t="shared" si="17"/>
        <v>545.19243300000005</v>
      </c>
      <c r="H240" s="12"/>
      <c r="I240" s="33"/>
      <c r="J240" s="19"/>
      <c r="K240" s="19"/>
      <c r="L240" s="38"/>
    </row>
    <row r="241" spans="1:12">
      <c r="A241" s="18">
        <v>36764</v>
      </c>
      <c r="B241" s="19">
        <v>224.49</v>
      </c>
      <c r="C241" s="19">
        <f t="shared" si="18"/>
        <v>546.03</v>
      </c>
      <c r="D241" s="19">
        <f t="shared" si="19"/>
        <v>585.51</v>
      </c>
      <c r="E241" s="19">
        <f t="shared" si="20"/>
        <v>586.15406100000007</v>
      </c>
      <c r="F241" s="19">
        <f t="shared" si="16"/>
        <v>0.64406100000007882</v>
      </c>
      <c r="G241" s="19">
        <f t="shared" si="17"/>
        <v>546.67406100000005</v>
      </c>
      <c r="H241" s="12"/>
      <c r="I241" s="33"/>
      <c r="J241" s="19"/>
      <c r="K241" s="19"/>
      <c r="L241" s="38"/>
    </row>
    <row r="242" spans="1:12">
      <c r="A242" s="18">
        <v>36765</v>
      </c>
      <c r="B242" s="19">
        <v>223.29</v>
      </c>
      <c r="C242" s="19">
        <f t="shared" si="18"/>
        <v>547.23</v>
      </c>
      <c r="D242" s="19">
        <f t="shared" si="19"/>
        <v>586.71</v>
      </c>
      <c r="E242" s="19">
        <f t="shared" si="20"/>
        <v>587.35538100000008</v>
      </c>
      <c r="F242" s="19">
        <f t="shared" si="16"/>
        <v>0.64538100000004306</v>
      </c>
      <c r="G242" s="19">
        <f t="shared" si="17"/>
        <v>547.87538100000006</v>
      </c>
      <c r="H242" s="12"/>
      <c r="I242" s="33"/>
      <c r="J242" s="19"/>
      <c r="K242" s="19"/>
      <c r="L242" s="38"/>
    </row>
    <row r="243" spans="1:12">
      <c r="A243" s="18">
        <v>36766</v>
      </c>
      <c r="B243" s="19">
        <v>223.42</v>
      </c>
      <c r="C243" s="19">
        <f t="shared" si="18"/>
        <v>547.1</v>
      </c>
      <c r="D243" s="19">
        <f t="shared" si="19"/>
        <v>586.58000000000004</v>
      </c>
      <c r="E243" s="19">
        <f t="shared" si="20"/>
        <v>587.2252380000001</v>
      </c>
      <c r="F243" s="19">
        <f t="shared" si="16"/>
        <v>0.64523800000006304</v>
      </c>
      <c r="G243" s="19">
        <f t="shared" si="17"/>
        <v>547.74523800000009</v>
      </c>
      <c r="H243" s="12"/>
      <c r="I243" s="33"/>
      <c r="J243" s="19"/>
      <c r="K243" s="19"/>
      <c r="L243" s="38"/>
    </row>
    <row r="244" spans="1:12">
      <c r="A244" s="18">
        <v>36767</v>
      </c>
      <c r="B244" s="19">
        <v>223.77</v>
      </c>
      <c r="C244" s="19">
        <f t="shared" si="18"/>
        <v>546.75</v>
      </c>
      <c r="D244" s="19">
        <f t="shared" si="19"/>
        <v>586.23</v>
      </c>
      <c r="E244" s="19">
        <f t="shared" si="20"/>
        <v>586.87485300000003</v>
      </c>
      <c r="F244" s="19">
        <f t="shared" si="16"/>
        <v>0.64485300000001189</v>
      </c>
      <c r="G244" s="19">
        <f t="shared" si="17"/>
        <v>547.39485300000001</v>
      </c>
      <c r="H244" s="12"/>
      <c r="I244" s="33"/>
      <c r="J244" s="19"/>
      <c r="K244" s="19"/>
      <c r="L244" s="38"/>
    </row>
    <row r="245" spans="1:12">
      <c r="A245" s="18">
        <v>36768</v>
      </c>
      <c r="B245" s="19">
        <v>223.86</v>
      </c>
      <c r="C245" s="19">
        <f t="shared" si="18"/>
        <v>546.66</v>
      </c>
      <c r="D245" s="19">
        <f t="shared" si="19"/>
        <v>586.14</v>
      </c>
      <c r="E245" s="19">
        <f t="shared" si="20"/>
        <v>586.78475400000002</v>
      </c>
      <c r="F245" s="19">
        <f t="shared" si="16"/>
        <v>0.64475400000003447</v>
      </c>
      <c r="G245" s="19">
        <f t="shared" si="17"/>
        <v>547.304754</v>
      </c>
      <c r="H245" s="12"/>
      <c r="I245" s="33"/>
      <c r="J245" s="19"/>
      <c r="K245" s="19"/>
      <c r="L245" s="38"/>
    </row>
    <row r="246" spans="1:12">
      <c r="A246" s="18">
        <v>36769</v>
      </c>
      <c r="B246" s="19">
        <v>223.26</v>
      </c>
      <c r="C246" s="19">
        <f t="shared" si="18"/>
        <v>547.26</v>
      </c>
      <c r="D246" s="19">
        <f t="shared" si="19"/>
        <v>586.74</v>
      </c>
      <c r="E246" s="19">
        <f t="shared" si="20"/>
        <v>587.38541400000008</v>
      </c>
      <c r="F246" s="19">
        <f t="shared" si="16"/>
        <v>0.64541400000007343</v>
      </c>
      <c r="G246" s="19">
        <f t="shared" si="17"/>
        <v>547.90541400000006</v>
      </c>
      <c r="H246" s="12"/>
      <c r="I246" s="33"/>
      <c r="J246" s="19"/>
      <c r="K246" s="19"/>
      <c r="L246" s="38"/>
    </row>
    <row r="247" spans="1:12">
      <c r="A247" s="18">
        <v>36770</v>
      </c>
      <c r="B247" s="19">
        <v>223.03</v>
      </c>
      <c r="C247" s="19">
        <f t="shared" si="18"/>
        <v>547.49</v>
      </c>
      <c r="D247" s="19">
        <f t="shared" si="19"/>
        <v>586.97</v>
      </c>
      <c r="E247" s="19">
        <f t="shared" si="20"/>
        <v>587.61566700000003</v>
      </c>
      <c r="F247" s="19">
        <f t="shared" si="16"/>
        <v>0.6456670000000031</v>
      </c>
      <c r="G247" s="19">
        <f t="shared" si="17"/>
        <v>548.13566700000001</v>
      </c>
      <c r="H247" s="12"/>
      <c r="I247" s="33"/>
      <c r="J247" s="19"/>
      <c r="K247" s="19"/>
      <c r="L247" s="38"/>
    </row>
    <row r="248" spans="1:12">
      <c r="A248" s="18">
        <v>36771</v>
      </c>
      <c r="B248" s="19">
        <v>223.16</v>
      </c>
      <c r="C248" s="19">
        <f t="shared" si="18"/>
        <v>547.36</v>
      </c>
      <c r="D248" s="19">
        <f t="shared" si="19"/>
        <v>586.84</v>
      </c>
      <c r="E248" s="19">
        <f t="shared" si="20"/>
        <v>587.48552400000005</v>
      </c>
      <c r="F248" s="19">
        <f t="shared" si="16"/>
        <v>0.64552400000002308</v>
      </c>
      <c r="G248" s="19">
        <f t="shared" si="17"/>
        <v>548.00552400000004</v>
      </c>
      <c r="H248" s="12"/>
      <c r="I248" s="33"/>
      <c r="J248" s="19"/>
      <c r="K248" s="19"/>
      <c r="L248" s="38"/>
    </row>
    <row r="249" spans="1:12">
      <c r="A249" s="18">
        <v>36772</v>
      </c>
      <c r="B249" s="19">
        <v>222.64</v>
      </c>
      <c r="C249" s="19">
        <f t="shared" si="18"/>
        <v>547.88</v>
      </c>
      <c r="D249" s="19">
        <f t="shared" si="19"/>
        <v>587.36</v>
      </c>
      <c r="E249" s="19">
        <f t="shared" si="20"/>
        <v>588.00609600000007</v>
      </c>
      <c r="F249" s="19">
        <f t="shared" si="16"/>
        <v>0.64609600000005685</v>
      </c>
      <c r="G249" s="19">
        <f t="shared" si="17"/>
        <v>548.52609600000005</v>
      </c>
      <c r="H249" s="12"/>
      <c r="I249" s="33"/>
      <c r="J249" s="19"/>
      <c r="K249" s="19"/>
      <c r="L249" s="38"/>
    </row>
    <row r="250" spans="1:12">
      <c r="A250" s="18">
        <v>36773</v>
      </c>
      <c r="B250" s="19">
        <v>223.2</v>
      </c>
      <c r="C250" s="19">
        <f t="shared" si="18"/>
        <v>547.31999999999994</v>
      </c>
      <c r="D250" s="19">
        <f t="shared" si="19"/>
        <v>586.79999999999995</v>
      </c>
      <c r="E250" s="19">
        <f t="shared" si="20"/>
        <v>587.44547999999998</v>
      </c>
      <c r="F250" s="19">
        <f t="shared" si="16"/>
        <v>0.64548000000002048</v>
      </c>
      <c r="G250" s="19">
        <f t="shared" si="17"/>
        <v>547.96547999999996</v>
      </c>
      <c r="H250" s="12"/>
      <c r="I250" s="33"/>
      <c r="J250" s="19"/>
      <c r="K250" s="19"/>
      <c r="L250" s="38"/>
    </row>
    <row r="251" spans="1:12">
      <c r="A251" s="18">
        <v>36774</v>
      </c>
      <c r="B251" s="19">
        <v>224.55</v>
      </c>
      <c r="C251" s="19">
        <f t="shared" si="18"/>
        <v>545.97</v>
      </c>
      <c r="D251" s="19">
        <f t="shared" si="19"/>
        <v>585.45000000000005</v>
      </c>
      <c r="E251" s="19">
        <f t="shared" si="20"/>
        <v>586.09399500000006</v>
      </c>
      <c r="F251" s="19">
        <f t="shared" si="16"/>
        <v>0.64399500000001808</v>
      </c>
      <c r="G251" s="19">
        <f t="shared" si="17"/>
        <v>546.61399500000005</v>
      </c>
      <c r="H251" s="12"/>
      <c r="I251" s="33"/>
      <c r="J251" s="19"/>
      <c r="K251" s="19"/>
      <c r="L251" s="38"/>
    </row>
    <row r="252" spans="1:12">
      <c r="A252" s="18">
        <v>36775</v>
      </c>
      <c r="B252" s="19">
        <v>225.35</v>
      </c>
      <c r="C252" s="19">
        <f t="shared" si="18"/>
        <v>545.16999999999996</v>
      </c>
      <c r="D252" s="19">
        <f t="shared" si="19"/>
        <v>584.65</v>
      </c>
      <c r="E252" s="19">
        <f t="shared" si="20"/>
        <v>585.29311500000006</v>
      </c>
      <c r="F252" s="19">
        <f t="shared" si="16"/>
        <v>0.64311500000007982</v>
      </c>
      <c r="G252" s="19">
        <f t="shared" si="17"/>
        <v>545.81311500000004</v>
      </c>
      <c r="H252" s="12"/>
      <c r="I252" s="33"/>
      <c r="J252" s="19"/>
      <c r="K252" s="19"/>
      <c r="L252" s="38"/>
    </row>
    <row r="253" spans="1:12">
      <c r="A253" s="18">
        <v>36776</v>
      </c>
      <c r="B253" s="19">
        <v>224.95</v>
      </c>
      <c r="C253" s="19">
        <f t="shared" si="18"/>
        <v>545.56999999999994</v>
      </c>
      <c r="D253" s="19">
        <f t="shared" si="19"/>
        <v>585.04999999999995</v>
      </c>
      <c r="E253" s="19">
        <f t="shared" si="20"/>
        <v>585.69355500000006</v>
      </c>
      <c r="F253" s="19">
        <f t="shared" si="16"/>
        <v>0.64355500000010579</v>
      </c>
      <c r="G253" s="19">
        <f t="shared" si="17"/>
        <v>546.21355500000004</v>
      </c>
      <c r="H253" s="12"/>
      <c r="I253" s="33"/>
      <c r="J253" s="19"/>
      <c r="K253" s="19"/>
      <c r="L253" s="38"/>
    </row>
    <row r="254" spans="1:12">
      <c r="A254" s="18">
        <v>36777</v>
      </c>
      <c r="B254" s="19">
        <v>224.7</v>
      </c>
      <c r="C254" s="19">
        <f t="shared" si="18"/>
        <v>545.81999999999994</v>
      </c>
      <c r="D254" s="19">
        <f t="shared" si="19"/>
        <v>585.29999999999995</v>
      </c>
      <c r="E254" s="19">
        <f t="shared" si="20"/>
        <v>585.94383000000005</v>
      </c>
      <c r="F254" s="19">
        <f t="shared" si="16"/>
        <v>0.64383000000009361</v>
      </c>
      <c r="G254" s="19">
        <f t="shared" si="17"/>
        <v>546.46383000000003</v>
      </c>
      <c r="H254" s="12"/>
      <c r="I254" s="33"/>
      <c r="J254" s="19"/>
      <c r="K254" s="19"/>
      <c r="L254" s="38"/>
    </row>
    <row r="255" spans="1:12">
      <c r="A255" s="18">
        <v>36778</v>
      </c>
      <c r="B255" s="19">
        <v>223.48</v>
      </c>
      <c r="C255" s="19">
        <f t="shared" si="18"/>
        <v>547.04</v>
      </c>
      <c r="D255" s="19">
        <f t="shared" si="19"/>
        <v>586.52</v>
      </c>
      <c r="E255" s="19">
        <f t="shared" si="20"/>
        <v>587.16517199999998</v>
      </c>
      <c r="F255" s="19">
        <f t="shared" si="16"/>
        <v>0.6451720000000023</v>
      </c>
      <c r="G255" s="19">
        <f t="shared" si="17"/>
        <v>547.68517199999997</v>
      </c>
      <c r="H255" s="12"/>
      <c r="I255" s="33"/>
      <c r="J255" s="19"/>
      <c r="K255" s="19"/>
      <c r="L255" s="38"/>
    </row>
    <row r="256" spans="1:12">
      <c r="A256" s="18">
        <v>36779</v>
      </c>
      <c r="B256" s="19">
        <v>221.48</v>
      </c>
      <c r="C256" s="19">
        <f t="shared" si="18"/>
        <v>549.04</v>
      </c>
      <c r="D256" s="19">
        <f t="shared" si="19"/>
        <v>588.52</v>
      </c>
      <c r="E256" s="19">
        <f t="shared" si="20"/>
        <v>589.167372</v>
      </c>
      <c r="F256" s="19">
        <f t="shared" si="16"/>
        <v>0.64737200000001849</v>
      </c>
      <c r="G256" s="19">
        <f t="shared" si="17"/>
        <v>549.68737199999998</v>
      </c>
      <c r="H256" s="12"/>
      <c r="I256" s="33"/>
      <c r="J256" s="19"/>
      <c r="K256" s="19"/>
      <c r="L256" s="38"/>
    </row>
    <row r="257" spans="1:12">
      <c r="A257" s="18">
        <v>36780</v>
      </c>
      <c r="B257" s="19">
        <v>220.76</v>
      </c>
      <c r="C257" s="19">
        <f t="shared" si="18"/>
        <v>549.76</v>
      </c>
      <c r="D257" s="19">
        <f t="shared" si="19"/>
        <v>589.24</v>
      </c>
      <c r="E257" s="19">
        <f t="shared" si="20"/>
        <v>589.88816400000007</v>
      </c>
      <c r="F257" s="19">
        <f t="shared" si="16"/>
        <v>0.64816400000006524</v>
      </c>
      <c r="G257" s="19">
        <f t="shared" si="17"/>
        <v>550.40816400000006</v>
      </c>
      <c r="H257" s="12"/>
      <c r="I257" s="33"/>
      <c r="J257" s="19"/>
      <c r="K257" s="19"/>
      <c r="L257" s="38"/>
    </row>
    <row r="258" spans="1:12">
      <c r="A258" s="18">
        <v>36781</v>
      </c>
      <c r="B258" s="19">
        <v>221.28</v>
      </c>
      <c r="C258" s="19">
        <f t="shared" si="18"/>
        <v>549.24</v>
      </c>
      <c r="D258" s="19">
        <f t="shared" si="19"/>
        <v>588.72</v>
      </c>
      <c r="E258" s="19">
        <f t="shared" si="20"/>
        <v>589.36759200000006</v>
      </c>
      <c r="F258" s="19">
        <f t="shared" si="16"/>
        <v>0.64759200000003148</v>
      </c>
      <c r="G258" s="19">
        <f t="shared" si="17"/>
        <v>549.88759200000004</v>
      </c>
      <c r="H258" s="12"/>
      <c r="I258" s="33"/>
      <c r="J258" s="19"/>
      <c r="K258" s="19"/>
      <c r="L258" s="38"/>
    </row>
    <row r="259" spans="1:12">
      <c r="A259" s="18">
        <v>36782</v>
      </c>
      <c r="B259" s="19">
        <v>220.5</v>
      </c>
      <c r="C259" s="19">
        <f t="shared" si="18"/>
        <v>550.02</v>
      </c>
      <c r="D259" s="19">
        <f t="shared" si="19"/>
        <v>589.5</v>
      </c>
      <c r="E259" s="19">
        <f t="shared" si="20"/>
        <v>590.14845000000003</v>
      </c>
      <c r="F259" s="19">
        <f t="shared" si="16"/>
        <v>0.64845000000002528</v>
      </c>
      <c r="G259" s="19">
        <f t="shared" si="17"/>
        <v>550.66845000000001</v>
      </c>
      <c r="H259" s="12"/>
      <c r="I259" s="33"/>
      <c r="J259" s="19"/>
      <c r="K259" s="19"/>
      <c r="L259" s="38"/>
    </row>
    <row r="260" spans="1:12">
      <c r="A260" s="18">
        <v>36783</v>
      </c>
      <c r="B260" s="19">
        <v>219.47</v>
      </c>
      <c r="C260" s="19">
        <f t="shared" si="18"/>
        <v>551.04999999999995</v>
      </c>
      <c r="D260" s="19">
        <f t="shared" si="19"/>
        <v>590.53</v>
      </c>
      <c r="E260" s="19">
        <f t="shared" si="20"/>
        <v>591.17958299999998</v>
      </c>
      <c r="F260" s="19">
        <f t="shared" si="16"/>
        <v>0.6495830000000069</v>
      </c>
      <c r="G260" s="19">
        <f t="shared" si="17"/>
        <v>551.69958299999996</v>
      </c>
      <c r="H260" s="12"/>
      <c r="I260" s="33"/>
      <c r="J260" s="19"/>
      <c r="K260" s="19"/>
      <c r="L260" s="38"/>
    </row>
    <row r="261" spans="1:12">
      <c r="A261" s="18">
        <v>36784</v>
      </c>
      <c r="B261" s="19">
        <v>217.91</v>
      </c>
      <c r="C261" s="19">
        <f t="shared" si="18"/>
        <v>552.61</v>
      </c>
      <c r="D261" s="19">
        <f t="shared" si="19"/>
        <v>592.09</v>
      </c>
      <c r="E261" s="19">
        <f t="shared" si="20"/>
        <v>592.74129900000014</v>
      </c>
      <c r="F261" s="19">
        <f t="shared" si="16"/>
        <v>0.65129900000010821</v>
      </c>
      <c r="G261" s="19">
        <f t="shared" si="17"/>
        <v>553.26129900000012</v>
      </c>
      <c r="H261" s="12"/>
      <c r="I261" s="33"/>
      <c r="J261" s="19"/>
      <c r="K261" s="19"/>
      <c r="L261" s="38"/>
    </row>
    <row r="262" spans="1:12">
      <c r="A262" s="18">
        <v>36785</v>
      </c>
      <c r="B262" s="19">
        <v>217.54</v>
      </c>
      <c r="C262" s="19">
        <f t="shared" si="18"/>
        <v>552.98</v>
      </c>
      <c r="D262" s="19">
        <f t="shared" si="19"/>
        <v>592.46</v>
      </c>
      <c r="E262" s="19">
        <f t="shared" si="20"/>
        <v>593.11170600000014</v>
      </c>
      <c r="F262" s="19">
        <f t="shared" si="16"/>
        <v>0.65170600000010381</v>
      </c>
      <c r="G262" s="19">
        <f t="shared" si="17"/>
        <v>553.63170600000012</v>
      </c>
      <c r="H262" s="12"/>
      <c r="I262" s="33"/>
      <c r="J262" s="19"/>
      <c r="K262" s="19"/>
      <c r="L262" s="38"/>
    </row>
    <row r="263" spans="1:12">
      <c r="A263" s="18">
        <v>36786</v>
      </c>
      <c r="B263" s="19">
        <v>217.55</v>
      </c>
      <c r="C263" s="19">
        <f t="shared" si="18"/>
        <v>552.97</v>
      </c>
      <c r="D263" s="19">
        <f t="shared" si="19"/>
        <v>592.45000000000005</v>
      </c>
      <c r="E263" s="19">
        <f t="shared" si="20"/>
        <v>593.10169500000006</v>
      </c>
      <c r="F263" s="19">
        <f t="shared" si="16"/>
        <v>0.6516950000000179</v>
      </c>
      <c r="G263" s="19">
        <f t="shared" si="17"/>
        <v>553.62169500000005</v>
      </c>
      <c r="H263" s="12"/>
      <c r="I263" s="33"/>
      <c r="J263" s="19"/>
      <c r="K263" s="19"/>
      <c r="L263" s="38"/>
    </row>
    <row r="264" spans="1:12">
      <c r="A264" s="18">
        <v>36787</v>
      </c>
      <c r="B264" s="19">
        <v>217.75</v>
      </c>
      <c r="C264" s="19">
        <f t="shared" si="18"/>
        <v>552.77</v>
      </c>
      <c r="D264" s="19">
        <f t="shared" si="19"/>
        <v>592.25</v>
      </c>
      <c r="E264" s="19">
        <f t="shared" si="20"/>
        <v>592.901475</v>
      </c>
      <c r="F264" s="19">
        <f t="shared" si="16"/>
        <v>0.65147500000000491</v>
      </c>
      <c r="G264" s="19">
        <f t="shared" si="17"/>
        <v>553.42147499999999</v>
      </c>
      <c r="H264" s="12"/>
      <c r="I264" s="33"/>
      <c r="J264" s="19"/>
      <c r="K264" s="19"/>
      <c r="L264" s="38"/>
    </row>
    <row r="265" spans="1:12">
      <c r="A265" s="18">
        <v>36788</v>
      </c>
      <c r="B265" s="19">
        <v>218.61</v>
      </c>
      <c r="C265" s="19">
        <f t="shared" si="18"/>
        <v>551.91</v>
      </c>
      <c r="D265" s="19">
        <f t="shared" si="19"/>
        <v>591.39</v>
      </c>
      <c r="E265" s="19">
        <f t="shared" si="20"/>
        <v>592.04052899999999</v>
      </c>
      <c r="F265" s="19">
        <f t="shared" si="16"/>
        <v>0.65052900000000591</v>
      </c>
      <c r="G265" s="19">
        <f t="shared" si="17"/>
        <v>552.56052899999997</v>
      </c>
      <c r="H265" s="12"/>
      <c r="I265" s="33"/>
      <c r="J265" s="19"/>
      <c r="K265" s="19"/>
      <c r="L265" s="38"/>
    </row>
    <row r="266" spans="1:12">
      <c r="A266" s="18">
        <v>36789</v>
      </c>
      <c r="B266" s="19">
        <v>219.21</v>
      </c>
      <c r="C266" s="19">
        <f t="shared" si="18"/>
        <v>551.30999999999995</v>
      </c>
      <c r="D266" s="19">
        <f t="shared" si="19"/>
        <v>590.79</v>
      </c>
      <c r="E266" s="19">
        <f t="shared" si="20"/>
        <v>591.43986900000004</v>
      </c>
      <c r="F266" s="19">
        <f t="shared" si="16"/>
        <v>0.64986900000008063</v>
      </c>
      <c r="G266" s="19">
        <f t="shared" si="17"/>
        <v>551.95986900000003</v>
      </c>
      <c r="H266" s="12"/>
      <c r="I266" s="33"/>
      <c r="J266" s="19"/>
      <c r="K266" s="19"/>
      <c r="L266" s="38"/>
    </row>
    <row r="267" spans="1:12">
      <c r="A267" s="18">
        <v>36790</v>
      </c>
      <c r="B267" s="19">
        <v>219.84</v>
      </c>
      <c r="C267" s="19">
        <f t="shared" si="18"/>
        <v>550.67999999999995</v>
      </c>
      <c r="D267" s="19">
        <f t="shared" si="19"/>
        <v>590.16</v>
      </c>
      <c r="E267" s="19">
        <f t="shared" si="20"/>
        <v>590.80917599999998</v>
      </c>
      <c r="F267" s="19">
        <f t="shared" si="16"/>
        <v>0.6491760000000113</v>
      </c>
      <c r="G267" s="19">
        <f t="shared" si="17"/>
        <v>551.32917599999996</v>
      </c>
      <c r="H267" s="12"/>
      <c r="I267" s="33"/>
      <c r="J267" s="19"/>
      <c r="K267" s="19"/>
      <c r="L267" s="38"/>
    </row>
    <row r="268" spans="1:12">
      <c r="A268" s="18">
        <v>36791</v>
      </c>
      <c r="B268" s="19">
        <v>219.53</v>
      </c>
      <c r="C268" s="19">
        <f t="shared" si="18"/>
        <v>550.99</v>
      </c>
      <c r="D268" s="19">
        <f t="shared" si="19"/>
        <v>590.47</v>
      </c>
      <c r="E268" s="19">
        <f t="shared" si="20"/>
        <v>591.11951700000009</v>
      </c>
      <c r="F268" s="19">
        <f t="shared" si="16"/>
        <v>0.64951700000005985</v>
      </c>
      <c r="G268" s="19">
        <f t="shared" si="17"/>
        <v>551.63951700000007</v>
      </c>
      <c r="H268" s="12"/>
      <c r="I268" s="33"/>
      <c r="J268" s="19"/>
      <c r="K268" s="19"/>
      <c r="L268" s="38"/>
    </row>
    <row r="269" spans="1:12">
      <c r="A269" s="18">
        <v>36792</v>
      </c>
      <c r="B269" s="19">
        <v>219.73</v>
      </c>
      <c r="C269" s="19">
        <f t="shared" si="18"/>
        <v>550.79</v>
      </c>
      <c r="D269" s="19">
        <f t="shared" si="19"/>
        <v>590.27</v>
      </c>
      <c r="E269" s="19">
        <f t="shared" si="20"/>
        <v>590.91929700000003</v>
      </c>
      <c r="F269" s="19">
        <f t="shared" ref="F269:F332" si="21">G269-C269</f>
        <v>0.64929700000004686</v>
      </c>
      <c r="G269" s="19">
        <f t="shared" ref="G269:G332" si="22">C269+(E269-D269)</f>
        <v>551.43929700000001</v>
      </c>
      <c r="H269" s="12"/>
      <c r="I269" s="33"/>
      <c r="J269" s="19"/>
      <c r="K269" s="19"/>
      <c r="L269" s="38"/>
    </row>
    <row r="270" spans="1:12">
      <c r="A270" s="18">
        <v>36793</v>
      </c>
      <c r="B270" s="19">
        <v>220.55</v>
      </c>
      <c r="C270" s="19">
        <f t="shared" ref="C270:C333" si="23">770.52-B270</f>
        <v>549.97</v>
      </c>
      <c r="D270" s="19">
        <f t="shared" ref="D270:D333" si="24">810-B270</f>
        <v>589.45000000000005</v>
      </c>
      <c r="E270" s="19">
        <f t="shared" si="20"/>
        <v>590.0983950000001</v>
      </c>
      <c r="F270" s="19">
        <f t="shared" si="21"/>
        <v>0.64839500000005046</v>
      </c>
      <c r="G270" s="19">
        <f t="shared" si="22"/>
        <v>550.61839500000008</v>
      </c>
      <c r="H270" s="12"/>
      <c r="I270" s="33"/>
      <c r="J270" s="19"/>
      <c r="K270" s="19"/>
      <c r="L270" s="38"/>
    </row>
    <row r="271" spans="1:12">
      <c r="A271" s="18">
        <v>36794</v>
      </c>
      <c r="B271" s="19">
        <v>220.05</v>
      </c>
      <c r="C271" s="19">
        <f t="shared" si="23"/>
        <v>550.47</v>
      </c>
      <c r="D271" s="19">
        <f t="shared" si="24"/>
        <v>589.95000000000005</v>
      </c>
      <c r="E271" s="19">
        <f t="shared" si="20"/>
        <v>590.59894500000007</v>
      </c>
      <c r="F271" s="19">
        <f t="shared" si="21"/>
        <v>0.64894500000002608</v>
      </c>
      <c r="G271" s="19">
        <f t="shared" si="22"/>
        <v>551.11894500000005</v>
      </c>
      <c r="H271" s="12"/>
      <c r="I271" s="33"/>
      <c r="J271" s="19"/>
      <c r="K271" s="19"/>
      <c r="L271" s="38"/>
    </row>
    <row r="272" spans="1:12">
      <c r="A272" s="18">
        <v>36795</v>
      </c>
      <c r="B272" s="19">
        <v>219.72</v>
      </c>
      <c r="C272" s="19">
        <f t="shared" si="23"/>
        <v>550.79999999999995</v>
      </c>
      <c r="D272" s="19">
        <f t="shared" si="24"/>
        <v>590.28</v>
      </c>
      <c r="E272" s="19">
        <f t="shared" si="20"/>
        <v>590.92930799999999</v>
      </c>
      <c r="F272" s="19">
        <f t="shared" si="21"/>
        <v>0.64930800000001909</v>
      </c>
      <c r="G272" s="19">
        <f t="shared" si="22"/>
        <v>551.44930799999997</v>
      </c>
      <c r="H272" s="12"/>
      <c r="I272" s="33"/>
      <c r="J272" s="19"/>
      <c r="K272" s="19"/>
      <c r="L272" s="38"/>
    </row>
    <row r="273" spans="1:12">
      <c r="A273" s="18">
        <v>36796</v>
      </c>
      <c r="B273" s="19">
        <v>219.4</v>
      </c>
      <c r="C273" s="19">
        <f t="shared" si="23"/>
        <v>551.12</v>
      </c>
      <c r="D273" s="19">
        <f t="shared" si="24"/>
        <v>590.6</v>
      </c>
      <c r="E273" s="19">
        <f t="shared" si="20"/>
        <v>591.24966000000006</v>
      </c>
      <c r="F273" s="19">
        <f t="shared" si="21"/>
        <v>0.64966000000003987</v>
      </c>
      <c r="G273" s="19">
        <f t="shared" si="22"/>
        <v>551.76966000000004</v>
      </c>
      <c r="H273" s="12"/>
      <c r="I273" s="33"/>
      <c r="J273" s="19"/>
      <c r="K273" s="19"/>
      <c r="L273" s="38"/>
    </row>
    <row r="274" spans="1:12">
      <c r="A274" s="18">
        <v>36797</v>
      </c>
      <c r="B274" s="19">
        <v>219.11</v>
      </c>
      <c r="C274" s="19">
        <f t="shared" si="23"/>
        <v>551.41</v>
      </c>
      <c r="D274" s="19">
        <f t="shared" si="24"/>
        <v>590.89</v>
      </c>
      <c r="E274" s="19">
        <f t="shared" si="20"/>
        <v>591.53997900000002</v>
      </c>
      <c r="F274" s="19">
        <f t="shared" si="21"/>
        <v>0.64997900000003028</v>
      </c>
      <c r="G274" s="19">
        <f t="shared" si="22"/>
        <v>552.059979</v>
      </c>
      <c r="H274" s="12"/>
      <c r="I274" s="33"/>
      <c r="J274" s="19"/>
      <c r="K274" s="19"/>
      <c r="L274" s="38"/>
    </row>
    <row r="275" spans="1:12">
      <c r="A275" s="18">
        <v>36798</v>
      </c>
      <c r="B275" s="19">
        <v>220.03</v>
      </c>
      <c r="C275" s="19">
        <f t="shared" si="23"/>
        <v>550.49</v>
      </c>
      <c r="D275" s="19">
        <f t="shared" si="24"/>
        <v>589.97</v>
      </c>
      <c r="E275" s="19">
        <f t="shared" si="20"/>
        <v>590.61896700000011</v>
      </c>
      <c r="F275" s="19">
        <f t="shared" si="21"/>
        <v>0.64896700000008423</v>
      </c>
      <c r="G275" s="19">
        <f t="shared" si="22"/>
        <v>551.13896700000009</v>
      </c>
      <c r="H275" s="12"/>
      <c r="I275" s="33"/>
      <c r="J275" s="19"/>
      <c r="K275" s="19"/>
      <c r="L275" s="38"/>
    </row>
    <row r="276" spans="1:12">
      <c r="A276" s="18">
        <v>36799</v>
      </c>
      <c r="B276" s="19">
        <v>220.73</v>
      </c>
      <c r="C276" s="19">
        <f t="shared" si="23"/>
        <v>549.79</v>
      </c>
      <c r="D276" s="19">
        <f t="shared" si="24"/>
        <v>589.27</v>
      </c>
      <c r="E276" s="19">
        <f t="shared" si="20"/>
        <v>589.91819700000008</v>
      </c>
      <c r="F276" s="19">
        <f t="shared" si="21"/>
        <v>0.64819700000009561</v>
      </c>
      <c r="G276" s="19">
        <f t="shared" si="22"/>
        <v>550.43819700000006</v>
      </c>
      <c r="H276" s="12"/>
      <c r="I276" s="33"/>
      <c r="J276" s="19"/>
      <c r="K276" s="19"/>
      <c r="L276" s="38"/>
    </row>
    <row r="277" spans="1:12">
      <c r="A277" s="18">
        <v>36800</v>
      </c>
      <c r="B277" s="19">
        <v>220.79</v>
      </c>
      <c r="C277" s="19">
        <f t="shared" si="23"/>
        <v>549.73</v>
      </c>
      <c r="D277" s="19">
        <f t="shared" si="24"/>
        <v>589.21</v>
      </c>
      <c r="E277" s="19">
        <f t="shared" si="20"/>
        <v>589.85813100000007</v>
      </c>
      <c r="F277" s="19">
        <f t="shared" si="21"/>
        <v>0.64813100000003487</v>
      </c>
      <c r="G277" s="19">
        <f t="shared" si="22"/>
        <v>550.37813100000005</v>
      </c>
      <c r="H277" s="12"/>
      <c r="I277" s="33"/>
      <c r="J277" s="19"/>
      <c r="K277" s="19"/>
      <c r="L277" s="38"/>
    </row>
    <row r="278" spans="1:12">
      <c r="A278" s="18">
        <v>36801</v>
      </c>
      <c r="B278" s="19">
        <v>221.05</v>
      </c>
      <c r="C278" s="19">
        <f t="shared" si="23"/>
        <v>549.47</v>
      </c>
      <c r="D278" s="19">
        <f t="shared" si="24"/>
        <v>588.95000000000005</v>
      </c>
      <c r="E278" s="19">
        <f t="shared" si="20"/>
        <v>589.59784500000012</v>
      </c>
      <c r="F278" s="19">
        <f t="shared" si="21"/>
        <v>0.64784500000007483</v>
      </c>
      <c r="G278" s="19">
        <f t="shared" si="22"/>
        <v>550.1178450000001</v>
      </c>
      <c r="H278" s="12"/>
      <c r="I278" s="33"/>
      <c r="J278" s="19"/>
      <c r="K278" s="19"/>
      <c r="L278" s="38"/>
    </row>
    <row r="279" spans="1:12">
      <c r="A279" s="18">
        <v>36802</v>
      </c>
      <c r="B279" s="19">
        <v>222.31</v>
      </c>
      <c r="C279" s="19">
        <f t="shared" si="23"/>
        <v>548.21</v>
      </c>
      <c r="D279" s="19">
        <f t="shared" si="24"/>
        <v>587.69000000000005</v>
      </c>
      <c r="E279" s="19">
        <f t="shared" ref="E279:E342" si="25">D279*1.0011</f>
        <v>588.3364590000001</v>
      </c>
      <c r="F279" s="19">
        <f t="shared" si="21"/>
        <v>0.64645900000004985</v>
      </c>
      <c r="G279" s="19">
        <f t="shared" si="22"/>
        <v>548.85645900000009</v>
      </c>
      <c r="H279" s="12"/>
      <c r="I279" s="33"/>
      <c r="J279" s="19"/>
      <c r="K279" s="19"/>
      <c r="L279" s="38"/>
    </row>
    <row r="280" spans="1:12">
      <c r="A280" s="18">
        <v>36803</v>
      </c>
      <c r="B280" s="19">
        <v>223.56</v>
      </c>
      <c r="C280" s="19">
        <f t="shared" si="23"/>
        <v>546.96</v>
      </c>
      <c r="D280" s="19">
        <f t="shared" si="24"/>
        <v>586.44000000000005</v>
      </c>
      <c r="E280" s="19">
        <f t="shared" si="25"/>
        <v>587.08508400000017</v>
      </c>
      <c r="F280" s="19">
        <f t="shared" si="21"/>
        <v>0.64508400000011079</v>
      </c>
      <c r="G280" s="19">
        <f t="shared" si="22"/>
        <v>547.60508400000015</v>
      </c>
      <c r="H280" s="12"/>
      <c r="I280" s="33"/>
      <c r="J280" s="19"/>
      <c r="K280" s="19"/>
      <c r="L280" s="38"/>
    </row>
    <row r="281" spans="1:12">
      <c r="A281" s="18">
        <v>36804</v>
      </c>
      <c r="B281" s="19">
        <v>223.14</v>
      </c>
      <c r="C281" s="19">
        <f t="shared" si="23"/>
        <v>547.38</v>
      </c>
      <c r="D281" s="19">
        <f t="shared" si="24"/>
        <v>586.86</v>
      </c>
      <c r="E281" s="19">
        <f t="shared" si="25"/>
        <v>587.50554600000009</v>
      </c>
      <c r="F281" s="19">
        <f t="shared" si="21"/>
        <v>0.64554600000008122</v>
      </c>
      <c r="G281" s="19">
        <f t="shared" si="22"/>
        <v>548.02554600000008</v>
      </c>
      <c r="H281" s="12"/>
      <c r="I281" s="33"/>
      <c r="J281" s="19"/>
      <c r="K281" s="19"/>
      <c r="L281" s="38"/>
    </row>
    <row r="282" spans="1:12">
      <c r="A282" s="18">
        <v>36805</v>
      </c>
      <c r="B282" s="19">
        <v>223.07</v>
      </c>
      <c r="C282" s="19">
        <f t="shared" si="23"/>
        <v>547.45000000000005</v>
      </c>
      <c r="D282" s="19">
        <f t="shared" si="24"/>
        <v>586.93000000000006</v>
      </c>
      <c r="E282" s="19">
        <f t="shared" si="25"/>
        <v>587.57562300000018</v>
      </c>
      <c r="F282" s="19">
        <f t="shared" si="21"/>
        <v>0.64562300000011419</v>
      </c>
      <c r="G282" s="19">
        <f t="shared" si="22"/>
        <v>548.09562300000016</v>
      </c>
      <c r="H282" s="12"/>
      <c r="I282" s="33"/>
      <c r="J282" s="19"/>
      <c r="K282" s="19"/>
      <c r="L282" s="38"/>
    </row>
    <row r="283" spans="1:12">
      <c r="A283" s="18">
        <v>36806</v>
      </c>
      <c r="B283" s="19">
        <v>221.33</v>
      </c>
      <c r="C283" s="19">
        <f t="shared" si="23"/>
        <v>549.18999999999994</v>
      </c>
      <c r="D283" s="19">
        <f t="shared" si="24"/>
        <v>588.66999999999996</v>
      </c>
      <c r="E283" s="19">
        <f t="shared" si="25"/>
        <v>589.31753700000002</v>
      </c>
      <c r="F283" s="19">
        <f t="shared" si="21"/>
        <v>0.64753700000005665</v>
      </c>
      <c r="G283" s="19">
        <f t="shared" si="22"/>
        <v>549.837537</v>
      </c>
      <c r="H283" s="12"/>
      <c r="I283" s="33"/>
      <c r="J283" s="19"/>
      <c r="K283" s="19"/>
      <c r="L283" s="38"/>
    </row>
    <row r="284" spans="1:12">
      <c r="A284" s="18">
        <v>36807</v>
      </c>
      <c r="B284" s="19">
        <v>220.21</v>
      </c>
      <c r="C284" s="19">
        <f t="shared" si="23"/>
        <v>550.30999999999995</v>
      </c>
      <c r="D284" s="19">
        <f t="shared" si="24"/>
        <v>589.79</v>
      </c>
      <c r="E284" s="19">
        <f t="shared" si="25"/>
        <v>590.43876899999998</v>
      </c>
      <c r="F284" s="19">
        <f t="shared" si="21"/>
        <v>0.64876900000001569</v>
      </c>
      <c r="G284" s="19">
        <f t="shared" si="22"/>
        <v>550.95876899999996</v>
      </c>
      <c r="H284" s="12"/>
      <c r="I284" s="33"/>
      <c r="J284" s="19"/>
      <c r="K284" s="19"/>
      <c r="L284" s="38"/>
    </row>
    <row r="285" spans="1:12">
      <c r="A285" s="18">
        <v>36808</v>
      </c>
      <c r="B285" s="19">
        <v>219.16</v>
      </c>
      <c r="C285" s="19">
        <f t="shared" si="23"/>
        <v>551.36</v>
      </c>
      <c r="D285" s="19">
        <f t="shared" si="24"/>
        <v>590.84</v>
      </c>
      <c r="E285" s="19">
        <f t="shared" si="25"/>
        <v>591.48992400000009</v>
      </c>
      <c r="F285" s="19">
        <f t="shared" si="21"/>
        <v>0.64992400000005546</v>
      </c>
      <c r="G285" s="19">
        <f t="shared" si="22"/>
        <v>552.00992400000007</v>
      </c>
      <c r="H285" s="12"/>
      <c r="I285" s="33"/>
      <c r="J285" s="19"/>
      <c r="K285" s="19"/>
      <c r="L285" s="38"/>
    </row>
    <row r="286" spans="1:12">
      <c r="A286" s="18">
        <v>36809</v>
      </c>
      <c r="B286" s="19">
        <v>218.23</v>
      </c>
      <c r="C286" s="19">
        <f t="shared" si="23"/>
        <v>552.29</v>
      </c>
      <c r="D286" s="19">
        <f t="shared" si="24"/>
        <v>591.77</v>
      </c>
      <c r="E286" s="19">
        <f t="shared" si="25"/>
        <v>592.42094700000007</v>
      </c>
      <c r="F286" s="19">
        <f t="shared" si="21"/>
        <v>0.65094700000008743</v>
      </c>
      <c r="G286" s="19">
        <f t="shared" si="22"/>
        <v>552.94094700000005</v>
      </c>
      <c r="H286" s="12"/>
      <c r="I286" s="33"/>
      <c r="J286" s="19"/>
      <c r="K286" s="19"/>
      <c r="L286" s="38"/>
    </row>
    <row r="287" spans="1:12">
      <c r="A287" s="18">
        <v>36810</v>
      </c>
      <c r="B287" s="19">
        <v>217.74</v>
      </c>
      <c r="C287" s="19">
        <f t="shared" si="23"/>
        <v>552.78</v>
      </c>
      <c r="D287" s="19">
        <f t="shared" si="24"/>
        <v>592.26</v>
      </c>
      <c r="E287" s="19">
        <f t="shared" si="25"/>
        <v>592.91148600000008</v>
      </c>
      <c r="F287" s="19">
        <f t="shared" si="21"/>
        <v>0.65148600000009083</v>
      </c>
      <c r="G287" s="19">
        <f t="shared" si="22"/>
        <v>553.43148600000006</v>
      </c>
      <c r="H287" s="12"/>
      <c r="I287" s="33"/>
      <c r="J287" s="19"/>
      <c r="K287" s="19"/>
      <c r="L287" s="38"/>
    </row>
    <row r="288" spans="1:12">
      <c r="A288" s="18">
        <v>36811</v>
      </c>
      <c r="B288" s="19">
        <v>217.35</v>
      </c>
      <c r="C288" s="19">
        <f t="shared" si="23"/>
        <v>553.16999999999996</v>
      </c>
      <c r="D288" s="19">
        <f t="shared" si="24"/>
        <v>592.65</v>
      </c>
      <c r="E288" s="19">
        <f t="shared" si="25"/>
        <v>593.30191500000001</v>
      </c>
      <c r="F288" s="19">
        <f t="shared" si="21"/>
        <v>0.65191500000003089</v>
      </c>
      <c r="G288" s="19">
        <f t="shared" si="22"/>
        <v>553.82191499999999</v>
      </c>
      <c r="H288" s="12"/>
      <c r="I288" s="33"/>
      <c r="J288" s="19"/>
      <c r="K288" s="19"/>
      <c r="L288" s="38"/>
    </row>
    <row r="289" spans="1:12">
      <c r="A289" s="18">
        <v>36812</v>
      </c>
      <c r="B289" s="19">
        <v>217.01</v>
      </c>
      <c r="C289" s="19">
        <f t="shared" si="23"/>
        <v>553.51</v>
      </c>
      <c r="D289" s="19">
        <f t="shared" si="24"/>
        <v>592.99</v>
      </c>
      <c r="E289" s="19">
        <f t="shared" si="25"/>
        <v>593.64228900000012</v>
      </c>
      <c r="F289" s="19">
        <f t="shared" si="21"/>
        <v>0.65228900000010981</v>
      </c>
      <c r="G289" s="19">
        <f t="shared" si="22"/>
        <v>554.1622890000001</v>
      </c>
      <c r="H289" s="12"/>
      <c r="I289" s="33"/>
      <c r="J289" s="19"/>
      <c r="K289" s="19"/>
      <c r="L289" s="38"/>
    </row>
    <row r="290" spans="1:12">
      <c r="A290" s="18">
        <v>36813</v>
      </c>
      <c r="B290" s="19">
        <v>216.89</v>
      </c>
      <c r="C290" s="19">
        <f t="shared" si="23"/>
        <v>553.63</v>
      </c>
      <c r="D290" s="19">
        <f t="shared" si="24"/>
        <v>593.11</v>
      </c>
      <c r="E290" s="19">
        <f t="shared" si="25"/>
        <v>593.76242100000002</v>
      </c>
      <c r="F290" s="19">
        <f t="shared" si="21"/>
        <v>0.65242100000000391</v>
      </c>
      <c r="G290" s="19">
        <f t="shared" si="22"/>
        <v>554.282421</v>
      </c>
      <c r="H290" s="12"/>
      <c r="I290" s="33"/>
      <c r="J290" s="19"/>
      <c r="K290" s="19"/>
      <c r="L290" s="38"/>
    </row>
    <row r="291" spans="1:12">
      <c r="A291" s="18">
        <v>36814</v>
      </c>
      <c r="B291" s="19">
        <v>216.96</v>
      </c>
      <c r="C291" s="19">
        <f t="shared" si="23"/>
        <v>553.55999999999995</v>
      </c>
      <c r="D291" s="19">
        <f t="shared" si="24"/>
        <v>593.04</v>
      </c>
      <c r="E291" s="19">
        <f t="shared" si="25"/>
        <v>593.69234400000005</v>
      </c>
      <c r="F291" s="19">
        <f t="shared" si="21"/>
        <v>0.65234400000008463</v>
      </c>
      <c r="G291" s="19">
        <f t="shared" si="22"/>
        <v>554.21234400000003</v>
      </c>
      <c r="H291" s="12"/>
      <c r="I291" s="33"/>
      <c r="J291" s="19"/>
      <c r="K291" s="19"/>
      <c r="L291" s="38"/>
    </row>
    <row r="292" spans="1:12">
      <c r="A292" s="18">
        <v>36815</v>
      </c>
      <c r="B292" s="19">
        <v>217.43</v>
      </c>
      <c r="C292" s="19">
        <f t="shared" si="23"/>
        <v>553.08999999999992</v>
      </c>
      <c r="D292" s="19">
        <f t="shared" si="24"/>
        <v>592.56999999999994</v>
      </c>
      <c r="E292" s="19">
        <f t="shared" si="25"/>
        <v>593.22182699999996</v>
      </c>
      <c r="F292" s="19">
        <f t="shared" si="21"/>
        <v>0.65182700000002569</v>
      </c>
      <c r="G292" s="19">
        <f t="shared" si="22"/>
        <v>553.74182699999994</v>
      </c>
      <c r="H292" s="12"/>
      <c r="I292" s="33"/>
      <c r="J292" s="19"/>
      <c r="K292" s="19"/>
      <c r="L292" s="38"/>
    </row>
    <row r="293" spans="1:12">
      <c r="A293" s="18">
        <v>36816</v>
      </c>
      <c r="B293" s="19">
        <v>217.35</v>
      </c>
      <c r="C293" s="19">
        <f t="shared" si="23"/>
        <v>553.16999999999996</v>
      </c>
      <c r="D293" s="19">
        <f t="shared" si="24"/>
        <v>592.65</v>
      </c>
      <c r="E293" s="19">
        <f t="shared" si="25"/>
        <v>593.30191500000001</v>
      </c>
      <c r="F293" s="19">
        <f t="shared" si="21"/>
        <v>0.65191500000003089</v>
      </c>
      <c r="G293" s="19">
        <f t="shared" si="22"/>
        <v>553.82191499999999</v>
      </c>
      <c r="H293" s="12"/>
      <c r="I293" s="33"/>
      <c r="J293" s="19"/>
      <c r="K293" s="19"/>
      <c r="L293" s="38"/>
    </row>
    <row r="294" spans="1:12">
      <c r="A294" s="18">
        <v>36817</v>
      </c>
      <c r="B294" s="19">
        <v>216.93</v>
      </c>
      <c r="C294" s="19">
        <f t="shared" si="23"/>
        <v>553.58999999999992</v>
      </c>
      <c r="D294" s="19">
        <f t="shared" si="24"/>
        <v>593.06999999999994</v>
      </c>
      <c r="E294" s="19">
        <f t="shared" si="25"/>
        <v>593.72237700000005</v>
      </c>
      <c r="F294" s="19">
        <f t="shared" si="21"/>
        <v>0.652377000000115</v>
      </c>
      <c r="G294" s="19">
        <f t="shared" si="22"/>
        <v>554.24237700000003</v>
      </c>
      <c r="H294" s="12"/>
      <c r="I294" s="33"/>
      <c r="J294" s="19"/>
      <c r="K294" s="19"/>
      <c r="L294" s="38"/>
    </row>
    <row r="295" spans="1:12">
      <c r="A295" s="18">
        <v>36818</v>
      </c>
      <c r="B295" s="19">
        <v>216.59</v>
      </c>
      <c r="C295" s="19">
        <f t="shared" si="23"/>
        <v>553.92999999999995</v>
      </c>
      <c r="D295" s="19">
        <f t="shared" si="24"/>
        <v>593.41</v>
      </c>
      <c r="E295" s="19">
        <f t="shared" si="25"/>
        <v>594.06275100000005</v>
      </c>
      <c r="F295" s="19">
        <f t="shared" si="21"/>
        <v>0.65275100000008024</v>
      </c>
      <c r="G295" s="19">
        <f t="shared" si="22"/>
        <v>554.58275100000003</v>
      </c>
      <c r="H295" s="12"/>
      <c r="I295" s="33"/>
      <c r="J295" s="19"/>
      <c r="K295" s="19"/>
      <c r="L295" s="38"/>
    </row>
    <row r="296" spans="1:12">
      <c r="A296" s="18">
        <v>36819</v>
      </c>
      <c r="B296" s="19">
        <v>217.4</v>
      </c>
      <c r="C296" s="19">
        <f t="shared" si="23"/>
        <v>553.12</v>
      </c>
      <c r="D296" s="19">
        <f t="shared" si="24"/>
        <v>592.6</v>
      </c>
      <c r="E296" s="19">
        <f t="shared" si="25"/>
        <v>593.25186000000008</v>
      </c>
      <c r="F296" s="19">
        <f t="shared" si="21"/>
        <v>0.65186000000005606</v>
      </c>
      <c r="G296" s="19">
        <f t="shared" si="22"/>
        <v>553.77186000000006</v>
      </c>
      <c r="H296" s="12"/>
      <c r="I296" s="33"/>
      <c r="J296" s="19"/>
      <c r="K296" s="19"/>
      <c r="L296" s="38"/>
    </row>
    <row r="297" spans="1:12">
      <c r="A297" s="18">
        <v>36820</v>
      </c>
      <c r="B297" s="19">
        <v>217.57</v>
      </c>
      <c r="C297" s="19">
        <f t="shared" si="23"/>
        <v>552.95000000000005</v>
      </c>
      <c r="D297" s="19">
        <f t="shared" si="24"/>
        <v>592.43000000000006</v>
      </c>
      <c r="E297" s="19">
        <f t="shared" si="25"/>
        <v>593.08167300000014</v>
      </c>
      <c r="F297" s="19">
        <f t="shared" si="21"/>
        <v>0.65167300000007344</v>
      </c>
      <c r="G297" s="19">
        <f t="shared" si="22"/>
        <v>553.60167300000012</v>
      </c>
      <c r="H297" s="12"/>
      <c r="I297" s="33"/>
      <c r="J297" s="19"/>
      <c r="K297" s="19"/>
      <c r="L297" s="38"/>
    </row>
    <row r="298" spans="1:12">
      <c r="A298" s="18">
        <v>36821</v>
      </c>
      <c r="B298" s="19">
        <v>217.21</v>
      </c>
      <c r="C298" s="19">
        <f t="shared" si="23"/>
        <v>553.30999999999995</v>
      </c>
      <c r="D298" s="19">
        <f t="shared" si="24"/>
        <v>592.79</v>
      </c>
      <c r="E298" s="19">
        <f t="shared" si="25"/>
        <v>593.44206900000006</v>
      </c>
      <c r="F298" s="19">
        <f t="shared" si="21"/>
        <v>0.65206900000009682</v>
      </c>
      <c r="G298" s="19">
        <f t="shared" si="22"/>
        <v>553.96206900000004</v>
      </c>
      <c r="H298" s="12"/>
      <c r="I298" s="33"/>
      <c r="J298" s="19"/>
      <c r="K298" s="19"/>
      <c r="L298" s="38"/>
    </row>
    <row r="299" spans="1:12">
      <c r="A299" s="18">
        <v>36822</v>
      </c>
      <c r="B299" s="19">
        <v>217.09</v>
      </c>
      <c r="C299" s="19">
        <f t="shared" si="23"/>
        <v>553.42999999999995</v>
      </c>
      <c r="D299" s="19">
        <f t="shared" si="24"/>
        <v>592.91</v>
      </c>
      <c r="E299" s="19">
        <f t="shared" si="25"/>
        <v>593.56220100000007</v>
      </c>
      <c r="F299" s="19">
        <f t="shared" si="21"/>
        <v>0.65220100000010461</v>
      </c>
      <c r="G299" s="19">
        <f t="shared" si="22"/>
        <v>554.08220100000005</v>
      </c>
      <c r="H299" s="12"/>
      <c r="I299" s="33"/>
      <c r="J299" s="19"/>
      <c r="K299" s="19"/>
      <c r="L299" s="38"/>
    </row>
    <row r="300" spans="1:12">
      <c r="A300" s="18">
        <v>36823</v>
      </c>
      <c r="B300" s="19">
        <v>216.63</v>
      </c>
      <c r="C300" s="19">
        <f t="shared" si="23"/>
        <v>553.89</v>
      </c>
      <c r="D300" s="19">
        <f t="shared" si="24"/>
        <v>593.37</v>
      </c>
      <c r="E300" s="19">
        <f t="shared" si="25"/>
        <v>594.02270700000008</v>
      </c>
      <c r="F300" s="19">
        <f t="shared" si="21"/>
        <v>0.65270700000007764</v>
      </c>
      <c r="G300" s="19">
        <f t="shared" si="22"/>
        <v>554.54270700000006</v>
      </c>
      <c r="H300" s="12"/>
      <c r="I300" s="33"/>
      <c r="J300" s="19"/>
      <c r="K300" s="19"/>
      <c r="L300" s="38"/>
    </row>
    <row r="301" spans="1:12">
      <c r="A301" s="18">
        <v>36824</v>
      </c>
      <c r="B301" s="19">
        <v>215.92</v>
      </c>
      <c r="C301" s="19">
        <f t="shared" si="23"/>
        <v>554.6</v>
      </c>
      <c r="D301" s="19">
        <f t="shared" si="24"/>
        <v>594.08000000000004</v>
      </c>
      <c r="E301" s="19">
        <f t="shared" si="25"/>
        <v>594.73348800000008</v>
      </c>
      <c r="F301" s="19">
        <f t="shared" si="21"/>
        <v>0.65348800000003848</v>
      </c>
      <c r="G301" s="19">
        <f t="shared" si="22"/>
        <v>555.25348800000006</v>
      </c>
      <c r="H301" s="12"/>
      <c r="I301" s="33"/>
      <c r="J301" s="19"/>
      <c r="K301" s="19"/>
      <c r="L301" s="38"/>
    </row>
    <row r="302" spans="1:12">
      <c r="A302" s="18">
        <v>36825</v>
      </c>
      <c r="B302" s="19">
        <v>215.56</v>
      </c>
      <c r="C302" s="19">
        <f t="shared" si="23"/>
        <v>554.96</v>
      </c>
      <c r="D302" s="19">
        <f t="shared" si="24"/>
        <v>594.44000000000005</v>
      </c>
      <c r="E302" s="19">
        <f t="shared" si="25"/>
        <v>595.09388400000012</v>
      </c>
      <c r="F302" s="19">
        <f t="shared" si="21"/>
        <v>0.65388400000006186</v>
      </c>
      <c r="G302" s="19">
        <f t="shared" si="22"/>
        <v>555.6138840000001</v>
      </c>
      <c r="H302" s="12"/>
      <c r="I302" s="33"/>
      <c r="J302" s="19"/>
      <c r="K302" s="19"/>
      <c r="L302" s="38"/>
    </row>
    <row r="303" spans="1:12">
      <c r="A303" s="18">
        <v>36826</v>
      </c>
      <c r="B303" s="19">
        <v>215.48</v>
      </c>
      <c r="C303" s="19">
        <f t="shared" si="23"/>
        <v>555.04</v>
      </c>
      <c r="D303" s="19">
        <f t="shared" si="24"/>
        <v>594.52</v>
      </c>
      <c r="E303" s="19">
        <f t="shared" si="25"/>
        <v>595.17397200000005</v>
      </c>
      <c r="F303" s="19">
        <f t="shared" si="21"/>
        <v>0.65397200000006706</v>
      </c>
      <c r="G303" s="19">
        <f t="shared" si="22"/>
        <v>555.69397200000003</v>
      </c>
      <c r="H303" s="12"/>
      <c r="I303" s="33"/>
      <c r="J303" s="19"/>
      <c r="K303" s="19"/>
      <c r="L303" s="38"/>
    </row>
    <row r="304" spans="1:12">
      <c r="A304" s="18">
        <v>36827</v>
      </c>
      <c r="B304" s="19">
        <v>215.32</v>
      </c>
      <c r="C304" s="19">
        <f t="shared" si="23"/>
        <v>555.20000000000005</v>
      </c>
      <c r="D304" s="19">
        <f t="shared" si="24"/>
        <v>594.68000000000006</v>
      </c>
      <c r="E304" s="19">
        <f t="shared" si="25"/>
        <v>595.33414800000014</v>
      </c>
      <c r="F304" s="19">
        <f t="shared" si="21"/>
        <v>0.65414800000007745</v>
      </c>
      <c r="G304" s="19">
        <f t="shared" si="22"/>
        <v>555.85414800000012</v>
      </c>
      <c r="H304" s="12"/>
      <c r="I304" s="33"/>
      <c r="J304" s="19"/>
      <c r="K304" s="19"/>
      <c r="L304" s="38"/>
    </row>
    <row r="305" spans="1:12">
      <c r="A305" s="18">
        <v>36828</v>
      </c>
      <c r="B305" s="19">
        <v>215.73</v>
      </c>
      <c r="C305" s="19">
        <f t="shared" si="23"/>
        <v>554.79</v>
      </c>
      <c r="D305" s="19">
        <f t="shared" si="24"/>
        <v>594.27</v>
      </c>
      <c r="E305" s="19">
        <f t="shared" si="25"/>
        <v>594.92369700000006</v>
      </c>
      <c r="F305" s="19">
        <f t="shared" si="21"/>
        <v>0.65369700000007924</v>
      </c>
      <c r="G305" s="19">
        <f t="shared" si="22"/>
        <v>555.44369700000004</v>
      </c>
      <c r="H305" s="12"/>
      <c r="I305" s="33"/>
      <c r="J305" s="19"/>
      <c r="K305" s="19"/>
      <c r="L305" s="38"/>
    </row>
    <row r="306" spans="1:12">
      <c r="A306" s="18">
        <v>36829</v>
      </c>
      <c r="B306" s="19">
        <v>216.55</v>
      </c>
      <c r="C306" s="19">
        <f t="shared" si="23"/>
        <v>553.97</v>
      </c>
      <c r="D306" s="19">
        <f t="shared" si="24"/>
        <v>593.45000000000005</v>
      </c>
      <c r="E306" s="19">
        <f t="shared" si="25"/>
        <v>594.10279500000013</v>
      </c>
      <c r="F306" s="19">
        <f t="shared" si="21"/>
        <v>0.65279500000008284</v>
      </c>
      <c r="G306" s="19">
        <f t="shared" si="22"/>
        <v>554.62279500000011</v>
      </c>
      <c r="H306" s="12"/>
      <c r="I306" s="33"/>
      <c r="J306" s="19"/>
      <c r="K306" s="19"/>
      <c r="L306" s="38"/>
    </row>
    <row r="307" spans="1:12">
      <c r="A307" s="18">
        <v>36830</v>
      </c>
      <c r="B307" s="19">
        <v>216.4</v>
      </c>
      <c r="C307" s="19">
        <f t="shared" si="23"/>
        <v>554.12</v>
      </c>
      <c r="D307" s="19">
        <f t="shared" si="24"/>
        <v>593.6</v>
      </c>
      <c r="E307" s="19">
        <f t="shared" si="25"/>
        <v>594.25296000000003</v>
      </c>
      <c r="F307" s="19">
        <f t="shared" si="21"/>
        <v>0.65296000000000731</v>
      </c>
      <c r="G307" s="19">
        <f t="shared" si="22"/>
        <v>554.77296000000001</v>
      </c>
      <c r="H307" s="12"/>
      <c r="I307" s="33"/>
      <c r="J307" s="19"/>
      <c r="K307" s="19"/>
      <c r="L307" s="38"/>
    </row>
    <row r="308" spans="1:12">
      <c r="A308" s="18">
        <v>36831</v>
      </c>
      <c r="B308" s="19">
        <v>215.54</v>
      </c>
      <c r="C308" s="19">
        <f t="shared" si="23"/>
        <v>554.98</v>
      </c>
      <c r="D308" s="19">
        <f t="shared" si="24"/>
        <v>594.46</v>
      </c>
      <c r="E308" s="19">
        <f t="shared" si="25"/>
        <v>595.11390600000004</v>
      </c>
      <c r="F308" s="19">
        <f t="shared" si="21"/>
        <v>0.65390600000000632</v>
      </c>
      <c r="G308" s="19">
        <f t="shared" si="22"/>
        <v>555.63390600000002</v>
      </c>
      <c r="H308" s="12"/>
      <c r="I308" s="33"/>
      <c r="J308" s="19"/>
      <c r="K308" s="19"/>
      <c r="L308" s="38"/>
    </row>
    <row r="309" spans="1:12">
      <c r="A309" s="18">
        <v>36832</v>
      </c>
      <c r="B309" s="19">
        <v>215.63</v>
      </c>
      <c r="C309" s="19">
        <f t="shared" si="23"/>
        <v>554.89</v>
      </c>
      <c r="D309" s="19">
        <f t="shared" si="24"/>
        <v>594.37</v>
      </c>
      <c r="E309" s="19">
        <f t="shared" si="25"/>
        <v>595.02380700000003</v>
      </c>
      <c r="F309" s="19">
        <f t="shared" si="21"/>
        <v>0.65380700000002889</v>
      </c>
      <c r="G309" s="19">
        <f t="shared" si="22"/>
        <v>555.54380700000002</v>
      </c>
      <c r="H309" s="12"/>
      <c r="I309" s="33"/>
      <c r="J309" s="19"/>
      <c r="K309" s="19"/>
      <c r="L309" s="38"/>
    </row>
    <row r="310" spans="1:12">
      <c r="A310" s="18">
        <v>36833</v>
      </c>
      <c r="B310" s="19">
        <v>215.13</v>
      </c>
      <c r="C310" s="19">
        <f t="shared" si="23"/>
        <v>555.39</v>
      </c>
      <c r="D310" s="19">
        <f t="shared" si="24"/>
        <v>594.87</v>
      </c>
      <c r="E310" s="19">
        <f t="shared" si="25"/>
        <v>595.52435700000001</v>
      </c>
      <c r="F310" s="19">
        <f t="shared" si="21"/>
        <v>0.65435700000000452</v>
      </c>
      <c r="G310" s="19">
        <f t="shared" si="22"/>
        <v>556.04435699999999</v>
      </c>
      <c r="H310" s="12"/>
      <c r="I310" s="33"/>
      <c r="J310" s="19"/>
      <c r="K310" s="19"/>
      <c r="L310" s="38"/>
    </row>
    <row r="311" spans="1:12">
      <c r="A311" s="18">
        <v>36834</v>
      </c>
      <c r="B311" s="19">
        <v>214.12</v>
      </c>
      <c r="C311" s="19">
        <f t="shared" si="23"/>
        <v>556.4</v>
      </c>
      <c r="D311" s="19">
        <f t="shared" si="24"/>
        <v>595.88</v>
      </c>
      <c r="E311" s="19">
        <f t="shared" si="25"/>
        <v>596.53546800000004</v>
      </c>
      <c r="F311" s="19">
        <f t="shared" si="21"/>
        <v>0.65546800000004168</v>
      </c>
      <c r="G311" s="19">
        <f t="shared" si="22"/>
        <v>557.05546800000002</v>
      </c>
      <c r="H311" s="12"/>
      <c r="I311" s="33"/>
      <c r="J311" s="19"/>
      <c r="K311" s="19"/>
      <c r="L311" s="38"/>
    </row>
    <row r="312" spans="1:12">
      <c r="A312" s="18">
        <v>36835</v>
      </c>
      <c r="B312" s="19">
        <v>213.63</v>
      </c>
      <c r="C312" s="19">
        <f t="shared" si="23"/>
        <v>556.89</v>
      </c>
      <c r="D312" s="19">
        <f t="shared" si="24"/>
        <v>596.37</v>
      </c>
      <c r="E312" s="19">
        <f t="shared" si="25"/>
        <v>597.02600700000005</v>
      </c>
      <c r="F312" s="19">
        <f t="shared" si="21"/>
        <v>0.65600700000004508</v>
      </c>
      <c r="G312" s="19">
        <f t="shared" si="22"/>
        <v>557.54600700000003</v>
      </c>
      <c r="H312" s="12"/>
      <c r="I312" s="33"/>
      <c r="J312" s="19"/>
      <c r="K312" s="19"/>
      <c r="L312" s="38"/>
    </row>
    <row r="313" spans="1:12">
      <c r="A313" s="18">
        <v>36836</v>
      </c>
      <c r="B313" s="19">
        <v>213.1</v>
      </c>
      <c r="C313" s="19">
        <f t="shared" si="23"/>
        <v>557.41999999999996</v>
      </c>
      <c r="D313" s="19">
        <f t="shared" si="24"/>
        <v>596.9</v>
      </c>
      <c r="E313" s="19">
        <f t="shared" si="25"/>
        <v>597.55659000000003</v>
      </c>
      <c r="F313" s="19">
        <f t="shared" si="21"/>
        <v>0.65659000000005108</v>
      </c>
      <c r="G313" s="19">
        <f t="shared" si="22"/>
        <v>558.07659000000001</v>
      </c>
      <c r="H313" s="12"/>
      <c r="I313" s="33"/>
      <c r="J313" s="19"/>
      <c r="K313" s="19"/>
      <c r="L313" s="38"/>
    </row>
    <row r="314" spans="1:12">
      <c r="A314" s="18">
        <v>36837</v>
      </c>
      <c r="B314" s="19">
        <v>212.39</v>
      </c>
      <c r="C314" s="19">
        <f t="shared" si="23"/>
        <v>558.13</v>
      </c>
      <c r="D314" s="19">
        <f t="shared" si="24"/>
        <v>597.61</v>
      </c>
      <c r="E314" s="19">
        <f t="shared" si="25"/>
        <v>598.26737100000003</v>
      </c>
      <c r="F314" s="19">
        <f t="shared" si="21"/>
        <v>0.65737100000001192</v>
      </c>
      <c r="G314" s="19">
        <f t="shared" si="22"/>
        <v>558.78737100000001</v>
      </c>
      <c r="H314" s="12"/>
      <c r="I314" s="33"/>
      <c r="J314" s="19"/>
      <c r="K314" s="19"/>
      <c r="L314" s="38"/>
    </row>
    <row r="315" spans="1:12">
      <c r="A315" s="18">
        <v>36838</v>
      </c>
      <c r="B315" s="19">
        <v>211.44</v>
      </c>
      <c r="C315" s="19">
        <f t="shared" si="23"/>
        <v>559.07999999999993</v>
      </c>
      <c r="D315" s="19">
        <f t="shared" si="24"/>
        <v>598.55999999999995</v>
      </c>
      <c r="E315" s="19">
        <f t="shared" si="25"/>
        <v>599.21841600000005</v>
      </c>
      <c r="F315" s="19">
        <f t="shared" si="21"/>
        <v>0.65841600000010203</v>
      </c>
      <c r="G315" s="19">
        <f t="shared" si="22"/>
        <v>559.73841600000003</v>
      </c>
      <c r="H315" s="12"/>
      <c r="I315" s="33"/>
      <c r="J315" s="19"/>
      <c r="K315" s="19"/>
      <c r="L315" s="38"/>
    </row>
    <row r="316" spans="1:12">
      <c r="A316" s="18">
        <v>36839</v>
      </c>
      <c r="B316" s="19">
        <v>210.83</v>
      </c>
      <c r="C316" s="19">
        <f t="shared" si="23"/>
        <v>559.68999999999994</v>
      </c>
      <c r="D316" s="19">
        <f t="shared" si="24"/>
        <v>599.16999999999996</v>
      </c>
      <c r="E316" s="19">
        <f t="shared" si="25"/>
        <v>599.82908700000007</v>
      </c>
      <c r="F316" s="19">
        <f t="shared" si="21"/>
        <v>0.65908700000011322</v>
      </c>
      <c r="G316" s="19">
        <f t="shared" si="22"/>
        <v>560.34908700000005</v>
      </c>
      <c r="H316" s="12"/>
      <c r="I316" s="33"/>
      <c r="J316" s="19"/>
      <c r="K316" s="19"/>
      <c r="L316" s="38"/>
    </row>
    <row r="317" spans="1:12">
      <c r="A317" s="18">
        <v>36840</v>
      </c>
      <c r="B317" s="19">
        <v>210.5</v>
      </c>
      <c r="C317" s="19">
        <f t="shared" si="23"/>
        <v>560.02</v>
      </c>
      <c r="D317" s="19">
        <f t="shared" si="24"/>
        <v>599.5</v>
      </c>
      <c r="E317" s="19">
        <f t="shared" si="25"/>
        <v>600.15945000000011</v>
      </c>
      <c r="F317" s="19">
        <f t="shared" si="21"/>
        <v>0.65945000000010623</v>
      </c>
      <c r="G317" s="19">
        <f t="shared" si="22"/>
        <v>560.67945000000009</v>
      </c>
      <c r="H317" s="12"/>
      <c r="I317" s="33"/>
      <c r="J317" s="19"/>
      <c r="K317" s="19"/>
      <c r="L317" s="38"/>
    </row>
    <row r="318" spans="1:12">
      <c r="A318" s="18">
        <v>36841</v>
      </c>
      <c r="B318" s="19">
        <v>209.61</v>
      </c>
      <c r="C318" s="19">
        <f t="shared" si="23"/>
        <v>560.91</v>
      </c>
      <c r="D318" s="19">
        <f t="shared" si="24"/>
        <v>600.39</v>
      </c>
      <c r="E318" s="19">
        <f t="shared" si="25"/>
        <v>601.05042900000001</v>
      </c>
      <c r="F318" s="19">
        <f t="shared" si="21"/>
        <v>0.66042900000002192</v>
      </c>
      <c r="G318" s="19">
        <f t="shared" si="22"/>
        <v>561.57042899999999</v>
      </c>
      <c r="H318" s="12"/>
      <c r="I318" s="33"/>
      <c r="J318" s="19"/>
      <c r="K318" s="19"/>
      <c r="L318" s="38"/>
    </row>
    <row r="319" spans="1:12">
      <c r="A319" s="18">
        <v>36842</v>
      </c>
      <c r="B319" s="19">
        <v>209.29</v>
      </c>
      <c r="C319" s="19">
        <f t="shared" si="23"/>
        <v>561.23</v>
      </c>
      <c r="D319" s="19">
        <f t="shared" si="24"/>
        <v>600.71</v>
      </c>
      <c r="E319" s="19">
        <f t="shared" si="25"/>
        <v>601.37078100000008</v>
      </c>
      <c r="F319" s="19">
        <f t="shared" si="21"/>
        <v>0.6607810000000427</v>
      </c>
      <c r="G319" s="19">
        <f t="shared" si="22"/>
        <v>561.89078100000006</v>
      </c>
      <c r="H319" s="12"/>
      <c r="I319" s="33"/>
      <c r="J319" s="19"/>
      <c r="K319" s="19"/>
      <c r="L319" s="38"/>
    </row>
    <row r="320" spans="1:12">
      <c r="A320" s="18">
        <v>36843</v>
      </c>
      <c r="B320" s="19">
        <v>209.44</v>
      </c>
      <c r="C320" s="19">
        <f t="shared" si="23"/>
        <v>561.07999999999993</v>
      </c>
      <c r="D320" s="19">
        <f t="shared" si="24"/>
        <v>600.55999999999995</v>
      </c>
      <c r="E320" s="19">
        <f t="shared" si="25"/>
        <v>601.22061599999995</v>
      </c>
      <c r="F320" s="19">
        <f t="shared" si="21"/>
        <v>0.66061600000000453</v>
      </c>
      <c r="G320" s="19">
        <f t="shared" si="22"/>
        <v>561.74061599999993</v>
      </c>
      <c r="H320" s="12"/>
      <c r="I320" s="33"/>
      <c r="J320" s="19"/>
      <c r="K320" s="19"/>
      <c r="L320" s="38"/>
    </row>
    <row r="321" spans="1:12">
      <c r="A321" s="18">
        <v>36844</v>
      </c>
      <c r="B321" s="19">
        <v>209.3</v>
      </c>
      <c r="C321" s="19">
        <f t="shared" si="23"/>
        <v>561.22</v>
      </c>
      <c r="D321" s="19">
        <f t="shared" si="24"/>
        <v>600.70000000000005</v>
      </c>
      <c r="E321" s="19">
        <f t="shared" si="25"/>
        <v>601.36077000000012</v>
      </c>
      <c r="F321" s="19">
        <f t="shared" si="21"/>
        <v>0.66077000000007047</v>
      </c>
      <c r="G321" s="19">
        <f t="shared" si="22"/>
        <v>561.8807700000001</v>
      </c>
      <c r="H321" s="12"/>
      <c r="I321" s="33"/>
      <c r="J321" s="19"/>
      <c r="K321" s="19"/>
      <c r="L321" s="38"/>
    </row>
    <row r="322" spans="1:12">
      <c r="A322" s="18">
        <v>36845</v>
      </c>
      <c r="B322" s="19">
        <v>208.97</v>
      </c>
      <c r="C322" s="19">
        <f t="shared" si="23"/>
        <v>561.54999999999995</v>
      </c>
      <c r="D322" s="19">
        <f t="shared" si="24"/>
        <v>601.03</v>
      </c>
      <c r="E322" s="19">
        <f t="shared" si="25"/>
        <v>601.69113300000004</v>
      </c>
      <c r="F322" s="19">
        <f t="shared" si="21"/>
        <v>0.66113300000006348</v>
      </c>
      <c r="G322" s="19">
        <f t="shared" si="22"/>
        <v>562.21113300000002</v>
      </c>
      <c r="H322" s="12"/>
      <c r="I322" s="33"/>
      <c r="J322" s="19"/>
      <c r="K322" s="19"/>
      <c r="L322" s="38"/>
    </row>
    <row r="323" spans="1:12">
      <c r="A323" s="18">
        <v>36846</v>
      </c>
      <c r="B323" s="19">
        <v>208.7</v>
      </c>
      <c r="C323" s="19">
        <f t="shared" si="23"/>
        <v>561.81999999999994</v>
      </c>
      <c r="D323" s="19">
        <f t="shared" si="24"/>
        <v>601.29999999999995</v>
      </c>
      <c r="E323" s="19">
        <f t="shared" si="25"/>
        <v>601.96143000000006</v>
      </c>
      <c r="F323" s="19">
        <f t="shared" si="21"/>
        <v>0.66143000000010943</v>
      </c>
      <c r="G323" s="19">
        <f t="shared" si="22"/>
        <v>562.48143000000005</v>
      </c>
      <c r="H323" s="12"/>
      <c r="I323" s="33"/>
      <c r="J323" s="19"/>
      <c r="K323" s="19"/>
      <c r="L323" s="38"/>
    </row>
    <row r="324" spans="1:12">
      <c r="A324" s="18">
        <v>36847</v>
      </c>
      <c r="B324" s="19">
        <v>208.96</v>
      </c>
      <c r="C324" s="19">
        <f t="shared" si="23"/>
        <v>561.55999999999995</v>
      </c>
      <c r="D324" s="19">
        <f t="shared" si="24"/>
        <v>601.04</v>
      </c>
      <c r="E324" s="19">
        <f t="shared" si="25"/>
        <v>601.701144</v>
      </c>
      <c r="F324" s="19">
        <f t="shared" si="21"/>
        <v>0.6611440000000357</v>
      </c>
      <c r="G324" s="19">
        <f t="shared" si="22"/>
        <v>562.22114399999998</v>
      </c>
      <c r="H324" s="12"/>
      <c r="I324" s="33"/>
      <c r="J324" s="19"/>
      <c r="K324" s="19"/>
      <c r="L324" s="38"/>
    </row>
    <row r="325" spans="1:12">
      <c r="A325" s="18">
        <v>36848</v>
      </c>
      <c r="B325" s="19">
        <v>208.68</v>
      </c>
      <c r="C325" s="19">
        <f t="shared" si="23"/>
        <v>561.83999999999992</v>
      </c>
      <c r="D325" s="19">
        <f t="shared" si="24"/>
        <v>601.31999999999994</v>
      </c>
      <c r="E325" s="19">
        <f t="shared" si="25"/>
        <v>601.98145199999999</v>
      </c>
      <c r="F325" s="19">
        <f t="shared" si="21"/>
        <v>0.66145200000005389</v>
      </c>
      <c r="G325" s="19">
        <f t="shared" si="22"/>
        <v>562.50145199999997</v>
      </c>
      <c r="H325" s="12"/>
      <c r="I325" s="33"/>
      <c r="J325" s="19"/>
      <c r="K325" s="19"/>
      <c r="L325" s="38"/>
    </row>
    <row r="326" spans="1:12">
      <c r="A326" s="18">
        <v>36849</v>
      </c>
      <c r="B326" s="19">
        <v>209.1</v>
      </c>
      <c r="C326" s="19">
        <f t="shared" si="23"/>
        <v>561.41999999999996</v>
      </c>
      <c r="D326" s="19">
        <f t="shared" si="24"/>
        <v>600.9</v>
      </c>
      <c r="E326" s="19">
        <f t="shared" si="25"/>
        <v>601.56099000000006</v>
      </c>
      <c r="F326" s="19">
        <f t="shared" si="21"/>
        <v>0.66099000000008346</v>
      </c>
      <c r="G326" s="19">
        <f t="shared" si="22"/>
        <v>562.08099000000004</v>
      </c>
      <c r="H326" s="12"/>
      <c r="I326" s="33"/>
      <c r="J326" s="19"/>
      <c r="K326" s="19"/>
      <c r="L326" s="38"/>
    </row>
    <row r="327" spans="1:12">
      <c r="A327" s="18">
        <v>36850</v>
      </c>
      <c r="B327" s="19">
        <v>209.83</v>
      </c>
      <c r="C327" s="19">
        <f t="shared" si="23"/>
        <v>560.68999999999994</v>
      </c>
      <c r="D327" s="19">
        <f t="shared" si="24"/>
        <v>600.16999999999996</v>
      </c>
      <c r="E327" s="19">
        <f t="shared" si="25"/>
        <v>600.83018700000002</v>
      </c>
      <c r="F327" s="19">
        <f t="shared" si="21"/>
        <v>0.66018700000006447</v>
      </c>
      <c r="G327" s="19">
        <f t="shared" si="22"/>
        <v>561.35018700000001</v>
      </c>
      <c r="H327" s="12"/>
      <c r="I327" s="33"/>
      <c r="J327" s="19"/>
      <c r="K327" s="19"/>
      <c r="L327" s="38"/>
    </row>
    <row r="328" spans="1:12">
      <c r="A328" s="18">
        <v>36851</v>
      </c>
      <c r="B328" s="19">
        <v>209.99</v>
      </c>
      <c r="C328" s="19">
        <f t="shared" si="23"/>
        <v>560.53</v>
      </c>
      <c r="D328" s="19">
        <f t="shared" si="24"/>
        <v>600.01</v>
      </c>
      <c r="E328" s="19">
        <f t="shared" si="25"/>
        <v>600.67001100000004</v>
      </c>
      <c r="F328" s="19">
        <f t="shared" si="21"/>
        <v>0.66001100000005408</v>
      </c>
      <c r="G328" s="19">
        <f t="shared" si="22"/>
        <v>561.19001100000003</v>
      </c>
      <c r="H328" s="12"/>
      <c r="I328" s="33"/>
      <c r="J328" s="19"/>
      <c r="K328" s="19"/>
      <c r="L328" s="38"/>
    </row>
    <row r="329" spans="1:12">
      <c r="A329" s="18">
        <v>36852</v>
      </c>
      <c r="B329" s="19">
        <v>209.74</v>
      </c>
      <c r="C329" s="19">
        <f t="shared" si="23"/>
        <v>560.78</v>
      </c>
      <c r="D329" s="19">
        <f t="shared" si="24"/>
        <v>600.26</v>
      </c>
      <c r="E329" s="19">
        <f t="shared" si="25"/>
        <v>600.92028600000003</v>
      </c>
      <c r="F329" s="19">
        <f t="shared" si="21"/>
        <v>0.66028600000004189</v>
      </c>
      <c r="G329" s="19">
        <f t="shared" si="22"/>
        <v>561.44028600000001</v>
      </c>
      <c r="H329" s="12"/>
      <c r="I329" s="33"/>
      <c r="J329" s="19"/>
      <c r="K329" s="19"/>
      <c r="L329" s="38"/>
    </row>
    <row r="330" spans="1:12">
      <c r="A330" s="18">
        <v>36853</v>
      </c>
      <c r="B330" s="19">
        <v>209.27</v>
      </c>
      <c r="C330" s="19">
        <f t="shared" si="23"/>
        <v>561.25</v>
      </c>
      <c r="D330" s="19">
        <f t="shared" si="24"/>
        <v>600.73</v>
      </c>
      <c r="E330" s="19">
        <f t="shared" si="25"/>
        <v>601.39080300000012</v>
      </c>
      <c r="F330" s="19">
        <f t="shared" si="21"/>
        <v>0.66080300000010084</v>
      </c>
      <c r="G330" s="19">
        <f t="shared" si="22"/>
        <v>561.9108030000001</v>
      </c>
      <c r="H330" s="12"/>
      <c r="I330" s="33"/>
      <c r="J330" s="19"/>
      <c r="K330" s="19"/>
      <c r="L330" s="38"/>
    </row>
    <row r="331" spans="1:12">
      <c r="A331" s="18">
        <v>36854</v>
      </c>
      <c r="B331" s="19">
        <v>208.78</v>
      </c>
      <c r="C331" s="19">
        <f t="shared" si="23"/>
        <v>561.74</v>
      </c>
      <c r="D331" s="19">
        <f t="shared" si="24"/>
        <v>601.22</v>
      </c>
      <c r="E331" s="19">
        <f t="shared" si="25"/>
        <v>601.88134200000013</v>
      </c>
      <c r="F331" s="19">
        <f t="shared" si="21"/>
        <v>0.66134200000010424</v>
      </c>
      <c r="G331" s="19">
        <f t="shared" si="22"/>
        <v>562.40134200000011</v>
      </c>
      <c r="H331" s="12"/>
      <c r="I331" s="33"/>
      <c r="J331" s="19"/>
      <c r="K331" s="19"/>
      <c r="L331" s="38"/>
    </row>
    <row r="332" spans="1:12">
      <c r="A332" s="18">
        <v>36855</v>
      </c>
      <c r="B332" s="19">
        <v>208.39</v>
      </c>
      <c r="C332" s="19">
        <f t="shared" si="23"/>
        <v>562.13</v>
      </c>
      <c r="D332" s="19">
        <f t="shared" si="24"/>
        <v>601.61</v>
      </c>
      <c r="E332" s="19">
        <f t="shared" si="25"/>
        <v>602.27177100000006</v>
      </c>
      <c r="F332" s="19">
        <f t="shared" si="21"/>
        <v>0.6617710000000443</v>
      </c>
      <c r="G332" s="19">
        <f t="shared" si="22"/>
        <v>562.79177100000004</v>
      </c>
      <c r="H332" s="12"/>
      <c r="I332" s="33"/>
      <c r="J332" s="19"/>
      <c r="K332" s="19"/>
      <c r="L332" s="38"/>
    </row>
    <row r="333" spans="1:12">
      <c r="A333" s="18">
        <v>36856</v>
      </c>
      <c r="B333" s="19">
        <v>208.36</v>
      </c>
      <c r="C333" s="19">
        <f t="shared" si="23"/>
        <v>562.16</v>
      </c>
      <c r="D333" s="19">
        <f t="shared" si="24"/>
        <v>601.64</v>
      </c>
      <c r="E333" s="19">
        <f t="shared" si="25"/>
        <v>602.30180400000006</v>
      </c>
      <c r="F333" s="19">
        <f t="shared" ref="F333:F396" si="26">G333-C333</f>
        <v>0.66180400000007467</v>
      </c>
      <c r="G333" s="19">
        <f t="shared" ref="G333:G396" si="27">C333+(E333-D333)</f>
        <v>562.82180400000004</v>
      </c>
      <c r="H333" s="12"/>
      <c r="I333" s="33"/>
      <c r="J333" s="19"/>
      <c r="K333" s="19"/>
      <c r="L333" s="38"/>
    </row>
    <row r="334" spans="1:12">
      <c r="A334" s="18">
        <v>36857</v>
      </c>
      <c r="B334" s="19">
        <v>208.62</v>
      </c>
      <c r="C334" s="19">
        <f t="shared" ref="C334:C397" si="28">770.52-B334</f>
        <v>561.9</v>
      </c>
      <c r="D334" s="19">
        <f t="shared" ref="D334:D397" si="29">810-B334</f>
        <v>601.38</v>
      </c>
      <c r="E334" s="19">
        <f t="shared" si="25"/>
        <v>602.04151800000011</v>
      </c>
      <c r="F334" s="19">
        <f t="shared" si="26"/>
        <v>0.66151800000011463</v>
      </c>
      <c r="G334" s="19">
        <f t="shared" si="27"/>
        <v>562.56151800000009</v>
      </c>
      <c r="H334" s="12"/>
      <c r="I334" s="33"/>
      <c r="J334" s="19"/>
      <c r="K334" s="19"/>
      <c r="L334" s="38"/>
    </row>
    <row r="335" spans="1:12">
      <c r="A335" s="18">
        <v>36858</v>
      </c>
      <c r="B335" s="19">
        <v>208.19</v>
      </c>
      <c r="C335" s="19">
        <f t="shared" si="28"/>
        <v>562.32999999999993</v>
      </c>
      <c r="D335" s="19">
        <f t="shared" si="29"/>
        <v>601.80999999999995</v>
      </c>
      <c r="E335" s="19">
        <f t="shared" si="25"/>
        <v>602.471991</v>
      </c>
      <c r="F335" s="19">
        <f t="shared" si="26"/>
        <v>0.66199100000005728</v>
      </c>
      <c r="G335" s="19">
        <f t="shared" si="27"/>
        <v>562.99199099999998</v>
      </c>
      <c r="H335" s="12"/>
      <c r="I335" s="33"/>
      <c r="J335" s="19"/>
      <c r="K335" s="19"/>
      <c r="L335" s="38"/>
    </row>
    <row r="336" spans="1:12">
      <c r="A336" s="18">
        <v>36859</v>
      </c>
      <c r="B336" s="19">
        <v>207.98</v>
      </c>
      <c r="C336" s="19">
        <f t="shared" si="28"/>
        <v>562.54</v>
      </c>
      <c r="D336" s="19">
        <f t="shared" si="29"/>
        <v>602.02</v>
      </c>
      <c r="E336" s="19">
        <f t="shared" si="25"/>
        <v>602.68222200000002</v>
      </c>
      <c r="F336" s="19">
        <f t="shared" si="26"/>
        <v>0.6622220000000425</v>
      </c>
      <c r="G336" s="19">
        <f t="shared" si="27"/>
        <v>563.20222200000001</v>
      </c>
      <c r="H336" s="12"/>
      <c r="I336" s="33"/>
      <c r="J336" s="19"/>
      <c r="K336" s="19"/>
      <c r="L336" s="38"/>
    </row>
    <row r="337" spans="1:12">
      <c r="A337" s="18">
        <v>36860</v>
      </c>
      <c r="B337" s="19">
        <v>207.06</v>
      </c>
      <c r="C337" s="19">
        <f t="shared" si="28"/>
        <v>563.46</v>
      </c>
      <c r="D337" s="19">
        <f t="shared" si="29"/>
        <v>602.94000000000005</v>
      </c>
      <c r="E337" s="19">
        <f t="shared" si="25"/>
        <v>603.60323400000016</v>
      </c>
      <c r="F337" s="19">
        <f t="shared" si="26"/>
        <v>0.66323400000010224</v>
      </c>
      <c r="G337" s="19">
        <f t="shared" si="27"/>
        <v>564.12323400000014</v>
      </c>
      <c r="H337" s="12"/>
      <c r="I337" s="33"/>
      <c r="J337" s="19"/>
      <c r="K337" s="19"/>
      <c r="L337" s="38"/>
    </row>
    <row r="338" spans="1:12">
      <c r="A338" s="18">
        <v>36861</v>
      </c>
      <c r="B338" s="19">
        <v>206.08</v>
      </c>
      <c r="C338" s="19">
        <f t="shared" si="28"/>
        <v>564.43999999999994</v>
      </c>
      <c r="D338" s="19">
        <f t="shared" si="29"/>
        <v>603.91999999999996</v>
      </c>
      <c r="E338" s="19">
        <f t="shared" si="25"/>
        <v>604.58431200000007</v>
      </c>
      <c r="F338" s="19">
        <f t="shared" si="26"/>
        <v>0.66431200000010904</v>
      </c>
      <c r="G338" s="19">
        <f t="shared" si="27"/>
        <v>565.10431200000005</v>
      </c>
      <c r="H338" s="12"/>
      <c r="I338" s="33"/>
      <c r="J338" s="19"/>
      <c r="K338" s="19"/>
      <c r="L338" s="38"/>
    </row>
    <row r="339" spans="1:12">
      <c r="A339" s="18">
        <v>36862</v>
      </c>
      <c r="B339" s="19">
        <v>205.38</v>
      </c>
      <c r="C339" s="19">
        <f t="shared" si="28"/>
        <v>565.14</v>
      </c>
      <c r="D339" s="19">
        <f t="shared" si="29"/>
        <v>604.62</v>
      </c>
      <c r="E339" s="19">
        <f t="shared" si="25"/>
        <v>605.2850820000001</v>
      </c>
      <c r="F339" s="19">
        <f t="shared" si="26"/>
        <v>0.66508200000009765</v>
      </c>
      <c r="G339" s="19">
        <f t="shared" si="27"/>
        <v>565.80508200000008</v>
      </c>
      <c r="H339" s="12"/>
      <c r="I339" s="33"/>
      <c r="J339" s="19"/>
      <c r="K339" s="19"/>
      <c r="L339" s="38"/>
    </row>
    <row r="340" spans="1:12">
      <c r="A340" s="18">
        <v>36863</v>
      </c>
      <c r="B340" s="19">
        <v>205.01</v>
      </c>
      <c r="C340" s="19">
        <f t="shared" si="28"/>
        <v>565.51</v>
      </c>
      <c r="D340" s="19">
        <f t="shared" si="29"/>
        <v>604.99</v>
      </c>
      <c r="E340" s="19">
        <f t="shared" si="25"/>
        <v>605.6554890000001</v>
      </c>
      <c r="F340" s="19">
        <f t="shared" si="26"/>
        <v>0.66548900000009326</v>
      </c>
      <c r="G340" s="19">
        <f t="shared" si="27"/>
        <v>566.17548900000008</v>
      </c>
      <c r="H340" s="12"/>
      <c r="I340" s="33"/>
      <c r="J340" s="19"/>
      <c r="K340" s="19"/>
      <c r="L340" s="38"/>
    </row>
    <row r="341" spans="1:12">
      <c r="A341" s="18">
        <v>36864</v>
      </c>
      <c r="B341" s="19">
        <v>204.69</v>
      </c>
      <c r="C341" s="19">
        <f t="shared" si="28"/>
        <v>565.82999999999993</v>
      </c>
      <c r="D341" s="19">
        <f t="shared" si="29"/>
        <v>605.30999999999995</v>
      </c>
      <c r="E341" s="19">
        <f t="shared" si="25"/>
        <v>605.97584100000006</v>
      </c>
      <c r="F341" s="19">
        <f t="shared" si="26"/>
        <v>0.66584100000011404</v>
      </c>
      <c r="G341" s="19">
        <f t="shared" si="27"/>
        <v>566.49584100000004</v>
      </c>
      <c r="H341" s="12"/>
      <c r="I341" s="33"/>
      <c r="J341" s="19"/>
      <c r="K341" s="19"/>
      <c r="L341" s="38"/>
    </row>
    <row r="342" spans="1:12">
      <c r="A342" s="18">
        <v>36865</v>
      </c>
      <c r="B342" s="19">
        <v>203.95</v>
      </c>
      <c r="C342" s="19">
        <f t="shared" si="28"/>
        <v>566.56999999999994</v>
      </c>
      <c r="D342" s="19">
        <f t="shared" si="29"/>
        <v>606.04999999999995</v>
      </c>
      <c r="E342" s="19">
        <f t="shared" si="25"/>
        <v>606.71665500000006</v>
      </c>
      <c r="F342" s="19">
        <f t="shared" si="26"/>
        <v>0.66665500000010525</v>
      </c>
      <c r="G342" s="19">
        <f t="shared" si="27"/>
        <v>567.23665500000004</v>
      </c>
      <c r="H342" s="12"/>
      <c r="I342" s="33"/>
      <c r="J342" s="19"/>
      <c r="K342" s="19"/>
      <c r="L342" s="38"/>
    </row>
    <row r="343" spans="1:12">
      <c r="A343" s="18">
        <v>36866</v>
      </c>
      <c r="B343" s="19">
        <v>203.24</v>
      </c>
      <c r="C343" s="19">
        <f t="shared" si="28"/>
        <v>567.28</v>
      </c>
      <c r="D343" s="19">
        <f t="shared" si="29"/>
        <v>606.76</v>
      </c>
      <c r="E343" s="19">
        <f t="shared" ref="E343:E406" si="30">D343*1.0011</f>
        <v>607.42743600000006</v>
      </c>
      <c r="F343" s="19">
        <f t="shared" si="26"/>
        <v>0.66743600000006609</v>
      </c>
      <c r="G343" s="19">
        <f t="shared" si="27"/>
        <v>567.94743600000004</v>
      </c>
      <c r="H343" s="12"/>
      <c r="I343" s="33"/>
      <c r="J343" s="19"/>
      <c r="K343" s="19"/>
      <c r="L343" s="38"/>
    </row>
    <row r="344" spans="1:12">
      <c r="A344" s="18">
        <v>36867</v>
      </c>
      <c r="B344" s="19">
        <v>202.82</v>
      </c>
      <c r="C344" s="19">
        <f t="shared" si="28"/>
        <v>567.70000000000005</v>
      </c>
      <c r="D344" s="19">
        <f t="shared" si="29"/>
        <v>607.18000000000006</v>
      </c>
      <c r="E344" s="19">
        <f t="shared" si="30"/>
        <v>607.8478980000001</v>
      </c>
      <c r="F344" s="19">
        <f t="shared" si="26"/>
        <v>0.66789800000003652</v>
      </c>
      <c r="G344" s="19">
        <f t="shared" si="27"/>
        <v>568.36789800000008</v>
      </c>
      <c r="H344" s="12"/>
      <c r="I344" s="33"/>
      <c r="J344" s="19"/>
      <c r="K344" s="19"/>
      <c r="L344" s="38"/>
    </row>
    <row r="345" spans="1:12">
      <c r="A345" s="18">
        <v>36868</v>
      </c>
      <c r="B345" s="19">
        <v>202.51</v>
      </c>
      <c r="C345" s="19">
        <f t="shared" si="28"/>
        <v>568.01</v>
      </c>
      <c r="D345" s="19">
        <f t="shared" si="29"/>
        <v>607.49</v>
      </c>
      <c r="E345" s="19">
        <f t="shared" si="30"/>
        <v>608.15823900000009</v>
      </c>
      <c r="F345" s="19">
        <f t="shared" si="26"/>
        <v>0.66823900000008507</v>
      </c>
      <c r="G345" s="19">
        <f t="shared" si="27"/>
        <v>568.67823900000008</v>
      </c>
      <c r="H345" s="12"/>
      <c r="I345" s="33"/>
      <c r="J345" s="19"/>
      <c r="K345" s="19"/>
      <c r="L345" s="38"/>
    </row>
    <row r="346" spans="1:12">
      <c r="A346" s="18">
        <v>36869</v>
      </c>
      <c r="B346" s="19">
        <v>202.37</v>
      </c>
      <c r="C346" s="19">
        <f t="shared" si="28"/>
        <v>568.15</v>
      </c>
      <c r="D346" s="19">
        <f t="shared" si="29"/>
        <v>607.63</v>
      </c>
      <c r="E346" s="19">
        <f t="shared" si="30"/>
        <v>608.29839300000003</v>
      </c>
      <c r="F346" s="19">
        <f t="shared" si="26"/>
        <v>0.66839300000003732</v>
      </c>
      <c r="G346" s="19">
        <f t="shared" si="27"/>
        <v>568.81839300000001</v>
      </c>
      <c r="H346" s="12"/>
      <c r="I346" s="33"/>
      <c r="J346" s="19"/>
      <c r="K346" s="19"/>
      <c r="L346" s="38"/>
    </row>
    <row r="347" spans="1:12">
      <c r="A347" s="18">
        <v>36870</v>
      </c>
      <c r="B347" s="19">
        <v>202.4</v>
      </c>
      <c r="C347" s="19">
        <f t="shared" si="28"/>
        <v>568.12</v>
      </c>
      <c r="D347" s="19">
        <f t="shared" si="29"/>
        <v>607.6</v>
      </c>
      <c r="E347" s="19">
        <f t="shared" si="30"/>
        <v>608.26836000000003</v>
      </c>
      <c r="F347" s="19">
        <f t="shared" si="26"/>
        <v>0.66836000000000695</v>
      </c>
      <c r="G347" s="19">
        <f t="shared" si="27"/>
        <v>568.78836000000001</v>
      </c>
      <c r="H347" s="12"/>
      <c r="I347" s="33"/>
      <c r="J347" s="19"/>
      <c r="K347" s="19"/>
      <c r="L347" s="38"/>
    </row>
    <row r="348" spans="1:12">
      <c r="A348" s="18">
        <v>36871</v>
      </c>
      <c r="B348" s="19">
        <v>202.56</v>
      </c>
      <c r="C348" s="19">
        <f t="shared" si="28"/>
        <v>567.96</v>
      </c>
      <c r="D348" s="19">
        <f t="shared" si="29"/>
        <v>607.44000000000005</v>
      </c>
      <c r="E348" s="19">
        <f t="shared" si="30"/>
        <v>608.10818400000016</v>
      </c>
      <c r="F348" s="19">
        <f t="shared" si="26"/>
        <v>0.66818400000011025</v>
      </c>
      <c r="G348" s="19">
        <f t="shared" si="27"/>
        <v>568.62818400000015</v>
      </c>
      <c r="H348" s="12"/>
      <c r="I348" s="33"/>
      <c r="J348" s="19"/>
      <c r="K348" s="19"/>
      <c r="L348" s="38"/>
    </row>
    <row r="349" spans="1:12">
      <c r="A349" s="18">
        <v>36872</v>
      </c>
      <c r="B349" s="19">
        <v>202.5</v>
      </c>
      <c r="C349" s="19">
        <f t="shared" si="28"/>
        <v>568.02</v>
      </c>
      <c r="D349" s="19">
        <f t="shared" si="29"/>
        <v>607.5</v>
      </c>
      <c r="E349" s="19">
        <f t="shared" si="30"/>
        <v>608.16825000000006</v>
      </c>
      <c r="F349" s="19">
        <f t="shared" si="26"/>
        <v>0.6682500000000573</v>
      </c>
      <c r="G349" s="19">
        <f t="shared" si="27"/>
        <v>568.68825000000004</v>
      </c>
      <c r="H349" s="12"/>
      <c r="I349" s="33"/>
      <c r="J349" s="19"/>
      <c r="K349" s="19"/>
      <c r="L349" s="38"/>
    </row>
    <row r="350" spans="1:12">
      <c r="A350" s="18">
        <v>36873</v>
      </c>
      <c r="B350" s="19">
        <v>202.36</v>
      </c>
      <c r="C350" s="19">
        <f t="shared" si="28"/>
        <v>568.16</v>
      </c>
      <c r="D350" s="19">
        <f t="shared" si="29"/>
        <v>607.64</v>
      </c>
      <c r="E350" s="19">
        <f t="shared" si="30"/>
        <v>608.308404</v>
      </c>
      <c r="F350" s="19">
        <f t="shared" si="26"/>
        <v>0.66840400000000955</v>
      </c>
      <c r="G350" s="19">
        <f t="shared" si="27"/>
        <v>568.82840399999998</v>
      </c>
      <c r="H350" s="12"/>
      <c r="I350" s="33"/>
      <c r="J350" s="19"/>
      <c r="K350" s="19"/>
      <c r="L350" s="38"/>
    </row>
    <row r="351" spans="1:12">
      <c r="A351" s="18">
        <v>36874</v>
      </c>
      <c r="B351" s="19">
        <v>202.47</v>
      </c>
      <c r="C351" s="19">
        <f t="shared" si="28"/>
        <v>568.04999999999995</v>
      </c>
      <c r="D351" s="19">
        <f t="shared" si="29"/>
        <v>607.53</v>
      </c>
      <c r="E351" s="19">
        <f t="shared" si="30"/>
        <v>608.19828300000006</v>
      </c>
      <c r="F351" s="19">
        <f t="shared" si="26"/>
        <v>0.66828300000008767</v>
      </c>
      <c r="G351" s="19">
        <f t="shared" si="27"/>
        <v>568.71828300000004</v>
      </c>
      <c r="H351" s="12"/>
      <c r="I351" s="33"/>
      <c r="J351" s="19"/>
      <c r="K351" s="19"/>
      <c r="L351" s="38"/>
    </row>
    <row r="352" spans="1:12">
      <c r="A352" s="18">
        <v>36875</v>
      </c>
      <c r="B352" s="19">
        <v>201.75</v>
      </c>
      <c r="C352" s="19">
        <f t="shared" si="28"/>
        <v>568.77</v>
      </c>
      <c r="D352" s="19">
        <f t="shared" si="29"/>
        <v>608.25</v>
      </c>
      <c r="E352" s="19">
        <f t="shared" si="30"/>
        <v>608.91907500000002</v>
      </c>
      <c r="F352" s="19">
        <f t="shared" si="26"/>
        <v>0.66907500000002074</v>
      </c>
      <c r="G352" s="19">
        <f t="shared" si="27"/>
        <v>569.439075</v>
      </c>
      <c r="H352" s="12"/>
      <c r="I352" s="33"/>
      <c r="J352" s="19"/>
      <c r="K352" s="19"/>
      <c r="L352" s="38"/>
    </row>
    <row r="353" spans="1:12">
      <c r="A353" s="18">
        <v>36876</v>
      </c>
      <c r="B353" s="19">
        <v>201.39</v>
      </c>
      <c r="C353" s="19">
        <f t="shared" si="28"/>
        <v>569.13</v>
      </c>
      <c r="D353" s="19">
        <f t="shared" si="29"/>
        <v>608.61</v>
      </c>
      <c r="E353" s="19">
        <f t="shared" si="30"/>
        <v>609.27947100000006</v>
      </c>
      <c r="F353" s="19">
        <f t="shared" si="26"/>
        <v>0.66947100000004411</v>
      </c>
      <c r="G353" s="19">
        <f t="shared" si="27"/>
        <v>569.79947100000004</v>
      </c>
      <c r="H353" s="12"/>
      <c r="I353" s="33"/>
      <c r="J353" s="19"/>
      <c r="K353" s="19"/>
      <c r="L353" s="38"/>
    </row>
    <row r="354" spans="1:12">
      <c r="A354" s="18">
        <v>36877</v>
      </c>
      <c r="B354" s="19">
        <v>201.6</v>
      </c>
      <c r="C354" s="19">
        <f t="shared" si="28"/>
        <v>568.91999999999996</v>
      </c>
      <c r="D354" s="19">
        <f t="shared" si="29"/>
        <v>608.4</v>
      </c>
      <c r="E354" s="19">
        <f t="shared" si="30"/>
        <v>609.06924000000004</v>
      </c>
      <c r="F354" s="19">
        <f t="shared" si="26"/>
        <v>0.6692400000000589</v>
      </c>
      <c r="G354" s="19">
        <f t="shared" si="27"/>
        <v>569.58924000000002</v>
      </c>
      <c r="H354" s="12"/>
      <c r="I354" s="33"/>
      <c r="J354" s="19"/>
      <c r="K354" s="19"/>
      <c r="L354" s="38"/>
    </row>
    <row r="355" spans="1:12">
      <c r="A355" s="18">
        <v>36878</v>
      </c>
      <c r="B355" s="19">
        <v>201.57</v>
      </c>
      <c r="C355" s="19">
        <f t="shared" si="28"/>
        <v>568.95000000000005</v>
      </c>
      <c r="D355" s="19">
        <f t="shared" si="29"/>
        <v>608.43000000000006</v>
      </c>
      <c r="E355" s="19">
        <f t="shared" si="30"/>
        <v>609.09927300000015</v>
      </c>
      <c r="F355" s="19">
        <f t="shared" si="26"/>
        <v>0.66927300000008927</v>
      </c>
      <c r="G355" s="19">
        <f t="shared" si="27"/>
        <v>569.61927300000013</v>
      </c>
      <c r="H355" s="12"/>
      <c r="I355" s="33"/>
      <c r="J355" s="19"/>
      <c r="K355" s="19"/>
      <c r="L355" s="38"/>
    </row>
    <row r="356" spans="1:12">
      <c r="A356" s="18">
        <v>36879</v>
      </c>
      <c r="B356" s="19">
        <v>201.49</v>
      </c>
      <c r="C356" s="19">
        <f t="shared" si="28"/>
        <v>569.03</v>
      </c>
      <c r="D356" s="19">
        <f t="shared" si="29"/>
        <v>608.51</v>
      </c>
      <c r="E356" s="19">
        <f t="shared" si="30"/>
        <v>609.17936100000009</v>
      </c>
      <c r="F356" s="19">
        <f t="shared" si="26"/>
        <v>0.66936100000009446</v>
      </c>
      <c r="G356" s="19">
        <f t="shared" si="27"/>
        <v>569.69936100000007</v>
      </c>
      <c r="H356" s="12"/>
      <c r="I356" s="33"/>
      <c r="J356" s="19"/>
      <c r="K356" s="19"/>
      <c r="L356" s="38"/>
    </row>
    <row r="357" spans="1:12">
      <c r="A357" s="18">
        <v>36880</v>
      </c>
      <c r="B357" s="19">
        <v>200.98</v>
      </c>
      <c r="C357" s="19">
        <f t="shared" si="28"/>
        <v>569.54</v>
      </c>
      <c r="D357" s="19">
        <f t="shared" si="29"/>
        <v>609.02</v>
      </c>
      <c r="E357" s="19">
        <f t="shared" si="30"/>
        <v>609.68992200000002</v>
      </c>
      <c r="F357" s="19">
        <f t="shared" si="26"/>
        <v>0.66992200000004232</v>
      </c>
      <c r="G357" s="19">
        <f t="shared" si="27"/>
        <v>570.20992200000001</v>
      </c>
      <c r="H357" s="12"/>
      <c r="I357" s="33"/>
      <c r="J357" s="19"/>
      <c r="K357" s="19"/>
      <c r="L357" s="38"/>
    </row>
    <row r="358" spans="1:12">
      <c r="A358" s="18">
        <v>36881</v>
      </c>
      <c r="B358" s="19">
        <v>200.32</v>
      </c>
      <c r="C358" s="19">
        <f t="shared" si="28"/>
        <v>570.20000000000005</v>
      </c>
      <c r="D358" s="19">
        <f t="shared" si="29"/>
        <v>609.68000000000006</v>
      </c>
      <c r="E358" s="19">
        <f t="shared" si="30"/>
        <v>610.35064800000009</v>
      </c>
      <c r="F358" s="19">
        <f t="shared" si="26"/>
        <v>0.67064800000002833</v>
      </c>
      <c r="G358" s="19">
        <f t="shared" si="27"/>
        <v>570.87064800000007</v>
      </c>
      <c r="H358" s="12"/>
      <c r="I358" s="33"/>
      <c r="J358" s="19"/>
      <c r="K358" s="19"/>
      <c r="L358" s="38"/>
    </row>
    <row r="359" spans="1:12">
      <c r="A359" s="18">
        <v>36882</v>
      </c>
      <c r="B359" s="19">
        <v>199.72</v>
      </c>
      <c r="C359" s="19">
        <f t="shared" si="28"/>
        <v>570.79999999999995</v>
      </c>
      <c r="D359" s="19">
        <f t="shared" si="29"/>
        <v>610.28</v>
      </c>
      <c r="E359" s="19">
        <f t="shared" si="30"/>
        <v>610.95130800000004</v>
      </c>
      <c r="F359" s="19">
        <f t="shared" si="26"/>
        <v>0.6713080000000673</v>
      </c>
      <c r="G359" s="19">
        <f t="shared" si="27"/>
        <v>571.47130800000002</v>
      </c>
      <c r="H359" s="12"/>
      <c r="I359" s="33"/>
      <c r="J359" s="19"/>
      <c r="K359" s="19"/>
      <c r="L359" s="38"/>
    </row>
    <row r="360" spans="1:12">
      <c r="A360" s="18">
        <v>36883</v>
      </c>
      <c r="B360" s="19">
        <v>199.27</v>
      </c>
      <c r="C360" s="19">
        <f t="shared" si="28"/>
        <v>571.25</v>
      </c>
      <c r="D360" s="19">
        <f t="shared" si="29"/>
        <v>610.73</v>
      </c>
      <c r="E360" s="19">
        <f t="shared" si="30"/>
        <v>611.40180300000009</v>
      </c>
      <c r="F360" s="19">
        <f t="shared" si="26"/>
        <v>0.6718030000000681</v>
      </c>
      <c r="G360" s="19">
        <f t="shared" si="27"/>
        <v>571.92180300000007</v>
      </c>
      <c r="H360" s="12"/>
      <c r="I360" s="33"/>
      <c r="J360" s="19"/>
      <c r="K360" s="19"/>
      <c r="L360" s="38"/>
    </row>
    <row r="361" spans="1:12">
      <c r="A361" s="18">
        <v>36884</v>
      </c>
      <c r="B361" s="19">
        <v>198.97</v>
      </c>
      <c r="C361" s="19">
        <f t="shared" si="28"/>
        <v>571.54999999999995</v>
      </c>
      <c r="D361" s="19">
        <f t="shared" si="29"/>
        <v>611.03</v>
      </c>
      <c r="E361" s="19">
        <f t="shared" si="30"/>
        <v>611.702133</v>
      </c>
      <c r="F361" s="19">
        <f t="shared" si="26"/>
        <v>0.67213300000003073</v>
      </c>
      <c r="G361" s="19">
        <f t="shared" si="27"/>
        <v>572.22213299999999</v>
      </c>
      <c r="H361" s="12"/>
      <c r="I361" s="33"/>
      <c r="J361" s="19"/>
      <c r="K361" s="19"/>
      <c r="L361" s="38"/>
    </row>
    <row r="362" spans="1:12">
      <c r="A362" s="18">
        <v>36885</v>
      </c>
      <c r="B362" s="19">
        <v>198.33</v>
      </c>
      <c r="C362" s="19">
        <f t="shared" si="28"/>
        <v>572.18999999999994</v>
      </c>
      <c r="D362" s="19">
        <f t="shared" si="29"/>
        <v>611.66999999999996</v>
      </c>
      <c r="E362" s="19">
        <f t="shared" si="30"/>
        <v>612.34283700000003</v>
      </c>
      <c r="F362" s="19">
        <f t="shared" si="26"/>
        <v>0.67283700000007229</v>
      </c>
      <c r="G362" s="19">
        <f t="shared" si="27"/>
        <v>572.86283700000001</v>
      </c>
      <c r="H362" s="12"/>
      <c r="I362" s="33"/>
      <c r="J362" s="19"/>
      <c r="K362" s="19"/>
      <c r="L362" s="38"/>
    </row>
    <row r="363" spans="1:12">
      <c r="A363" s="18">
        <v>36886</v>
      </c>
      <c r="B363" s="19">
        <v>197.88</v>
      </c>
      <c r="C363" s="19">
        <f t="shared" si="28"/>
        <v>572.64</v>
      </c>
      <c r="D363" s="19">
        <f t="shared" si="29"/>
        <v>612.12</v>
      </c>
      <c r="E363" s="19">
        <f t="shared" si="30"/>
        <v>612.79333200000008</v>
      </c>
      <c r="F363" s="19">
        <f t="shared" si="26"/>
        <v>0.67333200000007309</v>
      </c>
      <c r="G363" s="19">
        <f t="shared" si="27"/>
        <v>573.31333200000006</v>
      </c>
      <c r="H363" s="12"/>
      <c r="I363" s="33"/>
      <c r="J363" s="19"/>
      <c r="K363" s="19"/>
      <c r="L363" s="38"/>
    </row>
    <row r="364" spans="1:12">
      <c r="A364" s="18">
        <v>36887</v>
      </c>
      <c r="B364" s="19">
        <v>197.72</v>
      </c>
      <c r="C364" s="19">
        <f t="shared" si="28"/>
        <v>572.79999999999995</v>
      </c>
      <c r="D364" s="19">
        <f t="shared" si="29"/>
        <v>612.28</v>
      </c>
      <c r="E364" s="19">
        <f t="shared" si="30"/>
        <v>612.95350800000006</v>
      </c>
      <c r="F364" s="19">
        <f t="shared" si="26"/>
        <v>0.67350800000008348</v>
      </c>
      <c r="G364" s="19">
        <f t="shared" si="27"/>
        <v>573.47350800000004</v>
      </c>
      <c r="H364" s="12"/>
      <c r="I364" s="33"/>
      <c r="J364" s="19"/>
      <c r="K364" s="19"/>
      <c r="L364" s="38"/>
    </row>
    <row r="365" spans="1:12">
      <c r="A365" s="18">
        <v>36888</v>
      </c>
      <c r="B365" s="19">
        <v>197.5</v>
      </c>
      <c r="C365" s="19">
        <f t="shared" si="28"/>
        <v>573.02</v>
      </c>
      <c r="D365" s="19">
        <f t="shared" si="29"/>
        <v>612.5</v>
      </c>
      <c r="E365" s="19">
        <f t="shared" si="30"/>
        <v>613.17375000000004</v>
      </c>
      <c r="F365" s="19">
        <f t="shared" si="26"/>
        <v>0.67375000000004093</v>
      </c>
      <c r="G365" s="19">
        <f t="shared" si="27"/>
        <v>573.69375000000002</v>
      </c>
      <c r="H365" s="12"/>
      <c r="I365" s="33"/>
      <c r="J365" s="19"/>
      <c r="K365" s="19"/>
      <c r="L365" s="38"/>
    </row>
    <row r="366" spans="1:12">
      <c r="A366" s="18">
        <v>36889</v>
      </c>
      <c r="B366" s="19">
        <v>197.38</v>
      </c>
      <c r="C366" s="19">
        <f t="shared" si="28"/>
        <v>573.14</v>
      </c>
      <c r="D366" s="19">
        <f t="shared" si="29"/>
        <v>612.62</v>
      </c>
      <c r="E366" s="19">
        <f t="shared" si="30"/>
        <v>613.29388200000005</v>
      </c>
      <c r="F366" s="19">
        <f t="shared" si="26"/>
        <v>0.67388200000004872</v>
      </c>
      <c r="G366" s="19">
        <f t="shared" si="27"/>
        <v>573.81388200000004</v>
      </c>
      <c r="H366" s="12"/>
      <c r="I366" s="33"/>
      <c r="J366" s="19"/>
      <c r="K366" s="19"/>
      <c r="L366" s="38"/>
    </row>
    <row r="367" spans="1:12">
      <c r="A367" s="18">
        <v>36890</v>
      </c>
      <c r="B367" s="19">
        <v>197.05</v>
      </c>
      <c r="C367" s="19">
        <f t="shared" si="28"/>
        <v>573.47</v>
      </c>
      <c r="D367" s="19">
        <f t="shared" si="29"/>
        <v>612.95000000000005</v>
      </c>
      <c r="E367" s="19">
        <f t="shared" si="30"/>
        <v>613.62424500000009</v>
      </c>
      <c r="F367" s="19">
        <f t="shared" si="26"/>
        <v>0.67424500000004173</v>
      </c>
      <c r="G367" s="19">
        <f t="shared" si="27"/>
        <v>574.14424500000007</v>
      </c>
      <c r="H367" s="12"/>
      <c r="I367" s="33"/>
      <c r="J367" s="19"/>
      <c r="K367" s="19"/>
      <c r="L367" s="38"/>
    </row>
    <row r="368" spans="1:12">
      <c r="A368" s="18">
        <v>36891</v>
      </c>
      <c r="B368" s="19">
        <v>196.97</v>
      </c>
      <c r="C368" s="19">
        <f t="shared" si="28"/>
        <v>573.54999999999995</v>
      </c>
      <c r="D368" s="19">
        <f t="shared" si="29"/>
        <v>613.03</v>
      </c>
      <c r="E368" s="19">
        <f t="shared" si="30"/>
        <v>613.70433300000002</v>
      </c>
      <c r="F368" s="19">
        <f t="shared" si="26"/>
        <v>0.67433300000004692</v>
      </c>
      <c r="G368" s="19">
        <f t="shared" si="27"/>
        <v>574.224333</v>
      </c>
      <c r="H368" s="12"/>
      <c r="I368" s="33"/>
      <c r="J368" s="19"/>
      <c r="K368" s="19"/>
      <c r="L368" s="38"/>
    </row>
    <row r="369" spans="1:12">
      <c r="A369" s="18">
        <v>36892</v>
      </c>
      <c r="B369" s="19">
        <v>196.95</v>
      </c>
      <c r="C369" s="19">
        <f t="shared" si="28"/>
        <v>573.56999999999994</v>
      </c>
      <c r="D369" s="19">
        <f t="shared" si="29"/>
        <v>613.04999999999995</v>
      </c>
      <c r="E369" s="19">
        <f t="shared" si="30"/>
        <v>613.72435500000006</v>
      </c>
      <c r="F369" s="19">
        <f t="shared" si="26"/>
        <v>0.67435500000010506</v>
      </c>
      <c r="G369" s="19">
        <f t="shared" si="27"/>
        <v>574.24435500000004</v>
      </c>
      <c r="H369" s="12"/>
      <c r="I369" s="33"/>
      <c r="J369" s="19"/>
      <c r="K369" s="19"/>
      <c r="L369" s="38"/>
    </row>
    <row r="370" spans="1:12">
      <c r="A370" s="18">
        <v>36893</v>
      </c>
      <c r="B370" s="19">
        <v>197.13</v>
      </c>
      <c r="C370" s="19">
        <f t="shared" si="28"/>
        <v>573.39</v>
      </c>
      <c r="D370" s="19">
        <f t="shared" si="29"/>
        <v>612.87</v>
      </c>
      <c r="E370" s="19">
        <f t="shared" si="30"/>
        <v>613.54415700000004</v>
      </c>
      <c r="F370" s="19">
        <f t="shared" si="26"/>
        <v>0.67415700000003653</v>
      </c>
      <c r="G370" s="19">
        <f t="shared" si="27"/>
        <v>574.06415700000002</v>
      </c>
      <c r="H370" s="12"/>
      <c r="I370" s="33"/>
      <c r="J370" s="19"/>
      <c r="K370" s="19"/>
      <c r="L370" s="38"/>
    </row>
    <row r="371" spans="1:12">
      <c r="A371" s="18">
        <v>36894</v>
      </c>
      <c r="B371" s="19">
        <v>197</v>
      </c>
      <c r="C371" s="19">
        <f t="shared" si="28"/>
        <v>573.52</v>
      </c>
      <c r="D371" s="19">
        <f t="shared" si="29"/>
        <v>613</v>
      </c>
      <c r="E371" s="19">
        <f t="shared" si="30"/>
        <v>613.67430000000002</v>
      </c>
      <c r="F371" s="19">
        <f t="shared" si="26"/>
        <v>0.67430000000001655</v>
      </c>
      <c r="G371" s="19">
        <f t="shared" si="27"/>
        <v>574.1943</v>
      </c>
      <c r="H371" s="12"/>
      <c r="I371" s="33"/>
      <c r="J371" s="19"/>
      <c r="K371" s="19"/>
      <c r="L371" s="38"/>
    </row>
    <row r="372" spans="1:12">
      <c r="A372" s="18">
        <v>36895</v>
      </c>
      <c r="B372" s="19">
        <v>196.76</v>
      </c>
      <c r="C372" s="19">
        <f t="shared" si="28"/>
        <v>573.76</v>
      </c>
      <c r="D372" s="19">
        <f t="shared" si="29"/>
        <v>613.24</v>
      </c>
      <c r="E372" s="19">
        <f t="shared" si="30"/>
        <v>613.91456400000004</v>
      </c>
      <c r="F372" s="19">
        <f t="shared" si="26"/>
        <v>0.67456400000003214</v>
      </c>
      <c r="G372" s="19">
        <f t="shared" si="27"/>
        <v>574.43456400000002</v>
      </c>
      <c r="H372" s="12"/>
      <c r="I372" s="33"/>
      <c r="J372" s="19"/>
      <c r="K372" s="19"/>
      <c r="L372" s="38"/>
    </row>
    <row r="373" spans="1:12">
      <c r="A373" s="18">
        <v>36896</v>
      </c>
      <c r="B373" s="19">
        <v>196.58</v>
      </c>
      <c r="C373" s="19">
        <f t="shared" si="28"/>
        <v>573.93999999999994</v>
      </c>
      <c r="D373" s="19">
        <f t="shared" si="29"/>
        <v>613.41999999999996</v>
      </c>
      <c r="E373" s="19">
        <f t="shared" si="30"/>
        <v>614.09476200000006</v>
      </c>
      <c r="F373" s="19">
        <f t="shared" si="26"/>
        <v>0.67476200000010067</v>
      </c>
      <c r="G373" s="19">
        <f t="shared" si="27"/>
        <v>574.61476200000004</v>
      </c>
      <c r="H373" s="12"/>
      <c r="I373" s="33"/>
      <c r="J373" s="19"/>
      <c r="K373" s="19"/>
      <c r="L373" s="38"/>
    </row>
    <row r="374" spans="1:12">
      <c r="A374" s="18">
        <v>36897</v>
      </c>
      <c r="B374" s="19">
        <v>196.17</v>
      </c>
      <c r="C374" s="19">
        <f t="shared" si="28"/>
        <v>574.35</v>
      </c>
      <c r="D374" s="19">
        <f t="shared" si="29"/>
        <v>613.83000000000004</v>
      </c>
      <c r="E374" s="19">
        <f t="shared" si="30"/>
        <v>614.50521300000014</v>
      </c>
      <c r="F374" s="19">
        <f t="shared" si="26"/>
        <v>0.67521300000009887</v>
      </c>
      <c r="G374" s="19">
        <f t="shared" si="27"/>
        <v>575.02521300000012</v>
      </c>
      <c r="H374" s="12"/>
      <c r="I374" s="33"/>
      <c r="J374" s="19"/>
      <c r="K374" s="19"/>
      <c r="L374" s="38"/>
    </row>
    <row r="375" spans="1:12">
      <c r="A375" s="18">
        <v>36898</v>
      </c>
      <c r="B375" s="19">
        <v>196.43</v>
      </c>
      <c r="C375" s="19">
        <f t="shared" si="28"/>
        <v>574.08999999999992</v>
      </c>
      <c r="D375" s="19">
        <f t="shared" si="29"/>
        <v>613.56999999999994</v>
      </c>
      <c r="E375" s="19">
        <f t="shared" si="30"/>
        <v>614.24492699999996</v>
      </c>
      <c r="F375" s="19">
        <f t="shared" si="26"/>
        <v>0.67492700000002515</v>
      </c>
      <c r="G375" s="19">
        <f t="shared" si="27"/>
        <v>574.76492699999994</v>
      </c>
      <c r="H375" s="12"/>
      <c r="I375" s="33"/>
      <c r="J375" s="19"/>
      <c r="K375" s="19"/>
      <c r="L375" s="38"/>
    </row>
    <row r="376" spans="1:12">
      <c r="A376" s="18">
        <v>36899</v>
      </c>
      <c r="B376" s="19">
        <v>196.79</v>
      </c>
      <c r="C376" s="19">
        <f t="shared" si="28"/>
        <v>573.73</v>
      </c>
      <c r="D376" s="19">
        <f t="shared" si="29"/>
        <v>613.21</v>
      </c>
      <c r="E376" s="19">
        <f t="shared" si="30"/>
        <v>613.88453100000015</v>
      </c>
      <c r="F376" s="19">
        <f t="shared" si="26"/>
        <v>0.67453100000011545</v>
      </c>
      <c r="G376" s="19">
        <f t="shared" si="27"/>
        <v>574.40453100000013</v>
      </c>
      <c r="H376" s="12"/>
      <c r="I376" s="33"/>
      <c r="J376" s="19"/>
      <c r="K376" s="19"/>
      <c r="L376" s="38"/>
    </row>
    <row r="377" spans="1:12">
      <c r="A377" s="18">
        <v>36900</v>
      </c>
      <c r="B377" s="19">
        <v>196.34</v>
      </c>
      <c r="C377" s="19">
        <f t="shared" si="28"/>
        <v>574.17999999999995</v>
      </c>
      <c r="D377" s="19">
        <f t="shared" si="29"/>
        <v>613.66</v>
      </c>
      <c r="E377" s="19">
        <f t="shared" si="30"/>
        <v>614.33502600000008</v>
      </c>
      <c r="F377" s="19">
        <f t="shared" si="26"/>
        <v>0.67502600000011626</v>
      </c>
      <c r="G377" s="19">
        <f t="shared" si="27"/>
        <v>574.85502600000007</v>
      </c>
      <c r="H377" s="12"/>
      <c r="I377" s="33"/>
      <c r="J377" s="19"/>
      <c r="K377" s="19"/>
      <c r="L377" s="38"/>
    </row>
    <row r="378" spans="1:12">
      <c r="A378" s="18">
        <v>36901</v>
      </c>
      <c r="B378" s="19">
        <v>195.71</v>
      </c>
      <c r="C378" s="19">
        <f t="shared" si="28"/>
        <v>574.80999999999995</v>
      </c>
      <c r="D378" s="19">
        <f t="shared" si="29"/>
        <v>614.29</v>
      </c>
      <c r="E378" s="19">
        <f t="shared" si="30"/>
        <v>614.96571900000004</v>
      </c>
      <c r="F378" s="19">
        <f t="shared" si="26"/>
        <v>0.6757190000000719</v>
      </c>
      <c r="G378" s="19">
        <f t="shared" si="27"/>
        <v>575.48571900000002</v>
      </c>
      <c r="H378" s="12"/>
      <c r="I378" s="33"/>
      <c r="J378" s="19"/>
      <c r="K378" s="19"/>
      <c r="L378" s="38"/>
    </row>
    <row r="379" spans="1:12">
      <c r="A379" s="18">
        <v>36902</v>
      </c>
      <c r="B379" s="19">
        <v>195.29</v>
      </c>
      <c r="C379" s="19">
        <f t="shared" si="28"/>
        <v>575.23</v>
      </c>
      <c r="D379" s="19">
        <f t="shared" si="29"/>
        <v>614.71</v>
      </c>
      <c r="E379" s="19">
        <f t="shared" si="30"/>
        <v>615.38618100000008</v>
      </c>
      <c r="F379" s="19">
        <f t="shared" si="26"/>
        <v>0.67618100000004233</v>
      </c>
      <c r="G379" s="19">
        <f t="shared" si="27"/>
        <v>575.90618100000006</v>
      </c>
      <c r="H379" s="12"/>
      <c r="I379" s="33"/>
      <c r="J379" s="19"/>
      <c r="K379" s="19"/>
      <c r="L379" s="38"/>
    </row>
    <row r="380" spans="1:12">
      <c r="A380" s="18">
        <v>36903</v>
      </c>
      <c r="B380" s="19">
        <v>195.12</v>
      </c>
      <c r="C380" s="19">
        <f t="shared" si="28"/>
        <v>575.4</v>
      </c>
      <c r="D380" s="19">
        <f t="shared" si="29"/>
        <v>614.88</v>
      </c>
      <c r="E380" s="19">
        <f t="shared" si="30"/>
        <v>615.55636800000002</v>
      </c>
      <c r="F380" s="19">
        <f t="shared" si="26"/>
        <v>0.67636800000002495</v>
      </c>
      <c r="G380" s="19">
        <f t="shared" si="27"/>
        <v>576.076368</v>
      </c>
      <c r="H380" s="12"/>
      <c r="I380" s="33"/>
      <c r="J380" s="19"/>
      <c r="K380" s="19"/>
      <c r="L380" s="38"/>
    </row>
    <row r="381" spans="1:12">
      <c r="A381" s="18">
        <v>36904</v>
      </c>
      <c r="B381" s="19">
        <v>194.67</v>
      </c>
      <c r="C381" s="19">
        <f t="shared" si="28"/>
        <v>575.85</v>
      </c>
      <c r="D381" s="19">
        <f t="shared" si="29"/>
        <v>615.33000000000004</v>
      </c>
      <c r="E381" s="19">
        <f t="shared" si="30"/>
        <v>616.00686300000007</v>
      </c>
      <c r="F381" s="19">
        <f t="shared" si="26"/>
        <v>0.67686300000002575</v>
      </c>
      <c r="G381" s="19">
        <f t="shared" si="27"/>
        <v>576.52686300000005</v>
      </c>
      <c r="H381" s="12"/>
      <c r="I381" s="33"/>
      <c r="J381" s="19"/>
      <c r="K381" s="19"/>
      <c r="L381" s="38"/>
    </row>
    <row r="382" spans="1:12">
      <c r="A382" s="18">
        <v>36905</v>
      </c>
      <c r="B382" s="19">
        <v>194.83</v>
      </c>
      <c r="C382" s="19">
        <f t="shared" si="28"/>
        <v>575.68999999999994</v>
      </c>
      <c r="D382" s="19">
        <f t="shared" si="29"/>
        <v>615.16999999999996</v>
      </c>
      <c r="E382" s="19">
        <f t="shared" si="30"/>
        <v>615.84668699999997</v>
      </c>
      <c r="F382" s="19">
        <f t="shared" si="26"/>
        <v>0.67668700000001536</v>
      </c>
      <c r="G382" s="19">
        <f t="shared" si="27"/>
        <v>576.36668699999996</v>
      </c>
      <c r="H382" s="12"/>
      <c r="I382" s="33"/>
      <c r="J382" s="19"/>
      <c r="K382" s="19"/>
      <c r="L382" s="38"/>
    </row>
    <row r="383" spans="1:12">
      <c r="A383" s="18">
        <v>36906</v>
      </c>
      <c r="B383" s="19">
        <v>194.46</v>
      </c>
      <c r="C383" s="19">
        <f t="shared" si="28"/>
        <v>576.05999999999995</v>
      </c>
      <c r="D383" s="19">
        <f t="shared" si="29"/>
        <v>615.54</v>
      </c>
      <c r="E383" s="19">
        <f t="shared" si="30"/>
        <v>616.21709399999997</v>
      </c>
      <c r="F383" s="19">
        <f t="shared" si="26"/>
        <v>0.67709400000001096</v>
      </c>
      <c r="G383" s="19">
        <f t="shared" si="27"/>
        <v>576.73709399999996</v>
      </c>
      <c r="H383" s="12"/>
      <c r="I383" s="33"/>
      <c r="J383" s="19"/>
      <c r="K383" s="19"/>
      <c r="L383" s="38"/>
    </row>
    <row r="384" spans="1:12">
      <c r="A384" s="18">
        <v>36907</v>
      </c>
      <c r="B384" s="19">
        <v>194.56</v>
      </c>
      <c r="C384" s="19">
        <f t="shared" si="28"/>
        <v>575.96</v>
      </c>
      <c r="D384" s="19">
        <f t="shared" si="29"/>
        <v>615.44000000000005</v>
      </c>
      <c r="E384" s="19">
        <f t="shared" si="30"/>
        <v>616.11698400000012</v>
      </c>
      <c r="F384" s="19">
        <f t="shared" si="26"/>
        <v>0.67698400000006131</v>
      </c>
      <c r="G384" s="19">
        <f t="shared" si="27"/>
        <v>576.6369840000001</v>
      </c>
      <c r="H384" s="12"/>
      <c r="I384" s="33"/>
      <c r="J384" s="19"/>
      <c r="K384" s="19"/>
      <c r="L384" s="38"/>
    </row>
    <row r="385" spans="1:12">
      <c r="A385" s="18">
        <v>36908</v>
      </c>
      <c r="B385" s="19">
        <v>194.3</v>
      </c>
      <c r="C385" s="19">
        <f t="shared" si="28"/>
        <v>576.22</v>
      </c>
      <c r="D385" s="19">
        <f t="shared" si="29"/>
        <v>615.70000000000005</v>
      </c>
      <c r="E385" s="19">
        <f t="shared" si="30"/>
        <v>616.37727000000007</v>
      </c>
      <c r="F385" s="19">
        <f t="shared" si="26"/>
        <v>0.67727000000002135</v>
      </c>
      <c r="G385" s="19">
        <f t="shared" si="27"/>
        <v>576.89727000000005</v>
      </c>
      <c r="H385" s="12"/>
      <c r="I385" s="33"/>
      <c r="J385" s="19"/>
      <c r="K385" s="19"/>
      <c r="L385" s="38"/>
    </row>
    <row r="386" spans="1:12">
      <c r="A386" s="18">
        <v>36909</v>
      </c>
      <c r="B386" s="19">
        <v>193.83</v>
      </c>
      <c r="C386" s="19">
        <f t="shared" si="28"/>
        <v>576.68999999999994</v>
      </c>
      <c r="D386" s="19">
        <f t="shared" si="29"/>
        <v>616.16999999999996</v>
      </c>
      <c r="E386" s="19">
        <f t="shared" si="30"/>
        <v>616.84778700000004</v>
      </c>
      <c r="F386" s="19">
        <f t="shared" si="26"/>
        <v>0.6777870000000803</v>
      </c>
      <c r="G386" s="19">
        <f t="shared" si="27"/>
        <v>577.36778700000002</v>
      </c>
      <c r="H386" s="12"/>
      <c r="I386" s="33"/>
      <c r="J386" s="19"/>
      <c r="K386" s="19"/>
      <c r="L386" s="38"/>
    </row>
    <row r="387" spans="1:12">
      <c r="A387" s="18">
        <v>36910</v>
      </c>
      <c r="B387" s="19">
        <v>193.86</v>
      </c>
      <c r="C387" s="19">
        <f t="shared" si="28"/>
        <v>576.66</v>
      </c>
      <c r="D387" s="19">
        <f t="shared" si="29"/>
        <v>616.14</v>
      </c>
      <c r="E387" s="19">
        <f t="shared" si="30"/>
        <v>616.81775400000004</v>
      </c>
      <c r="F387" s="19">
        <f t="shared" si="26"/>
        <v>0.67775400000004993</v>
      </c>
      <c r="G387" s="19">
        <f t="shared" si="27"/>
        <v>577.33775400000002</v>
      </c>
      <c r="H387" s="12"/>
      <c r="I387" s="33"/>
      <c r="J387" s="19"/>
      <c r="K387" s="19"/>
      <c r="L387" s="38"/>
    </row>
    <row r="388" spans="1:12">
      <c r="A388" s="18">
        <v>36911</v>
      </c>
      <c r="B388" s="19">
        <v>193.97</v>
      </c>
      <c r="C388" s="19">
        <f t="shared" si="28"/>
        <v>576.54999999999995</v>
      </c>
      <c r="D388" s="19">
        <f t="shared" si="29"/>
        <v>616.03</v>
      </c>
      <c r="E388" s="19">
        <f t="shared" si="30"/>
        <v>616.70763299999999</v>
      </c>
      <c r="F388" s="19">
        <f t="shared" si="26"/>
        <v>0.67763300000001436</v>
      </c>
      <c r="G388" s="19">
        <f t="shared" si="27"/>
        <v>577.22763299999997</v>
      </c>
      <c r="H388" s="12"/>
      <c r="I388" s="33"/>
      <c r="J388" s="19"/>
      <c r="K388" s="19"/>
      <c r="L388" s="38"/>
    </row>
    <row r="389" spans="1:12">
      <c r="A389" s="18">
        <v>36912</v>
      </c>
      <c r="B389" s="19">
        <v>194.39</v>
      </c>
      <c r="C389" s="19">
        <f t="shared" si="28"/>
        <v>576.13</v>
      </c>
      <c r="D389" s="19">
        <f t="shared" si="29"/>
        <v>615.61</v>
      </c>
      <c r="E389" s="19">
        <f t="shared" si="30"/>
        <v>616.28717100000006</v>
      </c>
      <c r="F389" s="19">
        <f t="shared" si="26"/>
        <v>0.67717100000004393</v>
      </c>
      <c r="G389" s="19">
        <f t="shared" si="27"/>
        <v>576.80717100000004</v>
      </c>
      <c r="H389" s="12"/>
      <c r="I389" s="33"/>
      <c r="J389" s="19"/>
      <c r="K389" s="19"/>
      <c r="L389" s="38"/>
    </row>
    <row r="390" spans="1:12">
      <c r="A390" s="18">
        <v>36913</v>
      </c>
      <c r="B390" s="19">
        <v>194.76</v>
      </c>
      <c r="C390" s="19">
        <f t="shared" si="28"/>
        <v>575.76</v>
      </c>
      <c r="D390" s="19">
        <f t="shared" si="29"/>
        <v>615.24</v>
      </c>
      <c r="E390" s="19">
        <f t="shared" si="30"/>
        <v>615.91676400000006</v>
      </c>
      <c r="F390" s="19">
        <f t="shared" si="26"/>
        <v>0.67676400000004833</v>
      </c>
      <c r="G390" s="19">
        <f t="shared" si="27"/>
        <v>576.43676400000004</v>
      </c>
      <c r="H390" s="12"/>
      <c r="I390" s="33"/>
      <c r="J390" s="19"/>
      <c r="K390" s="19"/>
      <c r="L390" s="38"/>
    </row>
    <row r="391" spans="1:12">
      <c r="A391" s="18">
        <v>36914</v>
      </c>
      <c r="B391" s="19">
        <v>194.26</v>
      </c>
      <c r="C391" s="19">
        <f t="shared" si="28"/>
        <v>576.26</v>
      </c>
      <c r="D391" s="19">
        <f t="shared" si="29"/>
        <v>615.74</v>
      </c>
      <c r="E391" s="19">
        <f t="shared" si="30"/>
        <v>616.41731400000003</v>
      </c>
      <c r="F391" s="19">
        <f t="shared" si="26"/>
        <v>0.67731400000002395</v>
      </c>
      <c r="G391" s="19">
        <f t="shared" si="27"/>
        <v>576.93731400000001</v>
      </c>
      <c r="H391" s="12"/>
      <c r="I391" s="33"/>
      <c r="J391" s="19"/>
      <c r="K391" s="19"/>
      <c r="L391" s="38"/>
    </row>
    <row r="392" spans="1:12">
      <c r="A392" s="18">
        <v>36915</v>
      </c>
      <c r="B392" s="19">
        <v>193.95</v>
      </c>
      <c r="C392" s="19">
        <f t="shared" si="28"/>
        <v>576.56999999999994</v>
      </c>
      <c r="D392" s="19">
        <f t="shared" si="29"/>
        <v>616.04999999999995</v>
      </c>
      <c r="E392" s="19">
        <f t="shared" si="30"/>
        <v>616.72765500000003</v>
      </c>
      <c r="F392" s="19">
        <f t="shared" si="26"/>
        <v>0.6776550000000725</v>
      </c>
      <c r="G392" s="19">
        <f t="shared" si="27"/>
        <v>577.24765500000001</v>
      </c>
      <c r="H392" s="12"/>
      <c r="I392" s="33"/>
      <c r="J392" s="19"/>
      <c r="K392" s="19"/>
      <c r="L392" s="38"/>
    </row>
    <row r="393" spans="1:12">
      <c r="A393" s="18">
        <v>36916</v>
      </c>
      <c r="B393" s="19">
        <v>193.63</v>
      </c>
      <c r="C393" s="19">
        <f t="shared" si="28"/>
        <v>576.89</v>
      </c>
      <c r="D393" s="19">
        <f t="shared" si="29"/>
        <v>616.37</v>
      </c>
      <c r="E393" s="19">
        <f t="shared" si="30"/>
        <v>617.0480070000001</v>
      </c>
      <c r="F393" s="19">
        <f t="shared" si="26"/>
        <v>0.67800700000009329</v>
      </c>
      <c r="G393" s="19">
        <f t="shared" si="27"/>
        <v>577.56800700000008</v>
      </c>
      <c r="H393" s="12"/>
      <c r="I393" s="33"/>
      <c r="J393" s="19"/>
      <c r="K393" s="19"/>
      <c r="L393" s="38"/>
    </row>
    <row r="394" spans="1:12">
      <c r="A394" s="18">
        <v>36917</v>
      </c>
      <c r="B394" s="19">
        <v>193.19</v>
      </c>
      <c r="C394" s="19">
        <f t="shared" si="28"/>
        <v>577.32999999999993</v>
      </c>
      <c r="D394" s="19">
        <f t="shared" si="29"/>
        <v>616.80999999999995</v>
      </c>
      <c r="E394" s="19">
        <f t="shared" si="30"/>
        <v>617.48849099999995</v>
      </c>
      <c r="F394" s="19">
        <f t="shared" si="26"/>
        <v>0.67849100000000817</v>
      </c>
      <c r="G394" s="19">
        <f t="shared" si="27"/>
        <v>578.00849099999994</v>
      </c>
      <c r="H394" s="12"/>
      <c r="I394" s="33"/>
      <c r="J394" s="19"/>
      <c r="K394" s="19"/>
      <c r="L394" s="38"/>
    </row>
    <row r="395" spans="1:12">
      <c r="A395" s="18">
        <v>36918</v>
      </c>
      <c r="B395" s="19">
        <v>192.77</v>
      </c>
      <c r="C395" s="19">
        <f t="shared" si="28"/>
        <v>577.75</v>
      </c>
      <c r="D395" s="19">
        <f t="shared" si="29"/>
        <v>617.23</v>
      </c>
      <c r="E395" s="19">
        <f t="shared" si="30"/>
        <v>617.90895300000011</v>
      </c>
      <c r="F395" s="19">
        <f t="shared" si="26"/>
        <v>0.67895300000009229</v>
      </c>
      <c r="G395" s="19">
        <f t="shared" si="27"/>
        <v>578.42895300000009</v>
      </c>
      <c r="H395" s="12"/>
      <c r="I395" s="33"/>
      <c r="J395" s="19"/>
      <c r="K395" s="19"/>
      <c r="L395" s="38"/>
    </row>
    <row r="396" spans="1:12">
      <c r="A396" s="18">
        <v>36919</v>
      </c>
      <c r="B396" s="19">
        <v>192.76</v>
      </c>
      <c r="C396" s="19">
        <f t="shared" si="28"/>
        <v>577.76</v>
      </c>
      <c r="D396" s="19">
        <f t="shared" si="29"/>
        <v>617.24</v>
      </c>
      <c r="E396" s="19">
        <f t="shared" si="30"/>
        <v>617.91896400000007</v>
      </c>
      <c r="F396" s="19">
        <f t="shared" si="26"/>
        <v>0.67896400000006452</v>
      </c>
      <c r="G396" s="19">
        <f t="shared" si="27"/>
        <v>578.43896400000006</v>
      </c>
      <c r="H396" s="12"/>
      <c r="I396" s="33"/>
      <c r="J396" s="19"/>
      <c r="K396" s="19"/>
      <c r="L396" s="38"/>
    </row>
    <row r="397" spans="1:12">
      <c r="A397" s="18">
        <v>36920</v>
      </c>
      <c r="B397" s="19">
        <v>193.35</v>
      </c>
      <c r="C397" s="19">
        <f t="shared" si="28"/>
        <v>577.16999999999996</v>
      </c>
      <c r="D397" s="19">
        <f t="shared" si="29"/>
        <v>616.65</v>
      </c>
      <c r="E397" s="19">
        <f t="shared" si="30"/>
        <v>617.32831500000009</v>
      </c>
      <c r="F397" s="19">
        <f t="shared" ref="F397:F460" si="31">G397-C397</f>
        <v>0.67831500000011147</v>
      </c>
      <c r="G397" s="19">
        <f t="shared" ref="G397:G460" si="32">C397+(E397-D397)</f>
        <v>577.84831500000007</v>
      </c>
      <c r="H397" s="12"/>
      <c r="I397" s="33"/>
      <c r="J397" s="19"/>
      <c r="K397" s="19"/>
      <c r="L397" s="38"/>
    </row>
    <row r="398" spans="1:12">
      <c r="A398" s="18">
        <v>36921</v>
      </c>
      <c r="B398" s="19">
        <v>193.57</v>
      </c>
      <c r="C398" s="19">
        <f t="shared" ref="C398:C461" si="33">770.52-B398</f>
        <v>576.95000000000005</v>
      </c>
      <c r="D398" s="19">
        <f t="shared" ref="D398:D461" si="34">810-B398</f>
        <v>616.43000000000006</v>
      </c>
      <c r="E398" s="19">
        <f t="shared" si="30"/>
        <v>617.1080730000001</v>
      </c>
      <c r="F398" s="19">
        <f t="shared" si="31"/>
        <v>0.67807300000004034</v>
      </c>
      <c r="G398" s="19">
        <f t="shared" si="32"/>
        <v>577.62807300000009</v>
      </c>
      <c r="H398" s="12"/>
      <c r="I398" s="33"/>
      <c r="J398" s="19"/>
      <c r="K398" s="19"/>
      <c r="L398" s="38"/>
    </row>
    <row r="399" spans="1:12">
      <c r="A399" s="18">
        <v>36922</v>
      </c>
      <c r="B399" s="19">
        <v>193.09</v>
      </c>
      <c r="C399" s="19">
        <f t="shared" si="33"/>
        <v>577.42999999999995</v>
      </c>
      <c r="D399" s="19">
        <f t="shared" si="34"/>
        <v>616.91</v>
      </c>
      <c r="E399" s="19">
        <f t="shared" si="30"/>
        <v>617.58860100000004</v>
      </c>
      <c r="F399" s="19">
        <f t="shared" si="31"/>
        <v>0.67860100000007151</v>
      </c>
      <c r="G399" s="19">
        <f t="shared" si="32"/>
        <v>578.10860100000002</v>
      </c>
      <c r="H399" s="12"/>
      <c r="I399" s="33"/>
      <c r="J399" s="19"/>
      <c r="K399" s="19"/>
      <c r="L399" s="38"/>
    </row>
    <row r="400" spans="1:12">
      <c r="A400" s="18">
        <v>36923</v>
      </c>
      <c r="B400" s="19">
        <v>192.56</v>
      </c>
      <c r="C400" s="19">
        <f t="shared" si="33"/>
        <v>577.96</v>
      </c>
      <c r="D400" s="19">
        <f t="shared" si="34"/>
        <v>617.44000000000005</v>
      </c>
      <c r="E400" s="19">
        <f t="shared" si="30"/>
        <v>618.11918400000013</v>
      </c>
      <c r="F400" s="19">
        <f t="shared" si="31"/>
        <v>0.6791840000000775</v>
      </c>
      <c r="G400" s="19">
        <f t="shared" si="32"/>
        <v>578.63918400000011</v>
      </c>
      <c r="H400" s="12"/>
      <c r="I400" s="33"/>
      <c r="J400" s="19"/>
      <c r="K400" s="19"/>
      <c r="L400" s="38"/>
    </row>
    <row r="401" spans="1:12">
      <c r="A401" s="18">
        <v>36924</v>
      </c>
      <c r="B401" s="19">
        <v>192.16</v>
      </c>
      <c r="C401" s="19">
        <f t="shared" si="33"/>
        <v>578.36</v>
      </c>
      <c r="D401" s="19">
        <f t="shared" si="34"/>
        <v>617.84</v>
      </c>
      <c r="E401" s="19">
        <f t="shared" si="30"/>
        <v>618.51962400000014</v>
      </c>
      <c r="F401" s="19">
        <f t="shared" si="31"/>
        <v>0.67962400000010348</v>
      </c>
      <c r="G401" s="19">
        <f t="shared" si="32"/>
        <v>579.03962400000012</v>
      </c>
      <c r="H401" s="12"/>
      <c r="I401" s="33"/>
      <c r="J401" s="19"/>
      <c r="K401" s="19"/>
      <c r="L401" s="38"/>
    </row>
    <row r="402" spans="1:12">
      <c r="A402" s="18">
        <v>36925</v>
      </c>
      <c r="B402" s="19">
        <v>191.63</v>
      </c>
      <c r="C402" s="19">
        <f t="shared" si="33"/>
        <v>578.89</v>
      </c>
      <c r="D402" s="19">
        <f t="shared" si="34"/>
        <v>618.37</v>
      </c>
      <c r="E402" s="19">
        <f t="shared" si="30"/>
        <v>619.05020700000011</v>
      </c>
      <c r="F402" s="19">
        <f t="shared" si="31"/>
        <v>0.68020700000010947</v>
      </c>
      <c r="G402" s="19">
        <f t="shared" si="32"/>
        <v>579.5702070000001</v>
      </c>
      <c r="H402" s="12"/>
      <c r="I402" s="33"/>
      <c r="J402" s="19"/>
      <c r="K402" s="19"/>
      <c r="L402" s="38"/>
    </row>
    <row r="403" spans="1:12">
      <c r="A403" s="18">
        <v>36926</v>
      </c>
      <c r="B403" s="19">
        <v>192.18</v>
      </c>
      <c r="C403" s="19">
        <f t="shared" si="33"/>
        <v>578.33999999999992</v>
      </c>
      <c r="D403" s="19">
        <f t="shared" si="34"/>
        <v>617.81999999999994</v>
      </c>
      <c r="E403" s="19">
        <f t="shared" si="30"/>
        <v>618.49960199999998</v>
      </c>
      <c r="F403" s="19">
        <f t="shared" si="31"/>
        <v>0.67960200000004534</v>
      </c>
      <c r="G403" s="19">
        <f t="shared" si="32"/>
        <v>579.01960199999996</v>
      </c>
      <c r="H403" s="12"/>
      <c r="I403" s="33"/>
      <c r="J403" s="19"/>
      <c r="K403" s="19"/>
      <c r="L403" s="38"/>
    </row>
    <row r="404" spans="1:12">
      <c r="A404" s="18">
        <v>36927</v>
      </c>
      <c r="B404" s="19">
        <v>192.96</v>
      </c>
      <c r="C404" s="19">
        <f t="shared" si="33"/>
        <v>577.55999999999995</v>
      </c>
      <c r="D404" s="19">
        <f t="shared" si="34"/>
        <v>617.04</v>
      </c>
      <c r="E404" s="19">
        <f t="shared" si="30"/>
        <v>617.71874400000002</v>
      </c>
      <c r="F404" s="19">
        <f t="shared" si="31"/>
        <v>0.67874400000005153</v>
      </c>
      <c r="G404" s="19">
        <f t="shared" si="32"/>
        <v>578.238744</v>
      </c>
      <c r="H404" s="12"/>
      <c r="I404" s="33"/>
      <c r="J404" s="19"/>
      <c r="K404" s="19"/>
      <c r="L404" s="38"/>
    </row>
    <row r="405" spans="1:12">
      <c r="A405" s="18">
        <v>36928</v>
      </c>
      <c r="B405" s="19">
        <v>192.6</v>
      </c>
      <c r="C405" s="19">
        <f t="shared" si="33"/>
        <v>577.91999999999996</v>
      </c>
      <c r="D405" s="19">
        <f t="shared" si="34"/>
        <v>617.4</v>
      </c>
      <c r="E405" s="19">
        <f t="shared" si="30"/>
        <v>618.07914000000005</v>
      </c>
      <c r="F405" s="19">
        <f t="shared" si="31"/>
        <v>0.67914000000007491</v>
      </c>
      <c r="G405" s="19">
        <f t="shared" si="32"/>
        <v>578.59914000000003</v>
      </c>
      <c r="H405" s="12"/>
      <c r="I405" s="33"/>
      <c r="J405" s="19"/>
      <c r="K405" s="19"/>
      <c r="L405" s="38"/>
    </row>
    <row r="406" spans="1:12">
      <c r="A406" s="18">
        <v>36929</v>
      </c>
      <c r="B406" s="19">
        <v>192.3</v>
      </c>
      <c r="C406" s="19">
        <f t="shared" si="33"/>
        <v>578.22</v>
      </c>
      <c r="D406" s="19">
        <f t="shared" si="34"/>
        <v>617.70000000000005</v>
      </c>
      <c r="E406" s="19">
        <f t="shared" si="30"/>
        <v>618.37947000000008</v>
      </c>
      <c r="F406" s="19">
        <f t="shared" si="31"/>
        <v>0.67947000000003754</v>
      </c>
      <c r="G406" s="19">
        <f t="shared" si="32"/>
        <v>578.89947000000006</v>
      </c>
      <c r="H406" s="12"/>
      <c r="I406" s="33"/>
      <c r="J406" s="19"/>
      <c r="K406" s="19"/>
      <c r="L406" s="38"/>
    </row>
    <row r="407" spans="1:12">
      <c r="A407" s="18">
        <v>36930</v>
      </c>
      <c r="B407" s="19">
        <v>191.77</v>
      </c>
      <c r="C407" s="19">
        <f t="shared" si="33"/>
        <v>578.75</v>
      </c>
      <c r="D407" s="19">
        <f t="shared" si="34"/>
        <v>618.23</v>
      </c>
      <c r="E407" s="19">
        <f t="shared" ref="E407:E470" si="35">D407*1.0011</f>
        <v>618.91005300000006</v>
      </c>
      <c r="F407" s="19">
        <f t="shared" si="31"/>
        <v>0.68005300000004354</v>
      </c>
      <c r="G407" s="19">
        <f t="shared" si="32"/>
        <v>579.43005300000004</v>
      </c>
      <c r="H407" s="12"/>
      <c r="I407" s="33"/>
      <c r="J407" s="19"/>
      <c r="K407" s="19"/>
      <c r="L407" s="38"/>
    </row>
    <row r="408" spans="1:12">
      <c r="A408" s="18">
        <v>36931</v>
      </c>
      <c r="B408" s="19">
        <v>191.25</v>
      </c>
      <c r="C408" s="19">
        <f t="shared" si="33"/>
        <v>579.27</v>
      </c>
      <c r="D408" s="19">
        <f t="shared" si="34"/>
        <v>618.75</v>
      </c>
      <c r="E408" s="19">
        <f t="shared" si="35"/>
        <v>619.43062500000008</v>
      </c>
      <c r="F408" s="19">
        <f t="shared" si="31"/>
        <v>0.68062500000007731</v>
      </c>
      <c r="G408" s="19">
        <f t="shared" si="32"/>
        <v>579.95062500000006</v>
      </c>
      <c r="H408" s="12"/>
      <c r="I408" s="33"/>
      <c r="J408" s="19"/>
      <c r="K408" s="19"/>
      <c r="L408" s="38"/>
    </row>
    <row r="409" spans="1:12">
      <c r="A409" s="18">
        <v>36932</v>
      </c>
      <c r="B409" s="19">
        <v>190.91</v>
      </c>
      <c r="C409" s="19">
        <f t="shared" si="33"/>
        <v>579.61</v>
      </c>
      <c r="D409" s="19">
        <f t="shared" si="34"/>
        <v>619.09</v>
      </c>
      <c r="E409" s="19">
        <f t="shared" si="35"/>
        <v>619.77099900000007</v>
      </c>
      <c r="F409" s="19">
        <f t="shared" si="31"/>
        <v>0.68099900000004254</v>
      </c>
      <c r="G409" s="19">
        <f t="shared" si="32"/>
        <v>580.29099900000006</v>
      </c>
      <c r="H409" s="12"/>
      <c r="I409" s="33"/>
      <c r="J409" s="19"/>
      <c r="K409" s="19"/>
      <c r="L409" s="38"/>
    </row>
    <row r="410" spans="1:12">
      <c r="A410" s="18">
        <v>36933</v>
      </c>
      <c r="B410" s="19">
        <v>190.76</v>
      </c>
      <c r="C410" s="19">
        <f t="shared" si="33"/>
        <v>579.76</v>
      </c>
      <c r="D410" s="19">
        <f t="shared" si="34"/>
        <v>619.24</v>
      </c>
      <c r="E410" s="19">
        <f t="shared" si="35"/>
        <v>619.92116400000009</v>
      </c>
      <c r="F410" s="19">
        <f t="shared" si="31"/>
        <v>0.6811640000000807</v>
      </c>
      <c r="G410" s="19">
        <f t="shared" si="32"/>
        <v>580.44116400000007</v>
      </c>
      <c r="H410" s="12"/>
      <c r="I410" s="33"/>
      <c r="J410" s="19"/>
      <c r="K410" s="19"/>
      <c r="L410" s="38"/>
    </row>
    <row r="411" spans="1:12">
      <c r="A411" s="18">
        <v>36934</v>
      </c>
      <c r="B411" s="19">
        <v>190.98</v>
      </c>
      <c r="C411" s="19">
        <f t="shared" si="33"/>
        <v>579.54</v>
      </c>
      <c r="D411" s="19">
        <f t="shared" si="34"/>
        <v>619.02</v>
      </c>
      <c r="E411" s="19">
        <f t="shared" si="35"/>
        <v>619.70092199999999</v>
      </c>
      <c r="F411" s="19">
        <f t="shared" si="31"/>
        <v>0.68092200000000958</v>
      </c>
      <c r="G411" s="19">
        <f t="shared" si="32"/>
        <v>580.22092199999997</v>
      </c>
      <c r="H411" s="12"/>
      <c r="I411" s="33"/>
      <c r="J411" s="19"/>
      <c r="K411" s="19"/>
      <c r="L411" s="38"/>
    </row>
    <row r="412" spans="1:12">
      <c r="A412" s="18">
        <v>36935</v>
      </c>
      <c r="B412" s="19">
        <v>190.5</v>
      </c>
      <c r="C412" s="19">
        <f t="shared" si="33"/>
        <v>580.02</v>
      </c>
      <c r="D412" s="19">
        <f t="shared" si="34"/>
        <v>619.5</v>
      </c>
      <c r="E412" s="19">
        <f t="shared" si="35"/>
        <v>620.18145000000004</v>
      </c>
      <c r="F412" s="19">
        <f t="shared" si="31"/>
        <v>0.68145000000004075</v>
      </c>
      <c r="G412" s="19">
        <f t="shared" si="32"/>
        <v>580.70145000000002</v>
      </c>
      <c r="H412" s="12"/>
      <c r="I412" s="33"/>
      <c r="J412" s="19"/>
      <c r="K412" s="19"/>
      <c r="L412" s="38"/>
    </row>
    <row r="413" spans="1:12">
      <c r="A413" s="18">
        <v>36936</v>
      </c>
      <c r="B413" s="19">
        <v>190.3</v>
      </c>
      <c r="C413" s="19">
        <f t="shared" si="33"/>
        <v>580.22</v>
      </c>
      <c r="D413" s="19">
        <f t="shared" si="34"/>
        <v>619.70000000000005</v>
      </c>
      <c r="E413" s="19">
        <f t="shared" si="35"/>
        <v>620.3816700000001</v>
      </c>
      <c r="F413" s="19">
        <f t="shared" si="31"/>
        <v>0.68167000000005373</v>
      </c>
      <c r="G413" s="19">
        <f t="shared" si="32"/>
        <v>580.90167000000008</v>
      </c>
      <c r="H413" s="12"/>
      <c r="I413" s="33"/>
      <c r="J413" s="19"/>
      <c r="K413" s="19"/>
      <c r="L413" s="38"/>
    </row>
    <row r="414" spans="1:12">
      <c r="A414" s="18">
        <v>36937</v>
      </c>
      <c r="B414" s="19">
        <v>190.39</v>
      </c>
      <c r="C414" s="19">
        <f t="shared" si="33"/>
        <v>580.13</v>
      </c>
      <c r="D414" s="19">
        <f t="shared" si="34"/>
        <v>619.61</v>
      </c>
      <c r="E414" s="19">
        <f t="shared" si="35"/>
        <v>620.29157100000009</v>
      </c>
      <c r="F414" s="19">
        <f t="shared" si="31"/>
        <v>0.68157100000007631</v>
      </c>
      <c r="G414" s="19">
        <f t="shared" si="32"/>
        <v>580.81157100000007</v>
      </c>
      <c r="H414" s="12"/>
      <c r="I414" s="33"/>
      <c r="J414" s="19"/>
      <c r="K414" s="19"/>
      <c r="L414" s="38"/>
    </row>
    <row r="415" spans="1:12">
      <c r="A415" s="18">
        <v>36938</v>
      </c>
      <c r="B415" s="19">
        <v>190.64</v>
      </c>
      <c r="C415" s="19">
        <f t="shared" si="33"/>
        <v>579.88</v>
      </c>
      <c r="D415" s="19">
        <f t="shared" si="34"/>
        <v>619.36</v>
      </c>
      <c r="E415" s="19">
        <f t="shared" si="35"/>
        <v>620.0412960000001</v>
      </c>
      <c r="F415" s="19">
        <f t="shared" si="31"/>
        <v>0.6812960000000885</v>
      </c>
      <c r="G415" s="19">
        <f t="shared" si="32"/>
        <v>580.56129600000008</v>
      </c>
      <c r="H415" s="12"/>
      <c r="I415" s="33"/>
      <c r="J415" s="19"/>
      <c r="K415" s="19"/>
      <c r="L415" s="38"/>
    </row>
    <row r="416" spans="1:12">
      <c r="A416" s="18">
        <v>36939</v>
      </c>
      <c r="B416" s="19">
        <v>190.72</v>
      </c>
      <c r="C416" s="19">
        <f t="shared" si="33"/>
        <v>579.79999999999995</v>
      </c>
      <c r="D416" s="19">
        <f t="shared" si="34"/>
        <v>619.28</v>
      </c>
      <c r="E416" s="19">
        <f t="shared" si="35"/>
        <v>619.96120800000006</v>
      </c>
      <c r="F416" s="19">
        <f t="shared" si="31"/>
        <v>0.6812080000000833</v>
      </c>
      <c r="G416" s="19">
        <f t="shared" si="32"/>
        <v>580.48120800000004</v>
      </c>
      <c r="H416" s="12"/>
      <c r="I416" s="33"/>
      <c r="J416" s="19"/>
      <c r="K416" s="19"/>
      <c r="L416" s="38"/>
    </row>
    <row r="417" spans="1:12">
      <c r="A417" s="18">
        <v>36940</v>
      </c>
      <c r="B417" s="19">
        <v>191.09</v>
      </c>
      <c r="C417" s="19">
        <f t="shared" si="33"/>
        <v>579.42999999999995</v>
      </c>
      <c r="D417" s="19">
        <f t="shared" si="34"/>
        <v>618.91</v>
      </c>
      <c r="E417" s="19">
        <f t="shared" si="35"/>
        <v>619.59080100000006</v>
      </c>
      <c r="F417" s="19">
        <f t="shared" si="31"/>
        <v>0.6808010000000877</v>
      </c>
      <c r="G417" s="19">
        <f t="shared" si="32"/>
        <v>580.11080100000004</v>
      </c>
      <c r="H417" s="12"/>
      <c r="I417" s="33"/>
      <c r="J417" s="19"/>
      <c r="K417" s="19"/>
      <c r="L417" s="38"/>
    </row>
    <row r="418" spans="1:12">
      <c r="A418" s="18">
        <v>36941</v>
      </c>
      <c r="B418" s="19">
        <v>191.86</v>
      </c>
      <c r="C418" s="19">
        <f t="shared" si="33"/>
        <v>578.66</v>
      </c>
      <c r="D418" s="19">
        <f t="shared" si="34"/>
        <v>618.14</v>
      </c>
      <c r="E418" s="19">
        <f t="shared" si="35"/>
        <v>618.81995400000005</v>
      </c>
      <c r="F418" s="19">
        <f t="shared" si="31"/>
        <v>0.67995400000006612</v>
      </c>
      <c r="G418" s="19">
        <f t="shared" si="32"/>
        <v>579.33995400000003</v>
      </c>
      <c r="H418" s="12"/>
      <c r="I418" s="33"/>
      <c r="J418" s="19"/>
      <c r="K418" s="19"/>
      <c r="L418" s="38"/>
    </row>
    <row r="419" spans="1:12">
      <c r="A419" s="18">
        <v>36942</v>
      </c>
      <c r="B419" s="19">
        <v>193.36</v>
      </c>
      <c r="C419" s="19">
        <f t="shared" si="33"/>
        <v>577.16</v>
      </c>
      <c r="D419" s="19">
        <f t="shared" si="34"/>
        <v>616.64</v>
      </c>
      <c r="E419" s="19">
        <f t="shared" si="35"/>
        <v>617.31830400000001</v>
      </c>
      <c r="F419" s="19">
        <f t="shared" si="31"/>
        <v>0.67830400000002555</v>
      </c>
      <c r="G419" s="19">
        <f t="shared" si="32"/>
        <v>577.83830399999999</v>
      </c>
      <c r="H419" s="12"/>
      <c r="I419" s="33"/>
      <c r="J419" s="19"/>
      <c r="K419" s="19"/>
      <c r="L419" s="38"/>
    </row>
    <row r="420" spans="1:12">
      <c r="A420" s="18">
        <v>36943</v>
      </c>
      <c r="B420" s="19">
        <v>192.37</v>
      </c>
      <c r="C420" s="19">
        <f t="shared" si="33"/>
        <v>578.15</v>
      </c>
      <c r="D420" s="19">
        <f t="shared" si="34"/>
        <v>617.63</v>
      </c>
      <c r="E420" s="19">
        <f t="shared" si="35"/>
        <v>618.30939300000011</v>
      </c>
      <c r="F420" s="19">
        <f t="shared" si="31"/>
        <v>0.67939300000011826</v>
      </c>
      <c r="G420" s="19">
        <f t="shared" si="32"/>
        <v>578.8293930000001</v>
      </c>
      <c r="H420" s="12"/>
      <c r="I420" s="33"/>
      <c r="J420" s="19"/>
      <c r="K420" s="19"/>
      <c r="L420" s="38"/>
    </row>
    <row r="421" spans="1:12">
      <c r="A421" s="18">
        <v>36944</v>
      </c>
      <c r="B421" s="19">
        <v>190.99</v>
      </c>
      <c r="C421" s="19">
        <f t="shared" si="33"/>
        <v>579.53</v>
      </c>
      <c r="D421" s="19">
        <f t="shared" si="34"/>
        <v>619.01</v>
      </c>
      <c r="E421" s="19">
        <f t="shared" si="35"/>
        <v>619.69091100000003</v>
      </c>
      <c r="F421" s="19">
        <f t="shared" si="31"/>
        <v>0.68091100000003735</v>
      </c>
      <c r="G421" s="19">
        <f t="shared" si="32"/>
        <v>580.21091100000001</v>
      </c>
      <c r="H421" s="12"/>
      <c r="I421" s="33"/>
      <c r="J421" s="19"/>
      <c r="K421" s="19"/>
      <c r="L421" s="38"/>
    </row>
    <row r="422" spans="1:12">
      <c r="A422" s="18">
        <v>36945</v>
      </c>
      <c r="B422" s="19">
        <v>191.05</v>
      </c>
      <c r="C422" s="19">
        <f t="shared" si="33"/>
        <v>579.47</v>
      </c>
      <c r="D422" s="19">
        <f t="shared" si="34"/>
        <v>618.95000000000005</v>
      </c>
      <c r="E422" s="19">
        <f t="shared" si="35"/>
        <v>619.63084500000014</v>
      </c>
      <c r="F422" s="19">
        <f t="shared" si="31"/>
        <v>0.68084500000009029</v>
      </c>
      <c r="G422" s="19">
        <f t="shared" si="32"/>
        <v>580.15084500000012</v>
      </c>
      <c r="H422" s="12"/>
      <c r="I422" s="33"/>
      <c r="J422" s="19"/>
      <c r="K422" s="19"/>
      <c r="L422" s="38"/>
    </row>
    <row r="423" spans="1:12">
      <c r="A423" s="18">
        <v>36946</v>
      </c>
      <c r="B423" s="19">
        <v>190.54</v>
      </c>
      <c r="C423" s="19">
        <f t="shared" si="33"/>
        <v>579.98</v>
      </c>
      <c r="D423" s="19">
        <f t="shared" si="34"/>
        <v>619.46</v>
      </c>
      <c r="E423" s="19">
        <f t="shared" si="35"/>
        <v>620.14140600000007</v>
      </c>
      <c r="F423" s="19">
        <f t="shared" si="31"/>
        <v>0.68140600000003815</v>
      </c>
      <c r="G423" s="19">
        <f t="shared" si="32"/>
        <v>580.66140600000006</v>
      </c>
      <c r="H423" s="12"/>
      <c r="I423" s="33"/>
      <c r="J423" s="19"/>
      <c r="K423" s="19"/>
      <c r="L423" s="38"/>
    </row>
    <row r="424" spans="1:12">
      <c r="A424" s="18">
        <v>36947</v>
      </c>
      <c r="B424" s="19">
        <v>190.93</v>
      </c>
      <c r="C424" s="19">
        <f t="shared" si="33"/>
        <v>579.58999999999992</v>
      </c>
      <c r="D424" s="19">
        <f t="shared" si="34"/>
        <v>619.06999999999994</v>
      </c>
      <c r="E424" s="19">
        <f t="shared" si="35"/>
        <v>619.75097700000003</v>
      </c>
      <c r="F424" s="19">
        <f t="shared" si="31"/>
        <v>0.68097700000009809</v>
      </c>
      <c r="G424" s="19">
        <f t="shared" si="32"/>
        <v>580.27097700000002</v>
      </c>
      <c r="H424" s="12"/>
      <c r="I424" s="33"/>
      <c r="J424" s="19"/>
      <c r="K424" s="19"/>
      <c r="L424" s="38"/>
    </row>
    <row r="425" spans="1:12">
      <c r="A425" s="18">
        <v>36948</v>
      </c>
      <c r="B425" s="19">
        <v>191.35</v>
      </c>
      <c r="C425" s="19">
        <f t="shared" si="33"/>
        <v>579.16999999999996</v>
      </c>
      <c r="D425" s="19">
        <f t="shared" si="34"/>
        <v>618.65</v>
      </c>
      <c r="E425" s="19">
        <f t="shared" si="35"/>
        <v>619.33051499999999</v>
      </c>
      <c r="F425" s="19">
        <f t="shared" si="31"/>
        <v>0.68051500000001397</v>
      </c>
      <c r="G425" s="19">
        <f t="shared" si="32"/>
        <v>579.85051499999997</v>
      </c>
      <c r="H425" s="12"/>
      <c r="I425" s="33"/>
      <c r="J425" s="19"/>
      <c r="K425" s="19"/>
      <c r="L425" s="38"/>
    </row>
    <row r="426" spans="1:12">
      <c r="A426" s="18">
        <v>36949</v>
      </c>
      <c r="B426" s="19">
        <v>190.93</v>
      </c>
      <c r="C426" s="19">
        <f t="shared" si="33"/>
        <v>579.58999999999992</v>
      </c>
      <c r="D426" s="19">
        <f t="shared" si="34"/>
        <v>619.06999999999994</v>
      </c>
      <c r="E426" s="19">
        <f t="shared" si="35"/>
        <v>619.75097700000003</v>
      </c>
      <c r="F426" s="19">
        <f t="shared" si="31"/>
        <v>0.68097700000009809</v>
      </c>
      <c r="G426" s="19">
        <f t="shared" si="32"/>
        <v>580.27097700000002</v>
      </c>
      <c r="H426" s="12"/>
      <c r="I426" s="33"/>
      <c r="J426" s="19"/>
      <c r="K426" s="19"/>
      <c r="L426" s="38"/>
    </row>
    <row r="427" spans="1:12">
      <c r="A427" s="18">
        <v>36950</v>
      </c>
      <c r="B427" s="19">
        <v>190.59</v>
      </c>
      <c r="C427" s="19">
        <f t="shared" si="33"/>
        <v>579.92999999999995</v>
      </c>
      <c r="D427" s="19">
        <f t="shared" si="34"/>
        <v>619.41</v>
      </c>
      <c r="E427" s="19">
        <f t="shared" si="35"/>
        <v>620.09135100000003</v>
      </c>
      <c r="F427" s="19">
        <f t="shared" si="31"/>
        <v>0.68135100000006332</v>
      </c>
      <c r="G427" s="19">
        <f t="shared" si="32"/>
        <v>580.61135100000001</v>
      </c>
      <c r="H427" s="12"/>
      <c r="I427" s="33"/>
      <c r="J427" s="19"/>
      <c r="K427" s="19"/>
      <c r="L427" s="38"/>
    </row>
    <row r="428" spans="1:12">
      <c r="A428" s="18">
        <v>36951</v>
      </c>
      <c r="B428" s="19">
        <v>190.13</v>
      </c>
      <c r="C428" s="19">
        <f t="shared" si="33"/>
        <v>580.39</v>
      </c>
      <c r="D428" s="19">
        <f t="shared" si="34"/>
        <v>619.87</v>
      </c>
      <c r="E428" s="19">
        <f t="shared" si="35"/>
        <v>620.55185700000004</v>
      </c>
      <c r="F428" s="19">
        <f t="shared" si="31"/>
        <v>0.68185700000003635</v>
      </c>
      <c r="G428" s="19">
        <f t="shared" si="32"/>
        <v>581.07185700000002</v>
      </c>
      <c r="H428" s="12"/>
      <c r="I428" s="33"/>
      <c r="J428" s="19"/>
      <c r="K428" s="19"/>
      <c r="L428" s="38"/>
    </row>
    <row r="429" spans="1:12">
      <c r="A429" s="18">
        <v>36952</v>
      </c>
      <c r="B429" s="19">
        <v>189.74</v>
      </c>
      <c r="C429" s="19">
        <f t="shared" si="33"/>
        <v>580.78</v>
      </c>
      <c r="D429" s="19">
        <f t="shared" si="34"/>
        <v>620.26</v>
      </c>
      <c r="E429" s="19">
        <f t="shared" si="35"/>
        <v>620.94228600000008</v>
      </c>
      <c r="F429" s="19">
        <f t="shared" si="31"/>
        <v>0.6822860000000901</v>
      </c>
      <c r="G429" s="19">
        <f t="shared" si="32"/>
        <v>581.46228600000006</v>
      </c>
      <c r="H429" s="12"/>
      <c r="I429" s="33"/>
      <c r="J429" s="19"/>
      <c r="K429" s="19"/>
      <c r="L429" s="38"/>
    </row>
    <row r="430" spans="1:12">
      <c r="A430" s="18">
        <v>36953</v>
      </c>
      <c r="B430" s="19">
        <v>189.37</v>
      </c>
      <c r="C430" s="19">
        <f t="shared" si="33"/>
        <v>581.15</v>
      </c>
      <c r="D430" s="19">
        <f t="shared" si="34"/>
        <v>620.63</v>
      </c>
      <c r="E430" s="19">
        <f t="shared" si="35"/>
        <v>621.31269300000008</v>
      </c>
      <c r="F430" s="19">
        <f t="shared" si="31"/>
        <v>0.6826930000000857</v>
      </c>
      <c r="G430" s="19">
        <f t="shared" si="32"/>
        <v>581.83269300000006</v>
      </c>
      <c r="H430" s="12"/>
      <c r="I430" s="33"/>
      <c r="J430" s="19"/>
      <c r="K430" s="19"/>
      <c r="L430" s="38"/>
    </row>
    <row r="431" spans="1:12">
      <c r="A431" s="18">
        <v>36954</v>
      </c>
      <c r="B431" s="19">
        <v>189.93</v>
      </c>
      <c r="C431" s="19">
        <f t="shared" si="33"/>
        <v>580.58999999999992</v>
      </c>
      <c r="D431" s="19">
        <f t="shared" si="34"/>
        <v>620.06999999999994</v>
      </c>
      <c r="E431" s="19">
        <f t="shared" si="35"/>
        <v>620.75207699999999</v>
      </c>
      <c r="F431" s="19">
        <f t="shared" si="31"/>
        <v>0.68207700000004934</v>
      </c>
      <c r="G431" s="19">
        <f t="shared" si="32"/>
        <v>581.27207699999997</v>
      </c>
      <c r="H431" s="12"/>
      <c r="I431" s="33"/>
      <c r="J431" s="19"/>
      <c r="K431" s="19"/>
      <c r="L431" s="38"/>
    </row>
    <row r="432" spans="1:12">
      <c r="A432" s="18">
        <v>36955</v>
      </c>
      <c r="B432" s="19">
        <v>190.7</v>
      </c>
      <c r="C432" s="19">
        <f t="shared" si="33"/>
        <v>579.81999999999994</v>
      </c>
      <c r="D432" s="19">
        <f t="shared" si="34"/>
        <v>619.29999999999995</v>
      </c>
      <c r="E432" s="19">
        <f t="shared" si="35"/>
        <v>619.98122999999998</v>
      </c>
      <c r="F432" s="19">
        <f t="shared" si="31"/>
        <v>0.68123000000002776</v>
      </c>
      <c r="G432" s="19">
        <f t="shared" si="32"/>
        <v>580.50122999999996</v>
      </c>
      <c r="H432" s="12"/>
      <c r="I432" s="33"/>
      <c r="J432" s="19"/>
      <c r="K432" s="19"/>
      <c r="L432" s="38"/>
    </row>
    <row r="433" spans="1:12">
      <c r="A433" s="18">
        <v>36956</v>
      </c>
      <c r="B433" s="19">
        <v>190.35</v>
      </c>
      <c r="C433" s="19">
        <f t="shared" si="33"/>
        <v>580.16999999999996</v>
      </c>
      <c r="D433" s="19">
        <f t="shared" si="34"/>
        <v>619.65</v>
      </c>
      <c r="E433" s="19">
        <f t="shared" si="35"/>
        <v>620.33161500000006</v>
      </c>
      <c r="F433" s="19">
        <f t="shared" si="31"/>
        <v>0.68161500000007891</v>
      </c>
      <c r="G433" s="19">
        <f t="shared" si="32"/>
        <v>580.85161500000004</v>
      </c>
      <c r="H433" s="12"/>
      <c r="I433" s="33"/>
      <c r="J433" s="19"/>
      <c r="K433" s="19"/>
      <c r="L433" s="38"/>
    </row>
    <row r="434" spans="1:12">
      <c r="A434" s="18">
        <v>36957</v>
      </c>
      <c r="B434" s="19">
        <v>189.96</v>
      </c>
      <c r="C434" s="19">
        <f t="shared" si="33"/>
        <v>580.55999999999995</v>
      </c>
      <c r="D434" s="19">
        <f t="shared" si="34"/>
        <v>620.04</v>
      </c>
      <c r="E434" s="19">
        <f t="shared" si="35"/>
        <v>620.72204399999998</v>
      </c>
      <c r="F434" s="19">
        <f t="shared" si="31"/>
        <v>0.68204400000001897</v>
      </c>
      <c r="G434" s="19">
        <f t="shared" si="32"/>
        <v>581.24204399999996</v>
      </c>
      <c r="H434" s="12"/>
      <c r="I434" s="33"/>
      <c r="J434" s="19"/>
      <c r="K434" s="19"/>
      <c r="L434" s="38"/>
    </row>
    <row r="435" spans="1:12">
      <c r="A435" s="18">
        <v>36958</v>
      </c>
      <c r="B435" s="19">
        <v>189.59</v>
      </c>
      <c r="C435" s="19">
        <f t="shared" si="33"/>
        <v>580.92999999999995</v>
      </c>
      <c r="D435" s="19">
        <f t="shared" si="34"/>
        <v>620.41</v>
      </c>
      <c r="E435" s="19">
        <f t="shared" si="35"/>
        <v>621.09245099999998</v>
      </c>
      <c r="F435" s="19">
        <f t="shared" si="31"/>
        <v>0.68245100000001457</v>
      </c>
      <c r="G435" s="19">
        <f t="shared" si="32"/>
        <v>581.61245099999996</v>
      </c>
      <c r="H435" s="12"/>
      <c r="I435" s="33"/>
      <c r="J435" s="19"/>
      <c r="K435" s="19"/>
      <c r="L435" s="38"/>
    </row>
    <row r="436" spans="1:12">
      <c r="A436" s="18">
        <v>36959</v>
      </c>
      <c r="B436" s="19">
        <v>189.41</v>
      </c>
      <c r="C436" s="19">
        <f t="shared" si="33"/>
        <v>581.11</v>
      </c>
      <c r="D436" s="19">
        <f t="shared" si="34"/>
        <v>620.59</v>
      </c>
      <c r="E436" s="19">
        <f t="shared" si="35"/>
        <v>621.27264900000011</v>
      </c>
      <c r="F436" s="19">
        <f t="shared" si="31"/>
        <v>0.68264900000008311</v>
      </c>
      <c r="G436" s="19">
        <f t="shared" si="32"/>
        <v>581.7926490000001</v>
      </c>
      <c r="H436" s="12"/>
      <c r="I436" s="33"/>
      <c r="J436" s="19"/>
      <c r="K436" s="19"/>
      <c r="L436" s="38"/>
    </row>
    <row r="437" spans="1:12">
      <c r="A437" s="18">
        <v>36960</v>
      </c>
      <c r="B437" s="19">
        <v>189.27</v>
      </c>
      <c r="C437" s="19">
        <f t="shared" si="33"/>
        <v>581.25</v>
      </c>
      <c r="D437" s="19">
        <f t="shared" si="34"/>
        <v>620.73</v>
      </c>
      <c r="E437" s="19">
        <f t="shared" si="35"/>
        <v>621.41280300000005</v>
      </c>
      <c r="F437" s="19">
        <f t="shared" si="31"/>
        <v>0.68280300000003535</v>
      </c>
      <c r="G437" s="19">
        <f t="shared" si="32"/>
        <v>581.93280300000004</v>
      </c>
      <c r="H437" s="12"/>
      <c r="I437" s="33"/>
      <c r="J437" s="19"/>
      <c r="K437" s="19"/>
      <c r="L437" s="38"/>
    </row>
    <row r="438" spans="1:12">
      <c r="A438" s="18">
        <v>36961</v>
      </c>
      <c r="B438" s="19">
        <v>189.44</v>
      </c>
      <c r="C438" s="19">
        <f t="shared" si="33"/>
        <v>581.07999999999993</v>
      </c>
      <c r="D438" s="19">
        <f t="shared" si="34"/>
        <v>620.55999999999995</v>
      </c>
      <c r="E438" s="19">
        <f t="shared" si="35"/>
        <v>621.242616</v>
      </c>
      <c r="F438" s="19">
        <f t="shared" si="31"/>
        <v>0.68261600000005274</v>
      </c>
      <c r="G438" s="19">
        <f t="shared" si="32"/>
        <v>581.76261599999998</v>
      </c>
      <c r="H438" s="12"/>
      <c r="I438" s="33"/>
      <c r="J438" s="19"/>
      <c r="K438" s="19"/>
      <c r="L438" s="38"/>
    </row>
    <row r="439" spans="1:12">
      <c r="A439" s="18">
        <v>36962</v>
      </c>
      <c r="B439" s="19">
        <v>189.56</v>
      </c>
      <c r="C439" s="19">
        <f t="shared" si="33"/>
        <v>580.96</v>
      </c>
      <c r="D439" s="19">
        <f t="shared" si="34"/>
        <v>620.44000000000005</v>
      </c>
      <c r="E439" s="19">
        <f t="shared" si="35"/>
        <v>621.1224840000001</v>
      </c>
      <c r="F439" s="19">
        <f t="shared" si="31"/>
        <v>0.68248400000004494</v>
      </c>
      <c r="G439" s="19">
        <f t="shared" si="32"/>
        <v>581.64248400000008</v>
      </c>
      <c r="H439" s="12"/>
      <c r="I439" s="33"/>
      <c r="J439" s="19"/>
      <c r="K439" s="19"/>
      <c r="L439" s="38"/>
    </row>
    <row r="440" spans="1:12">
      <c r="A440" s="18">
        <v>36963</v>
      </c>
      <c r="B440" s="19">
        <v>189.79</v>
      </c>
      <c r="C440" s="19">
        <f t="shared" si="33"/>
        <v>580.73</v>
      </c>
      <c r="D440" s="19">
        <f t="shared" si="34"/>
        <v>620.21</v>
      </c>
      <c r="E440" s="19">
        <f t="shared" si="35"/>
        <v>620.89223100000015</v>
      </c>
      <c r="F440" s="19">
        <f t="shared" si="31"/>
        <v>0.68223100000011527</v>
      </c>
      <c r="G440" s="19">
        <f t="shared" si="32"/>
        <v>581.41223100000013</v>
      </c>
      <c r="H440" s="12"/>
      <c r="I440" s="33"/>
      <c r="J440" s="19"/>
      <c r="K440" s="19"/>
      <c r="L440" s="38"/>
    </row>
    <row r="441" spans="1:12">
      <c r="A441" s="18">
        <v>36964</v>
      </c>
      <c r="B441" s="19">
        <v>189.55</v>
      </c>
      <c r="C441" s="19">
        <f t="shared" si="33"/>
        <v>580.97</v>
      </c>
      <c r="D441" s="19">
        <f t="shared" si="34"/>
        <v>620.45000000000005</v>
      </c>
      <c r="E441" s="19">
        <f t="shared" si="35"/>
        <v>621.13249500000006</v>
      </c>
      <c r="F441" s="19">
        <f t="shared" si="31"/>
        <v>0.68249500000001717</v>
      </c>
      <c r="G441" s="19">
        <f t="shared" si="32"/>
        <v>581.65249500000004</v>
      </c>
      <c r="H441" s="12"/>
      <c r="I441" s="33"/>
      <c r="J441" s="19"/>
      <c r="K441" s="19"/>
      <c r="L441" s="38"/>
    </row>
    <row r="442" spans="1:12">
      <c r="A442" s="18">
        <v>36965</v>
      </c>
      <c r="B442" s="19">
        <v>189.26</v>
      </c>
      <c r="C442" s="19">
        <f t="shared" si="33"/>
        <v>581.26</v>
      </c>
      <c r="D442" s="19">
        <f t="shared" si="34"/>
        <v>620.74</v>
      </c>
      <c r="E442" s="19">
        <f t="shared" si="35"/>
        <v>621.42281400000002</v>
      </c>
      <c r="F442" s="19">
        <f t="shared" si="31"/>
        <v>0.68281400000000758</v>
      </c>
      <c r="G442" s="19">
        <f t="shared" si="32"/>
        <v>581.942814</v>
      </c>
      <c r="H442" s="12"/>
      <c r="I442" s="33"/>
      <c r="J442" s="19"/>
      <c r="K442" s="19"/>
      <c r="L442" s="38"/>
    </row>
    <row r="443" spans="1:12">
      <c r="A443" s="18">
        <v>36966</v>
      </c>
      <c r="B443" s="19">
        <v>189.68</v>
      </c>
      <c r="C443" s="19">
        <f t="shared" si="33"/>
        <v>580.83999999999992</v>
      </c>
      <c r="D443" s="19">
        <f t="shared" si="34"/>
        <v>620.31999999999994</v>
      </c>
      <c r="E443" s="19">
        <f t="shared" si="35"/>
        <v>621.00235199999997</v>
      </c>
      <c r="F443" s="19">
        <f t="shared" si="31"/>
        <v>0.68235200000003715</v>
      </c>
      <c r="G443" s="19">
        <f t="shared" si="32"/>
        <v>581.52235199999996</v>
      </c>
      <c r="H443" s="12"/>
      <c r="I443" s="33"/>
      <c r="J443" s="19"/>
      <c r="K443" s="19"/>
      <c r="L443" s="38"/>
    </row>
    <row r="444" spans="1:12">
      <c r="A444" s="18">
        <v>36967</v>
      </c>
      <c r="B444" s="19">
        <v>189.48</v>
      </c>
      <c r="C444" s="19">
        <f t="shared" si="33"/>
        <v>581.04</v>
      </c>
      <c r="D444" s="19">
        <f t="shared" si="34"/>
        <v>620.52</v>
      </c>
      <c r="E444" s="19">
        <f t="shared" si="35"/>
        <v>621.20257200000003</v>
      </c>
      <c r="F444" s="19">
        <f t="shared" si="31"/>
        <v>0.68257200000005014</v>
      </c>
      <c r="G444" s="19">
        <f t="shared" si="32"/>
        <v>581.72257200000001</v>
      </c>
      <c r="H444" s="12"/>
      <c r="I444" s="33"/>
      <c r="J444" s="19"/>
      <c r="K444" s="19"/>
      <c r="L444" s="38"/>
    </row>
    <row r="445" spans="1:12">
      <c r="A445" s="18">
        <v>36968</v>
      </c>
      <c r="B445" s="19">
        <v>189.44</v>
      </c>
      <c r="C445" s="19">
        <f t="shared" si="33"/>
        <v>581.07999999999993</v>
      </c>
      <c r="D445" s="19">
        <f t="shared" si="34"/>
        <v>620.55999999999995</v>
      </c>
      <c r="E445" s="19">
        <f t="shared" si="35"/>
        <v>621.242616</v>
      </c>
      <c r="F445" s="19">
        <f t="shared" si="31"/>
        <v>0.68261600000005274</v>
      </c>
      <c r="G445" s="19">
        <f t="shared" si="32"/>
        <v>581.76261599999998</v>
      </c>
      <c r="H445" s="12"/>
      <c r="I445" s="33"/>
      <c r="J445" s="19"/>
      <c r="K445" s="19"/>
      <c r="L445" s="38"/>
    </row>
    <row r="446" spans="1:12">
      <c r="A446" s="18">
        <v>36969</v>
      </c>
      <c r="B446" s="19">
        <v>189.63</v>
      </c>
      <c r="C446" s="19">
        <f t="shared" si="33"/>
        <v>580.89</v>
      </c>
      <c r="D446" s="19">
        <f t="shared" si="34"/>
        <v>620.37</v>
      </c>
      <c r="E446" s="19">
        <f t="shared" si="35"/>
        <v>621.05240700000002</v>
      </c>
      <c r="F446" s="19">
        <f t="shared" si="31"/>
        <v>0.68240700000001198</v>
      </c>
      <c r="G446" s="19">
        <f t="shared" si="32"/>
        <v>581.572407</v>
      </c>
      <c r="H446" s="12"/>
      <c r="I446" s="33"/>
      <c r="J446" s="19"/>
      <c r="K446" s="19"/>
      <c r="L446" s="38"/>
    </row>
    <row r="447" spans="1:12">
      <c r="A447" s="18">
        <v>36970</v>
      </c>
      <c r="B447" s="19">
        <v>189.44</v>
      </c>
      <c r="C447" s="19">
        <f t="shared" si="33"/>
        <v>581.07999999999993</v>
      </c>
      <c r="D447" s="19">
        <f t="shared" si="34"/>
        <v>620.55999999999995</v>
      </c>
      <c r="E447" s="19">
        <f t="shared" si="35"/>
        <v>621.242616</v>
      </c>
      <c r="F447" s="19">
        <f t="shared" si="31"/>
        <v>0.68261600000005274</v>
      </c>
      <c r="G447" s="19">
        <f t="shared" si="32"/>
        <v>581.76261599999998</v>
      </c>
      <c r="H447" s="12"/>
      <c r="I447" s="33"/>
      <c r="J447" s="19"/>
      <c r="K447" s="19"/>
      <c r="L447" s="38"/>
    </row>
    <row r="448" spans="1:12">
      <c r="A448" s="18">
        <v>36971</v>
      </c>
      <c r="B448" s="19">
        <v>189.37</v>
      </c>
      <c r="C448" s="19">
        <f t="shared" si="33"/>
        <v>581.15</v>
      </c>
      <c r="D448" s="19">
        <f t="shared" si="34"/>
        <v>620.63</v>
      </c>
      <c r="E448" s="19">
        <f t="shared" si="35"/>
        <v>621.31269300000008</v>
      </c>
      <c r="F448" s="19">
        <f t="shared" si="31"/>
        <v>0.6826930000000857</v>
      </c>
      <c r="G448" s="19">
        <f t="shared" si="32"/>
        <v>581.83269300000006</v>
      </c>
      <c r="H448" s="12"/>
      <c r="I448" s="33"/>
      <c r="J448" s="19"/>
      <c r="K448" s="19"/>
      <c r="L448" s="38"/>
    </row>
    <row r="449" spans="1:12">
      <c r="A449" s="18">
        <v>36972</v>
      </c>
      <c r="B449" s="19">
        <v>189.33</v>
      </c>
      <c r="C449" s="19">
        <f t="shared" si="33"/>
        <v>581.18999999999994</v>
      </c>
      <c r="D449" s="19">
        <f t="shared" si="34"/>
        <v>620.66999999999996</v>
      </c>
      <c r="E449" s="19">
        <f t="shared" si="35"/>
        <v>621.35273700000005</v>
      </c>
      <c r="F449" s="19">
        <f t="shared" si="31"/>
        <v>0.6827370000000883</v>
      </c>
      <c r="G449" s="19">
        <f t="shared" si="32"/>
        <v>581.87273700000003</v>
      </c>
      <c r="H449" s="12"/>
      <c r="I449" s="33"/>
      <c r="J449" s="19"/>
      <c r="K449" s="19"/>
      <c r="L449" s="38"/>
    </row>
    <row r="450" spans="1:12">
      <c r="A450" s="18">
        <v>36973</v>
      </c>
      <c r="B450" s="19">
        <v>189.82</v>
      </c>
      <c r="C450" s="19">
        <f t="shared" si="33"/>
        <v>580.70000000000005</v>
      </c>
      <c r="D450" s="19">
        <f t="shared" si="34"/>
        <v>620.18000000000006</v>
      </c>
      <c r="E450" s="19">
        <f t="shared" si="35"/>
        <v>620.86219800000015</v>
      </c>
      <c r="F450" s="19">
        <f t="shared" si="31"/>
        <v>0.6821980000000849</v>
      </c>
      <c r="G450" s="19">
        <f t="shared" si="32"/>
        <v>581.38219800000013</v>
      </c>
      <c r="H450" s="12"/>
      <c r="I450" s="33"/>
      <c r="J450" s="19"/>
      <c r="K450" s="19"/>
      <c r="L450" s="38"/>
    </row>
    <row r="451" spans="1:12">
      <c r="A451" s="18">
        <v>36974</v>
      </c>
      <c r="B451" s="19">
        <v>189.89</v>
      </c>
      <c r="C451" s="19">
        <f t="shared" si="33"/>
        <v>580.63</v>
      </c>
      <c r="D451" s="19">
        <f t="shared" si="34"/>
        <v>620.11</v>
      </c>
      <c r="E451" s="19">
        <f t="shared" si="35"/>
        <v>620.79212100000007</v>
      </c>
      <c r="F451" s="19">
        <f t="shared" si="31"/>
        <v>0.68212100000005194</v>
      </c>
      <c r="G451" s="19">
        <f t="shared" si="32"/>
        <v>581.31212100000005</v>
      </c>
      <c r="H451" s="12"/>
      <c r="I451" s="33"/>
      <c r="J451" s="19"/>
      <c r="K451" s="19"/>
      <c r="L451" s="38"/>
    </row>
    <row r="452" spans="1:12">
      <c r="A452" s="18">
        <v>36975</v>
      </c>
      <c r="B452" s="19">
        <v>190.27</v>
      </c>
      <c r="C452" s="19">
        <f t="shared" si="33"/>
        <v>580.25</v>
      </c>
      <c r="D452" s="19">
        <f t="shared" si="34"/>
        <v>619.73</v>
      </c>
      <c r="E452" s="19">
        <f t="shared" si="35"/>
        <v>620.4117030000001</v>
      </c>
      <c r="F452" s="19">
        <f t="shared" si="31"/>
        <v>0.6817030000000841</v>
      </c>
      <c r="G452" s="19">
        <f t="shared" si="32"/>
        <v>580.93170300000008</v>
      </c>
      <c r="H452" s="12"/>
      <c r="I452" s="33"/>
      <c r="J452" s="19"/>
      <c r="K452" s="19"/>
      <c r="L452" s="38"/>
    </row>
    <row r="453" spans="1:12">
      <c r="A453" s="18">
        <v>36976</v>
      </c>
      <c r="B453" s="19">
        <v>191.04</v>
      </c>
      <c r="C453" s="19">
        <f t="shared" si="33"/>
        <v>579.48</v>
      </c>
      <c r="D453" s="19">
        <f t="shared" si="34"/>
        <v>618.96</v>
      </c>
      <c r="E453" s="19">
        <f t="shared" si="35"/>
        <v>619.6408560000001</v>
      </c>
      <c r="F453" s="19">
        <f t="shared" si="31"/>
        <v>0.68085600000006252</v>
      </c>
      <c r="G453" s="19">
        <f t="shared" si="32"/>
        <v>580.16085600000008</v>
      </c>
      <c r="H453" s="12"/>
      <c r="I453" s="33"/>
      <c r="J453" s="19"/>
      <c r="K453" s="19"/>
      <c r="L453" s="38"/>
    </row>
    <row r="454" spans="1:12">
      <c r="A454" s="18">
        <v>36977</v>
      </c>
      <c r="B454" s="19">
        <v>190.5</v>
      </c>
      <c r="C454" s="19">
        <f t="shared" si="33"/>
        <v>580.02</v>
      </c>
      <c r="D454" s="19">
        <f t="shared" si="34"/>
        <v>619.5</v>
      </c>
      <c r="E454" s="19">
        <f t="shared" si="35"/>
        <v>620.18145000000004</v>
      </c>
      <c r="F454" s="19">
        <f t="shared" si="31"/>
        <v>0.68145000000004075</v>
      </c>
      <c r="G454" s="19">
        <f t="shared" si="32"/>
        <v>580.70145000000002</v>
      </c>
      <c r="H454" s="12"/>
      <c r="I454" s="33"/>
      <c r="J454" s="19"/>
      <c r="K454" s="19"/>
      <c r="L454" s="38"/>
    </row>
    <row r="455" spans="1:12">
      <c r="A455" s="18">
        <v>36978</v>
      </c>
      <c r="B455" s="19">
        <v>189.68</v>
      </c>
      <c r="C455" s="19">
        <f t="shared" si="33"/>
        <v>580.83999999999992</v>
      </c>
      <c r="D455" s="19">
        <f t="shared" si="34"/>
        <v>620.31999999999994</v>
      </c>
      <c r="E455" s="19">
        <f t="shared" si="35"/>
        <v>621.00235199999997</v>
      </c>
      <c r="F455" s="19">
        <f t="shared" si="31"/>
        <v>0.68235200000003715</v>
      </c>
      <c r="G455" s="19">
        <f t="shared" si="32"/>
        <v>581.52235199999996</v>
      </c>
      <c r="H455" s="12"/>
      <c r="I455" s="33"/>
      <c r="J455" s="19"/>
      <c r="K455" s="19"/>
      <c r="L455" s="38"/>
    </row>
    <row r="456" spans="1:12">
      <c r="A456" s="18">
        <v>36979</v>
      </c>
      <c r="B456" s="19">
        <v>189.27</v>
      </c>
      <c r="C456" s="19">
        <f t="shared" si="33"/>
        <v>581.25</v>
      </c>
      <c r="D456" s="19">
        <f t="shared" si="34"/>
        <v>620.73</v>
      </c>
      <c r="E456" s="19">
        <f t="shared" si="35"/>
        <v>621.41280300000005</v>
      </c>
      <c r="F456" s="19">
        <f t="shared" si="31"/>
        <v>0.68280300000003535</v>
      </c>
      <c r="G456" s="19">
        <f t="shared" si="32"/>
        <v>581.93280300000004</v>
      </c>
      <c r="H456" s="12"/>
      <c r="I456" s="33"/>
      <c r="J456" s="19"/>
      <c r="K456" s="19"/>
      <c r="L456" s="38"/>
    </row>
    <row r="457" spans="1:12">
      <c r="A457" s="18">
        <v>36980</v>
      </c>
      <c r="B457" s="19">
        <v>189.09</v>
      </c>
      <c r="C457" s="19">
        <f t="shared" si="33"/>
        <v>581.42999999999995</v>
      </c>
      <c r="D457" s="19">
        <f t="shared" si="34"/>
        <v>620.91</v>
      </c>
      <c r="E457" s="19">
        <f t="shared" si="35"/>
        <v>621.59300100000007</v>
      </c>
      <c r="F457" s="19">
        <f t="shared" si="31"/>
        <v>0.68300100000010389</v>
      </c>
      <c r="G457" s="19">
        <f t="shared" si="32"/>
        <v>582.11300100000005</v>
      </c>
      <c r="H457" s="12"/>
      <c r="I457" s="33"/>
      <c r="J457" s="19"/>
      <c r="K457" s="19"/>
      <c r="L457" s="38"/>
    </row>
    <row r="458" spans="1:12">
      <c r="A458" s="18">
        <v>36981</v>
      </c>
      <c r="B458" s="19">
        <v>189.15</v>
      </c>
      <c r="C458" s="19">
        <f t="shared" si="33"/>
        <v>581.37</v>
      </c>
      <c r="D458" s="19">
        <f t="shared" si="34"/>
        <v>620.85</v>
      </c>
      <c r="E458" s="19">
        <f t="shared" si="35"/>
        <v>621.53293500000007</v>
      </c>
      <c r="F458" s="19">
        <f t="shared" si="31"/>
        <v>0.68293500000004315</v>
      </c>
      <c r="G458" s="19">
        <f t="shared" si="32"/>
        <v>582.05293500000005</v>
      </c>
      <c r="H458" s="12"/>
      <c r="I458" s="33"/>
      <c r="J458" s="19"/>
      <c r="K458" s="19"/>
      <c r="L458" s="38"/>
    </row>
    <row r="459" spans="1:12">
      <c r="A459" s="18">
        <v>36982</v>
      </c>
      <c r="B459" s="19">
        <v>189.69</v>
      </c>
      <c r="C459" s="19">
        <f t="shared" si="33"/>
        <v>580.82999999999993</v>
      </c>
      <c r="D459" s="19">
        <f t="shared" si="34"/>
        <v>620.30999999999995</v>
      </c>
      <c r="E459" s="19">
        <f t="shared" si="35"/>
        <v>620.99234100000001</v>
      </c>
      <c r="F459" s="19">
        <f t="shared" si="31"/>
        <v>0.68234100000006492</v>
      </c>
      <c r="G459" s="19">
        <f t="shared" si="32"/>
        <v>581.51234099999999</v>
      </c>
      <c r="H459" s="12"/>
      <c r="I459" s="33"/>
      <c r="J459" s="19"/>
      <c r="K459" s="19"/>
      <c r="L459" s="38"/>
    </row>
    <row r="460" spans="1:12">
      <c r="A460" s="18">
        <v>36983</v>
      </c>
      <c r="B460" s="19">
        <v>190.43</v>
      </c>
      <c r="C460" s="19">
        <f t="shared" si="33"/>
        <v>580.08999999999992</v>
      </c>
      <c r="D460" s="19">
        <f t="shared" si="34"/>
        <v>619.56999999999994</v>
      </c>
      <c r="E460" s="19">
        <f t="shared" si="35"/>
        <v>620.25152700000001</v>
      </c>
      <c r="F460" s="19">
        <f t="shared" si="31"/>
        <v>0.68152700000007371</v>
      </c>
      <c r="G460" s="19">
        <f t="shared" si="32"/>
        <v>580.77152699999999</v>
      </c>
      <c r="H460" s="12"/>
      <c r="I460" s="33"/>
      <c r="J460" s="19"/>
      <c r="K460" s="19"/>
      <c r="L460" s="38"/>
    </row>
    <row r="461" spans="1:12">
      <c r="A461" s="18">
        <v>36984</v>
      </c>
      <c r="B461" s="19">
        <v>190.72</v>
      </c>
      <c r="C461" s="19">
        <f t="shared" si="33"/>
        <v>579.79999999999995</v>
      </c>
      <c r="D461" s="19">
        <f t="shared" si="34"/>
        <v>619.28</v>
      </c>
      <c r="E461" s="19">
        <f t="shared" si="35"/>
        <v>619.96120800000006</v>
      </c>
      <c r="F461" s="19">
        <f t="shared" ref="F461:F524" si="36">G461-C461</f>
        <v>0.6812080000000833</v>
      </c>
      <c r="G461" s="19">
        <f t="shared" ref="G461:G524" si="37">C461+(E461-D461)</f>
        <v>580.48120800000004</v>
      </c>
      <c r="H461" s="12"/>
      <c r="I461" s="33"/>
      <c r="J461" s="19"/>
      <c r="K461" s="19"/>
      <c r="L461" s="38"/>
    </row>
    <row r="462" spans="1:12">
      <c r="A462" s="18">
        <v>36985</v>
      </c>
      <c r="B462" s="19">
        <v>190.83</v>
      </c>
      <c r="C462" s="19">
        <f t="shared" ref="C462:C525" si="38">770.52-B462</f>
        <v>579.68999999999994</v>
      </c>
      <c r="D462" s="19">
        <f t="shared" ref="D462:D525" si="39">810-B462</f>
        <v>619.16999999999996</v>
      </c>
      <c r="E462" s="19">
        <f t="shared" si="35"/>
        <v>619.85108700000001</v>
      </c>
      <c r="F462" s="19">
        <f t="shared" si="36"/>
        <v>0.68108700000004774</v>
      </c>
      <c r="G462" s="19">
        <f t="shared" si="37"/>
        <v>580.37108699999999</v>
      </c>
      <c r="H462" s="12"/>
      <c r="I462" s="33"/>
      <c r="J462" s="19"/>
      <c r="K462" s="19"/>
      <c r="L462" s="38"/>
    </row>
    <row r="463" spans="1:12">
      <c r="A463" s="18">
        <v>36986</v>
      </c>
      <c r="B463" s="19">
        <v>190.98</v>
      </c>
      <c r="C463" s="19">
        <f t="shared" si="38"/>
        <v>579.54</v>
      </c>
      <c r="D463" s="19">
        <f t="shared" si="39"/>
        <v>619.02</v>
      </c>
      <c r="E463" s="19">
        <f t="shared" si="35"/>
        <v>619.70092199999999</v>
      </c>
      <c r="F463" s="19">
        <f t="shared" si="36"/>
        <v>0.68092200000000958</v>
      </c>
      <c r="G463" s="19">
        <f t="shared" si="37"/>
        <v>580.22092199999997</v>
      </c>
      <c r="H463" s="12"/>
      <c r="I463" s="33"/>
      <c r="J463" s="19"/>
      <c r="K463" s="19"/>
      <c r="L463" s="38"/>
    </row>
    <row r="464" spans="1:12">
      <c r="A464" s="18">
        <v>36987</v>
      </c>
      <c r="B464" s="19">
        <v>191.89</v>
      </c>
      <c r="C464" s="19">
        <f t="shared" si="38"/>
        <v>578.63</v>
      </c>
      <c r="D464" s="19">
        <f t="shared" si="39"/>
        <v>618.11</v>
      </c>
      <c r="E464" s="19">
        <f t="shared" si="35"/>
        <v>618.78992100000005</v>
      </c>
      <c r="F464" s="19">
        <f t="shared" si="36"/>
        <v>0.67992100000003575</v>
      </c>
      <c r="G464" s="19">
        <f t="shared" si="37"/>
        <v>579.30992100000003</v>
      </c>
      <c r="H464" s="12"/>
      <c r="I464" s="33"/>
      <c r="J464" s="19"/>
      <c r="K464" s="19"/>
      <c r="L464" s="38"/>
    </row>
    <row r="465" spans="1:12">
      <c r="A465" s="18">
        <v>36988</v>
      </c>
      <c r="B465" s="19">
        <v>192.78</v>
      </c>
      <c r="C465" s="19">
        <f t="shared" si="38"/>
        <v>577.74</v>
      </c>
      <c r="D465" s="19">
        <f t="shared" si="39"/>
        <v>617.22</v>
      </c>
      <c r="E465" s="19">
        <f t="shared" si="35"/>
        <v>617.89894200000003</v>
      </c>
      <c r="F465" s="19">
        <f t="shared" si="36"/>
        <v>0.67894200000000637</v>
      </c>
      <c r="G465" s="19">
        <f t="shared" si="37"/>
        <v>578.41894200000002</v>
      </c>
      <c r="H465" s="12"/>
      <c r="I465" s="33"/>
      <c r="J465" s="19"/>
      <c r="K465" s="19"/>
      <c r="L465" s="38"/>
    </row>
    <row r="466" spans="1:12">
      <c r="A466" s="18">
        <v>36989</v>
      </c>
      <c r="B466" s="19">
        <v>193.5</v>
      </c>
      <c r="C466" s="19">
        <f t="shared" si="38"/>
        <v>577.02</v>
      </c>
      <c r="D466" s="19">
        <f t="shared" si="39"/>
        <v>616.5</v>
      </c>
      <c r="E466" s="19">
        <f t="shared" si="35"/>
        <v>617.17815000000007</v>
      </c>
      <c r="F466" s="19">
        <f t="shared" si="36"/>
        <v>0.67815000000007331</v>
      </c>
      <c r="G466" s="19">
        <f t="shared" si="37"/>
        <v>577.69815000000006</v>
      </c>
      <c r="H466" s="12"/>
      <c r="I466" s="33"/>
      <c r="J466" s="19"/>
      <c r="K466" s="19"/>
      <c r="L466" s="38"/>
    </row>
    <row r="467" spans="1:12">
      <c r="A467" s="18">
        <v>36990</v>
      </c>
      <c r="B467" s="19">
        <v>194.63</v>
      </c>
      <c r="C467" s="19">
        <f t="shared" si="38"/>
        <v>575.89</v>
      </c>
      <c r="D467" s="19">
        <f t="shared" si="39"/>
        <v>615.37</v>
      </c>
      <c r="E467" s="19">
        <f t="shared" si="35"/>
        <v>616.04690700000003</v>
      </c>
      <c r="F467" s="19">
        <f t="shared" si="36"/>
        <v>0.67690700000002835</v>
      </c>
      <c r="G467" s="19">
        <f t="shared" si="37"/>
        <v>576.56690700000001</v>
      </c>
      <c r="H467" s="12"/>
      <c r="I467" s="33"/>
      <c r="J467" s="19"/>
      <c r="K467" s="19"/>
      <c r="L467" s="38"/>
    </row>
    <row r="468" spans="1:12">
      <c r="A468" s="18">
        <v>36991</v>
      </c>
      <c r="B468" s="19">
        <v>194.22</v>
      </c>
      <c r="C468" s="19">
        <f t="shared" si="38"/>
        <v>576.29999999999995</v>
      </c>
      <c r="D468" s="19">
        <f t="shared" si="39"/>
        <v>615.78</v>
      </c>
      <c r="E468" s="19">
        <f t="shared" si="35"/>
        <v>616.457358</v>
      </c>
      <c r="F468" s="19">
        <f t="shared" si="36"/>
        <v>0.67735800000002655</v>
      </c>
      <c r="G468" s="19">
        <f t="shared" si="37"/>
        <v>576.97735799999998</v>
      </c>
      <c r="H468" s="12"/>
      <c r="I468" s="33"/>
      <c r="J468" s="19"/>
      <c r="K468" s="19"/>
      <c r="L468" s="38"/>
    </row>
    <row r="469" spans="1:12">
      <c r="A469" s="18">
        <v>36992</v>
      </c>
      <c r="B469" s="19">
        <v>193.62</v>
      </c>
      <c r="C469" s="19">
        <f t="shared" si="38"/>
        <v>576.9</v>
      </c>
      <c r="D469" s="19">
        <f t="shared" si="39"/>
        <v>616.38</v>
      </c>
      <c r="E469" s="19">
        <f t="shared" si="35"/>
        <v>617.05801800000006</v>
      </c>
      <c r="F469" s="19">
        <f t="shared" si="36"/>
        <v>0.67801800000006551</v>
      </c>
      <c r="G469" s="19">
        <f t="shared" si="37"/>
        <v>577.57801800000004</v>
      </c>
      <c r="H469" s="12"/>
      <c r="I469" s="33"/>
      <c r="J469" s="19"/>
      <c r="K469" s="19"/>
      <c r="L469" s="38"/>
    </row>
    <row r="470" spans="1:12">
      <c r="A470" s="18">
        <v>36993</v>
      </c>
      <c r="B470" s="19">
        <v>193.26</v>
      </c>
      <c r="C470" s="19">
        <f t="shared" si="38"/>
        <v>577.26</v>
      </c>
      <c r="D470" s="19">
        <f t="shared" si="39"/>
        <v>616.74</v>
      </c>
      <c r="E470" s="19">
        <f t="shared" si="35"/>
        <v>617.4184140000001</v>
      </c>
      <c r="F470" s="19">
        <f t="shared" si="36"/>
        <v>0.67841400000008889</v>
      </c>
      <c r="G470" s="19">
        <f t="shared" si="37"/>
        <v>577.93841400000008</v>
      </c>
      <c r="H470" s="12"/>
      <c r="I470" s="33"/>
      <c r="J470" s="19"/>
      <c r="K470" s="19"/>
      <c r="L470" s="38"/>
    </row>
    <row r="471" spans="1:12">
      <c r="A471" s="18">
        <v>36994</v>
      </c>
      <c r="B471" s="19">
        <v>192.86</v>
      </c>
      <c r="C471" s="19">
        <f t="shared" si="38"/>
        <v>577.66</v>
      </c>
      <c r="D471" s="19">
        <f t="shared" si="39"/>
        <v>617.14</v>
      </c>
      <c r="E471" s="19">
        <f t="shared" ref="E471:E534" si="40">D471*1.0011</f>
        <v>617.8188540000001</v>
      </c>
      <c r="F471" s="19">
        <f t="shared" si="36"/>
        <v>0.67885400000011487</v>
      </c>
      <c r="G471" s="19">
        <f t="shared" si="37"/>
        <v>578.33885400000008</v>
      </c>
      <c r="H471" s="12"/>
      <c r="I471" s="33"/>
      <c r="J471" s="19"/>
      <c r="K471" s="19"/>
      <c r="L471" s="38"/>
    </row>
    <row r="472" spans="1:12">
      <c r="A472" s="18">
        <v>36995</v>
      </c>
      <c r="B472" s="19">
        <v>192.5</v>
      </c>
      <c r="C472" s="19">
        <f t="shared" si="38"/>
        <v>578.02</v>
      </c>
      <c r="D472" s="19">
        <f t="shared" si="39"/>
        <v>617.5</v>
      </c>
      <c r="E472" s="19">
        <f t="shared" si="40"/>
        <v>618.17925000000002</v>
      </c>
      <c r="F472" s="19">
        <f t="shared" si="36"/>
        <v>0.67925000000002456</v>
      </c>
      <c r="G472" s="19">
        <f t="shared" si="37"/>
        <v>578.69925000000001</v>
      </c>
      <c r="H472" s="12"/>
      <c r="I472" s="33"/>
      <c r="J472" s="19"/>
      <c r="K472" s="19"/>
      <c r="L472" s="38"/>
    </row>
    <row r="473" spans="1:12">
      <c r="A473" s="18">
        <v>36996</v>
      </c>
      <c r="B473" s="19">
        <v>192.82</v>
      </c>
      <c r="C473" s="19">
        <f t="shared" si="38"/>
        <v>577.70000000000005</v>
      </c>
      <c r="D473" s="19">
        <f t="shared" si="39"/>
        <v>617.18000000000006</v>
      </c>
      <c r="E473" s="19">
        <f t="shared" si="40"/>
        <v>617.85889800000018</v>
      </c>
      <c r="F473" s="19">
        <f t="shared" si="36"/>
        <v>0.67889800000011746</v>
      </c>
      <c r="G473" s="19">
        <f t="shared" si="37"/>
        <v>578.37889800000016</v>
      </c>
      <c r="H473" s="12"/>
      <c r="I473" s="33"/>
      <c r="J473" s="19"/>
      <c r="K473" s="19"/>
      <c r="L473" s="38"/>
    </row>
    <row r="474" spans="1:12">
      <c r="A474" s="18">
        <v>36997</v>
      </c>
      <c r="B474" s="19">
        <v>193.69</v>
      </c>
      <c r="C474" s="19">
        <f t="shared" si="38"/>
        <v>576.82999999999993</v>
      </c>
      <c r="D474" s="19">
        <f t="shared" si="39"/>
        <v>616.30999999999995</v>
      </c>
      <c r="E474" s="19">
        <f t="shared" si="40"/>
        <v>616.98794099999998</v>
      </c>
      <c r="F474" s="19">
        <f t="shared" si="36"/>
        <v>0.67794100000003255</v>
      </c>
      <c r="G474" s="19">
        <f t="shared" si="37"/>
        <v>577.50794099999996</v>
      </c>
      <c r="H474" s="12"/>
      <c r="I474" s="33"/>
      <c r="J474" s="19"/>
      <c r="K474" s="19"/>
      <c r="L474" s="38"/>
    </row>
    <row r="475" spans="1:12">
      <c r="A475" s="18">
        <v>36998</v>
      </c>
      <c r="B475" s="19">
        <v>194.08</v>
      </c>
      <c r="C475" s="19">
        <f t="shared" si="38"/>
        <v>576.43999999999994</v>
      </c>
      <c r="D475" s="19">
        <f t="shared" si="39"/>
        <v>615.91999999999996</v>
      </c>
      <c r="E475" s="19">
        <f t="shared" si="40"/>
        <v>616.59751200000005</v>
      </c>
      <c r="F475" s="19">
        <f t="shared" si="36"/>
        <v>0.67751200000009248</v>
      </c>
      <c r="G475" s="19">
        <f t="shared" si="37"/>
        <v>577.11751200000003</v>
      </c>
      <c r="H475" s="12"/>
      <c r="I475" s="33"/>
      <c r="J475" s="19"/>
      <c r="K475" s="19"/>
      <c r="L475" s="38"/>
    </row>
    <row r="476" spans="1:12">
      <c r="A476" s="18">
        <v>36999</v>
      </c>
      <c r="B476" s="19">
        <v>192.65</v>
      </c>
      <c r="C476" s="19">
        <f t="shared" si="38"/>
        <v>577.87</v>
      </c>
      <c r="D476" s="19">
        <f t="shared" si="39"/>
        <v>617.35</v>
      </c>
      <c r="E476" s="19">
        <f t="shared" si="40"/>
        <v>618.02908500000012</v>
      </c>
      <c r="F476" s="19">
        <f t="shared" si="36"/>
        <v>0.67908500000010008</v>
      </c>
      <c r="G476" s="19">
        <f t="shared" si="37"/>
        <v>578.5490850000001</v>
      </c>
      <c r="H476" s="12"/>
      <c r="I476" s="33"/>
      <c r="J476" s="19"/>
      <c r="K476" s="19"/>
      <c r="L476" s="38"/>
    </row>
    <row r="477" spans="1:12">
      <c r="A477" s="18">
        <v>37000</v>
      </c>
      <c r="B477" s="19">
        <v>192.17</v>
      </c>
      <c r="C477" s="19">
        <f t="shared" si="38"/>
        <v>578.35</v>
      </c>
      <c r="D477" s="19">
        <f t="shared" si="39"/>
        <v>617.83000000000004</v>
      </c>
      <c r="E477" s="19">
        <f t="shared" si="40"/>
        <v>618.50961300000006</v>
      </c>
      <c r="F477" s="19">
        <f t="shared" si="36"/>
        <v>0.67961300000001756</v>
      </c>
      <c r="G477" s="19">
        <f t="shared" si="37"/>
        <v>579.02961300000004</v>
      </c>
      <c r="H477" s="12"/>
      <c r="I477" s="33"/>
      <c r="J477" s="19"/>
      <c r="K477" s="19"/>
      <c r="L477" s="38"/>
    </row>
    <row r="478" spans="1:12">
      <c r="A478" s="18">
        <v>37001</v>
      </c>
      <c r="B478" s="19">
        <v>191.77</v>
      </c>
      <c r="C478" s="19">
        <f t="shared" si="38"/>
        <v>578.75</v>
      </c>
      <c r="D478" s="19">
        <f t="shared" si="39"/>
        <v>618.23</v>
      </c>
      <c r="E478" s="19">
        <f t="shared" si="40"/>
        <v>618.91005300000006</v>
      </c>
      <c r="F478" s="19">
        <f t="shared" si="36"/>
        <v>0.68005300000004354</v>
      </c>
      <c r="G478" s="19">
        <f t="shared" si="37"/>
        <v>579.43005300000004</v>
      </c>
      <c r="H478" s="12"/>
      <c r="I478" s="33"/>
      <c r="J478" s="19"/>
      <c r="K478" s="19"/>
      <c r="L478" s="38"/>
    </row>
    <row r="479" spans="1:12">
      <c r="A479" s="18">
        <v>37002</v>
      </c>
      <c r="B479" s="19">
        <v>191.51</v>
      </c>
      <c r="C479" s="19">
        <f t="shared" si="38"/>
        <v>579.01</v>
      </c>
      <c r="D479" s="19">
        <f t="shared" si="39"/>
        <v>618.49</v>
      </c>
      <c r="E479" s="19">
        <f t="shared" si="40"/>
        <v>619.17033900000013</v>
      </c>
      <c r="F479" s="19">
        <f t="shared" si="36"/>
        <v>0.68033900000011727</v>
      </c>
      <c r="G479" s="19">
        <f t="shared" si="37"/>
        <v>579.69033900000011</v>
      </c>
      <c r="H479" s="12"/>
      <c r="I479" s="33"/>
      <c r="J479" s="19"/>
      <c r="K479" s="19"/>
      <c r="L479" s="38"/>
    </row>
    <row r="480" spans="1:12">
      <c r="A480" s="18">
        <v>37003</v>
      </c>
      <c r="B480" s="19">
        <v>192.52</v>
      </c>
      <c r="C480" s="19">
        <f t="shared" si="38"/>
        <v>578</v>
      </c>
      <c r="D480" s="19">
        <f t="shared" si="39"/>
        <v>617.48</v>
      </c>
      <c r="E480" s="19">
        <f t="shared" si="40"/>
        <v>618.1592280000001</v>
      </c>
      <c r="F480" s="19">
        <f t="shared" si="36"/>
        <v>0.6792280000000801</v>
      </c>
      <c r="G480" s="19">
        <f t="shared" si="37"/>
        <v>578.67922800000008</v>
      </c>
      <c r="H480" s="12"/>
      <c r="I480" s="33"/>
      <c r="J480" s="19"/>
      <c r="K480" s="19"/>
      <c r="L480" s="38"/>
    </row>
    <row r="481" spans="1:12">
      <c r="A481" s="18">
        <v>37004</v>
      </c>
      <c r="B481" s="19">
        <v>193.12</v>
      </c>
      <c r="C481" s="19">
        <f t="shared" si="38"/>
        <v>577.4</v>
      </c>
      <c r="D481" s="19">
        <f t="shared" si="39"/>
        <v>616.88</v>
      </c>
      <c r="E481" s="19">
        <f t="shared" si="40"/>
        <v>617.55856800000004</v>
      </c>
      <c r="F481" s="19">
        <f t="shared" si="36"/>
        <v>0.67856800000004114</v>
      </c>
      <c r="G481" s="19">
        <f t="shared" si="37"/>
        <v>578.07856800000002</v>
      </c>
      <c r="H481" s="12"/>
      <c r="I481" s="33"/>
      <c r="J481" s="19"/>
      <c r="K481" s="19"/>
      <c r="L481" s="38"/>
    </row>
    <row r="482" spans="1:12">
      <c r="A482" s="18">
        <v>37005</v>
      </c>
      <c r="B482" s="19">
        <v>192</v>
      </c>
      <c r="C482" s="19">
        <f t="shared" si="38"/>
        <v>578.52</v>
      </c>
      <c r="D482" s="19">
        <f t="shared" si="39"/>
        <v>618</v>
      </c>
      <c r="E482" s="19">
        <f t="shared" si="40"/>
        <v>618.67980000000011</v>
      </c>
      <c r="F482" s="19">
        <f t="shared" si="36"/>
        <v>0.67980000000011387</v>
      </c>
      <c r="G482" s="19">
        <f t="shared" si="37"/>
        <v>579.1998000000001</v>
      </c>
      <c r="H482" s="12"/>
      <c r="I482" s="33"/>
      <c r="J482" s="19"/>
      <c r="K482" s="19"/>
      <c r="L482" s="38"/>
    </row>
    <row r="483" spans="1:12">
      <c r="A483" s="18">
        <v>37006</v>
      </c>
      <c r="B483" s="19">
        <v>191.37</v>
      </c>
      <c r="C483" s="19">
        <f t="shared" si="38"/>
        <v>579.15</v>
      </c>
      <c r="D483" s="19">
        <f t="shared" si="39"/>
        <v>618.63</v>
      </c>
      <c r="E483" s="19">
        <f t="shared" si="40"/>
        <v>619.31049300000006</v>
      </c>
      <c r="F483" s="19">
        <f t="shared" si="36"/>
        <v>0.68049300000006951</v>
      </c>
      <c r="G483" s="19">
        <f t="shared" si="37"/>
        <v>579.83049300000005</v>
      </c>
      <c r="H483" s="12"/>
      <c r="I483" s="33"/>
      <c r="J483" s="19"/>
      <c r="K483" s="19"/>
      <c r="L483" s="38"/>
    </row>
    <row r="484" spans="1:12">
      <c r="A484" s="18">
        <v>37007</v>
      </c>
      <c r="B484" s="19">
        <v>191.37</v>
      </c>
      <c r="C484" s="19">
        <f t="shared" si="38"/>
        <v>579.15</v>
      </c>
      <c r="D484" s="19">
        <f t="shared" si="39"/>
        <v>618.63</v>
      </c>
      <c r="E484" s="19">
        <f t="shared" si="40"/>
        <v>619.31049300000006</v>
      </c>
      <c r="F484" s="19">
        <f t="shared" si="36"/>
        <v>0.68049300000006951</v>
      </c>
      <c r="G484" s="19">
        <f t="shared" si="37"/>
        <v>579.83049300000005</v>
      </c>
      <c r="H484" s="12"/>
      <c r="I484" s="33"/>
      <c r="J484" s="19"/>
      <c r="K484" s="19"/>
      <c r="L484" s="38"/>
    </row>
    <row r="485" spans="1:12">
      <c r="A485" s="18">
        <v>37008</v>
      </c>
      <c r="B485" s="19">
        <v>191.63</v>
      </c>
      <c r="C485" s="19">
        <f t="shared" si="38"/>
        <v>578.89</v>
      </c>
      <c r="D485" s="19">
        <f t="shared" si="39"/>
        <v>618.37</v>
      </c>
      <c r="E485" s="19">
        <f t="shared" si="40"/>
        <v>619.05020700000011</v>
      </c>
      <c r="F485" s="19">
        <f t="shared" si="36"/>
        <v>0.68020700000010947</v>
      </c>
      <c r="G485" s="19">
        <f t="shared" si="37"/>
        <v>579.5702070000001</v>
      </c>
      <c r="H485" s="12"/>
      <c r="I485" s="33"/>
      <c r="J485" s="19"/>
      <c r="K485" s="19"/>
      <c r="L485" s="38"/>
    </row>
    <row r="486" spans="1:12">
      <c r="A486" s="18">
        <v>37009</v>
      </c>
      <c r="B486" s="19">
        <v>192.33</v>
      </c>
      <c r="C486" s="19">
        <f t="shared" si="38"/>
        <v>578.18999999999994</v>
      </c>
      <c r="D486" s="19">
        <f t="shared" si="39"/>
        <v>617.66999999999996</v>
      </c>
      <c r="E486" s="19">
        <f t="shared" si="40"/>
        <v>618.34943699999997</v>
      </c>
      <c r="F486" s="19">
        <f t="shared" si="36"/>
        <v>0.67943700000000717</v>
      </c>
      <c r="G486" s="19">
        <f t="shared" si="37"/>
        <v>578.86943699999995</v>
      </c>
      <c r="H486" s="12"/>
      <c r="I486" s="33"/>
      <c r="J486" s="19"/>
      <c r="K486" s="19"/>
      <c r="L486" s="38"/>
    </row>
    <row r="487" spans="1:12">
      <c r="A487" s="18">
        <v>37010</v>
      </c>
      <c r="B487" s="19">
        <v>193.39</v>
      </c>
      <c r="C487" s="19">
        <f t="shared" si="38"/>
        <v>577.13</v>
      </c>
      <c r="D487" s="19">
        <f t="shared" si="39"/>
        <v>616.61</v>
      </c>
      <c r="E487" s="19">
        <f t="shared" si="40"/>
        <v>617.28827100000012</v>
      </c>
      <c r="F487" s="19">
        <f t="shared" si="36"/>
        <v>0.67827100000010887</v>
      </c>
      <c r="G487" s="19">
        <f t="shared" si="37"/>
        <v>577.8082710000001</v>
      </c>
      <c r="H487" s="12"/>
      <c r="I487" s="33"/>
      <c r="J487" s="19"/>
      <c r="K487" s="19"/>
      <c r="L487" s="38"/>
    </row>
    <row r="488" spans="1:12">
      <c r="A488" s="18">
        <v>37011</v>
      </c>
      <c r="B488" s="19">
        <v>195.1</v>
      </c>
      <c r="C488" s="19">
        <f t="shared" si="38"/>
        <v>575.41999999999996</v>
      </c>
      <c r="D488" s="19">
        <f t="shared" si="39"/>
        <v>614.9</v>
      </c>
      <c r="E488" s="19">
        <f t="shared" si="40"/>
        <v>615.57639000000006</v>
      </c>
      <c r="F488" s="19">
        <f t="shared" si="36"/>
        <v>0.67639000000008309</v>
      </c>
      <c r="G488" s="19">
        <f t="shared" si="37"/>
        <v>576.09639000000004</v>
      </c>
      <c r="H488" s="12"/>
      <c r="I488" s="33"/>
      <c r="J488" s="19"/>
      <c r="K488" s="19"/>
      <c r="L488" s="38"/>
    </row>
    <row r="489" spans="1:12">
      <c r="A489" s="18">
        <v>37012</v>
      </c>
      <c r="B489" s="19">
        <v>195.72</v>
      </c>
      <c r="C489" s="19">
        <f t="shared" si="38"/>
        <v>574.79999999999995</v>
      </c>
      <c r="D489" s="19">
        <f t="shared" si="39"/>
        <v>614.28</v>
      </c>
      <c r="E489" s="19">
        <f t="shared" si="40"/>
        <v>614.95570800000007</v>
      </c>
      <c r="F489" s="19">
        <f t="shared" si="36"/>
        <v>0.67570800000009967</v>
      </c>
      <c r="G489" s="19">
        <f t="shared" si="37"/>
        <v>575.47570800000005</v>
      </c>
      <c r="H489" s="12"/>
      <c r="I489" s="33"/>
      <c r="J489" s="19"/>
      <c r="K489" s="19"/>
      <c r="L489" s="38"/>
    </row>
    <row r="490" spans="1:12">
      <c r="A490" s="18">
        <v>37013</v>
      </c>
      <c r="B490" s="19">
        <v>196.09</v>
      </c>
      <c r="C490" s="19">
        <f t="shared" si="38"/>
        <v>574.42999999999995</v>
      </c>
      <c r="D490" s="19">
        <f t="shared" si="39"/>
        <v>613.91</v>
      </c>
      <c r="E490" s="19">
        <f t="shared" si="40"/>
        <v>614.58530100000007</v>
      </c>
      <c r="F490" s="19">
        <f t="shared" si="36"/>
        <v>0.67530100000010407</v>
      </c>
      <c r="G490" s="19">
        <f t="shared" si="37"/>
        <v>575.10530100000005</v>
      </c>
      <c r="H490" s="12"/>
      <c r="I490" s="33"/>
      <c r="J490" s="19"/>
      <c r="K490" s="19"/>
      <c r="L490" s="38"/>
    </row>
    <row r="491" spans="1:12">
      <c r="A491" s="18">
        <v>37014</v>
      </c>
      <c r="B491" s="19">
        <v>196.68</v>
      </c>
      <c r="C491" s="19">
        <f t="shared" si="38"/>
        <v>573.83999999999992</v>
      </c>
      <c r="D491" s="19">
        <f t="shared" si="39"/>
        <v>613.31999999999994</v>
      </c>
      <c r="E491" s="19">
        <f t="shared" si="40"/>
        <v>613.99465199999997</v>
      </c>
      <c r="F491" s="19">
        <f t="shared" si="36"/>
        <v>0.67465200000003733</v>
      </c>
      <c r="G491" s="19">
        <f t="shared" si="37"/>
        <v>574.51465199999996</v>
      </c>
      <c r="H491" s="12"/>
      <c r="I491" s="33"/>
      <c r="J491" s="19"/>
      <c r="K491" s="19"/>
      <c r="L491" s="38"/>
    </row>
    <row r="492" spans="1:12">
      <c r="A492" s="18">
        <v>37015</v>
      </c>
      <c r="B492" s="19">
        <v>196.23</v>
      </c>
      <c r="C492" s="19">
        <f t="shared" si="38"/>
        <v>574.29</v>
      </c>
      <c r="D492" s="19">
        <f t="shared" si="39"/>
        <v>613.77</v>
      </c>
      <c r="E492" s="19">
        <f t="shared" si="40"/>
        <v>614.44514700000002</v>
      </c>
      <c r="F492" s="19">
        <f t="shared" si="36"/>
        <v>0.67514700000003813</v>
      </c>
      <c r="G492" s="19">
        <f t="shared" si="37"/>
        <v>574.965147</v>
      </c>
      <c r="H492" s="12"/>
      <c r="I492" s="33"/>
      <c r="J492" s="19"/>
      <c r="K492" s="19"/>
      <c r="L492" s="38"/>
    </row>
    <row r="493" spans="1:12">
      <c r="A493" s="18">
        <v>37016</v>
      </c>
      <c r="B493" s="19">
        <v>194.7</v>
      </c>
      <c r="C493" s="19">
        <f t="shared" si="38"/>
        <v>575.81999999999994</v>
      </c>
      <c r="D493" s="19">
        <f t="shared" si="39"/>
        <v>615.29999999999995</v>
      </c>
      <c r="E493" s="19">
        <f t="shared" si="40"/>
        <v>615.97683000000006</v>
      </c>
      <c r="F493" s="19">
        <f t="shared" si="36"/>
        <v>0.67683000000010907</v>
      </c>
      <c r="G493" s="19">
        <f t="shared" si="37"/>
        <v>576.49683000000005</v>
      </c>
      <c r="H493" s="12"/>
      <c r="I493" s="33"/>
      <c r="J493" s="19"/>
      <c r="K493" s="19"/>
      <c r="L493" s="38"/>
    </row>
    <row r="494" spans="1:12">
      <c r="A494" s="18">
        <v>37017</v>
      </c>
      <c r="B494" s="19">
        <v>193.77</v>
      </c>
      <c r="C494" s="19">
        <f t="shared" si="38"/>
        <v>576.75</v>
      </c>
      <c r="D494" s="19">
        <f t="shared" si="39"/>
        <v>616.23</v>
      </c>
      <c r="E494" s="19">
        <f t="shared" si="40"/>
        <v>616.90785300000005</v>
      </c>
      <c r="F494" s="19">
        <f t="shared" si="36"/>
        <v>0.67785300000002735</v>
      </c>
      <c r="G494" s="19">
        <f t="shared" si="37"/>
        <v>577.42785300000003</v>
      </c>
      <c r="H494" s="12"/>
      <c r="I494" s="33"/>
      <c r="J494" s="19"/>
      <c r="K494" s="19"/>
      <c r="L494" s="38"/>
    </row>
    <row r="495" spans="1:12">
      <c r="A495" s="18">
        <v>37018</v>
      </c>
      <c r="B495" s="19">
        <v>193.17</v>
      </c>
      <c r="C495" s="19">
        <f t="shared" si="38"/>
        <v>577.35</v>
      </c>
      <c r="D495" s="19">
        <f t="shared" si="39"/>
        <v>616.83000000000004</v>
      </c>
      <c r="E495" s="19">
        <f t="shared" si="40"/>
        <v>617.50851300000011</v>
      </c>
      <c r="F495" s="19">
        <f t="shared" si="36"/>
        <v>0.67851300000006631</v>
      </c>
      <c r="G495" s="19">
        <f t="shared" si="37"/>
        <v>578.02851300000009</v>
      </c>
      <c r="H495" s="12"/>
      <c r="I495" s="33"/>
      <c r="J495" s="19"/>
      <c r="K495" s="19"/>
      <c r="L495" s="38"/>
    </row>
    <row r="496" spans="1:12">
      <c r="A496" s="18">
        <v>37019</v>
      </c>
      <c r="B496" s="19">
        <v>192.47</v>
      </c>
      <c r="C496" s="19">
        <f t="shared" si="38"/>
        <v>578.04999999999995</v>
      </c>
      <c r="D496" s="19">
        <f t="shared" si="39"/>
        <v>617.53</v>
      </c>
      <c r="E496" s="19">
        <f t="shared" si="40"/>
        <v>618.20928300000003</v>
      </c>
      <c r="F496" s="19">
        <f t="shared" si="36"/>
        <v>0.67928300000005493</v>
      </c>
      <c r="G496" s="19">
        <f t="shared" si="37"/>
        <v>578.72928300000001</v>
      </c>
      <c r="H496" s="12"/>
      <c r="I496" s="33"/>
      <c r="J496" s="19"/>
      <c r="K496" s="19"/>
      <c r="L496" s="38"/>
    </row>
    <row r="497" spans="1:12">
      <c r="A497" s="18">
        <v>37020</v>
      </c>
      <c r="B497" s="19">
        <v>191.77</v>
      </c>
      <c r="C497" s="19">
        <f t="shared" si="38"/>
        <v>578.75</v>
      </c>
      <c r="D497" s="19">
        <f t="shared" si="39"/>
        <v>618.23</v>
      </c>
      <c r="E497" s="19">
        <f t="shared" si="40"/>
        <v>618.91005300000006</v>
      </c>
      <c r="F497" s="19">
        <f t="shared" si="36"/>
        <v>0.68005300000004354</v>
      </c>
      <c r="G497" s="19">
        <f t="shared" si="37"/>
        <v>579.43005300000004</v>
      </c>
      <c r="H497" s="12"/>
      <c r="I497" s="33"/>
      <c r="J497" s="19"/>
      <c r="K497" s="19"/>
      <c r="L497" s="38"/>
    </row>
    <row r="498" spans="1:12">
      <c r="A498" s="18">
        <v>37021</v>
      </c>
      <c r="B498" s="19">
        <v>192.13</v>
      </c>
      <c r="C498" s="19">
        <f t="shared" si="38"/>
        <v>578.39</v>
      </c>
      <c r="D498" s="19">
        <f t="shared" si="39"/>
        <v>617.87</v>
      </c>
      <c r="E498" s="19">
        <f t="shared" si="40"/>
        <v>618.54965700000002</v>
      </c>
      <c r="F498" s="19">
        <f t="shared" si="36"/>
        <v>0.67965700000002016</v>
      </c>
      <c r="G498" s="19">
        <f t="shared" si="37"/>
        <v>579.06965700000001</v>
      </c>
      <c r="H498" s="12"/>
      <c r="I498" s="33"/>
      <c r="J498" s="19"/>
      <c r="K498" s="19"/>
      <c r="L498" s="38"/>
    </row>
    <row r="499" spans="1:12">
      <c r="A499" s="18">
        <v>37022</v>
      </c>
      <c r="B499" s="19">
        <v>192.66</v>
      </c>
      <c r="C499" s="19">
        <f t="shared" si="38"/>
        <v>577.86</v>
      </c>
      <c r="D499" s="19">
        <f t="shared" si="39"/>
        <v>617.34</v>
      </c>
      <c r="E499" s="19">
        <f t="shared" si="40"/>
        <v>618.01907400000005</v>
      </c>
      <c r="F499" s="19">
        <f t="shared" si="36"/>
        <v>0.67907400000001417</v>
      </c>
      <c r="G499" s="19">
        <f t="shared" si="37"/>
        <v>578.53907400000003</v>
      </c>
      <c r="H499" s="12"/>
      <c r="I499" s="33"/>
      <c r="J499" s="19"/>
      <c r="K499" s="19"/>
      <c r="L499" s="38"/>
    </row>
    <row r="500" spans="1:12">
      <c r="A500" s="18">
        <v>37023</v>
      </c>
      <c r="B500" s="19">
        <v>193.41</v>
      </c>
      <c r="C500" s="19">
        <f t="shared" si="38"/>
        <v>577.11</v>
      </c>
      <c r="D500" s="19">
        <f t="shared" si="39"/>
        <v>616.59</v>
      </c>
      <c r="E500" s="19">
        <f t="shared" si="40"/>
        <v>617.26824900000008</v>
      </c>
      <c r="F500" s="19">
        <f t="shared" si="36"/>
        <v>0.67824900000005073</v>
      </c>
      <c r="G500" s="19">
        <f t="shared" si="37"/>
        <v>577.78824900000006</v>
      </c>
      <c r="H500" s="12"/>
      <c r="I500" s="33"/>
      <c r="J500" s="19"/>
      <c r="K500" s="19"/>
      <c r="L500" s="38"/>
    </row>
    <row r="501" spans="1:12">
      <c r="A501" s="18">
        <v>37024</v>
      </c>
      <c r="B501" s="19">
        <v>194.08</v>
      </c>
      <c r="C501" s="19">
        <f t="shared" si="38"/>
        <v>576.43999999999994</v>
      </c>
      <c r="D501" s="19">
        <f t="shared" si="39"/>
        <v>615.91999999999996</v>
      </c>
      <c r="E501" s="19">
        <f t="shared" si="40"/>
        <v>616.59751200000005</v>
      </c>
      <c r="F501" s="19">
        <f t="shared" si="36"/>
        <v>0.67751200000009248</v>
      </c>
      <c r="G501" s="19">
        <f t="shared" si="37"/>
        <v>577.11751200000003</v>
      </c>
      <c r="H501" s="12"/>
      <c r="I501" s="33"/>
      <c r="J501" s="19"/>
      <c r="K501" s="19"/>
      <c r="L501" s="38"/>
    </row>
    <row r="502" spans="1:12">
      <c r="A502" s="18">
        <v>37025</v>
      </c>
      <c r="B502" s="19">
        <v>195.11</v>
      </c>
      <c r="C502" s="19">
        <f t="shared" si="38"/>
        <v>575.41</v>
      </c>
      <c r="D502" s="19">
        <f t="shared" si="39"/>
        <v>614.89</v>
      </c>
      <c r="E502" s="19">
        <f t="shared" si="40"/>
        <v>615.5663790000001</v>
      </c>
      <c r="F502" s="19">
        <f t="shared" si="36"/>
        <v>0.67637900000011086</v>
      </c>
      <c r="G502" s="19">
        <f t="shared" si="37"/>
        <v>576.08637900000008</v>
      </c>
      <c r="H502" s="12"/>
      <c r="I502" s="33"/>
      <c r="J502" s="19"/>
      <c r="K502" s="19"/>
      <c r="L502" s="38"/>
    </row>
    <row r="503" spans="1:12">
      <c r="A503" s="18">
        <v>37026</v>
      </c>
      <c r="B503" s="19">
        <v>196.11</v>
      </c>
      <c r="C503" s="19">
        <f t="shared" si="38"/>
        <v>574.41</v>
      </c>
      <c r="D503" s="19">
        <f t="shared" si="39"/>
        <v>613.89</v>
      </c>
      <c r="E503" s="19">
        <f t="shared" si="40"/>
        <v>614.56527900000003</v>
      </c>
      <c r="F503" s="19">
        <f t="shared" si="36"/>
        <v>0.67527900000004593</v>
      </c>
      <c r="G503" s="19">
        <f t="shared" si="37"/>
        <v>575.08527900000001</v>
      </c>
      <c r="H503" s="12"/>
      <c r="I503" s="33"/>
      <c r="J503" s="19"/>
      <c r="K503" s="19"/>
      <c r="L503" s="38"/>
    </row>
    <row r="504" spans="1:12">
      <c r="A504" s="18">
        <v>37027</v>
      </c>
      <c r="B504" s="19">
        <v>197.05</v>
      </c>
      <c r="C504" s="19">
        <f t="shared" si="38"/>
        <v>573.47</v>
      </c>
      <c r="D504" s="19">
        <f t="shared" si="39"/>
        <v>612.95000000000005</v>
      </c>
      <c r="E504" s="19">
        <f t="shared" si="40"/>
        <v>613.62424500000009</v>
      </c>
      <c r="F504" s="19">
        <f t="shared" si="36"/>
        <v>0.67424500000004173</v>
      </c>
      <c r="G504" s="19">
        <f t="shared" si="37"/>
        <v>574.14424500000007</v>
      </c>
      <c r="H504" s="12"/>
      <c r="I504" s="33"/>
      <c r="J504" s="19"/>
      <c r="K504" s="19"/>
      <c r="L504" s="38"/>
    </row>
    <row r="505" spans="1:12">
      <c r="A505" s="18">
        <v>37028</v>
      </c>
      <c r="B505" s="19">
        <v>198.28</v>
      </c>
      <c r="C505" s="19">
        <f t="shared" si="38"/>
        <v>572.24</v>
      </c>
      <c r="D505" s="19">
        <f t="shared" si="39"/>
        <v>611.72</v>
      </c>
      <c r="E505" s="19">
        <f t="shared" si="40"/>
        <v>612.39289200000007</v>
      </c>
      <c r="F505" s="19">
        <f t="shared" si="36"/>
        <v>0.67289200000004712</v>
      </c>
      <c r="G505" s="19">
        <f t="shared" si="37"/>
        <v>572.91289200000006</v>
      </c>
      <c r="H505" s="12"/>
      <c r="I505" s="33"/>
      <c r="J505" s="19"/>
      <c r="K505" s="19"/>
      <c r="L505" s="38"/>
    </row>
    <row r="506" spans="1:12">
      <c r="A506" s="18">
        <v>37029</v>
      </c>
      <c r="B506" s="19">
        <v>199.3</v>
      </c>
      <c r="C506" s="19">
        <f t="shared" si="38"/>
        <v>571.22</v>
      </c>
      <c r="D506" s="19">
        <f t="shared" si="39"/>
        <v>610.70000000000005</v>
      </c>
      <c r="E506" s="19">
        <f t="shared" si="40"/>
        <v>611.37177000000008</v>
      </c>
      <c r="F506" s="19">
        <f t="shared" si="36"/>
        <v>0.67177000000003773</v>
      </c>
      <c r="G506" s="19">
        <f t="shared" si="37"/>
        <v>571.89177000000007</v>
      </c>
      <c r="H506" s="12"/>
      <c r="I506" s="33"/>
      <c r="J506" s="19"/>
      <c r="K506" s="19"/>
      <c r="L506" s="38"/>
    </row>
    <row r="507" spans="1:12">
      <c r="A507" s="18">
        <v>37030</v>
      </c>
      <c r="B507" s="19">
        <v>199.94</v>
      </c>
      <c r="C507" s="19">
        <f t="shared" si="38"/>
        <v>570.57999999999993</v>
      </c>
      <c r="D507" s="19">
        <f t="shared" si="39"/>
        <v>610.05999999999995</v>
      </c>
      <c r="E507" s="19">
        <f t="shared" si="40"/>
        <v>610.73106600000006</v>
      </c>
      <c r="F507" s="19">
        <f t="shared" si="36"/>
        <v>0.67106600000010985</v>
      </c>
      <c r="G507" s="19">
        <f t="shared" si="37"/>
        <v>571.25106600000004</v>
      </c>
      <c r="H507" s="12"/>
      <c r="I507" s="33"/>
      <c r="J507" s="19"/>
      <c r="K507" s="19"/>
      <c r="L507" s="38"/>
    </row>
    <row r="508" spans="1:12">
      <c r="A508" s="18">
        <v>37031</v>
      </c>
      <c r="B508" s="19">
        <v>199.76</v>
      </c>
      <c r="C508" s="19">
        <f t="shared" si="38"/>
        <v>570.76</v>
      </c>
      <c r="D508" s="19">
        <f t="shared" si="39"/>
        <v>610.24</v>
      </c>
      <c r="E508" s="19">
        <f t="shared" si="40"/>
        <v>610.91126400000007</v>
      </c>
      <c r="F508" s="19">
        <f t="shared" si="36"/>
        <v>0.6712640000000647</v>
      </c>
      <c r="G508" s="19">
        <f t="shared" si="37"/>
        <v>571.43126400000006</v>
      </c>
      <c r="H508" s="12"/>
      <c r="I508" s="33"/>
      <c r="J508" s="19"/>
      <c r="K508" s="19"/>
      <c r="L508" s="38"/>
    </row>
    <row r="509" spans="1:12">
      <c r="A509" s="18">
        <v>37032</v>
      </c>
      <c r="B509" s="19">
        <v>199.83</v>
      </c>
      <c r="C509" s="19">
        <f t="shared" si="38"/>
        <v>570.68999999999994</v>
      </c>
      <c r="D509" s="19">
        <f t="shared" si="39"/>
        <v>610.16999999999996</v>
      </c>
      <c r="E509" s="19">
        <f t="shared" si="40"/>
        <v>610.84118699999999</v>
      </c>
      <c r="F509" s="19">
        <f t="shared" si="36"/>
        <v>0.67118700000003173</v>
      </c>
      <c r="G509" s="19">
        <f t="shared" si="37"/>
        <v>571.36118699999997</v>
      </c>
      <c r="H509" s="12"/>
      <c r="I509" s="33"/>
      <c r="J509" s="19"/>
      <c r="K509" s="19"/>
      <c r="L509" s="38"/>
    </row>
    <row r="510" spans="1:12">
      <c r="A510" s="18">
        <v>37033</v>
      </c>
      <c r="B510" s="19">
        <v>200.33</v>
      </c>
      <c r="C510" s="19">
        <f t="shared" si="38"/>
        <v>570.18999999999994</v>
      </c>
      <c r="D510" s="19">
        <f t="shared" si="39"/>
        <v>609.66999999999996</v>
      </c>
      <c r="E510" s="19">
        <f t="shared" si="40"/>
        <v>610.34063700000002</v>
      </c>
      <c r="F510" s="19">
        <f t="shared" si="36"/>
        <v>0.6706370000000561</v>
      </c>
      <c r="G510" s="19">
        <f t="shared" si="37"/>
        <v>570.860637</v>
      </c>
      <c r="H510" s="12"/>
      <c r="I510" s="33"/>
      <c r="J510" s="19"/>
      <c r="K510" s="19"/>
      <c r="L510" s="38"/>
    </row>
    <row r="511" spans="1:12">
      <c r="A511" s="18">
        <v>37034</v>
      </c>
      <c r="B511" s="19">
        <v>200.93</v>
      </c>
      <c r="C511" s="19">
        <f t="shared" si="38"/>
        <v>569.58999999999992</v>
      </c>
      <c r="D511" s="19">
        <f t="shared" si="39"/>
        <v>609.06999999999994</v>
      </c>
      <c r="E511" s="19">
        <f t="shared" si="40"/>
        <v>609.73997699999995</v>
      </c>
      <c r="F511" s="19">
        <f t="shared" si="36"/>
        <v>0.66997700000001714</v>
      </c>
      <c r="G511" s="19">
        <f t="shared" si="37"/>
        <v>570.25997699999994</v>
      </c>
      <c r="H511" s="12"/>
      <c r="I511" s="33"/>
      <c r="J511" s="19"/>
      <c r="K511" s="19"/>
      <c r="L511" s="38"/>
    </row>
    <row r="512" spans="1:12">
      <c r="A512" s="18">
        <v>37035</v>
      </c>
      <c r="B512" s="19">
        <v>201.58</v>
      </c>
      <c r="C512" s="19">
        <f t="shared" si="38"/>
        <v>568.93999999999994</v>
      </c>
      <c r="D512" s="19">
        <f t="shared" si="39"/>
        <v>608.41999999999996</v>
      </c>
      <c r="E512" s="19">
        <f t="shared" si="40"/>
        <v>609.08926200000008</v>
      </c>
      <c r="F512" s="19">
        <f t="shared" si="36"/>
        <v>0.66926200000011704</v>
      </c>
      <c r="G512" s="19">
        <f t="shared" si="37"/>
        <v>569.60926200000006</v>
      </c>
      <c r="H512" s="12"/>
      <c r="I512" s="33"/>
      <c r="J512" s="19"/>
      <c r="K512" s="19"/>
      <c r="L512" s="38"/>
    </row>
    <row r="513" spans="1:12">
      <c r="A513" s="18">
        <v>37036</v>
      </c>
      <c r="B513" s="19">
        <v>201.6</v>
      </c>
      <c r="C513" s="19">
        <f t="shared" si="38"/>
        <v>568.91999999999996</v>
      </c>
      <c r="D513" s="19">
        <f t="shared" si="39"/>
        <v>608.4</v>
      </c>
      <c r="E513" s="19">
        <f t="shared" si="40"/>
        <v>609.06924000000004</v>
      </c>
      <c r="F513" s="19">
        <f t="shared" si="36"/>
        <v>0.6692400000000589</v>
      </c>
      <c r="G513" s="19">
        <f t="shared" si="37"/>
        <v>569.58924000000002</v>
      </c>
      <c r="H513" s="12"/>
      <c r="I513" s="33"/>
      <c r="J513" s="19"/>
      <c r="K513" s="19"/>
      <c r="L513" s="38"/>
    </row>
    <row r="514" spans="1:12">
      <c r="A514" s="18">
        <v>37037</v>
      </c>
      <c r="B514" s="19">
        <v>199.8</v>
      </c>
      <c r="C514" s="19">
        <f t="shared" si="38"/>
        <v>570.72</v>
      </c>
      <c r="D514" s="19">
        <f t="shared" si="39"/>
        <v>610.20000000000005</v>
      </c>
      <c r="E514" s="19">
        <f t="shared" si="40"/>
        <v>610.87122000000011</v>
      </c>
      <c r="F514" s="19">
        <f t="shared" si="36"/>
        <v>0.6712200000000621</v>
      </c>
      <c r="G514" s="19">
        <f t="shared" si="37"/>
        <v>571.39122000000009</v>
      </c>
      <c r="H514" s="12"/>
      <c r="I514" s="33"/>
      <c r="J514" s="19"/>
      <c r="K514" s="19"/>
      <c r="L514" s="38"/>
    </row>
    <row r="515" spans="1:12">
      <c r="A515" s="18">
        <v>37038</v>
      </c>
      <c r="B515" s="19">
        <v>198.13</v>
      </c>
      <c r="C515" s="19">
        <f t="shared" si="38"/>
        <v>572.39</v>
      </c>
      <c r="D515" s="19">
        <f t="shared" si="39"/>
        <v>611.87</v>
      </c>
      <c r="E515" s="19">
        <f t="shared" si="40"/>
        <v>612.54305700000009</v>
      </c>
      <c r="F515" s="19">
        <f t="shared" si="36"/>
        <v>0.67305700000008528</v>
      </c>
      <c r="G515" s="19">
        <f t="shared" si="37"/>
        <v>573.06305700000007</v>
      </c>
      <c r="H515" s="12"/>
      <c r="I515" s="33"/>
      <c r="J515" s="19"/>
      <c r="K515" s="19"/>
      <c r="L515" s="38"/>
    </row>
    <row r="516" spans="1:12">
      <c r="A516" s="18">
        <v>37039</v>
      </c>
      <c r="B516" s="19">
        <v>197.76</v>
      </c>
      <c r="C516" s="19">
        <f t="shared" si="38"/>
        <v>572.76</v>
      </c>
      <c r="D516" s="19">
        <f t="shared" si="39"/>
        <v>612.24</v>
      </c>
      <c r="E516" s="19">
        <f t="shared" si="40"/>
        <v>612.91346400000009</v>
      </c>
      <c r="F516" s="19">
        <f t="shared" si="36"/>
        <v>0.67346400000008089</v>
      </c>
      <c r="G516" s="19">
        <f t="shared" si="37"/>
        <v>573.43346400000007</v>
      </c>
      <c r="H516" s="12"/>
      <c r="I516" s="33"/>
      <c r="J516" s="19"/>
      <c r="K516" s="19"/>
      <c r="L516" s="38"/>
    </row>
    <row r="517" spans="1:12">
      <c r="A517" s="18">
        <v>37040</v>
      </c>
      <c r="B517" s="19">
        <v>198.27</v>
      </c>
      <c r="C517" s="19">
        <f t="shared" si="38"/>
        <v>572.25</v>
      </c>
      <c r="D517" s="19">
        <f t="shared" si="39"/>
        <v>611.73</v>
      </c>
      <c r="E517" s="19">
        <f t="shared" si="40"/>
        <v>612.40290300000004</v>
      </c>
      <c r="F517" s="19">
        <f t="shared" si="36"/>
        <v>0.67290300000001935</v>
      </c>
      <c r="G517" s="19">
        <f t="shared" si="37"/>
        <v>572.92290300000002</v>
      </c>
      <c r="H517" s="12"/>
      <c r="I517" s="33"/>
      <c r="J517" s="19"/>
      <c r="K517" s="19"/>
      <c r="L517" s="38"/>
    </row>
    <row r="518" spans="1:12">
      <c r="A518" s="18">
        <v>37041</v>
      </c>
      <c r="B518" s="19">
        <v>198.53</v>
      </c>
      <c r="C518" s="19">
        <f t="shared" si="38"/>
        <v>571.99</v>
      </c>
      <c r="D518" s="19">
        <f t="shared" si="39"/>
        <v>611.47</v>
      </c>
      <c r="E518" s="19">
        <f t="shared" si="40"/>
        <v>612.14261700000009</v>
      </c>
      <c r="F518" s="19">
        <f t="shared" si="36"/>
        <v>0.67261700000005931</v>
      </c>
      <c r="G518" s="19">
        <f t="shared" si="37"/>
        <v>572.66261700000007</v>
      </c>
      <c r="H518" s="12"/>
      <c r="I518" s="33"/>
      <c r="J518" s="19"/>
      <c r="K518" s="19"/>
      <c r="L518" s="38"/>
    </row>
    <row r="519" spans="1:12">
      <c r="A519" s="18">
        <v>37042</v>
      </c>
      <c r="B519" s="19">
        <v>198.81</v>
      </c>
      <c r="C519" s="19">
        <f t="shared" si="38"/>
        <v>571.71</v>
      </c>
      <c r="D519" s="19">
        <f t="shared" si="39"/>
        <v>611.19000000000005</v>
      </c>
      <c r="E519" s="19">
        <f t="shared" si="40"/>
        <v>611.8623090000001</v>
      </c>
      <c r="F519" s="19">
        <f t="shared" si="36"/>
        <v>0.67230900000004112</v>
      </c>
      <c r="G519" s="19">
        <f t="shared" si="37"/>
        <v>572.38230900000008</v>
      </c>
      <c r="H519" s="12"/>
      <c r="I519" s="33"/>
      <c r="J519" s="19"/>
      <c r="K519" s="19"/>
      <c r="L519" s="38"/>
    </row>
    <row r="520" spans="1:12">
      <c r="A520" s="18">
        <v>37043</v>
      </c>
      <c r="B520" s="19">
        <v>198.12</v>
      </c>
      <c r="C520" s="19">
        <f t="shared" si="38"/>
        <v>572.4</v>
      </c>
      <c r="D520" s="19">
        <f t="shared" si="39"/>
        <v>611.88</v>
      </c>
      <c r="E520" s="19">
        <f t="shared" si="40"/>
        <v>612.55306800000005</v>
      </c>
      <c r="F520" s="19">
        <f t="shared" si="36"/>
        <v>0.67306800000005751</v>
      </c>
      <c r="G520" s="19">
        <f t="shared" si="37"/>
        <v>573.07306800000003</v>
      </c>
      <c r="H520" s="12"/>
      <c r="I520" s="33"/>
      <c r="J520" s="19"/>
      <c r="K520" s="19"/>
      <c r="L520" s="38"/>
    </row>
    <row r="521" spans="1:12">
      <c r="A521" s="18">
        <v>37044</v>
      </c>
      <c r="B521" s="19">
        <v>197.52</v>
      </c>
      <c r="C521" s="19">
        <f t="shared" si="38"/>
        <v>573</v>
      </c>
      <c r="D521" s="19">
        <f t="shared" si="39"/>
        <v>612.48</v>
      </c>
      <c r="E521" s="19">
        <f t="shared" si="40"/>
        <v>613.15372800000011</v>
      </c>
      <c r="F521" s="19">
        <f t="shared" si="36"/>
        <v>0.67372800000009647</v>
      </c>
      <c r="G521" s="19">
        <f t="shared" si="37"/>
        <v>573.6737280000001</v>
      </c>
      <c r="H521" s="12"/>
      <c r="I521" s="33"/>
      <c r="J521" s="19"/>
      <c r="K521" s="19"/>
      <c r="L521" s="38"/>
    </row>
    <row r="522" spans="1:12">
      <c r="A522" s="18">
        <v>37045</v>
      </c>
      <c r="B522" s="19">
        <v>198.08</v>
      </c>
      <c r="C522" s="19">
        <f t="shared" si="38"/>
        <v>572.43999999999994</v>
      </c>
      <c r="D522" s="19">
        <f t="shared" si="39"/>
        <v>611.91999999999996</v>
      </c>
      <c r="E522" s="19">
        <f t="shared" si="40"/>
        <v>612.59311200000002</v>
      </c>
      <c r="F522" s="19">
        <f t="shared" si="36"/>
        <v>0.67311200000006011</v>
      </c>
      <c r="G522" s="19">
        <f t="shared" si="37"/>
        <v>573.113112</v>
      </c>
      <c r="H522" s="12"/>
      <c r="I522" s="33"/>
      <c r="J522" s="19"/>
      <c r="K522" s="19"/>
      <c r="L522" s="38"/>
    </row>
    <row r="523" spans="1:12">
      <c r="A523" s="18">
        <v>37046</v>
      </c>
      <c r="B523" s="19">
        <v>199.14</v>
      </c>
      <c r="C523" s="19">
        <f t="shared" si="38"/>
        <v>571.38</v>
      </c>
      <c r="D523" s="19">
        <f t="shared" si="39"/>
        <v>610.86</v>
      </c>
      <c r="E523" s="19">
        <f t="shared" si="40"/>
        <v>611.53194600000006</v>
      </c>
      <c r="F523" s="19">
        <f t="shared" si="36"/>
        <v>0.67194600000004812</v>
      </c>
      <c r="G523" s="19">
        <f t="shared" si="37"/>
        <v>572.05194600000004</v>
      </c>
      <c r="H523" s="12"/>
      <c r="I523" s="33"/>
      <c r="J523" s="19"/>
      <c r="K523" s="19"/>
      <c r="L523" s="38"/>
    </row>
    <row r="524" spans="1:12">
      <c r="A524" s="18">
        <v>37047</v>
      </c>
      <c r="B524" s="19">
        <v>200.1</v>
      </c>
      <c r="C524" s="19">
        <f t="shared" si="38"/>
        <v>570.41999999999996</v>
      </c>
      <c r="D524" s="19">
        <f t="shared" si="39"/>
        <v>609.9</v>
      </c>
      <c r="E524" s="19">
        <f t="shared" si="40"/>
        <v>610.57089000000008</v>
      </c>
      <c r="F524" s="19">
        <f t="shared" si="36"/>
        <v>0.67089000000009946</v>
      </c>
      <c r="G524" s="19">
        <f t="shared" si="37"/>
        <v>571.09089000000006</v>
      </c>
      <c r="H524" s="12"/>
      <c r="I524" s="33"/>
      <c r="J524" s="19"/>
      <c r="K524" s="19"/>
      <c r="L524" s="38"/>
    </row>
    <row r="525" spans="1:12">
      <c r="A525" s="18">
        <v>37048</v>
      </c>
      <c r="B525" s="19">
        <v>200.62</v>
      </c>
      <c r="C525" s="19">
        <f t="shared" si="38"/>
        <v>569.9</v>
      </c>
      <c r="D525" s="19">
        <f t="shared" si="39"/>
        <v>609.38</v>
      </c>
      <c r="E525" s="19">
        <f t="shared" si="40"/>
        <v>610.05031800000006</v>
      </c>
      <c r="F525" s="19">
        <f t="shared" ref="F525:F588" si="41">G525-C525</f>
        <v>0.67031800000006569</v>
      </c>
      <c r="G525" s="19">
        <f t="shared" ref="G525:G588" si="42">C525+(E525-D525)</f>
        <v>570.57031800000004</v>
      </c>
      <c r="H525" s="12"/>
      <c r="I525" s="33"/>
      <c r="J525" s="19"/>
      <c r="K525" s="19"/>
      <c r="L525" s="38"/>
    </row>
    <row r="526" spans="1:12">
      <c r="A526" s="18">
        <v>37049</v>
      </c>
      <c r="B526" s="19">
        <v>201.2</v>
      </c>
      <c r="C526" s="19">
        <f t="shared" ref="C526:C589" si="43">770.52-B526</f>
        <v>569.31999999999994</v>
      </c>
      <c r="D526" s="19">
        <f t="shared" ref="D526:D589" si="44">810-B526</f>
        <v>608.79999999999995</v>
      </c>
      <c r="E526" s="19">
        <f t="shared" si="40"/>
        <v>609.46968000000004</v>
      </c>
      <c r="F526" s="19">
        <f t="shared" si="41"/>
        <v>0.66968000000008487</v>
      </c>
      <c r="G526" s="19">
        <f t="shared" si="42"/>
        <v>569.98968000000002</v>
      </c>
      <c r="H526" s="12"/>
      <c r="I526" s="33"/>
      <c r="J526" s="19"/>
      <c r="K526" s="19"/>
      <c r="L526" s="38"/>
    </row>
    <row r="527" spans="1:12">
      <c r="A527" s="18">
        <v>37050</v>
      </c>
      <c r="B527" s="19">
        <v>201.11</v>
      </c>
      <c r="C527" s="19">
        <f t="shared" si="43"/>
        <v>569.41</v>
      </c>
      <c r="D527" s="19">
        <f t="shared" si="44"/>
        <v>608.89</v>
      </c>
      <c r="E527" s="19">
        <f t="shared" si="40"/>
        <v>609.55977900000005</v>
      </c>
      <c r="F527" s="19">
        <f t="shared" si="41"/>
        <v>0.6697790000000623</v>
      </c>
      <c r="G527" s="19">
        <f t="shared" si="42"/>
        <v>570.07977900000003</v>
      </c>
      <c r="H527" s="12"/>
      <c r="I527" s="33"/>
      <c r="J527" s="19"/>
      <c r="K527" s="19"/>
      <c r="L527" s="38"/>
    </row>
    <row r="528" spans="1:12">
      <c r="A528" s="18">
        <v>37051</v>
      </c>
      <c r="B528" s="19">
        <v>199.27</v>
      </c>
      <c r="C528" s="19">
        <f t="shared" si="43"/>
        <v>571.25</v>
      </c>
      <c r="D528" s="19">
        <f t="shared" si="44"/>
        <v>610.73</v>
      </c>
      <c r="E528" s="19">
        <f t="shared" si="40"/>
        <v>611.40180300000009</v>
      </c>
      <c r="F528" s="19">
        <f t="shared" si="41"/>
        <v>0.6718030000000681</v>
      </c>
      <c r="G528" s="19">
        <f t="shared" si="42"/>
        <v>571.92180300000007</v>
      </c>
      <c r="H528" s="12"/>
      <c r="I528" s="33"/>
      <c r="J528" s="19"/>
      <c r="K528" s="19"/>
      <c r="L528" s="38"/>
    </row>
    <row r="529" spans="1:12">
      <c r="A529" s="18">
        <v>37052</v>
      </c>
      <c r="B529" s="19">
        <v>199.34</v>
      </c>
      <c r="C529" s="19">
        <f t="shared" si="43"/>
        <v>571.17999999999995</v>
      </c>
      <c r="D529" s="19">
        <f t="shared" si="44"/>
        <v>610.66</v>
      </c>
      <c r="E529" s="19">
        <f t="shared" si="40"/>
        <v>611.331726</v>
      </c>
      <c r="F529" s="19">
        <f t="shared" si="41"/>
        <v>0.67172600000003513</v>
      </c>
      <c r="G529" s="19">
        <f t="shared" si="42"/>
        <v>571.85172599999999</v>
      </c>
      <c r="H529" s="12"/>
      <c r="I529" s="33"/>
      <c r="J529" s="19"/>
      <c r="K529" s="19"/>
      <c r="L529" s="38"/>
    </row>
    <row r="530" spans="1:12">
      <c r="A530" s="18">
        <v>37053</v>
      </c>
      <c r="B530" s="19">
        <v>201.1</v>
      </c>
      <c r="C530" s="19">
        <f t="shared" si="43"/>
        <v>569.41999999999996</v>
      </c>
      <c r="D530" s="19">
        <f t="shared" si="44"/>
        <v>608.9</v>
      </c>
      <c r="E530" s="19">
        <f t="shared" si="40"/>
        <v>609.56979000000001</v>
      </c>
      <c r="F530" s="19">
        <f t="shared" si="41"/>
        <v>0.66979000000003452</v>
      </c>
      <c r="G530" s="19">
        <f t="shared" si="42"/>
        <v>570.08978999999999</v>
      </c>
      <c r="H530" s="12"/>
      <c r="I530" s="33"/>
      <c r="J530" s="19"/>
      <c r="K530" s="19"/>
      <c r="L530" s="38"/>
    </row>
    <row r="531" spans="1:12">
      <c r="A531" s="18">
        <v>37054</v>
      </c>
      <c r="B531" s="19">
        <v>202.33</v>
      </c>
      <c r="C531" s="19">
        <f t="shared" si="43"/>
        <v>568.18999999999994</v>
      </c>
      <c r="D531" s="19">
        <f t="shared" si="44"/>
        <v>607.66999999999996</v>
      </c>
      <c r="E531" s="19">
        <f t="shared" si="40"/>
        <v>608.338437</v>
      </c>
      <c r="F531" s="19">
        <f t="shared" si="41"/>
        <v>0.66843700000003992</v>
      </c>
      <c r="G531" s="19">
        <f t="shared" si="42"/>
        <v>568.85843699999998</v>
      </c>
      <c r="H531" s="12"/>
      <c r="I531" s="33"/>
      <c r="J531" s="19"/>
      <c r="K531" s="19"/>
      <c r="L531" s="38"/>
    </row>
    <row r="532" spans="1:12">
      <c r="A532" s="18">
        <v>37055</v>
      </c>
      <c r="B532" s="19">
        <v>203.39</v>
      </c>
      <c r="C532" s="19">
        <f t="shared" si="43"/>
        <v>567.13</v>
      </c>
      <c r="D532" s="19">
        <f t="shared" si="44"/>
        <v>606.61</v>
      </c>
      <c r="E532" s="19">
        <f t="shared" si="40"/>
        <v>607.27727100000004</v>
      </c>
      <c r="F532" s="19">
        <f t="shared" si="41"/>
        <v>0.66727100000002793</v>
      </c>
      <c r="G532" s="19">
        <f t="shared" si="42"/>
        <v>567.79727100000002</v>
      </c>
      <c r="H532" s="12"/>
      <c r="I532" s="33"/>
      <c r="J532" s="19"/>
      <c r="K532" s="19"/>
      <c r="L532" s="38"/>
    </row>
    <row r="533" spans="1:12">
      <c r="A533" s="18">
        <v>37056</v>
      </c>
      <c r="B533" s="19">
        <v>200.17</v>
      </c>
      <c r="C533" s="19">
        <f t="shared" si="43"/>
        <v>570.35</v>
      </c>
      <c r="D533" s="19">
        <f t="shared" si="44"/>
        <v>609.83000000000004</v>
      </c>
      <c r="E533" s="19">
        <f t="shared" si="40"/>
        <v>610.50081300000011</v>
      </c>
      <c r="F533" s="19">
        <f t="shared" si="41"/>
        <v>0.67081300000006649</v>
      </c>
      <c r="G533" s="19">
        <f t="shared" si="42"/>
        <v>571.02081300000009</v>
      </c>
      <c r="H533" s="12"/>
      <c r="I533" s="33"/>
      <c r="J533" s="19"/>
      <c r="K533" s="19"/>
      <c r="L533" s="38"/>
    </row>
    <row r="534" spans="1:12">
      <c r="A534" s="18">
        <v>37057</v>
      </c>
      <c r="B534" s="19">
        <v>197.7</v>
      </c>
      <c r="C534" s="19">
        <f t="shared" si="43"/>
        <v>572.81999999999994</v>
      </c>
      <c r="D534" s="19">
        <f t="shared" si="44"/>
        <v>612.29999999999995</v>
      </c>
      <c r="E534" s="19">
        <f t="shared" si="40"/>
        <v>612.97352999999998</v>
      </c>
      <c r="F534" s="19">
        <f t="shared" si="41"/>
        <v>0.67353000000002794</v>
      </c>
      <c r="G534" s="19">
        <f t="shared" si="42"/>
        <v>573.49352999999996</v>
      </c>
      <c r="H534" s="12"/>
      <c r="I534" s="33"/>
      <c r="J534" s="19"/>
      <c r="K534" s="19"/>
      <c r="L534" s="38"/>
    </row>
    <row r="535" spans="1:12">
      <c r="A535" s="18">
        <v>37058</v>
      </c>
      <c r="B535" s="19">
        <v>196.25</v>
      </c>
      <c r="C535" s="19">
        <f t="shared" si="43"/>
        <v>574.27</v>
      </c>
      <c r="D535" s="19">
        <f t="shared" si="44"/>
        <v>613.75</v>
      </c>
      <c r="E535" s="19">
        <f t="shared" ref="E535:E567" si="45">D535*1.0011</f>
        <v>614.42512500000009</v>
      </c>
      <c r="F535" s="19">
        <f t="shared" si="41"/>
        <v>0.67512500000009368</v>
      </c>
      <c r="G535" s="19">
        <f t="shared" si="42"/>
        <v>574.94512500000008</v>
      </c>
      <c r="H535" s="12"/>
      <c r="I535" s="33"/>
      <c r="J535" s="19"/>
      <c r="K535" s="19"/>
      <c r="L535" s="38"/>
    </row>
    <row r="536" spans="1:12">
      <c r="A536" s="18">
        <v>37059</v>
      </c>
      <c r="B536" s="19">
        <v>198.98</v>
      </c>
      <c r="C536" s="19">
        <f t="shared" si="43"/>
        <v>571.54</v>
      </c>
      <c r="D536" s="19">
        <f t="shared" si="44"/>
        <v>611.02</v>
      </c>
      <c r="E536" s="19">
        <f t="shared" si="45"/>
        <v>611.69212200000004</v>
      </c>
      <c r="F536" s="19">
        <f t="shared" si="41"/>
        <v>0.67212200000005851</v>
      </c>
      <c r="G536" s="19">
        <f t="shared" si="42"/>
        <v>572.21212200000002</v>
      </c>
      <c r="H536" s="12"/>
      <c r="I536" s="33"/>
      <c r="J536" s="19"/>
      <c r="K536" s="19"/>
      <c r="L536" s="38"/>
    </row>
    <row r="537" spans="1:12">
      <c r="A537" s="18">
        <v>37060</v>
      </c>
      <c r="B537" s="19">
        <v>200.27</v>
      </c>
      <c r="C537" s="19">
        <f t="shared" si="43"/>
        <v>570.25</v>
      </c>
      <c r="D537" s="19">
        <f t="shared" si="44"/>
        <v>609.73</v>
      </c>
      <c r="E537" s="19">
        <f t="shared" si="45"/>
        <v>610.40070300000014</v>
      </c>
      <c r="F537" s="19">
        <f t="shared" si="41"/>
        <v>0.67070300000011684</v>
      </c>
      <c r="G537" s="19">
        <f t="shared" si="42"/>
        <v>570.92070300000012</v>
      </c>
      <c r="H537" s="12"/>
      <c r="I537" s="33"/>
      <c r="J537" s="19"/>
      <c r="K537" s="19"/>
      <c r="L537" s="38"/>
    </row>
    <row r="538" spans="1:12">
      <c r="A538" s="18">
        <v>37061</v>
      </c>
      <c r="B538" s="19">
        <v>199.71</v>
      </c>
      <c r="C538" s="19">
        <f t="shared" si="43"/>
        <v>570.80999999999995</v>
      </c>
      <c r="D538" s="19">
        <f t="shared" si="44"/>
        <v>610.29</v>
      </c>
      <c r="E538" s="19">
        <f t="shared" si="45"/>
        <v>610.961319</v>
      </c>
      <c r="F538" s="19">
        <f t="shared" si="41"/>
        <v>0.67131900000003952</v>
      </c>
      <c r="G538" s="19">
        <f t="shared" si="42"/>
        <v>571.48131899999998</v>
      </c>
      <c r="H538" s="12"/>
      <c r="I538" s="33"/>
      <c r="J538" s="19"/>
      <c r="K538" s="19"/>
      <c r="L538" s="38"/>
    </row>
    <row r="539" spans="1:12">
      <c r="A539" s="18">
        <v>37062</v>
      </c>
      <c r="B539" s="19">
        <v>199.68</v>
      </c>
      <c r="C539" s="19">
        <f t="shared" si="43"/>
        <v>570.83999999999992</v>
      </c>
      <c r="D539" s="19">
        <f t="shared" si="44"/>
        <v>610.31999999999994</v>
      </c>
      <c r="E539" s="19">
        <f t="shared" si="45"/>
        <v>610.99135200000001</v>
      </c>
      <c r="F539" s="19">
        <f t="shared" si="41"/>
        <v>0.67135200000006989</v>
      </c>
      <c r="G539" s="19">
        <f t="shared" si="42"/>
        <v>571.51135199999999</v>
      </c>
      <c r="H539" s="12"/>
      <c r="I539" s="33"/>
      <c r="J539" s="19"/>
      <c r="K539" s="19"/>
      <c r="L539" s="38"/>
    </row>
    <row r="540" spans="1:12">
      <c r="A540" s="18">
        <v>37063</v>
      </c>
      <c r="B540" s="19">
        <v>199.22</v>
      </c>
      <c r="C540" s="19">
        <f t="shared" si="43"/>
        <v>571.29999999999995</v>
      </c>
      <c r="D540" s="19">
        <f t="shared" si="44"/>
        <v>610.78</v>
      </c>
      <c r="E540" s="19">
        <f t="shared" si="45"/>
        <v>611.45185800000002</v>
      </c>
      <c r="F540" s="19">
        <f t="shared" si="41"/>
        <v>0.67185800000004292</v>
      </c>
      <c r="G540" s="19">
        <f t="shared" si="42"/>
        <v>571.971858</v>
      </c>
      <c r="H540" s="12"/>
      <c r="I540" s="33"/>
      <c r="J540" s="19"/>
      <c r="K540" s="19"/>
      <c r="L540" s="38"/>
    </row>
    <row r="541" spans="1:12">
      <c r="A541" s="18">
        <v>37064</v>
      </c>
      <c r="B541" s="19">
        <v>199.22</v>
      </c>
      <c r="C541" s="19">
        <f t="shared" si="43"/>
        <v>571.29999999999995</v>
      </c>
      <c r="D541" s="19">
        <f t="shared" si="44"/>
        <v>610.78</v>
      </c>
      <c r="E541" s="19">
        <f t="shared" si="45"/>
        <v>611.45185800000002</v>
      </c>
      <c r="F541" s="19">
        <f t="shared" si="41"/>
        <v>0.67185800000004292</v>
      </c>
      <c r="G541" s="19">
        <f t="shared" si="42"/>
        <v>571.971858</v>
      </c>
      <c r="H541" s="12"/>
      <c r="I541" s="33"/>
      <c r="J541" s="19"/>
      <c r="K541" s="19"/>
      <c r="L541" s="38"/>
    </row>
    <row r="542" spans="1:12">
      <c r="A542" s="18">
        <v>37065</v>
      </c>
      <c r="B542" s="19">
        <v>198.15</v>
      </c>
      <c r="C542" s="19">
        <f t="shared" si="43"/>
        <v>572.37</v>
      </c>
      <c r="D542" s="19">
        <f t="shared" si="44"/>
        <v>611.85</v>
      </c>
      <c r="E542" s="19">
        <f t="shared" si="45"/>
        <v>612.52303500000005</v>
      </c>
      <c r="F542" s="19">
        <f t="shared" si="41"/>
        <v>0.67303500000002714</v>
      </c>
      <c r="G542" s="19">
        <f t="shared" si="42"/>
        <v>573.04303500000003</v>
      </c>
      <c r="H542" s="12"/>
      <c r="I542" s="33"/>
      <c r="J542" s="19"/>
      <c r="K542" s="19"/>
      <c r="L542" s="38"/>
    </row>
    <row r="543" spans="1:12">
      <c r="A543" s="18">
        <v>37066</v>
      </c>
      <c r="B543" s="19">
        <v>196.14</v>
      </c>
      <c r="C543" s="19">
        <f t="shared" si="43"/>
        <v>574.38</v>
      </c>
      <c r="D543" s="19">
        <f t="shared" si="44"/>
        <v>613.86</v>
      </c>
      <c r="E543" s="19">
        <f t="shared" si="45"/>
        <v>614.53524600000003</v>
      </c>
      <c r="F543" s="19">
        <f t="shared" si="41"/>
        <v>0.67524600000001556</v>
      </c>
      <c r="G543" s="19">
        <f t="shared" si="42"/>
        <v>575.05524600000001</v>
      </c>
      <c r="H543" s="12"/>
      <c r="I543" s="33"/>
      <c r="J543" s="19"/>
      <c r="K543" s="19"/>
      <c r="L543" s="38"/>
    </row>
    <row r="544" spans="1:12">
      <c r="A544" s="18">
        <v>37067</v>
      </c>
      <c r="B544" s="19">
        <v>194.1</v>
      </c>
      <c r="C544" s="19">
        <f t="shared" si="43"/>
        <v>576.41999999999996</v>
      </c>
      <c r="D544" s="19">
        <f t="shared" si="44"/>
        <v>615.9</v>
      </c>
      <c r="E544" s="19">
        <f t="shared" si="45"/>
        <v>616.57749000000001</v>
      </c>
      <c r="F544" s="19">
        <f t="shared" si="41"/>
        <v>0.67749000000003434</v>
      </c>
      <c r="G544" s="19">
        <f t="shared" si="42"/>
        <v>577.09748999999999</v>
      </c>
      <c r="H544" s="12"/>
      <c r="I544" s="33"/>
      <c r="J544" s="19"/>
      <c r="K544" s="19"/>
      <c r="L544" s="38"/>
    </row>
    <row r="545" spans="1:12">
      <c r="A545" s="18">
        <v>37068</v>
      </c>
      <c r="B545" s="19">
        <v>193.46</v>
      </c>
      <c r="C545" s="19">
        <f t="shared" si="43"/>
        <v>577.05999999999995</v>
      </c>
      <c r="D545" s="19">
        <f t="shared" si="44"/>
        <v>616.54</v>
      </c>
      <c r="E545" s="19">
        <f t="shared" si="45"/>
        <v>617.21819400000004</v>
      </c>
      <c r="F545" s="19">
        <f t="shared" si="41"/>
        <v>0.6781940000000759</v>
      </c>
      <c r="G545" s="19">
        <f t="shared" si="42"/>
        <v>577.73819400000002</v>
      </c>
      <c r="H545" s="12"/>
      <c r="I545" s="33"/>
      <c r="J545" s="19"/>
      <c r="K545" s="19"/>
      <c r="L545" s="38"/>
    </row>
    <row r="546" spans="1:12">
      <c r="A546" s="18">
        <v>37069</v>
      </c>
      <c r="B546" s="19">
        <v>193.63</v>
      </c>
      <c r="C546" s="19">
        <f t="shared" si="43"/>
        <v>576.89</v>
      </c>
      <c r="D546" s="19">
        <f t="shared" si="44"/>
        <v>616.37</v>
      </c>
      <c r="E546" s="19">
        <f t="shared" si="45"/>
        <v>617.0480070000001</v>
      </c>
      <c r="F546" s="19">
        <f t="shared" si="41"/>
        <v>0.67800700000009329</v>
      </c>
      <c r="G546" s="19">
        <f t="shared" si="42"/>
        <v>577.56800700000008</v>
      </c>
      <c r="H546" s="12"/>
      <c r="I546" s="33"/>
      <c r="J546" s="19"/>
      <c r="K546" s="19"/>
      <c r="L546" s="38"/>
    </row>
    <row r="547" spans="1:12">
      <c r="A547" s="18">
        <v>37070</v>
      </c>
      <c r="B547" s="19">
        <v>194.19</v>
      </c>
      <c r="C547" s="19">
        <f t="shared" si="43"/>
        <v>576.32999999999993</v>
      </c>
      <c r="D547" s="19">
        <f t="shared" si="44"/>
        <v>615.80999999999995</v>
      </c>
      <c r="E547" s="19">
        <f t="shared" si="45"/>
        <v>616.487391</v>
      </c>
      <c r="F547" s="19">
        <f t="shared" si="41"/>
        <v>0.67739100000005692</v>
      </c>
      <c r="G547" s="19">
        <f t="shared" si="42"/>
        <v>577.00739099999998</v>
      </c>
      <c r="H547" s="12"/>
      <c r="I547" s="33"/>
      <c r="J547" s="19"/>
      <c r="K547" s="19"/>
      <c r="L547" s="38"/>
    </row>
    <row r="548" spans="1:12">
      <c r="A548" s="18">
        <v>37071</v>
      </c>
      <c r="B548" s="19">
        <v>194.63</v>
      </c>
      <c r="C548" s="19">
        <f t="shared" si="43"/>
        <v>575.89</v>
      </c>
      <c r="D548" s="19">
        <f t="shared" si="44"/>
        <v>615.37</v>
      </c>
      <c r="E548" s="19">
        <f t="shared" si="45"/>
        <v>616.04690700000003</v>
      </c>
      <c r="F548" s="19">
        <f t="shared" si="41"/>
        <v>0.67690700000002835</v>
      </c>
      <c r="G548" s="19">
        <f t="shared" si="42"/>
        <v>576.56690700000001</v>
      </c>
      <c r="H548" s="12"/>
      <c r="I548" s="33"/>
      <c r="J548" s="19"/>
      <c r="K548" s="19"/>
      <c r="L548" s="38"/>
    </row>
    <row r="549" spans="1:12">
      <c r="A549" s="18">
        <v>37072</v>
      </c>
      <c r="B549" s="19">
        <v>195.28</v>
      </c>
      <c r="C549" s="19">
        <f t="shared" si="43"/>
        <v>575.24</v>
      </c>
      <c r="D549" s="19">
        <f t="shared" si="44"/>
        <v>614.72</v>
      </c>
      <c r="E549" s="19">
        <f t="shared" si="45"/>
        <v>615.39619200000004</v>
      </c>
      <c r="F549" s="19">
        <f t="shared" si="41"/>
        <v>0.67619200000001456</v>
      </c>
      <c r="G549" s="19">
        <f t="shared" si="42"/>
        <v>575.91619200000002</v>
      </c>
      <c r="H549" s="12"/>
      <c r="I549" s="33"/>
      <c r="J549" s="19"/>
      <c r="K549" s="19"/>
      <c r="L549" s="38"/>
    </row>
    <row r="550" spans="1:12">
      <c r="A550" s="18">
        <v>37073</v>
      </c>
      <c r="B550" s="19">
        <v>196.26</v>
      </c>
      <c r="C550" s="19">
        <f t="shared" si="43"/>
        <v>574.26</v>
      </c>
      <c r="D550" s="19">
        <f t="shared" si="44"/>
        <v>613.74</v>
      </c>
      <c r="E550" s="19">
        <f t="shared" si="45"/>
        <v>614.41511400000002</v>
      </c>
      <c r="F550" s="19">
        <f t="shared" si="41"/>
        <v>0.67511400000000776</v>
      </c>
      <c r="G550" s="19">
        <f t="shared" si="42"/>
        <v>574.935114</v>
      </c>
      <c r="H550" s="12"/>
      <c r="I550" s="33"/>
      <c r="J550" s="19"/>
      <c r="K550" s="19"/>
      <c r="L550" s="38"/>
    </row>
    <row r="551" spans="1:12">
      <c r="A551" s="18">
        <v>37074</v>
      </c>
      <c r="B551" s="19">
        <v>194.01</v>
      </c>
      <c r="C551" s="19">
        <f t="shared" si="43"/>
        <v>576.51</v>
      </c>
      <c r="D551" s="19">
        <f t="shared" si="44"/>
        <v>615.99</v>
      </c>
      <c r="E551" s="19">
        <f t="shared" si="45"/>
        <v>616.66758900000002</v>
      </c>
      <c r="F551" s="19">
        <f t="shared" si="41"/>
        <v>0.67758900000001177</v>
      </c>
      <c r="G551" s="19">
        <f t="shared" si="42"/>
        <v>577.187589</v>
      </c>
      <c r="H551" s="12"/>
      <c r="I551" s="33"/>
      <c r="J551" s="19"/>
      <c r="K551" s="19"/>
      <c r="L551" s="38"/>
    </row>
    <row r="552" spans="1:12">
      <c r="A552" s="18">
        <v>37075</v>
      </c>
      <c r="B552" s="19">
        <v>192.02</v>
      </c>
      <c r="C552" s="19">
        <f t="shared" si="43"/>
        <v>578.5</v>
      </c>
      <c r="D552" s="19">
        <f t="shared" si="44"/>
        <v>617.98</v>
      </c>
      <c r="E552" s="19">
        <f t="shared" si="45"/>
        <v>618.65977800000007</v>
      </c>
      <c r="F552" s="19">
        <f t="shared" si="41"/>
        <v>0.67977800000005573</v>
      </c>
      <c r="G552" s="19">
        <f t="shared" si="42"/>
        <v>579.17977800000006</v>
      </c>
      <c r="H552" s="12"/>
      <c r="I552" s="33"/>
      <c r="J552" s="19"/>
      <c r="K552" s="19"/>
      <c r="L552" s="38"/>
    </row>
    <row r="553" spans="1:12">
      <c r="A553" s="18">
        <v>37076</v>
      </c>
      <c r="B553" s="19">
        <v>190.81</v>
      </c>
      <c r="C553" s="19">
        <f t="shared" si="43"/>
        <v>579.71</v>
      </c>
      <c r="D553" s="19">
        <f t="shared" si="44"/>
        <v>619.19000000000005</v>
      </c>
      <c r="E553" s="19">
        <f t="shared" si="45"/>
        <v>619.87110900000016</v>
      </c>
      <c r="F553" s="19">
        <f t="shared" si="41"/>
        <v>0.68110900000010588</v>
      </c>
      <c r="G553" s="19">
        <f t="shared" si="42"/>
        <v>580.39110900000014</v>
      </c>
      <c r="H553" s="12"/>
      <c r="I553" s="33"/>
      <c r="J553" s="19"/>
      <c r="K553" s="19"/>
      <c r="L553" s="38"/>
    </row>
    <row r="554" spans="1:12">
      <c r="A554" s="18">
        <v>37077</v>
      </c>
      <c r="B554" s="19">
        <v>190.41</v>
      </c>
      <c r="C554" s="19">
        <f t="shared" si="43"/>
        <v>580.11</v>
      </c>
      <c r="D554" s="19">
        <f t="shared" si="44"/>
        <v>619.59</v>
      </c>
      <c r="E554" s="19">
        <f t="shared" si="45"/>
        <v>620.27154900000005</v>
      </c>
      <c r="F554" s="19">
        <f t="shared" si="41"/>
        <v>0.68154900000001817</v>
      </c>
      <c r="G554" s="19">
        <f t="shared" si="42"/>
        <v>580.79154900000003</v>
      </c>
      <c r="H554" s="12"/>
      <c r="I554" s="33"/>
      <c r="J554" s="19"/>
      <c r="K554" s="19"/>
      <c r="L554" s="38"/>
    </row>
    <row r="555" spans="1:12">
      <c r="A555" s="18">
        <v>37078</v>
      </c>
      <c r="B555" s="19">
        <v>190.95</v>
      </c>
      <c r="C555" s="19">
        <f t="shared" si="43"/>
        <v>579.56999999999994</v>
      </c>
      <c r="D555" s="19">
        <f t="shared" si="44"/>
        <v>619.04999999999995</v>
      </c>
      <c r="E555" s="19">
        <f t="shared" si="45"/>
        <v>619.73095499999999</v>
      </c>
      <c r="F555" s="19">
        <f t="shared" si="41"/>
        <v>0.68095500000003995</v>
      </c>
      <c r="G555" s="19">
        <f t="shared" si="42"/>
        <v>580.25095499999998</v>
      </c>
      <c r="H555" s="12"/>
      <c r="I555" s="33"/>
      <c r="J555" s="19"/>
      <c r="K555" s="19"/>
      <c r="L555" s="38"/>
    </row>
    <row r="556" spans="1:12">
      <c r="A556" s="18">
        <v>37079</v>
      </c>
      <c r="B556" s="19">
        <v>191.91</v>
      </c>
      <c r="C556" s="19">
        <f t="shared" si="43"/>
        <v>578.61</v>
      </c>
      <c r="D556" s="19">
        <f t="shared" si="44"/>
        <v>618.09</v>
      </c>
      <c r="E556" s="19">
        <f t="shared" si="45"/>
        <v>618.76989900000012</v>
      </c>
      <c r="F556" s="19">
        <f t="shared" si="41"/>
        <v>0.67989900000009129</v>
      </c>
      <c r="G556" s="19">
        <f t="shared" si="42"/>
        <v>579.2898990000001</v>
      </c>
      <c r="H556" s="12"/>
      <c r="I556" s="33"/>
      <c r="J556" s="19"/>
      <c r="K556" s="19"/>
      <c r="L556" s="38"/>
    </row>
    <row r="557" spans="1:12">
      <c r="A557" s="18">
        <v>37080</v>
      </c>
      <c r="B557" s="19">
        <v>193.05</v>
      </c>
      <c r="C557" s="19">
        <f t="shared" si="43"/>
        <v>577.47</v>
      </c>
      <c r="D557" s="19">
        <f t="shared" si="44"/>
        <v>616.95000000000005</v>
      </c>
      <c r="E557" s="19">
        <f t="shared" si="45"/>
        <v>617.62864500000012</v>
      </c>
      <c r="F557" s="19">
        <f t="shared" si="41"/>
        <v>0.67864500000007411</v>
      </c>
      <c r="G557" s="19">
        <f t="shared" si="42"/>
        <v>578.1486450000001</v>
      </c>
      <c r="H557" s="12"/>
      <c r="I557" s="33"/>
      <c r="J557" s="19"/>
      <c r="K557" s="19"/>
      <c r="L557" s="38"/>
    </row>
    <row r="558" spans="1:12">
      <c r="A558" s="18">
        <v>37081</v>
      </c>
      <c r="B558" s="19">
        <v>194.75</v>
      </c>
      <c r="C558" s="19">
        <f t="shared" si="43"/>
        <v>575.77</v>
      </c>
      <c r="D558" s="19">
        <f t="shared" si="44"/>
        <v>615.25</v>
      </c>
      <c r="E558" s="19">
        <f t="shared" si="45"/>
        <v>615.92677500000002</v>
      </c>
      <c r="F558" s="19">
        <f t="shared" si="41"/>
        <v>0.67677500000002055</v>
      </c>
      <c r="G558" s="19">
        <f t="shared" si="42"/>
        <v>576.446775</v>
      </c>
      <c r="H558" s="12"/>
      <c r="I558" s="33"/>
      <c r="J558" s="19"/>
      <c r="K558" s="19"/>
      <c r="L558" s="38"/>
    </row>
    <row r="559" spans="1:12">
      <c r="A559" s="18">
        <v>37082</v>
      </c>
      <c r="B559" s="19">
        <v>196.1</v>
      </c>
      <c r="C559" s="19">
        <f t="shared" si="43"/>
        <v>574.41999999999996</v>
      </c>
      <c r="D559" s="19">
        <f t="shared" si="44"/>
        <v>613.9</v>
      </c>
      <c r="E559" s="19">
        <f t="shared" si="45"/>
        <v>614.57529</v>
      </c>
      <c r="F559" s="19">
        <f t="shared" si="41"/>
        <v>0.67529000000001815</v>
      </c>
      <c r="G559" s="19">
        <f t="shared" si="42"/>
        <v>575.09528999999998</v>
      </c>
      <c r="H559" s="12"/>
      <c r="I559" s="33"/>
      <c r="J559" s="19"/>
      <c r="K559" s="19"/>
      <c r="L559" s="38"/>
    </row>
    <row r="560" spans="1:12">
      <c r="A560" s="18">
        <v>37083</v>
      </c>
      <c r="B560" s="19">
        <v>197.52</v>
      </c>
      <c r="C560" s="19">
        <f t="shared" si="43"/>
        <v>573</v>
      </c>
      <c r="D560" s="19">
        <f t="shared" si="44"/>
        <v>612.48</v>
      </c>
      <c r="E560" s="19">
        <f t="shared" si="45"/>
        <v>613.15372800000011</v>
      </c>
      <c r="F560" s="19">
        <f t="shared" si="41"/>
        <v>0.67372800000009647</v>
      </c>
      <c r="G560" s="19">
        <f t="shared" si="42"/>
        <v>573.6737280000001</v>
      </c>
      <c r="H560" s="12"/>
      <c r="I560" s="33"/>
      <c r="J560" s="19"/>
      <c r="K560" s="19"/>
      <c r="L560" s="38"/>
    </row>
    <row r="561" spans="1:12">
      <c r="A561" s="18">
        <v>37084</v>
      </c>
      <c r="B561" s="19">
        <v>199.25</v>
      </c>
      <c r="C561" s="19">
        <f t="shared" si="43"/>
        <v>571.27</v>
      </c>
      <c r="D561" s="19">
        <f t="shared" si="44"/>
        <v>610.75</v>
      </c>
      <c r="E561" s="19">
        <f t="shared" si="45"/>
        <v>611.42182500000001</v>
      </c>
      <c r="F561" s="19">
        <f t="shared" si="41"/>
        <v>0.67182500000001255</v>
      </c>
      <c r="G561" s="19">
        <f t="shared" si="42"/>
        <v>571.94182499999999</v>
      </c>
      <c r="H561" s="12"/>
      <c r="I561" s="33"/>
      <c r="J561" s="19"/>
      <c r="K561" s="19"/>
      <c r="L561" s="38"/>
    </row>
    <row r="562" spans="1:12">
      <c r="A562" s="18">
        <v>37085</v>
      </c>
      <c r="B562" s="19">
        <v>200.27</v>
      </c>
      <c r="C562" s="19">
        <f t="shared" si="43"/>
        <v>570.25</v>
      </c>
      <c r="D562" s="19">
        <f t="shared" si="44"/>
        <v>609.73</v>
      </c>
      <c r="E562" s="19">
        <f t="shared" si="45"/>
        <v>610.40070300000014</v>
      </c>
      <c r="F562" s="19">
        <f t="shared" si="41"/>
        <v>0.67070300000011684</v>
      </c>
      <c r="G562" s="19">
        <f t="shared" si="42"/>
        <v>570.92070300000012</v>
      </c>
      <c r="H562" s="12"/>
      <c r="I562" s="33"/>
      <c r="J562" s="19"/>
      <c r="K562" s="19"/>
      <c r="L562" s="38"/>
    </row>
    <row r="563" spans="1:12">
      <c r="A563" s="18">
        <v>37086</v>
      </c>
      <c r="B563" s="19">
        <v>201.29</v>
      </c>
      <c r="C563" s="19">
        <f t="shared" si="43"/>
        <v>569.23</v>
      </c>
      <c r="D563" s="19">
        <f t="shared" si="44"/>
        <v>608.71</v>
      </c>
      <c r="E563" s="19">
        <f t="shared" si="45"/>
        <v>609.37958100000014</v>
      </c>
      <c r="F563" s="19">
        <f t="shared" si="41"/>
        <v>0.66958100000010745</v>
      </c>
      <c r="G563" s="19">
        <f t="shared" si="42"/>
        <v>569.89958100000013</v>
      </c>
      <c r="H563" s="12"/>
      <c r="I563" s="33"/>
      <c r="J563" s="19"/>
      <c r="K563" s="19"/>
      <c r="L563" s="38"/>
    </row>
    <row r="564" spans="1:12">
      <c r="A564" s="18">
        <v>37087</v>
      </c>
      <c r="B564" s="19">
        <v>203.22</v>
      </c>
      <c r="C564" s="19">
        <f t="shared" si="43"/>
        <v>567.29999999999995</v>
      </c>
      <c r="D564" s="19">
        <f t="shared" si="44"/>
        <v>606.78</v>
      </c>
      <c r="E564" s="19">
        <f t="shared" si="45"/>
        <v>607.44745799999998</v>
      </c>
      <c r="F564" s="19">
        <f t="shared" si="41"/>
        <v>0.66745800000001054</v>
      </c>
      <c r="G564" s="19">
        <f t="shared" si="42"/>
        <v>567.96745799999997</v>
      </c>
      <c r="H564" s="12"/>
      <c r="I564" s="33"/>
      <c r="J564" s="19"/>
      <c r="K564" s="19"/>
      <c r="L564" s="38"/>
    </row>
    <row r="565" spans="1:12">
      <c r="A565" s="18">
        <v>37088</v>
      </c>
      <c r="B565" s="19">
        <v>204.98</v>
      </c>
      <c r="C565" s="19">
        <f t="shared" si="43"/>
        <v>565.54</v>
      </c>
      <c r="D565" s="19">
        <f t="shared" si="44"/>
        <v>605.02</v>
      </c>
      <c r="E565" s="19">
        <f t="shared" si="45"/>
        <v>605.68552199999999</v>
      </c>
      <c r="F565" s="19">
        <f t="shared" si="41"/>
        <v>0.66552200000000994</v>
      </c>
      <c r="G565" s="19">
        <f t="shared" si="42"/>
        <v>566.20552199999997</v>
      </c>
      <c r="H565" s="12"/>
      <c r="I565" s="33"/>
      <c r="J565" s="19"/>
      <c r="K565" s="19"/>
      <c r="L565" s="38"/>
    </row>
    <row r="566" spans="1:12">
      <c r="A566" s="18">
        <v>37089</v>
      </c>
      <c r="B566" s="19">
        <v>206</v>
      </c>
      <c r="C566" s="19">
        <f t="shared" si="43"/>
        <v>564.52</v>
      </c>
      <c r="D566" s="19">
        <f t="shared" si="44"/>
        <v>604</v>
      </c>
      <c r="E566" s="19">
        <f t="shared" si="45"/>
        <v>604.66440000000011</v>
      </c>
      <c r="F566" s="19">
        <f t="shared" si="41"/>
        <v>0.66440000000011423</v>
      </c>
      <c r="G566" s="19">
        <f t="shared" si="42"/>
        <v>565.1844000000001</v>
      </c>
      <c r="H566" s="12"/>
      <c r="I566" s="33"/>
      <c r="J566" s="19"/>
      <c r="K566" s="19"/>
      <c r="L566" s="38"/>
    </row>
    <row r="567" spans="1:12">
      <c r="A567" s="18">
        <v>37090</v>
      </c>
      <c r="B567" s="19">
        <v>206.2</v>
      </c>
      <c r="C567" s="19">
        <f t="shared" si="43"/>
        <v>564.31999999999994</v>
      </c>
      <c r="D567" s="19">
        <f t="shared" si="44"/>
        <v>603.79999999999995</v>
      </c>
      <c r="E567" s="19">
        <f t="shared" si="45"/>
        <v>604.46418000000006</v>
      </c>
      <c r="F567" s="19">
        <f t="shared" si="41"/>
        <v>0.66418000000010124</v>
      </c>
      <c r="G567" s="19">
        <f t="shared" si="42"/>
        <v>564.98418000000004</v>
      </c>
      <c r="H567" s="12"/>
      <c r="I567" s="33"/>
      <c r="J567" s="19"/>
      <c r="K567" s="19"/>
      <c r="L567" s="38"/>
    </row>
    <row r="568" spans="1:12">
      <c r="A568" s="18">
        <v>37091</v>
      </c>
      <c r="B568" s="21"/>
      <c r="C568" s="21"/>
      <c r="D568" s="21"/>
      <c r="E568" s="21"/>
      <c r="F568" s="21"/>
      <c r="G568" s="21"/>
      <c r="H568" s="12"/>
    </row>
    <row r="569" spans="1:12">
      <c r="A569" s="18">
        <v>37092</v>
      </c>
      <c r="B569" s="19">
        <v>206.39</v>
      </c>
      <c r="C569" s="19">
        <f t="shared" si="43"/>
        <v>564.13</v>
      </c>
      <c r="D569" s="19">
        <f t="shared" si="44"/>
        <v>603.61</v>
      </c>
      <c r="E569" s="19">
        <f t="shared" ref="E569:E576" si="46">D569*1.0011</f>
        <v>604.27397100000007</v>
      </c>
      <c r="F569" s="19">
        <f t="shared" si="41"/>
        <v>0.66397100000006049</v>
      </c>
      <c r="G569" s="19">
        <f t="shared" si="42"/>
        <v>564.79397100000006</v>
      </c>
      <c r="H569" s="12"/>
      <c r="I569" s="33"/>
      <c r="J569" s="19"/>
      <c r="K569" s="19"/>
      <c r="L569" s="38"/>
    </row>
    <row r="570" spans="1:12">
      <c r="A570" s="18">
        <v>37093</v>
      </c>
      <c r="B570" s="19">
        <v>207.08</v>
      </c>
      <c r="C570" s="19">
        <f t="shared" si="43"/>
        <v>563.43999999999994</v>
      </c>
      <c r="D570" s="19">
        <f t="shared" si="44"/>
        <v>602.91999999999996</v>
      </c>
      <c r="E570" s="19">
        <f t="shared" si="46"/>
        <v>603.583212</v>
      </c>
      <c r="F570" s="19">
        <f t="shared" si="41"/>
        <v>0.6632120000000441</v>
      </c>
      <c r="G570" s="19">
        <f t="shared" si="42"/>
        <v>564.10321199999998</v>
      </c>
      <c r="H570" s="12"/>
      <c r="I570" s="33"/>
      <c r="J570" s="19"/>
      <c r="K570" s="19"/>
      <c r="L570" s="38"/>
    </row>
    <row r="571" spans="1:12">
      <c r="A571" s="18">
        <v>37094</v>
      </c>
      <c r="B571" s="19">
        <v>207.83</v>
      </c>
      <c r="C571" s="19">
        <f t="shared" si="43"/>
        <v>562.68999999999994</v>
      </c>
      <c r="D571" s="19">
        <f t="shared" si="44"/>
        <v>602.16999999999996</v>
      </c>
      <c r="E571" s="19">
        <f t="shared" si="46"/>
        <v>602.83238700000004</v>
      </c>
      <c r="F571" s="19">
        <f t="shared" si="41"/>
        <v>0.66238700000008066</v>
      </c>
      <c r="G571" s="19">
        <f t="shared" si="42"/>
        <v>563.35238700000002</v>
      </c>
      <c r="H571" s="12"/>
      <c r="I571" s="33"/>
      <c r="J571" s="19"/>
      <c r="K571" s="19"/>
      <c r="L571" s="38"/>
    </row>
    <row r="572" spans="1:12">
      <c r="A572" s="18">
        <v>37095</v>
      </c>
      <c r="B572" s="19">
        <v>209</v>
      </c>
      <c r="C572" s="19">
        <f t="shared" si="43"/>
        <v>561.52</v>
      </c>
      <c r="D572" s="19">
        <f t="shared" si="44"/>
        <v>601</v>
      </c>
      <c r="E572" s="19">
        <f t="shared" si="46"/>
        <v>601.66110000000003</v>
      </c>
      <c r="F572" s="19">
        <f t="shared" si="41"/>
        <v>0.66110000000003311</v>
      </c>
      <c r="G572" s="19">
        <f t="shared" si="42"/>
        <v>562.18110000000001</v>
      </c>
      <c r="H572" s="12"/>
      <c r="I572" s="33"/>
      <c r="J572" s="19"/>
      <c r="K572" s="19"/>
      <c r="L572" s="38"/>
    </row>
    <row r="573" spans="1:12">
      <c r="A573" s="18">
        <v>37096</v>
      </c>
      <c r="B573" s="19">
        <v>209.93</v>
      </c>
      <c r="C573" s="19">
        <f t="shared" si="43"/>
        <v>560.58999999999992</v>
      </c>
      <c r="D573" s="19">
        <f t="shared" si="44"/>
        <v>600.06999999999994</v>
      </c>
      <c r="E573" s="19">
        <f t="shared" si="46"/>
        <v>600.73007700000005</v>
      </c>
      <c r="F573" s="19">
        <f t="shared" si="41"/>
        <v>0.66007700000011482</v>
      </c>
      <c r="G573" s="19">
        <f t="shared" si="42"/>
        <v>561.25007700000003</v>
      </c>
      <c r="H573" s="12"/>
      <c r="I573" s="33"/>
      <c r="J573" s="19"/>
      <c r="K573" s="19"/>
      <c r="L573" s="38"/>
    </row>
    <row r="574" spans="1:12">
      <c r="A574" s="18">
        <v>37097</v>
      </c>
      <c r="B574" s="19">
        <v>210.28</v>
      </c>
      <c r="C574" s="19">
        <f t="shared" si="43"/>
        <v>560.24</v>
      </c>
      <c r="D574" s="19">
        <f t="shared" si="44"/>
        <v>599.72</v>
      </c>
      <c r="E574" s="19">
        <f t="shared" si="46"/>
        <v>600.37969200000009</v>
      </c>
      <c r="F574" s="19">
        <f t="shared" si="41"/>
        <v>0.65969200000006367</v>
      </c>
      <c r="G574" s="19">
        <f t="shared" si="42"/>
        <v>560.89969200000007</v>
      </c>
      <c r="H574" s="12"/>
      <c r="I574" s="33"/>
      <c r="J574" s="19"/>
      <c r="K574" s="19"/>
      <c r="L574" s="38"/>
    </row>
    <row r="575" spans="1:12">
      <c r="A575" s="18">
        <v>37098</v>
      </c>
      <c r="B575" s="19">
        <v>210.67</v>
      </c>
      <c r="C575" s="19">
        <f t="shared" si="43"/>
        <v>559.85</v>
      </c>
      <c r="D575" s="19">
        <f t="shared" si="44"/>
        <v>599.33000000000004</v>
      </c>
      <c r="E575" s="19">
        <f t="shared" si="46"/>
        <v>599.98926300000005</v>
      </c>
      <c r="F575" s="19">
        <f t="shared" si="41"/>
        <v>0.65926300000000992</v>
      </c>
      <c r="G575" s="19">
        <f t="shared" si="42"/>
        <v>560.50926300000003</v>
      </c>
      <c r="H575" s="12"/>
      <c r="I575" s="33"/>
      <c r="J575" s="19"/>
      <c r="K575" s="19"/>
      <c r="L575" s="38"/>
    </row>
    <row r="576" spans="1:12">
      <c r="A576" s="18">
        <v>37099</v>
      </c>
      <c r="B576" s="19">
        <v>210.38</v>
      </c>
      <c r="C576" s="19">
        <f t="shared" si="43"/>
        <v>560.14</v>
      </c>
      <c r="D576" s="19">
        <f t="shared" si="44"/>
        <v>599.62</v>
      </c>
      <c r="E576" s="19">
        <f t="shared" si="46"/>
        <v>600.27958200000012</v>
      </c>
      <c r="F576" s="19">
        <f t="shared" si="41"/>
        <v>0.65958200000011402</v>
      </c>
      <c r="G576" s="19">
        <f t="shared" si="42"/>
        <v>560.7995820000001</v>
      </c>
      <c r="H576" s="12"/>
      <c r="I576" s="33"/>
      <c r="J576" s="19"/>
      <c r="K576" s="19"/>
      <c r="L576" s="38"/>
    </row>
    <row r="577" spans="1:12">
      <c r="A577" s="18">
        <v>37100</v>
      </c>
      <c r="B577" s="21"/>
      <c r="C577" s="21"/>
      <c r="D577" s="21"/>
      <c r="E577" s="21"/>
      <c r="F577" s="21"/>
      <c r="G577" s="21"/>
      <c r="H577" s="12"/>
    </row>
    <row r="578" spans="1:12">
      <c r="A578" s="18">
        <v>37101</v>
      </c>
      <c r="B578" s="19">
        <v>209.07</v>
      </c>
      <c r="C578" s="19">
        <f t="shared" si="43"/>
        <v>561.45000000000005</v>
      </c>
      <c r="D578" s="19">
        <f t="shared" si="44"/>
        <v>600.93000000000006</v>
      </c>
      <c r="E578" s="19">
        <f t="shared" ref="E578:E608" si="47">D578*1.0011</f>
        <v>601.59102300000018</v>
      </c>
      <c r="F578" s="19">
        <f t="shared" si="41"/>
        <v>0.66102300000011383</v>
      </c>
      <c r="G578" s="19">
        <f t="shared" si="42"/>
        <v>562.11102300000016</v>
      </c>
      <c r="H578" s="12"/>
      <c r="I578" s="33"/>
      <c r="J578" s="19"/>
      <c r="K578" s="19"/>
      <c r="L578" s="38"/>
    </row>
    <row r="579" spans="1:12">
      <c r="A579" s="18">
        <v>37102</v>
      </c>
      <c r="B579" s="19">
        <v>209.14</v>
      </c>
      <c r="C579" s="19">
        <f t="shared" si="43"/>
        <v>561.38</v>
      </c>
      <c r="D579" s="19">
        <f t="shared" si="44"/>
        <v>600.86</v>
      </c>
      <c r="E579" s="19">
        <f t="shared" si="47"/>
        <v>601.52094600000009</v>
      </c>
      <c r="F579" s="19">
        <f t="shared" si="41"/>
        <v>0.66094600000008086</v>
      </c>
      <c r="G579" s="19">
        <f t="shared" si="42"/>
        <v>562.04094600000008</v>
      </c>
      <c r="H579" s="12"/>
      <c r="I579" s="33"/>
      <c r="J579" s="19"/>
      <c r="K579" s="19"/>
      <c r="L579" s="38"/>
    </row>
    <row r="580" spans="1:12">
      <c r="A580" s="18">
        <v>37103</v>
      </c>
      <c r="B580" s="19">
        <v>209.46</v>
      </c>
      <c r="C580" s="19">
        <f t="shared" si="43"/>
        <v>561.05999999999995</v>
      </c>
      <c r="D580" s="19">
        <f t="shared" si="44"/>
        <v>600.54</v>
      </c>
      <c r="E580" s="19">
        <f t="shared" si="47"/>
        <v>601.20059400000002</v>
      </c>
      <c r="F580" s="19">
        <f t="shared" si="41"/>
        <v>0.66059400000006008</v>
      </c>
      <c r="G580" s="19">
        <f t="shared" si="42"/>
        <v>561.72059400000001</v>
      </c>
      <c r="H580" s="12"/>
      <c r="I580" s="33"/>
      <c r="J580" s="19"/>
      <c r="K580" s="19"/>
      <c r="L580" s="38"/>
    </row>
    <row r="581" spans="1:12">
      <c r="A581" s="18">
        <v>37104</v>
      </c>
      <c r="B581" s="19">
        <v>210.06</v>
      </c>
      <c r="C581" s="19">
        <f t="shared" si="43"/>
        <v>560.46</v>
      </c>
      <c r="D581" s="19">
        <f t="shared" si="44"/>
        <v>599.94000000000005</v>
      </c>
      <c r="E581" s="19">
        <f t="shared" si="47"/>
        <v>600.59993400000008</v>
      </c>
      <c r="F581" s="19">
        <f t="shared" si="41"/>
        <v>0.65993400000002111</v>
      </c>
      <c r="G581" s="19">
        <f t="shared" si="42"/>
        <v>561.11993400000006</v>
      </c>
      <c r="H581" s="12"/>
      <c r="I581" s="33"/>
      <c r="J581" s="19"/>
      <c r="K581" s="19"/>
      <c r="L581" s="38"/>
    </row>
    <row r="582" spans="1:12">
      <c r="A582" s="18">
        <v>37105</v>
      </c>
      <c r="B582" s="19">
        <v>209.11</v>
      </c>
      <c r="C582" s="19">
        <f t="shared" si="43"/>
        <v>561.41</v>
      </c>
      <c r="D582" s="19">
        <f t="shared" si="44"/>
        <v>600.89</v>
      </c>
      <c r="E582" s="19">
        <f t="shared" si="47"/>
        <v>601.5509790000001</v>
      </c>
      <c r="F582" s="19">
        <f t="shared" si="41"/>
        <v>0.66097900000011123</v>
      </c>
      <c r="G582" s="19">
        <f t="shared" si="42"/>
        <v>562.07097900000008</v>
      </c>
      <c r="H582" s="12"/>
      <c r="I582" s="33"/>
      <c r="J582" s="19"/>
      <c r="K582" s="19"/>
      <c r="L582" s="38"/>
    </row>
    <row r="583" spans="1:12">
      <c r="A583" s="18">
        <v>37106</v>
      </c>
      <c r="B583" s="19">
        <v>206.09</v>
      </c>
      <c r="C583" s="19">
        <f t="shared" si="43"/>
        <v>564.42999999999995</v>
      </c>
      <c r="D583" s="19">
        <f t="shared" si="44"/>
        <v>603.91</v>
      </c>
      <c r="E583" s="19">
        <f t="shared" si="47"/>
        <v>604.57430099999999</v>
      </c>
      <c r="F583" s="19">
        <f t="shared" si="41"/>
        <v>0.66430100000002312</v>
      </c>
      <c r="G583" s="19">
        <f t="shared" si="42"/>
        <v>565.09430099999997</v>
      </c>
      <c r="H583" s="12"/>
      <c r="I583" s="33"/>
      <c r="J583" s="19"/>
      <c r="K583" s="19"/>
      <c r="L583" s="38"/>
    </row>
    <row r="584" spans="1:12">
      <c r="A584" s="18">
        <v>37107</v>
      </c>
      <c r="B584" s="19">
        <v>203.79</v>
      </c>
      <c r="C584" s="19">
        <f t="shared" si="43"/>
        <v>566.73</v>
      </c>
      <c r="D584" s="19">
        <f t="shared" si="44"/>
        <v>606.21</v>
      </c>
      <c r="E584" s="19">
        <f t="shared" si="47"/>
        <v>606.87683100000015</v>
      </c>
      <c r="F584" s="19">
        <f t="shared" si="41"/>
        <v>0.66683100000011564</v>
      </c>
      <c r="G584" s="19">
        <f t="shared" si="42"/>
        <v>567.39683100000013</v>
      </c>
      <c r="H584" s="12"/>
      <c r="I584" s="33"/>
      <c r="J584" s="19"/>
      <c r="K584" s="19"/>
      <c r="L584" s="38"/>
    </row>
    <row r="585" spans="1:12">
      <c r="A585" s="18">
        <v>37108</v>
      </c>
      <c r="B585" s="19">
        <v>202.26</v>
      </c>
      <c r="C585" s="19">
        <f t="shared" si="43"/>
        <v>568.26</v>
      </c>
      <c r="D585" s="19">
        <f t="shared" si="44"/>
        <v>607.74</v>
      </c>
      <c r="E585" s="19">
        <f t="shared" si="47"/>
        <v>608.40851400000008</v>
      </c>
      <c r="F585" s="19">
        <f t="shared" si="41"/>
        <v>0.66851400000007288</v>
      </c>
      <c r="G585" s="19">
        <f t="shared" si="42"/>
        <v>568.92851400000006</v>
      </c>
      <c r="H585" s="12"/>
      <c r="I585" s="33"/>
      <c r="J585" s="19"/>
      <c r="K585" s="19"/>
      <c r="L585" s="38"/>
    </row>
    <row r="586" spans="1:12">
      <c r="A586" s="18">
        <v>37109</v>
      </c>
      <c r="B586" s="19">
        <v>201.5</v>
      </c>
      <c r="C586" s="19">
        <f t="shared" si="43"/>
        <v>569.02</v>
      </c>
      <c r="D586" s="19">
        <f t="shared" si="44"/>
        <v>608.5</v>
      </c>
      <c r="E586" s="19">
        <f t="shared" si="47"/>
        <v>609.16935000000001</v>
      </c>
      <c r="F586" s="19">
        <f t="shared" si="41"/>
        <v>0.66935000000000855</v>
      </c>
      <c r="G586" s="19">
        <f t="shared" si="42"/>
        <v>569.68934999999999</v>
      </c>
      <c r="H586" s="12"/>
      <c r="I586" s="33"/>
      <c r="J586" s="19"/>
      <c r="K586" s="19"/>
      <c r="L586" s="38"/>
    </row>
    <row r="587" spans="1:12">
      <c r="A587" s="18">
        <v>37110</v>
      </c>
      <c r="B587" s="19">
        <v>198.57</v>
      </c>
      <c r="C587" s="19">
        <f t="shared" si="43"/>
        <v>571.95000000000005</v>
      </c>
      <c r="D587" s="19">
        <f t="shared" si="44"/>
        <v>611.43000000000006</v>
      </c>
      <c r="E587" s="19">
        <f t="shared" si="47"/>
        <v>612.10257300000012</v>
      </c>
      <c r="F587" s="19">
        <f t="shared" si="41"/>
        <v>0.67257300000005671</v>
      </c>
      <c r="G587" s="19">
        <f t="shared" si="42"/>
        <v>572.6225730000001</v>
      </c>
      <c r="H587" s="12"/>
      <c r="I587" s="33"/>
      <c r="J587" s="19"/>
      <c r="K587" s="19"/>
      <c r="L587" s="38"/>
    </row>
    <row r="588" spans="1:12">
      <c r="A588" s="18">
        <v>37111</v>
      </c>
      <c r="B588" s="19">
        <v>197.29</v>
      </c>
      <c r="C588" s="19">
        <f t="shared" si="43"/>
        <v>573.23</v>
      </c>
      <c r="D588" s="19">
        <f t="shared" si="44"/>
        <v>612.71</v>
      </c>
      <c r="E588" s="19">
        <f t="shared" si="47"/>
        <v>613.38398100000006</v>
      </c>
      <c r="F588" s="19">
        <f t="shared" si="41"/>
        <v>0.67398100000002614</v>
      </c>
      <c r="G588" s="19">
        <f t="shared" si="42"/>
        <v>573.90398100000004</v>
      </c>
      <c r="H588" s="12"/>
      <c r="I588" s="33"/>
      <c r="J588" s="19"/>
      <c r="K588" s="19"/>
      <c r="L588" s="38"/>
    </row>
    <row r="589" spans="1:12">
      <c r="A589" s="18">
        <v>37112</v>
      </c>
      <c r="B589" s="19">
        <v>197.47</v>
      </c>
      <c r="C589" s="19">
        <f t="shared" si="43"/>
        <v>573.04999999999995</v>
      </c>
      <c r="D589" s="19">
        <f t="shared" si="44"/>
        <v>612.53</v>
      </c>
      <c r="E589" s="19">
        <f t="shared" si="47"/>
        <v>613.20378300000004</v>
      </c>
      <c r="F589" s="19">
        <f t="shared" ref="F589:F608" si="48">G589-C589</f>
        <v>0.6737830000000713</v>
      </c>
      <c r="G589" s="19">
        <f t="shared" ref="G589:G608" si="49">C589+(E589-D589)</f>
        <v>573.72378300000003</v>
      </c>
      <c r="H589" s="12"/>
      <c r="I589" s="33"/>
      <c r="J589" s="19"/>
      <c r="K589" s="19"/>
      <c r="L589" s="38"/>
    </row>
    <row r="590" spans="1:12">
      <c r="A590" s="18">
        <v>37113</v>
      </c>
      <c r="B590" s="19">
        <v>197.43</v>
      </c>
      <c r="C590" s="19">
        <f t="shared" ref="C590:C608" si="50">770.52-B590</f>
        <v>573.08999999999992</v>
      </c>
      <c r="D590" s="19">
        <f t="shared" ref="D590:D608" si="51">810-B590</f>
        <v>612.56999999999994</v>
      </c>
      <c r="E590" s="19">
        <f t="shared" si="47"/>
        <v>613.24382700000001</v>
      </c>
      <c r="F590" s="19">
        <f t="shared" si="48"/>
        <v>0.67382700000007389</v>
      </c>
      <c r="G590" s="19">
        <f t="shared" si="49"/>
        <v>573.76382699999999</v>
      </c>
      <c r="H590" s="12"/>
      <c r="I590" s="33"/>
      <c r="J590" s="19"/>
      <c r="K590" s="19"/>
      <c r="L590" s="38"/>
    </row>
    <row r="591" spans="1:12">
      <c r="A591" s="18">
        <v>37114</v>
      </c>
      <c r="B591" s="19">
        <v>198.19</v>
      </c>
      <c r="C591" s="19">
        <f t="shared" si="50"/>
        <v>572.32999999999993</v>
      </c>
      <c r="D591" s="19">
        <f t="shared" si="51"/>
        <v>611.80999999999995</v>
      </c>
      <c r="E591" s="19">
        <f t="shared" si="47"/>
        <v>612.48299099999997</v>
      </c>
      <c r="F591" s="19">
        <f t="shared" si="48"/>
        <v>0.67299100000002454</v>
      </c>
      <c r="G591" s="19">
        <f t="shared" si="49"/>
        <v>573.00299099999995</v>
      </c>
      <c r="H591" s="12"/>
      <c r="I591" s="33"/>
      <c r="J591" s="19"/>
      <c r="K591" s="19"/>
      <c r="L591" s="38"/>
    </row>
    <row r="592" spans="1:12">
      <c r="A592" s="18">
        <v>37115</v>
      </c>
      <c r="B592" s="19">
        <v>199.1</v>
      </c>
      <c r="C592" s="19">
        <f t="shared" si="50"/>
        <v>571.41999999999996</v>
      </c>
      <c r="D592" s="19">
        <f t="shared" si="51"/>
        <v>610.9</v>
      </c>
      <c r="E592" s="19">
        <f t="shared" si="47"/>
        <v>611.57199000000003</v>
      </c>
      <c r="F592" s="19">
        <f t="shared" si="48"/>
        <v>0.67199000000005071</v>
      </c>
      <c r="G592" s="19">
        <f t="shared" si="49"/>
        <v>572.09199000000001</v>
      </c>
      <c r="H592" s="12"/>
      <c r="I592" s="33"/>
      <c r="J592" s="19"/>
      <c r="K592" s="19"/>
      <c r="L592" s="38"/>
    </row>
    <row r="593" spans="1:12">
      <c r="A593" s="18">
        <v>37116</v>
      </c>
      <c r="B593" s="19">
        <v>200.01</v>
      </c>
      <c r="C593" s="19">
        <f t="shared" si="50"/>
        <v>570.51</v>
      </c>
      <c r="D593" s="19">
        <f t="shared" si="51"/>
        <v>609.99</v>
      </c>
      <c r="E593" s="19">
        <f t="shared" si="47"/>
        <v>610.66098900000009</v>
      </c>
      <c r="F593" s="19">
        <f t="shared" si="48"/>
        <v>0.67098900000007689</v>
      </c>
      <c r="G593" s="19">
        <f t="shared" si="49"/>
        <v>571.18098900000007</v>
      </c>
      <c r="H593" s="12"/>
      <c r="I593" s="33"/>
      <c r="J593" s="19"/>
      <c r="K593" s="19"/>
      <c r="L593" s="38"/>
    </row>
    <row r="594" spans="1:12">
      <c r="A594" s="18">
        <v>37117</v>
      </c>
      <c r="B594" s="19">
        <v>200.49</v>
      </c>
      <c r="C594" s="19">
        <f t="shared" si="50"/>
        <v>570.03</v>
      </c>
      <c r="D594" s="19">
        <f t="shared" si="51"/>
        <v>609.51</v>
      </c>
      <c r="E594" s="19">
        <f t="shared" si="47"/>
        <v>610.18046100000004</v>
      </c>
      <c r="F594" s="19">
        <f t="shared" si="48"/>
        <v>0.67046100000004571</v>
      </c>
      <c r="G594" s="19">
        <f t="shared" si="49"/>
        <v>570.70046100000002</v>
      </c>
      <c r="H594" s="12"/>
      <c r="I594" s="33"/>
      <c r="J594" s="19"/>
      <c r="K594" s="19"/>
      <c r="L594" s="38"/>
    </row>
    <row r="595" spans="1:12">
      <c r="A595" s="18">
        <v>37118</v>
      </c>
      <c r="B595" s="19">
        <v>200.17</v>
      </c>
      <c r="C595" s="19">
        <f t="shared" si="50"/>
        <v>570.35</v>
      </c>
      <c r="D595" s="19">
        <f t="shared" si="51"/>
        <v>609.83000000000004</v>
      </c>
      <c r="E595" s="19">
        <f t="shared" si="47"/>
        <v>610.50081300000011</v>
      </c>
      <c r="F595" s="19">
        <f t="shared" si="48"/>
        <v>0.67081300000006649</v>
      </c>
      <c r="G595" s="19">
        <f t="shared" si="49"/>
        <v>571.02081300000009</v>
      </c>
      <c r="H595" s="12"/>
      <c r="I595" s="33"/>
      <c r="J595" s="19"/>
      <c r="K595" s="19"/>
      <c r="L595" s="38"/>
    </row>
    <row r="596" spans="1:12">
      <c r="A596" s="18">
        <v>37119</v>
      </c>
      <c r="B596" s="19">
        <v>200.21</v>
      </c>
      <c r="C596" s="19">
        <f t="shared" si="50"/>
        <v>570.30999999999995</v>
      </c>
      <c r="D596" s="19">
        <f t="shared" si="51"/>
        <v>609.79</v>
      </c>
      <c r="E596" s="19">
        <f t="shared" si="47"/>
        <v>610.46076900000003</v>
      </c>
      <c r="F596" s="19">
        <f t="shared" si="48"/>
        <v>0.6707690000000639</v>
      </c>
      <c r="G596" s="19">
        <f t="shared" si="49"/>
        <v>570.98076900000001</v>
      </c>
      <c r="H596" s="12"/>
      <c r="I596" s="33"/>
      <c r="J596" s="19"/>
      <c r="K596" s="19"/>
      <c r="L596" s="38"/>
    </row>
    <row r="597" spans="1:12">
      <c r="A597" s="18">
        <v>37120</v>
      </c>
      <c r="B597" s="19">
        <v>199.02</v>
      </c>
      <c r="C597" s="19">
        <f t="shared" si="50"/>
        <v>571.5</v>
      </c>
      <c r="D597" s="19">
        <f t="shared" si="51"/>
        <v>610.98</v>
      </c>
      <c r="E597" s="19">
        <f t="shared" si="47"/>
        <v>611.65207800000007</v>
      </c>
      <c r="F597" s="19">
        <f t="shared" si="48"/>
        <v>0.67207800000005591</v>
      </c>
      <c r="G597" s="19">
        <f t="shared" si="49"/>
        <v>572.17207800000006</v>
      </c>
      <c r="H597" s="12"/>
      <c r="I597" s="33"/>
      <c r="J597" s="19"/>
      <c r="K597" s="19"/>
      <c r="L597" s="38"/>
    </row>
    <row r="598" spans="1:12">
      <c r="A598" s="18">
        <v>37121</v>
      </c>
      <c r="B598" s="19">
        <v>201.5</v>
      </c>
      <c r="C598" s="19">
        <f t="shared" si="50"/>
        <v>569.02</v>
      </c>
      <c r="D598" s="19">
        <f t="shared" si="51"/>
        <v>608.5</v>
      </c>
      <c r="E598" s="19">
        <f t="shared" si="47"/>
        <v>609.16935000000001</v>
      </c>
      <c r="F598" s="19">
        <f t="shared" si="48"/>
        <v>0.66935000000000855</v>
      </c>
      <c r="G598" s="19">
        <f t="shared" si="49"/>
        <v>569.68934999999999</v>
      </c>
      <c r="H598" s="12"/>
      <c r="I598" s="33"/>
      <c r="J598" s="19"/>
      <c r="K598" s="19"/>
      <c r="L598" s="38"/>
    </row>
    <row r="599" spans="1:12">
      <c r="A599" s="18">
        <v>37122</v>
      </c>
      <c r="B599" s="19">
        <v>205.36</v>
      </c>
      <c r="C599" s="19">
        <f t="shared" si="50"/>
        <v>565.16</v>
      </c>
      <c r="D599" s="19">
        <f t="shared" si="51"/>
        <v>604.64</v>
      </c>
      <c r="E599" s="19">
        <f t="shared" si="47"/>
        <v>605.30510400000003</v>
      </c>
      <c r="F599" s="19">
        <f t="shared" si="48"/>
        <v>0.66510400000004211</v>
      </c>
      <c r="G599" s="19">
        <f t="shared" si="49"/>
        <v>565.82510400000001</v>
      </c>
      <c r="H599" s="12"/>
      <c r="I599" s="33"/>
      <c r="J599" s="19"/>
      <c r="K599" s="19"/>
      <c r="L599" s="38"/>
    </row>
    <row r="600" spans="1:12">
      <c r="A600" s="18">
        <v>37123</v>
      </c>
      <c r="B600" s="19">
        <v>207.58</v>
      </c>
      <c r="C600" s="19">
        <f t="shared" si="50"/>
        <v>562.93999999999994</v>
      </c>
      <c r="D600" s="19">
        <f t="shared" si="51"/>
        <v>602.41999999999996</v>
      </c>
      <c r="E600" s="19">
        <f t="shared" si="47"/>
        <v>603.08266200000003</v>
      </c>
      <c r="F600" s="19">
        <f t="shared" si="48"/>
        <v>0.66266200000006847</v>
      </c>
      <c r="G600" s="19">
        <f t="shared" si="49"/>
        <v>563.60266200000001</v>
      </c>
      <c r="H600" s="12"/>
      <c r="I600" s="33"/>
      <c r="J600" s="19"/>
      <c r="K600" s="19"/>
      <c r="L600" s="38"/>
    </row>
    <row r="601" spans="1:12">
      <c r="A601" s="18">
        <v>37124</v>
      </c>
      <c r="B601" s="19">
        <v>209.24</v>
      </c>
      <c r="C601" s="19">
        <f t="shared" si="50"/>
        <v>561.28</v>
      </c>
      <c r="D601" s="19">
        <f t="shared" si="51"/>
        <v>600.76</v>
      </c>
      <c r="E601" s="19">
        <f t="shared" si="47"/>
        <v>601.42083600000001</v>
      </c>
      <c r="F601" s="19">
        <f t="shared" si="48"/>
        <v>0.66083600000001752</v>
      </c>
      <c r="G601" s="19">
        <f t="shared" si="49"/>
        <v>561.94083599999999</v>
      </c>
      <c r="H601" s="12"/>
      <c r="I601" s="33"/>
      <c r="J601" s="19"/>
      <c r="K601" s="19"/>
      <c r="L601" s="38"/>
    </row>
    <row r="602" spans="1:12">
      <c r="A602" s="18">
        <v>37125</v>
      </c>
      <c r="B602" s="19">
        <v>210.33</v>
      </c>
      <c r="C602" s="19">
        <f t="shared" si="50"/>
        <v>560.18999999999994</v>
      </c>
      <c r="D602" s="19">
        <f t="shared" si="51"/>
        <v>599.66999999999996</v>
      </c>
      <c r="E602" s="19">
        <f t="shared" si="47"/>
        <v>600.32963700000005</v>
      </c>
      <c r="F602" s="19">
        <f t="shared" si="48"/>
        <v>0.65963700000008885</v>
      </c>
      <c r="G602" s="19">
        <f t="shared" si="49"/>
        <v>560.84963700000003</v>
      </c>
      <c r="H602" s="12"/>
      <c r="I602" s="33"/>
      <c r="J602" s="19"/>
      <c r="K602" s="19"/>
      <c r="L602" s="38"/>
    </row>
    <row r="603" spans="1:12">
      <c r="A603" s="18">
        <v>37126</v>
      </c>
      <c r="B603" s="19">
        <v>211</v>
      </c>
      <c r="C603" s="19">
        <f t="shared" si="50"/>
        <v>559.52</v>
      </c>
      <c r="D603" s="19">
        <f t="shared" si="51"/>
        <v>599</v>
      </c>
      <c r="E603" s="19">
        <f t="shared" si="47"/>
        <v>599.65890000000002</v>
      </c>
      <c r="F603" s="19">
        <f t="shared" si="48"/>
        <v>0.65890000000001692</v>
      </c>
      <c r="G603" s="19">
        <f t="shared" si="49"/>
        <v>560.1789</v>
      </c>
      <c r="H603" s="12"/>
      <c r="I603" s="33"/>
      <c r="J603" s="19"/>
      <c r="K603" s="19"/>
      <c r="L603" s="38"/>
    </row>
    <row r="604" spans="1:12">
      <c r="A604" s="18">
        <v>37127</v>
      </c>
      <c r="B604" s="19">
        <v>211.69</v>
      </c>
      <c r="C604" s="19">
        <f t="shared" si="50"/>
        <v>558.82999999999993</v>
      </c>
      <c r="D604" s="19">
        <f t="shared" si="51"/>
        <v>598.30999999999995</v>
      </c>
      <c r="E604" s="19">
        <f t="shared" si="47"/>
        <v>598.96814100000006</v>
      </c>
      <c r="F604" s="19">
        <f t="shared" si="48"/>
        <v>0.65814100000011422</v>
      </c>
      <c r="G604" s="19">
        <f t="shared" si="49"/>
        <v>559.48814100000004</v>
      </c>
      <c r="H604" s="12"/>
      <c r="I604" s="33"/>
      <c r="J604" s="19"/>
      <c r="K604" s="19"/>
      <c r="L604" s="38"/>
    </row>
    <row r="605" spans="1:12">
      <c r="A605" s="18">
        <v>37128</v>
      </c>
      <c r="B605" s="19">
        <v>212.38</v>
      </c>
      <c r="C605" s="19">
        <f t="shared" si="50"/>
        <v>558.14</v>
      </c>
      <c r="D605" s="19">
        <f t="shared" si="51"/>
        <v>597.62</v>
      </c>
      <c r="E605" s="19">
        <f t="shared" si="47"/>
        <v>598.2773820000001</v>
      </c>
      <c r="F605" s="19">
        <f t="shared" si="48"/>
        <v>0.65738200000009783</v>
      </c>
      <c r="G605" s="19">
        <f t="shared" si="49"/>
        <v>558.79738200000008</v>
      </c>
      <c r="H605" s="12"/>
      <c r="I605" s="33"/>
      <c r="J605" s="19"/>
      <c r="K605" s="19"/>
      <c r="L605" s="38"/>
    </row>
    <row r="606" spans="1:12">
      <c r="A606" s="18">
        <v>37129</v>
      </c>
      <c r="B606" s="19">
        <v>213.64</v>
      </c>
      <c r="C606" s="19">
        <f t="shared" si="50"/>
        <v>556.88</v>
      </c>
      <c r="D606" s="19">
        <f t="shared" si="51"/>
        <v>596.36</v>
      </c>
      <c r="E606" s="19">
        <f t="shared" si="47"/>
        <v>597.01599600000009</v>
      </c>
      <c r="F606" s="19">
        <f t="shared" si="48"/>
        <v>0.65599600000007285</v>
      </c>
      <c r="G606" s="19">
        <f t="shared" si="49"/>
        <v>557.53599600000007</v>
      </c>
      <c r="H606" s="12"/>
      <c r="I606" s="33"/>
      <c r="J606" s="19"/>
      <c r="K606" s="19"/>
      <c r="L606" s="38"/>
    </row>
    <row r="607" spans="1:12">
      <c r="A607" s="18">
        <v>37130</v>
      </c>
      <c r="B607" s="19">
        <v>211.68</v>
      </c>
      <c r="C607" s="19">
        <f t="shared" si="50"/>
        <v>558.83999999999992</v>
      </c>
      <c r="D607" s="19">
        <f t="shared" si="51"/>
        <v>598.31999999999994</v>
      </c>
      <c r="E607" s="19">
        <f t="shared" si="47"/>
        <v>598.97815200000002</v>
      </c>
      <c r="F607" s="19">
        <f t="shared" si="48"/>
        <v>0.65815200000008645</v>
      </c>
      <c r="G607" s="19">
        <f t="shared" si="49"/>
        <v>559.498152</v>
      </c>
      <c r="H607" s="12"/>
      <c r="I607" s="33"/>
      <c r="J607" s="19"/>
      <c r="K607" s="19"/>
      <c r="L607" s="38"/>
    </row>
    <row r="608" spans="1:12">
      <c r="A608" s="18">
        <v>37131</v>
      </c>
      <c r="B608" s="19">
        <v>206.89</v>
      </c>
      <c r="C608" s="19">
        <f t="shared" si="50"/>
        <v>563.63</v>
      </c>
      <c r="D608" s="19">
        <f t="shared" si="51"/>
        <v>603.11</v>
      </c>
      <c r="E608" s="19">
        <f t="shared" si="47"/>
        <v>603.7734210000001</v>
      </c>
      <c r="F608" s="19">
        <f t="shared" si="48"/>
        <v>0.66342100000008486</v>
      </c>
      <c r="G608" s="19">
        <f t="shared" si="49"/>
        <v>564.29342100000008</v>
      </c>
      <c r="H608" s="12"/>
      <c r="I608" s="33"/>
      <c r="J608" s="19"/>
      <c r="K608" s="19"/>
      <c r="L608" s="38"/>
    </row>
    <row r="609" spans="1:12">
      <c r="A609" s="18">
        <v>37132</v>
      </c>
      <c r="B609" s="21"/>
      <c r="C609" s="20"/>
      <c r="D609" s="20"/>
      <c r="E609" s="20"/>
      <c r="F609" s="20"/>
      <c r="G609" s="20"/>
      <c r="H609" s="12"/>
    </row>
    <row r="610" spans="1:12">
      <c r="A610" s="18">
        <v>37133</v>
      </c>
      <c r="B610" s="21"/>
      <c r="C610" s="20"/>
      <c r="D610" s="20"/>
      <c r="E610" s="20"/>
      <c r="F610" s="20"/>
      <c r="G610" s="20"/>
      <c r="H610" s="12"/>
    </row>
    <row r="611" spans="1:12">
      <c r="A611" s="18">
        <v>37134</v>
      </c>
      <c r="B611" s="21"/>
      <c r="C611" s="20"/>
      <c r="D611" s="20"/>
      <c r="E611" s="20"/>
      <c r="F611" s="20"/>
      <c r="G611" s="20"/>
      <c r="H611" s="12"/>
    </row>
    <row r="612" spans="1:12">
      <c r="A612" s="18">
        <v>37135</v>
      </c>
      <c r="B612" s="19">
        <v>204.04</v>
      </c>
      <c r="C612" s="19">
        <f t="shared" ref="C612:C646" si="52">770.52-B612</f>
        <v>566.48</v>
      </c>
      <c r="D612" s="19">
        <f t="shared" ref="D612:D646" si="53">810-B612</f>
        <v>605.96</v>
      </c>
      <c r="E612" s="19">
        <f t="shared" ref="E612:E633" si="54">D612*1.0011</f>
        <v>606.62655600000005</v>
      </c>
      <c r="F612" s="19">
        <f t="shared" ref="F612:F646" si="55">G612-C612</f>
        <v>0.66655600000001414</v>
      </c>
      <c r="G612" s="19">
        <f t="shared" ref="G612:G646" si="56">C612+(E612-D612)</f>
        <v>567.14655600000003</v>
      </c>
      <c r="H612" s="12"/>
      <c r="I612" s="33"/>
      <c r="J612" s="19"/>
      <c r="K612" s="19"/>
      <c r="L612" s="38"/>
    </row>
    <row r="613" spans="1:12">
      <c r="A613" s="18">
        <v>37136</v>
      </c>
      <c r="B613" s="19">
        <v>203.38</v>
      </c>
      <c r="C613" s="19">
        <f t="shared" si="52"/>
        <v>567.14</v>
      </c>
      <c r="D613" s="19">
        <f t="shared" si="53"/>
        <v>606.62</v>
      </c>
      <c r="E613" s="19">
        <f t="shared" si="54"/>
        <v>607.28728200000012</v>
      </c>
      <c r="F613" s="19">
        <f t="shared" si="55"/>
        <v>0.66728200000011384</v>
      </c>
      <c r="G613" s="19">
        <f t="shared" si="56"/>
        <v>567.8072820000001</v>
      </c>
      <c r="H613" s="12"/>
      <c r="I613" s="33"/>
      <c r="J613" s="19"/>
      <c r="K613" s="19"/>
      <c r="L613" s="38"/>
    </row>
    <row r="614" spans="1:12">
      <c r="A614" s="18">
        <v>37137</v>
      </c>
      <c r="B614" s="19">
        <v>202.84</v>
      </c>
      <c r="C614" s="19">
        <f t="shared" si="52"/>
        <v>567.67999999999995</v>
      </c>
      <c r="D614" s="19">
        <f t="shared" si="53"/>
        <v>607.16</v>
      </c>
      <c r="E614" s="19">
        <f t="shared" si="54"/>
        <v>607.82787600000006</v>
      </c>
      <c r="F614" s="19">
        <f t="shared" si="55"/>
        <v>0.66787600000009206</v>
      </c>
      <c r="G614" s="19">
        <f t="shared" si="56"/>
        <v>568.34787600000004</v>
      </c>
      <c r="H614" s="12"/>
      <c r="I614" s="33"/>
      <c r="J614" s="19"/>
      <c r="K614" s="19"/>
      <c r="L614" s="38"/>
    </row>
    <row r="615" spans="1:12">
      <c r="A615" s="18">
        <v>37138</v>
      </c>
      <c r="B615" s="19">
        <v>203.15</v>
      </c>
      <c r="C615" s="19">
        <f t="shared" si="52"/>
        <v>567.37</v>
      </c>
      <c r="D615" s="19">
        <f t="shared" si="53"/>
        <v>606.85</v>
      </c>
      <c r="E615" s="19">
        <f t="shared" si="54"/>
        <v>607.51753500000007</v>
      </c>
      <c r="F615" s="19">
        <f t="shared" si="55"/>
        <v>0.66753500000004351</v>
      </c>
      <c r="G615" s="19">
        <f t="shared" si="56"/>
        <v>568.03753500000005</v>
      </c>
      <c r="H615" s="12"/>
      <c r="I615" s="33"/>
      <c r="J615" s="19"/>
      <c r="K615" s="19"/>
      <c r="L615" s="38"/>
    </row>
    <row r="616" spans="1:12">
      <c r="A616" s="18">
        <v>37139</v>
      </c>
      <c r="B616" s="19">
        <v>202.69</v>
      </c>
      <c r="C616" s="19">
        <f t="shared" si="52"/>
        <v>567.82999999999993</v>
      </c>
      <c r="D616" s="19">
        <f t="shared" si="53"/>
        <v>607.30999999999995</v>
      </c>
      <c r="E616" s="19">
        <f t="shared" si="54"/>
        <v>607.97804099999996</v>
      </c>
      <c r="F616" s="19">
        <f t="shared" si="55"/>
        <v>0.66804100000001654</v>
      </c>
      <c r="G616" s="19">
        <f t="shared" si="56"/>
        <v>568.49804099999994</v>
      </c>
      <c r="H616" s="12"/>
      <c r="I616" s="33"/>
      <c r="J616" s="19"/>
      <c r="K616" s="19"/>
      <c r="L616" s="38"/>
    </row>
    <row r="617" spans="1:12">
      <c r="A617" s="18">
        <v>37140</v>
      </c>
      <c r="B617" s="19">
        <v>202.35</v>
      </c>
      <c r="C617" s="19">
        <f t="shared" si="52"/>
        <v>568.16999999999996</v>
      </c>
      <c r="D617" s="19">
        <f t="shared" si="53"/>
        <v>607.65</v>
      </c>
      <c r="E617" s="19">
        <f t="shared" si="54"/>
        <v>608.31841500000007</v>
      </c>
      <c r="F617" s="19">
        <f t="shared" si="55"/>
        <v>0.66841500000009546</v>
      </c>
      <c r="G617" s="19">
        <f t="shared" si="56"/>
        <v>568.83841500000005</v>
      </c>
      <c r="H617" s="12"/>
      <c r="I617" s="33"/>
      <c r="J617" s="19"/>
      <c r="K617" s="19"/>
      <c r="L617" s="38"/>
    </row>
    <row r="618" spans="1:12">
      <c r="A618" s="18">
        <v>37141</v>
      </c>
      <c r="B618" s="19">
        <v>202.36</v>
      </c>
      <c r="C618" s="19">
        <f t="shared" si="52"/>
        <v>568.16</v>
      </c>
      <c r="D618" s="19">
        <f t="shared" si="53"/>
        <v>607.64</v>
      </c>
      <c r="E618" s="19">
        <f t="shared" si="54"/>
        <v>608.308404</v>
      </c>
      <c r="F618" s="19">
        <f t="shared" si="55"/>
        <v>0.66840400000000955</v>
      </c>
      <c r="G618" s="19">
        <f t="shared" si="56"/>
        <v>568.82840399999998</v>
      </c>
      <c r="H618" s="12"/>
      <c r="I618" s="33"/>
      <c r="J618" s="19"/>
      <c r="K618" s="19"/>
      <c r="L618" s="38"/>
    </row>
    <row r="619" spans="1:12">
      <c r="A619" s="18">
        <v>37142</v>
      </c>
      <c r="B619" s="19">
        <v>202.26</v>
      </c>
      <c r="C619" s="19">
        <f t="shared" si="52"/>
        <v>568.26</v>
      </c>
      <c r="D619" s="19">
        <f t="shared" si="53"/>
        <v>607.74</v>
      </c>
      <c r="E619" s="19">
        <f t="shared" si="54"/>
        <v>608.40851400000008</v>
      </c>
      <c r="F619" s="19">
        <f t="shared" si="55"/>
        <v>0.66851400000007288</v>
      </c>
      <c r="G619" s="19">
        <f t="shared" si="56"/>
        <v>568.92851400000006</v>
      </c>
      <c r="H619" s="12"/>
      <c r="I619" s="33"/>
      <c r="J619" s="19"/>
      <c r="K619" s="19"/>
      <c r="L619" s="38"/>
    </row>
    <row r="620" spans="1:12">
      <c r="A620" s="18">
        <v>37143</v>
      </c>
      <c r="B620" s="19">
        <v>202.64</v>
      </c>
      <c r="C620" s="19">
        <f t="shared" si="52"/>
        <v>567.88</v>
      </c>
      <c r="D620" s="19">
        <f t="shared" si="53"/>
        <v>607.36</v>
      </c>
      <c r="E620" s="19">
        <f t="shared" si="54"/>
        <v>608.02809600000012</v>
      </c>
      <c r="F620" s="19">
        <f t="shared" si="55"/>
        <v>0.66809600000010505</v>
      </c>
      <c r="G620" s="19">
        <f t="shared" si="56"/>
        <v>568.5480960000001</v>
      </c>
      <c r="H620" s="12"/>
      <c r="I620" s="33"/>
      <c r="J620" s="19"/>
      <c r="K620" s="19"/>
      <c r="L620" s="38"/>
    </row>
    <row r="621" spans="1:12">
      <c r="A621" s="18">
        <v>37144</v>
      </c>
      <c r="B621" s="19">
        <v>202.72</v>
      </c>
      <c r="C621" s="19">
        <f t="shared" si="52"/>
        <v>567.79999999999995</v>
      </c>
      <c r="D621" s="19">
        <f t="shared" si="53"/>
        <v>607.28</v>
      </c>
      <c r="E621" s="19">
        <f t="shared" si="54"/>
        <v>607.94800800000007</v>
      </c>
      <c r="F621" s="19">
        <f t="shared" si="55"/>
        <v>0.66800800000009986</v>
      </c>
      <c r="G621" s="19">
        <f t="shared" si="56"/>
        <v>568.46800800000005</v>
      </c>
      <c r="H621" s="12"/>
      <c r="I621" s="33"/>
      <c r="J621" s="19"/>
      <c r="K621" s="19"/>
      <c r="L621" s="38"/>
    </row>
    <row r="622" spans="1:12">
      <c r="A622" s="18">
        <v>37145</v>
      </c>
      <c r="B622" s="19">
        <v>202.89</v>
      </c>
      <c r="C622" s="19">
        <f t="shared" si="52"/>
        <v>567.63</v>
      </c>
      <c r="D622" s="19">
        <f t="shared" si="53"/>
        <v>607.11</v>
      </c>
      <c r="E622" s="19">
        <f t="shared" si="54"/>
        <v>607.77782100000013</v>
      </c>
      <c r="F622" s="19">
        <f t="shared" si="55"/>
        <v>0.66782100000011724</v>
      </c>
      <c r="G622" s="19">
        <f t="shared" si="56"/>
        <v>568.29782100000011</v>
      </c>
      <c r="H622" s="12"/>
      <c r="I622" s="33"/>
      <c r="J622" s="19"/>
      <c r="K622" s="19"/>
      <c r="L622" s="38"/>
    </row>
    <row r="623" spans="1:12">
      <c r="A623" s="18">
        <v>37146</v>
      </c>
      <c r="B623" s="19">
        <v>202.84</v>
      </c>
      <c r="C623" s="19">
        <f t="shared" si="52"/>
        <v>567.67999999999995</v>
      </c>
      <c r="D623" s="19">
        <f t="shared" si="53"/>
        <v>607.16</v>
      </c>
      <c r="E623" s="19">
        <f t="shared" si="54"/>
        <v>607.82787600000006</v>
      </c>
      <c r="F623" s="19">
        <f t="shared" si="55"/>
        <v>0.66787600000009206</v>
      </c>
      <c r="G623" s="19">
        <f t="shared" si="56"/>
        <v>568.34787600000004</v>
      </c>
      <c r="H623" s="12"/>
      <c r="I623" s="33"/>
      <c r="J623" s="19"/>
      <c r="K623" s="19"/>
      <c r="L623" s="38"/>
    </row>
    <row r="624" spans="1:12">
      <c r="A624" s="18">
        <v>37147</v>
      </c>
      <c r="B624" s="19">
        <v>203.14</v>
      </c>
      <c r="C624" s="19">
        <f t="shared" si="52"/>
        <v>567.38</v>
      </c>
      <c r="D624" s="19">
        <f t="shared" si="53"/>
        <v>606.86</v>
      </c>
      <c r="E624" s="19">
        <f t="shared" si="54"/>
        <v>607.52754600000003</v>
      </c>
      <c r="F624" s="19">
        <f t="shared" si="55"/>
        <v>0.66754600000001574</v>
      </c>
      <c r="G624" s="19">
        <f t="shared" si="56"/>
        <v>568.04754600000001</v>
      </c>
      <c r="H624" s="12"/>
      <c r="I624" s="33"/>
      <c r="J624" s="19"/>
      <c r="K624" s="19"/>
      <c r="L624" s="38"/>
    </row>
    <row r="625" spans="1:12">
      <c r="A625" s="18">
        <v>37148</v>
      </c>
      <c r="B625" s="19">
        <v>203.62</v>
      </c>
      <c r="C625" s="19">
        <f t="shared" si="52"/>
        <v>566.9</v>
      </c>
      <c r="D625" s="19">
        <f t="shared" si="53"/>
        <v>606.38</v>
      </c>
      <c r="E625" s="19">
        <f t="shared" si="54"/>
        <v>607.04701800000009</v>
      </c>
      <c r="F625" s="19">
        <f t="shared" si="55"/>
        <v>0.66701800000009825</v>
      </c>
      <c r="G625" s="19">
        <f t="shared" si="56"/>
        <v>567.56701800000008</v>
      </c>
      <c r="H625" s="12"/>
      <c r="I625" s="33"/>
      <c r="J625" s="19"/>
      <c r="K625" s="19"/>
      <c r="L625" s="38"/>
    </row>
    <row r="626" spans="1:12">
      <c r="A626" s="18">
        <v>37149</v>
      </c>
      <c r="B626" s="19">
        <v>204.19</v>
      </c>
      <c r="C626" s="19">
        <f t="shared" si="52"/>
        <v>566.32999999999993</v>
      </c>
      <c r="D626" s="19">
        <f t="shared" si="53"/>
        <v>605.80999999999995</v>
      </c>
      <c r="E626" s="19">
        <f t="shared" si="54"/>
        <v>606.47639100000004</v>
      </c>
      <c r="F626" s="19">
        <f t="shared" si="55"/>
        <v>0.66639100000008966</v>
      </c>
      <c r="G626" s="19">
        <f t="shared" si="56"/>
        <v>566.99639100000002</v>
      </c>
      <c r="H626" s="12"/>
      <c r="I626" s="33"/>
      <c r="J626" s="19"/>
      <c r="K626" s="19"/>
      <c r="L626" s="38"/>
    </row>
    <row r="627" spans="1:12">
      <c r="A627" s="18">
        <v>37150</v>
      </c>
      <c r="B627" s="19">
        <v>205.19</v>
      </c>
      <c r="C627" s="19">
        <f t="shared" si="52"/>
        <v>565.32999999999993</v>
      </c>
      <c r="D627" s="19">
        <f t="shared" si="53"/>
        <v>604.80999999999995</v>
      </c>
      <c r="E627" s="19">
        <f t="shared" si="54"/>
        <v>605.47529099999997</v>
      </c>
      <c r="F627" s="19">
        <f t="shared" si="55"/>
        <v>0.66529100000002472</v>
      </c>
      <c r="G627" s="19">
        <f t="shared" si="56"/>
        <v>565.99529099999995</v>
      </c>
      <c r="H627" s="12"/>
      <c r="I627" s="33"/>
      <c r="J627" s="19"/>
      <c r="K627" s="19"/>
      <c r="L627" s="38"/>
    </row>
    <row r="628" spans="1:12">
      <c r="A628" s="18">
        <v>37151</v>
      </c>
      <c r="B628" s="19">
        <v>206.5</v>
      </c>
      <c r="C628" s="19">
        <f t="shared" si="52"/>
        <v>564.02</v>
      </c>
      <c r="D628" s="19">
        <f t="shared" si="53"/>
        <v>603.5</v>
      </c>
      <c r="E628" s="19">
        <f t="shared" si="54"/>
        <v>604.16385000000002</v>
      </c>
      <c r="F628" s="19">
        <f t="shared" si="55"/>
        <v>0.66385000000002492</v>
      </c>
      <c r="G628" s="19">
        <f t="shared" si="56"/>
        <v>564.68385000000001</v>
      </c>
      <c r="H628" s="12"/>
      <c r="I628" s="33"/>
      <c r="J628" s="19"/>
      <c r="K628" s="19"/>
      <c r="L628" s="38"/>
    </row>
    <row r="629" spans="1:12">
      <c r="A629" s="18">
        <v>37152</v>
      </c>
      <c r="B629" s="19">
        <v>207.04</v>
      </c>
      <c r="C629" s="19">
        <f t="shared" si="52"/>
        <v>563.48</v>
      </c>
      <c r="D629" s="19">
        <f t="shared" si="53"/>
        <v>602.96</v>
      </c>
      <c r="E629" s="19">
        <f t="shared" si="54"/>
        <v>603.62325600000008</v>
      </c>
      <c r="F629" s="19">
        <f t="shared" si="55"/>
        <v>0.6632560000000467</v>
      </c>
      <c r="G629" s="19">
        <f t="shared" si="56"/>
        <v>564.14325600000006</v>
      </c>
      <c r="H629" s="12"/>
      <c r="I629" s="33"/>
      <c r="J629" s="19"/>
      <c r="K629" s="19"/>
      <c r="L629" s="38"/>
    </row>
    <row r="630" spans="1:12">
      <c r="A630" s="18">
        <v>37153</v>
      </c>
      <c r="B630" s="19">
        <v>207.36</v>
      </c>
      <c r="C630" s="19">
        <f t="shared" si="52"/>
        <v>563.16</v>
      </c>
      <c r="D630" s="19">
        <f t="shared" si="53"/>
        <v>602.64</v>
      </c>
      <c r="E630" s="19">
        <f t="shared" si="54"/>
        <v>603.30290400000001</v>
      </c>
      <c r="F630" s="19">
        <f t="shared" si="55"/>
        <v>0.66290400000002592</v>
      </c>
      <c r="G630" s="19">
        <f t="shared" si="56"/>
        <v>563.82290399999999</v>
      </c>
      <c r="H630" s="12"/>
      <c r="I630" s="33"/>
      <c r="J630" s="19"/>
      <c r="K630" s="19"/>
      <c r="L630" s="38"/>
    </row>
    <row r="631" spans="1:12">
      <c r="A631" s="18">
        <v>37154</v>
      </c>
      <c r="B631" s="19">
        <v>207.84</v>
      </c>
      <c r="C631" s="19">
        <f t="shared" si="52"/>
        <v>562.67999999999995</v>
      </c>
      <c r="D631" s="19">
        <f t="shared" si="53"/>
        <v>602.16</v>
      </c>
      <c r="E631" s="19">
        <f t="shared" si="54"/>
        <v>602.82237600000008</v>
      </c>
      <c r="F631" s="19">
        <f t="shared" si="55"/>
        <v>0.66237600000010843</v>
      </c>
      <c r="G631" s="19">
        <f t="shared" si="56"/>
        <v>563.34237600000006</v>
      </c>
      <c r="H631" s="12"/>
      <c r="I631" s="33"/>
      <c r="J631" s="19"/>
      <c r="K631" s="19"/>
      <c r="L631" s="38"/>
    </row>
    <row r="632" spans="1:12">
      <c r="A632" s="18">
        <v>37155</v>
      </c>
      <c r="B632" s="19">
        <v>207.69</v>
      </c>
      <c r="C632" s="19">
        <f t="shared" si="52"/>
        <v>562.82999999999993</v>
      </c>
      <c r="D632" s="19">
        <f t="shared" si="53"/>
        <v>602.30999999999995</v>
      </c>
      <c r="E632" s="19">
        <f t="shared" si="54"/>
        <v>602.97254099999998</v>
      </c>
      <c r="F632" s="19">
        <f t="shared" si="55"/>
        <v>0.66254100000003291</v>
      </c>
      <c r="G632" s="19">
        <f t="shared" si="56"/>
        <v>563.49254099999996</v>
      </c>
      <c r="H632" s="12"/>
      <c r="I632" s="33"/>
      <c r="J632" s="19"/>
      <c r="K632" s="19"/>
      <c r="L632" s="38"/>
    </row>
    <row r="633" spans="1:12">
      <c r="A633" s="18">
        <v>37156</v>
      </c>
      <c r="B633" s="19">
        <v>206.16</v>
      </c>
      <c r="C633" s="19">
        <f t="shared" si="52"/>
        <v>564.36</v>
      </c>
      <c r="D633" s="19">
        <f t="shared" si="53"/>
        <v>603.84</v>
      </c>
      <c r="E633" s="19">
        <f t="shared" si="54"/>
        <v>604.50422400000014</v>
      </c>
      <c r="F633" s="19">
        <f t="shared" si="55"/>
        <v>0.66422400000010384</v>
      </c>
      <c r="G633" s="19">
        <f t="shared" si="56"/>
        <v>565.02422400000012</v>
      </c>
      <c r="H633" s="12"/>
      <c r="I633" s="33"/>
      <c r="J633" s="19"/>
      <c r="K633" s="19"/>
      <c r="L633" s="38"/>
    </row>
    <row r="634" spans="1:12">
      <c r="A634" s="18">
        <v>37157</v>
      </c>
      <c r="B634" s="21"/>
      <c r="C634" s="21"/>
      <c r="D634" s="21"/>
      <c r="E634" s="21"/>
      <c r="F634" s="21"/>
      <c r="G634" s="21"/>
      <c r="H634" s="12"/>
    </row>
    <row r="635" spans="1:12">
      <c r="A635" s="18">
        <v>37158</v>
      </c>
      <c r="B635" s="19">
        <v>204.62</v>
      </c>
      <c r="C635" s="19">
        <f t="shared" si="52"/>
        <v>565.9</v>
      </c>
      <c r="D635" s="19">
        <f t="shared" si="53"/>
        <v>605.38</v>
      </c>
      <c r="E635" s="19">
        <f t="shared" ref="E635:E646" si="57">D635*1.0011</f>
        <v>606.04591800000003</v>
      </c>
      <c r="F635" s="19">
        <f t="shared" si="55"/>
        <v>0.66591800000003332</v>
      </c>
      <c r="G635" s="19">
        <f t="shared" si="56"/>
        <v>566.56591800000001</v>
      </c>
      <c r="H635" s="12"/>
      <c r="I635" s="33"/>
      <c r="J635" s="19"/>
      <c r="K635" s="19"/>
      <c r="L635" s="38"/>
    </row>
    <row r="636" spans="1:12">
      <c r="A636" s="18">
        <v>37159</v>
      </c>
      <c r="B636" s="19">
        <v>204.06</v>
      </c>
      <c r="C636" s="19">
        <f t="shared" si="52"/>
        <v>566.46</v>
      </c>
      <c r="D636" s="19">
        <f t="shared" si="53"/>
        <v>605.94000000000005</v>
      </c>
      <c r="E636" s="19">
        <f t="shared" si="57"/>
        <v>606.60653400000012</v>
      </c>
      <c r="F636" s="19">
        <f t="shared" si="55"/>
        <v>0.66653400000006968</v>
      </c>
      <c r="G636" s="19">
        <f t="shared" si="56"/>
        <v>567.12653400000011</v>
      </c>
      <c r="H636" s="12"/>
      <c r="I636" s="33"/>
      <c r="J636" s="19"/>
      <c r="K636" s="19"/>
      <c r="L636" s="38"/>
    </row>
    <row r="637" spans="1:12">
      <c r="A637" s="18">
        <v>37160</v>
      </c>
      <c r="B637" s="19">
        <v>203.33</v>
      </c>
      <c r="C637" s="19">
        <f t="shared" si="52"/>
        <v>567.18999999999994</v>
      </c>
      <c r="D637" s="19">
        <f t="shared" si="53"/>
        <v>606.66999999999996</v>
      </c>
      <c r="E637" s="19">
        <f t="shared" si="57"/>
        <v>607.33733700000005</v>
      </c>
      <c r="F637" s="19">
        <f t="shared" si="55"/>
        <v>0.66733700000008866</v>
      </c>
      <c r="G637" s="19">
        <f t="shared" si="56"/>
        <v>567.85733700000003</v>
      </c>
      <c r="H637" s="12"/>
      <c r="I637" s="33"/>
      <c r="J637" s="19"/>
      <c r="K637" s="19"/>
      <c r="L637" s="38"/>
    </row>
    <row r="638" spans="1:12">
      <c r="A638" s="18">
        <v>37161</v>
      </c>
      <c r="B638" s="19">
        <v>202.79</v>
      </c>
      <c r="C638" s="19">
        <f t="shared" si="52"/>
        <v>567.73</v>
      </c>
      <c r="D638" s="19">
        <f t="shared" si="53"/>
        <v>607.21</v>
      </c>
      <c r="E638" s="19">
        <f t="shared" si="57"/>
        <v>607.8779310000001</v>
      </c>
      <c r="F638" s="19">
        <f t="shared" si="55"/>
        <v>0.66793100000006689</v>
      </c>
      <c r="G638" s="19">
        <f t="shared" si="56"/>
        <v>568.39793100000009</v>
      </c>
      <c r="H638" s="12"/>
      <c r="I638" s="33"/>
      <c r="J638" s="19"/>
      <c r="K638" s="19"/>
      <c r="L638" s="38"/>
    </row>
    <row r="639" spans="1:12">
      <c r="A639" s="18">
        <v>37162</v>
      </c>
      <c r="B639" s="19">
        <v>202.88</v>
      </c>
      <c r="C639" s="19">
        <f t="shared" si="52"/>
        <v>567.64</v>
      </c>
      <c r="D639" s="19">
        <f t="shared" si="53"/>
        <v>607.12</v>
      </c>
      <c r="E639" s="19">
        <f t="shared" si="57"/>
        <v>607.78783200000009</v>
      </c>
      <c r="F639" s="19">
        <f t="shared" si="55"/>
        <v>0.66783200000008947</v>
      </c>
      <c r="G639" s="19">
        <f t="shared" si="56"/>
        <v>568.30783200000008</v>
      </c>
      <c r="H639" s="12"/>
      <c r="I639" s="33"/>
      <c r="J639" s="19"/>
      <c r="K639" s="19"/>
      <c r="L639" s="38"/>
    </row>
    <row r="640" spans="1:12">
      <c r="A640" s="18">
        <v>37163</v>
      </c>
      <c r="B640" s="19">
        <v>203.43</v>
      </c>
      <c r="C640" s="19">
        <f t="shared" si="52"/>
        <v>567.08999999999992</v>
      </c>
      <c r="D640" s="19">
        <f t="shared" si="53"/>
        <v>606.56999999999994</v>
      </c>
      <c r="E640" s="19">
        <f t="shared" si="57"/>
        <v>607.23722699999996</v>
      </c>
      <c r="F640" s="19">
        <f t="shared" si="55"/>
        <v>0.66722700000002533</v>
      </c>
      <c r="G640" s="19">
        <f t="shared" si="56"/>
        <v>567.75722699999994</v>
      </c>
      <c r="H640" s="12"/>
      <c r="I640" s="33"/>
      <c r="J640" s="19"/>
      <c r="K640" s="19"/>
      <c r="L640" s="38"/>
    </row>
    <row r="641" spans="1:12">
      <c r="A641" s="18">
        <v>37164</v>
      </c>
      <c r="B641" s="19">
        <v>204.51</v>
      </c>
      <c r="C641" s="19">
        <f t="shared" si="52"/>
        <v>566.01</v>
      </c>
      <c r="D641" s="19">
        <f t="shared" si="53"/>
        <v>605.49</v>
      </c>
      <c r="E641" s="19">
        <f t="shared" si="57"/>
        <v>606.15603900000008</v>
      </c>
      <c r="F641" s="19">
        <f t="shared" si="55"/>
        <v>0.66603900000006888</v>
      </c>
      <c r="G641" s="19">
        <f t="shared" si="56"/>
        <v>566.67603900000006</v>
      </c>
      <c r="H641" s="12"/>
      <c r="I641" s="33"/>
      <c r="J641" s="19"/>
      <c r="K641" s="19"/>
      <c r="L641" s="38"/>
    </row>
    <row r="642" spans="1:12">
      <c r="A642" s="18">
        <v>37165</v>
      </c>
      <c r="B642" s="19">
        <v>205.4</v>
      </c>
      <c r="C642" s="19">
        <f t="shared" si="52"/>
        <v>565.12</v>
      </c>
      <c r="D642" s="19">
        <f t="shared" si="53"/>
        <v>604.6</v>
      </c>
      <c r="E642" s="19">
        <f t="shared" si="57"/>
        <v>605.26506000000006</v>
      </c>
      <c r="F642" s="19">
        <f t="shared" si="55"/>
        <v>0.66506000000003951</v>
      </c>
      <c r="G642" s="19">
        <f t="shared" si="56"/>
        <v>565.78506000000004</v>
      </c>
      <c r="H642" s="12"/>
      <c r="I642" s="33"/>
      <c r="J642" s="19"/>
      <c r="K642" s="19"/>
      <c r="L642" s="38"/>
    </row>
    <row r="643" spans="1:12">
      <c r="A643" s="18">
        <v>37166</v>
      </c>
      <c r="B643" s="19">
        <v>205.33</v>
      </c>
      <c r="C643" s="19">
        <f t="shared" si="52"/>
        <v>565.18999999999994</v>
      </c>
      <c r="D643" s="19">
        <f t="shared" si="53"/>
        <v>604.66999999999996</v>
      </c>
      <c r="E643" s="19">
        <f t="shared" si="57"/>
        <v>605.33513700000003</v>
      </c>
      <c r="F643" s="19">
        <f t="shared" si="55"/>
        <v>0.66513700000007248</v>
      </c>
      <c r="G643" s="19">
        <f t="shared" si="56"/>
        <v>565.85513700000001</v>
      </c>
      <c r="H643" s="12"/>
      <c r="I643" s="33"/>
      <c r="J643" s="19"/>
      <c r="K643" s="19"/>
      <c r="L643" s="38"/>
    </row>
    <row r="644" spans="1:12">
      <c r="A644" s="18">
        <v>37167</v>
      </c>
      <c r="B644" s="19">
        <v>206.21</v>
      </c>
      <c r="C644" s="19">
        <f t="shared" si="52"/>
        <v>564.30999999999995</v>
      </c>
      <c r="D644" s="19">
        <f t="shared" si="53"/>
        <v>603.79</v>
      </c>
      <c r="E644" s="19">
        <f t="shared" si="57"/>
        <v>604.45416899999998</v>
      </c>
      <c r="F644" s="19">
        <f t="shared" si="55"/>
        <v>0.66416900000001533</v>
      </c>
      <c r="G644" s="19">
        <f t="shared" si="56"/>
        <v>564.97416899999996</v>
      </c>
      <c r="H644" s="12"/>
      <c r="I644" s="33"/>
      <c r="J644" s="19"/>
      <c r="K644" s="19"/>
      <c r="L644" s="38"/>
    </row>
    <row r="645" spans="1:12">
      <c r="A645" s="18">
        <v>37168</v>
      </c>
      <c r="B645" s="19">
        <v>207.02</v>
      </c>
      <c r="C645" s="19">
        <f t="shared" si="52"/>
        <v>563.5</v>
      </c>
      <c r="D645" s="19">
        <f t="shared" si="53"/>
        <v>602.98</v>
      </c>
      <c r="E645" s="19">
        <f t="shared" si="57"/>
        <v>603.64327800000012</v>
      </c>
      <c r="F645" s="19">
        <f t="shared" si="55"/>
        <v>0.66327800000010484</v>
      </c>
      <c r="G645" s="19">
        <f t="shared" si="56"/>
        <v>564.1632780000001</v>
      </c>
      <c r="H645" s="12"/>
      <c r="I645" s="33"/>
      <c r="J645" s="19"/>
      <c r="K645" s="19"/>
      <c r="L645" s="38"/>
    </row>
    <row r="646" spans="1:12">
      <c r="A646" s="18">
        <v>37169</v>
      </c>
      <c r="B646" s="19">
        <v>206.48</v>
      </c>
      <c r="C646" s="19">
        <f t="shared" si="52"/>
        <v>564.04</v>
      </c>
      <c r="D646" s="19">
        <f t="shared" si="53"/>
        <v>603.52</v>
      </c>
      <c r="E646" s="19">
        <f t="shared" si="57"/>
        <v>604.18387200000006</v>
      </c>
      <c r="F646" s="19">
        <f t="shared" si="55"/>
        <v>0.66387200000008306</v>
      </c>
      <c r="G646" s="19">
        <f t="shared" si="56"/>
        <v>564.70387200000005</v>
      </c>
      <c r="H646" s="12"/>
      <c r="I646" s="33"/>
      <c r="J646" s="19"/>
      <c r="K646" s="19"/>
      <c r="L646" s="38"/>
    </row>
    <row r="647" spans="1:12">
      <c r="A647" s="18">
        <v>37170</v>
      </c>
      <c r="B647" s="22" t="s">
        <v>17</v>
      </c>
      <c r="C647" s="20"/>
      <c r="D647" s="20"/>
      <c r="E647" s="19"/>
      <c r="F647" s="20"/>
      <c r="G647" s="20"/>
      <c r="H647" s="12"/>
    </row>
    <row r="648" spans="1:12">
      <c r="A648" s="18">
        <v>37171</v>
      </c>
      <c r="B648" s="19">
        <v>206.16</v>
      </c>
      <c r="C648" s="19">
        <f>770.52-B648</f>
        <v>564.36</v>
      </c>
      <c r="D648" s="19">
        <f>810-B648</f>
        <v>603.84</v>
      </c>
      <c r="E648" s="19">
        <f t="shared" ref="E648:E650" si="58">D648*1.0011</f>
        <v>604.50422400000014</v>
      </c>
      <c r="F648" s="19">
        <f>G648-C648</f>
        <v>0.66422400000010384</v>
      </c>
      <c r="G648" s="19">
        <f>C648+(E648-D648)</f>
        <v>565.02422400000012</v>
      </c>
      <c r="H648" s="12"/>
      <c r="I648" s="33"/>
      <c r="J648" s="19"/>
      <c r="K648" s="19"/>
      <c r="L648" s="38"/>
    </row>
    <row r="649" spans="1:12">
      <c r="A649" s="18">
        <v>37172</v>
      </c>
      <c r="B649" s="19">
        <v>206.93</v>
      </c>
      <c r="C649" s="19">
        <f>770.52-B649</f>
        <v>563.58999999999992</v>
      </c>
      <c r="D649" s="19">
        <f>810-B649</f>
        <v>603.06999999999994</v>
      </c>
      <c r="E649" s="19">
        <f t="shared" si="58"/>
        <v>603.73337700000002</v>
      </c>
      <c r="F649" s="19">
        <f>G649-C649</f>
        <v>0.66337700000008226</v>
      </c>
      <c r="G649" s="19">
        <f>C649+(E649-D649)</f>
        <v>564.253377</v>
      </c>
      <c r="H649" s="12"/>
      <c r="I649" s="33"/>
      <c r="J649" s="19"/>
      <c r="K649" s="19"/>
      <c r="L649" s="38"/>
    </row>
    <row r="650" spans="1:12">
      <c r="A650" s="18">
        <v>37173</v>
      </c>
      <c r="B650" s="19">
        <v>206.96</v>
      </c>
      <c r="C650" s="19">
        <f>770.52-B650</f>
        <v>563.55999999999995</v>
      </c>
      <c r="D650" s="19">
        <f>810-B650</f>
        <v>603.04</v>
      </c>
      <c r="E650" s="19">
        <f t="shared" si="58"/>
        <v>603.70334400000002</v>
      </c>
      <c r="F650" s="19">
        <f>G650-C650</f>
        <v>0.66334400000005189</v>
      </c>
      <c r="G650" s="19">
        <f>C650+(E650-D650)</f>
        <v>564.223344</v>
      </c>
      <c r="H650" s="12"/>
      <c r="I650" s="33"/>
      <c r="J650" s="19"/>
      <c r="K650" s="19"/>
      <c r="L650" s="38"/>
    </row>
    <row r="651" spans="1:12">
      <c r="A651" s="18">
        <v>37174</v>
      </c>
      <c r="B651" s="21"/>
      <c r="C651" s="20"/>
      <c r="D651" s="20"/>
      <c r="E651" s="19"/>
      <c r="F651" s="20"/>
      <c r="G651" s="20"/>
      <c r="H651" s="12"/>
    </row>
    <row r="652" spans="1:12">
      <c r="A652" s="18">
        <v>37175</v>
      </c>
      <c r="B652" s="21"/>
      <c r="C652" s="20"/>
      <c r="D652" s="20"/>
      <c r="E652" s="19"/>
      <c r="F652" s="20"/>
      <c r="G652" s="20"/>
      <c r="H652" s="12"/>
    </row>
    <row r="653" spans="1:12">
      <c r="A653" s="18">
        <v>37176</v>
      </c>
      <c r="B653" s="19">
        <v>204.87</v>
      </c>
      <c r="C653" s="19">
        <f>770.52-B653</f>
        <v>565.65</v>
      </c>
      <c r="D653" s="19">
        <f>810-B653</f>
        <v>605.13</v>
      </c>
      <c r="E653" s="19">
        <f>D653*1.0011</f>
        <v>605.79564300000004</v>
      </c>
      <c r="F653" s="19">
        <f>G653-C653</f>
        <v>0.6656430000000455</v>
      </c>
      <c r="G653" s="19">
        <f>C653+(E653-D653)</f>
        <v>566.31564300000002</v>
      </c>
      <c r="H653" s="12"/>
      <c r="I653" s="33"/>
      <c r="J653" s="19"/>
      <c r="K653" s="19"/>
      <c r="L653" s="38"/>
    </row>
    <row r="654" spans="1:12">
      <c r="A654" s="18">
        <v>37177</v>
      </c>
      <c r="B654" s="21"/>
      <c r="C654" s="20"/>
      <c r="D654" s="20"/>
      <c r="E654" s="19"/>
      <c r="F654" s="20"/>
      <c r="G654" s="20"/>
      <c r="H654" s="12"/>
    </row>
    <row r="655" spans="1:12">
      <c r="A655" s="18">
        <v>37178</v>
      </c>
      <c r="B655" s="19">
        <v>203.76</v>
      </c>
      <c r="C655" s="19">
        <f t="shared" ref="C655:C683" si="59">770.52-B655</f>
        <v>566.76</v>
      </c>
      <c r="D655" s="19">
        <f t="shared" ref="D655:D683" si="60">810-B655</f>
        <v>606.24</v>
      </c>
      <c r="E655" s="19">
        <f t="shared" ref="E655:E683" si="61">D655*1.0011</f>
        <v>606.90686400000004</v>
      </c>
      <c r="F655" s="19">
        <f t="shared" ref="F655:F683" si="62">G655-C655</f>
        <v>0.66686400000003232</v>
      </c>
      <c r="G655" s="19">
        <f t="shared" ref="G655:G683" si="63">C655+(E655-D655)</f>
        <v>567.42686400000002</v>
      </c>
      <c r="H655" s="12"/>
      <c r="I655" s="33"/>
      <c r="J655" s="19"/>
      <c r="K655" s="19"/>
      <c r="L655" s="38"/>
    </row>
    <row r="656" spans="1:12">
      <c r="A656" s="18">
        <v>37179</v>
      </c>
      <c r="B656" s="19">
        <v>204.32</v>
      </c>
      <c r="C656" s="19">
        <f t="shared" si="59"/>
        <v>566.20000000000005</v>
      </c>
      <c r="D656" s="19">
        <f t="shared" si="60"/>
        <v>605.68000000000006</v>
      </c>
      <c r="E656" s="19">
        <f t="shared" si="61"/>
        <v>606.34624800000017</v>
      </c>
      <c r="F656" s="19">
        <f t="shared" si="62"/>
        <v>0.66624800000010964</v>
      </c>
      <c r="G656" s="19">
        <f t="shared" si="63"/>
        <v>566.86624800000016</v>
      </c>
      <c r="H656" s="12"/>
      <c r="I656" s="33"/>
      <c r="J656" s="19"/>
      <c r="K656" s="19"/>
      <c r="L656" s="38"/>
    </row>
    <row r="657" spans="1:12">
      <c r="A657" s="18">
        <v>37180</v>
      </c>
      <c r="B657" s="19">
        <v>204.35</v>
      </c>
      <c r="C657" s="19">
        <f t="shared" si="59"/>
        <v>566.16999999999996</v>
      </c>
      <c r="D657" s="19">
        <f t="shared" si="60"/>
        <v>605.65</v>
      </c>
      <c r="E657" s="19">
        <f t="shared" si="61"/>
        <v>606.31621500000006</v>
      </c>
      <c r="F657" s="19">
        <f t="shared" si="62"/>
        <v>0.66621500000007927</v>
      </c>
      <c r="G657" s="19">
        <f t="shared" si="63"/>
        <v>566.83621500000004</v>
      </c>
      <c r="H657" s="12"/>
      <c r="I657" s="33"/>
      <c r="J657" s="19"/>
      <c r="K657" s="19"/>
      <c r="L657" s="38"/>
    </row>
    <row r="658" spans="1:12">
      <c r="A658" s="18">
        <v>37181</v>
      </c>
      <c r="B658" s="19">
        <v>203.9</v>
      </c>
      <c r="C658" s="19">
        <f t="shared" si="59"/>
        <v>566.62</v>
      </c>
      <c r="D658" s="19">
        <f t="shared" si="60"/>
        <v>606.1</v>
      </c>
      <c r="E658" s="19">
        <f t="shared" si="61"/>
        <v>606.7667100000001</v>
      </c>
      <c r="F658" s="19">
        <f t="shared" si="62"/>
        <v>0.66671000000008007</v>
      </c>
      <c r="G658" s="19">
        <f t="shared" si="63"/>
        <v>567.28671000000008</v>
      </c>
      <c r="H658" s="12"/>
      <c r="I658" s="33"/>
      <c r="J658" s="19"/>
      <c r="K658" s="19"/>
      <c r="L658" s="38"/>
    </row>
    <row r="659" spans="1:12">
      <c r="A659" s="18">
        <v>37182</v>
      </c>
      <c r="B659" s="19">
        <v>203.64</v>
      </c>
      <c r="C659" s="19">
        <f t="shared" si="59"/>
        <v>566.88</v>
      </c>
      <c r="D659" s="19">
        <f t="shared" si="60"/>
        <v>606.36</v>
      </c>
      <c r="E659" s="19">
        <f t="shared" si="61"/>
        <v>607.02699600000005</v>
      </c>
      <c r="F659" s="19">
        <f t="shared" si="62"/>
        <v>0.66699600000004011</v>
      </c>
      <c r="G659" s="19">
        <f t="shared" si="63"/>
        <v>567.54699600000004</v>
      </c>
      <c r="H659" s="12"/>
      <c r="I659" s="33"/>
      <c r="J659" s="19"/>
      <c r="K659" s="19"/>
      <c r="L659" s="38"/>
    </row>
    <row r="660" spans="1:12">
      <c r="A660" s="18">
        <v>37183</v>
      </c>
      <c r="B660" s="19">
        <v>203.89</v>
      </c>
      <c r="C660" s="19">
        <f t="shared" si="59"/>
        <v>566.63</v>
      </c>
      <c r="D660" s="19">
        <f t="shared" si="60"/>
        <v>606.11</v>
      </c>
      <c r="E660" s="19">
        <f t="shared" si="61"/>
        <v>606.77672100000007</v>
      </c>
      <c r="F660" s="19">
        <f t="shared" si="62"/>
        <v>0.6667210000000523</v>
      </c>
      <c r="G660" s="19">
        <f t="shared" si="63"/>
        <v>567.29672100000005</v>
      </c>
      <c r="H660" s="12"/>
      <c r="I660" s="33"/>
      <c r="J660" s="19"/>
      <c r="K660" s="19"/>
      <c r="L660" s="38"/>
    </row>
    <row r="661" spans="1:12">
      <c r="A661" s="18">
        <v>37184</v>
      </c>
      <c r="B661" s="19">
        <v>204.13</v>
      </c>
      <c r="C661" s="19">
        <f t="shared" si="59"/>
        <v>566.39</v>
      </c>
      <c r="D661" s="19">
        <f t="shared" si="60"/>
        <v>605.87</v>
      </c>
      <c r="E661" s="19">
        <f t="shared" si="61"/>
        <v>606.53645700000004</v>
      </c>
      <c r="F661" s="19">
        <f t="shared" si="62"/>
        <v>0.66645700000003671</v>
      </c>
      <c r="G661" s="19">
        <f t="shared" si="63"/>
        <v>567.05645700000002</v>
      </c>
      <c r="H661" s="12"/>
      <c r="I661" s="33"/>
      <c r="J661" s="19"/>
      <c r="K661" s="19"/>
      <c r="L661" s="38"/>
    </row>
    <row r="662" spans="1:12">
      <c r="A662" s="18">
        <v>37185</v>
      </c>
      <c r="B662" s="19">
        <v>204.92</v>
      </c>
      <c r="C662" s="19">
        <f t="shared" si="59"/>
        <v>565.6</v>
      </c>
      <c r="D662" s="19">
        <f t="shared" si="60"/>
        <v>605.08000000000004</v>
      </c>
      <c r="E662" s="19">
        <f t="shared" si="61"/>
        <v>605.74558800000011</v>
      </c>
      <c r="F662" s="19">
        <f t="shared" si="62"/>
        <v>0.66558800000007068</v>
      </c>
      <c r="G662" s="19">
        <f t="shared" si="63"/>
        <v>566.26558800000009</v>
      </c>
      <c r="H662" s="12"/>
      <c r="I662" s="33"/>
      <c r="J662" s="19"/>
      <c r="K662" s="19"/>
      <c r="L662" s="38"/>
    </row>
    <row r="663" spans="1:12">
      <c r="A663" s="18">
        <v>37186</v>
      </c>
      <c r="B663" s="19">
        <v>205.77</v>
      </c>
      <c r="C663" s="19">
        <f t="shared" si="59"/>
        <v>564.75</v>
      </c>
      <c r="D663" s="19">
        <f t="shared" si="60"/>
        <v>604.23</v>
      </c>
      <c r="E663" s="19">
        <f t="shared" si="61"/>
        <v>604.89465300000006</v>
      </c>
      <c r="F663" s="19">
        <f t="shared" si="62"/>
        <v>0.6646530000000439</v>
      </c>
      <c r="G663" s="19">
        <f t="shared" si="63"/>
        <v>565.41465300000004</v>
      </c>
      <c r="H663" s="12"/>
      <c r="I663" s="33"/>
      <c r="J663" s="19"/>
      <c r="K663" s="19"/>
      <c r="L663" s="38"/>
    </row>
    <row r="664" spans="1:12">
      <c r="A664" s="18">
        <v>37187</v>
      </c>
      <c r="B664" s="19">
        <v>206.21</v>
      </c>
      <c r="C664" s="19">
        <f t="shared" si="59"/>
        <v>564.30999999999995</v>
      </c>
      <c r="D664" s="19">
        <f t="shared" si="60"/>
        <v>603.79</v>
      </c>
      <c r="E664" s="19">
        <f t="shared" si="61"/>
        <v>604.45416899999998</v>
      </c>
      <c r="F664" s="19">
        <f t="shared" si="62"/>
        <v>0.66416900000001533</v>
      </c>
      <c r="G664" s="19">
        <f t="shared" si="63"/>
        <v>564.97416899999996</v>
      </c>
      <c r="H664" s="12"/>
      <c r="I664" s="33"/>
      <c r="J664" s="19"/>
      <c r="K664" s="19"/>
      <c r="L664" s="38"/>
    </row>
    <row r="665" spans="1:12">
      <c r="A665" s="18">
        <v>37188</v>
      </c>
      <c r="B665" s="19">
        <v>206.43</v>
      </c>
      <c r="C665" s="19">
        <f t="shared" si="59"/>
        <v>564.08999999999992</v>
      </c>
      <c r="D665" s="19">
        <f t="shared" si="60"/>
        <v>603.56999999999994</v>
      </c>
      <c r="E665" s="19">
        <f t="shared" si="61"/>
        <v>604.23392699999999</v>
      </c>
      <c r="F665" s="19">
        <f t="shared" si="62"/>
        <v>0.66392700000005789</v>
      </c>
      <c r="G665" s="19">
        <f t="shared" si="63"/>
        <v>564.75392699999998</v>
      </c>
      <c r="H665" s="12"/>
      <c r="I665" s="33"/>
      <c r="J665" s="19"/>
      <c r="K665" s="19"/>
      <c r="L665" s="38"/>
    </row>
    <row r="666" spans="1:12">
      <c r="A666" s="18">
        <v>37189</v>
      </c>
      <c r="B666" s="19">
        <v>206.89</v>
      </c>
      <c r="C666" s="19">
        <f t="shared" si="59"/>
        <v>563.63</v>
      </c>
      <c r="D666" s="19">
        <f t="shared" si="60"/>
        <v>603.11</v>
      </c>
      <c r="E666" s="19">
        <f t="shared" si="61"/>
        <v>603.7734210000001</v>
      </c>
      <c r="F666" s="19">
        <f t="shared" si="62"/>
        <v>0.66342100000008486</v>
      </c>
      <c r="G666" s="19">
        <f t="shared" si="63"/>
        <v>564.29342100000008</v>
      </c>
      <c r="H666" s="12"/>
      <c r="I666" s="33"/>
      <c r="J666" s="19"/>
      <c r="K666" s="19"/>
      <c r="L666" s="38"/>
    </row>
    <row r="667" spans="1:12">
      <c r="A667" s="18">
        <v>37190</v>
      </c>
      <c r="B667" s="19">
        <v>205.2</v>
      </c>
      <c r="C667" s="19">
        <f t="shared" si="59"/>
        <v>565.31999999999994</v>
      </c>
      <c r="D667" s="19">
        <f t="shared" si="60"/>
        <v>604.79999999999995</v>
      </c>
      <c r="E667" s="19">
        <f t="shared" si="61"/>
        <v>605.46528000000001</v>
      </c>
      <c r="F667" s="19">
        <f t="shared" si="62"/>
        <v>0.6652800000000525</v>
      </c>
      <c r="G667" s="19">
        <f t="shared" si="63"/>
        <v>565.98527999999999</v>
      </c>
      <c r="H667" s="12"/>
      <c r="I667" s="33"/>
      <c r="J667" s="19"/>
      <c r="K667" s="19"/>
      <c r="L667" s="38"/>
    </row>
    <row r="668" spans="1:12">
      <c r="A668" s="18">
        <v>37191</v>
      </c>
      <c r="B668" s="19">
        <v>204.48</v>
      </c>
      <c r="C668" s="19">
        <f t="shared" si="59"/>
        <v>566.04</v>
      </c>
      <c r="D668" s="19">
        <f t="shared" si="60"/>
        <v>605.52</v>
      </c>
      <c r="E668" s="19">
        <f t="shared" si="61"/>
        <v>606.18607200000008</v>
      </c>
      <c r="F668" s="19">
        <f t="shared" si="62"/>
        <v>0.66607200000009925</v>
      </c>
      <c r="G668" s="19">
        <f t="shared" si="63"/>
        <v>566.70607200000006</v>
      </c>
      <c r="H668" s="12"/>
      <c r="I668" s="33"/>
      <c r="J668" s="19"/>
      <c r="K668" s="19"/>
      <c r="L668" s="38"/>
    </row>
    <row r="669" spans="1:12">
      <c r="A669" s="18">
        <v>37192</v>
      </c>
      <c r="B669" s="19">
        <v>206.2</v>
      </c>
      <c r="C669" s="19">
        <f t="shared" si="59"/>
        <v>564.31999999999994</v>
      </c>
      <c r="D669" s="19">
        <f t="shared" si="60"/>
        <v>603.79999999999995</v>
      </c>
      <c r="E669" s="19">
        <f t="shared" si="61"/>
        <v>604.46418000000006</v>
      </c>
      <c r="F669" s="19">
        <f t="shared" si="62"/>
        <v>0.66418000000010124</v>
      </c>
      <c r="G669" s="19">
        <f t="shared" si="63"/>
        <v>564.98418000000004</v>
      </c>
      <c r="H669" s="12"/>
      <c r="I669" s="33"/>
      <c r="J669" s="19"/>
      <c r="K669" s="19"/>
      <c r="L669" s="38"/>
    </row>
    <row r="670" spans="1:12">
      <c r="A670" s="18">
        <v>37193</v>
      </c>
      <c r="B670" s="19">
        <v>207.73</v>
      </c>
      <c r="C670" s="19">
        <f t="shared" si="59"/>
        <v>562.79</v>
      </c>
      <c r="D670" s="19">
        <f t="shared" si="60"/>
        <v>602.27</v>
      </c>
      <c r="E670" s="19">
        <f t="shared" si="61"/>
        <v>602.93249700000001</v>
      </c>
      <c r="F670" s="19">
        <f t="shared" si="62"/>
        <v>0.66249700000003031</v>
      </c>
      <c r="G670" s="19">
        <f t="shared" si="63"/>
        <v>563.45249699999999</v>
      </c>
      <c r="H670" s="12"/>
      <c r="I670" s="33"/>
      <c r="J670" s="19"/>
      <c r="K670" s="19"/>
      <c r="L670" s="38"/>
    </row>
    <row r="671" spans="1:12">
      <c r="A671" s="18">
        <v>37194</v>
      </c>
      <c r="B671" s="19">
        <v>207.44</v>
      </c>
      <c r="C671" s="19">
        <f t="shared" si="59"/>
        <v>563.07999999999993</v>
      </c>
      <c r="D671" s="19">
        <f t="shared" si="60"/>
        <v>602.55999999999995</v>
      </c>
      <c r="E671" s="19">
        <f t="shared" si="61"/>
        <v>603.22281599999997</v>
      </c>
      <c r="F671" s="19">
        <f t="shared" si="62"/>
        <v>0.66281600000002072</v>
      </c>
      <c r="G671" s="19">
        <f t="shared" si="63"/>
        <v>563.74281599999995</v>
      </c>
      <c r="H671" s="12"/>
      <c r="I671" s="33"/>
      <c r="J671" s="19"/>
      <c r="K671" s="19"/>
      <c r="L671" s="38"/>
    </row>
    <row r="672" spans="1:12">
      <c r="A672" s="18">
        <v>37195</v>
      </c>
      <c r="B672" s="19">
        <v>201.19</v>
      </c>
      <c r="C672" s="19">
        <f t="shared" si="59"/>
        <v>569.32999999999993</v>
      </c>
      <c r="D672" s="19">
        <f t="shared" si="60"/>
        <v>608.80999999999995</v>
      </c>
      <c r="E672" s="19">
        <f t="shared" si="61"/>
        <v>609.479691</v>
      </c>
      <c r="F672" s="19">
        <f t="shared" si="62"/>
        <v>0.6696910000000571</v>
      </c>
      <c r="G672" s="19">
        <f t="shared" si="63"/>
        <v>569.99969099999998</v>
      </c>
      <c r="H672" s="12"/>
      <c r="I672" s="33"/>
      <c r="J672" s="19"/>
      <c r="K672" s="19"/>
      <c r="L672" s="38"/>
    </row>
    <row r="673" spans="1:12">
      <c r="A673" s="18">
        <v>37196</v>
      </c>
      <c r="B673" s="19">
        <v>196.6</v>
      </c>
      <c r="C673" s="19">
        <f t="shared" si="59"/>
        <v>573.91999999999996</v>
      </c>
      <c r="D673" s="19">
        <f t="shared" si="60"/>
        <v>613.4</v>
      </c>
      <c r="E673" s="19">
        <f t="shared" si="61"/>
        <v>614.07474000000002</v>
      </c>
      <c r="F673" s="19">
        <f t="shared" si="62"/>
        <v>0.67474000000004253</v>
      </c>
      <c r="G673" s="19">
        <f t="shared" si="63"/>
        <v>574.59474</v>
      </c>
      <c r="H673" s="12"/>
      <c r="I673" s="33"/>
      <c r="J673" s="19"/>
      <c r="K673" s="19"/>
      <c r="L673" s="38"/>
    </row>
    <row r="674" spans="1:12">
      <c r="A674" s="18">
        <v>37197</v>
      </c>
      <c r="B674" s="19">
        <v>193.72</v>
      </c>
      <c r="C674" s="19">
        <f t="shared" si="59"/>
        <v>576.79999999999995</v>
      </c>
      <c r="D674" s="19">
        <f t="shared" si="60"/>
        <v>616.28</v>
      </c>
      <c r="E674" s="19">
        <f t="shared" si="61"/>
        <v>616.95790800000009</v>
      </c>
      <c r="F674" s="19">
        <f t="shared" si="62"/>
        <v>0.67790800000011586</v>
      </c>
      <c r="G674" s="19">
        <f t="shared" si="63"/>
        <v>577.47790800000007</v>
      </c>
      <c r="H674" s="12"/>
      <c r="I674" s="33"/>
      <c r="J674" s="19"/>
      <c r="K674" s="19"/>
      <c r="L674" s="38"/>
    </row>
    <row r="675" spans="1:12">
      <c r="A675" s="18">
        <v>37198</v>
      </c>
      <c r="B675" s="19">
        <v>191.55</v>
      </c>
      <c r="C675" s="19">
        <f t="shared" si="59"/>
        <v>578.97</v>
      </c>
      <c r="D675" s="19">
        <f t="shared" si="60"/>
        <v>618.45000000000005</v>
      </c>
      <c r="E675" s="19">
        <f t="shared" si="61"/>
        <v>619.13029500000016</v>
      </c>
      <c r="F675" s="19">
        <f t="shared" si="62"/>
        <v>0.68029500000011467</v>
      </c>
      <c r="G675" s="19">
        <f t="shared" si="63"/>
        <v>579.65029500000014</v>
      </c>
      <c r="H675" s="12"/>
      <c r="I675" s="33"/>
      <c r="J675" s="19"/>
      <c r="K675" s="19"/>
      <c r="L675" s="38"/>
    </row>
    <row r="676" spans="1:12">
      <c r="A676" s="18">
        <v>37199</v>
      </c>
      <c r="B676" s="19">
        <v>190.17</v>
      </c>
      <c r="C676" s="19">
        <f t="shared" si="59"/>
        <v>580.35</v>
      </c>
      <c r="D676" s="19">
        <f t="shared" si="60"/>
        <v>619.83000000000004</v>
      </c>
      <c r="E676" s="19">
        <f t="shared" si="61"/>
        <v>620.51181300000007</v>
      </c>
      <c r="F676" s="19">
        <f t="shared" si="62"/>
        <v>0.68181300000003375</v>
      </c>
      <c r="G676" s="19">
        <f t="shared" si="63"/>
        <v>581.03181300000006</v>
      </c>
      <c r="H676" s="12"/>
      <c r="I676" s="33"/>
      <c r="J676" s="19"/>
      <c r="K676" s="19"/>
      <c r="L676" s="38"/>
    </row>
    <row r="677" spans="1:12">
      <c r="A677" s="18">
        <v>37200</v>
      </c>
      <c r="B677" s="19">
        <v>189.22</v>
      </c>
      <c r="C677" s="19">
        <f t="shared" si="59"/>
        <v>581.29999999999995</v>
      </c>
      <c r="D677" s="19">
        <f t="shared" si="60"/>
        <v>620.78</v>
      </c>
      <c r="E677" s="19">
        <f t="shared" si="61"/>
        <v>621.46285799999998</v>
      </c>
      <c r="F677" s="19">
        <f t="shared" si="62"/>
        <v>0.68285800000001018</v>
      </c>
      <c r="G677" s="19">
        <f t="shared" si="63"/>
        <v>581.98285799999996</v>
      </c>
      <c r="H677" s="12"/>
      <c r="I677" s="33"/>
      <c r="J677" s="19"/>
      <c r="K677" s="19"/>
      <c r="L677" s="38"/>
    </row>
    <row r="678" spans="1:12">
      <c r="A678" s="18">
        <v>37201</v>
      </c>
      <c r="B678" s="19">
        <v>190.49</v>
      </c>
      <c r="C678" s="19">
        <f t="shared" si="59"/>
        <v>580.03</v>
      </c>
      <c r="D678" s="19">
        <f t="shared" si="60"/>
        <v>619.51</v>
      </c>
      <c r="E678" s="19">
        <f t="shared" si="61"/>
        <v>620.191461</v>
      </c>
      <c r="F678" s="19">
        <f t="shared" si="62"/>
        <v>0.68146100000001297</v>
      </c>
      <c r="G678" s="19">
        <f t="shared" si="63"/>
        <v>580.71146099999999</v>
      </c>
      <c r="H678" s="12"/>
      <c r="I678" s="33"/>
      <c r="J678" s="19"/>
      <c r="K678" s="19"/>
      <c r="L678" s="38"/>
    </row>
    <row r="679" spans="1:12">
      <c r="A679" s="18">
        <v>37202</v>
      </c>
      <c r="B679" s="19">
        <v>195.77</v>
      </c>
      <c r="C679" s="19">
        <f t="shared" si="59"/>
        <v>574.75</v>
      </c>
      <c r="D679" s="19">
        <f t="shared" si="60"/>
        <v>614.23</v>
      </c>
      <c r="E679" s="19">
        <f t="shared" si="61"/>
        <v>614.90565300000003</v>
      </c>
      <c r="F679" s="19">
        <f t="shared" si="62"/>
        <v>0.67565300000001116</v>
      </c>
      <c r="G679" s="19">
        <f t="shared" si="63"/>
        <v>575.42565300000001</v>
      </c>
      <c r="H679" s="12"/>
      <c r="I679" s="33"/>
      <c r="J679" s="19"/>
      <c r="K679" s="19"/>
      <c r="L679" s="38"/>
    </row>
    <row r="680" spans="1:12">
      <c r="A680" s="18">
        <v>37203</v>
      </c>
      <c r="B680" s="19">
        <v>199.04</v>
      </c>
      <c r="C680" s="19">
        <f t="shared" si="59"/>
        <v>571.48</v>
      </c>
      <c r="D680" s="19">
        <f t="shared" si="60"/>
        <v>610.96</v>
      </c>
      <c r="E680" s="19">
        <f t="shared" si="61"/>
        <v>611.63205600000015</v>
      </c>
      <c r="F680" s="19">
        <f t="shared" si="62"/>
        <v>0.67205600000011145</v>
      </c>
      <c r="G680" s="19">
        <f t="shared" si="63"/>
        <v>572.15205600000013</v>
      </c>
      <c r="H680" s="12"/>
      <c r="I680" s="33"/>
      <c r="J680" s="19"/>
      <c r="K680" s="19"/>
      <c r="L680" s="38"/>
    </row>
    <row r="681" spans="1:12">
      <c r="A681" s="18">
        <v>37204</v>
      </c>
      <c r="B681" s="19">
        <v>196.79</v>
      </c>
      <c r="C681" s="19">
        <f t="shared" si="59"/>
        <v>573.73</v>
      </c>
      <c r="D681" s="19">
        <f t="shared" si="60"/>
        <v>613.21</v>
      </c>
      <c r="E681" s="19">
        <f t="shared" si="61"/>
        <v>613.88453100000015</v>
      </c>
      <c r="F681" s="19">
        <f t="shared" si="62"/>
        <v>0.67453100000011545</v>
      </c>
      <c r="G681" s="19">
        <f t="shared" si="63"/>
        <v>574.40453100000013</v>
      </c>
      <c r="H681" s="12"/>
      <c r="I681" s="33"/>
      <c r="J681" s="19"/>
      <c r="K681" s="19"/>
      <c r="L681" s="38"/>
    </row>
    <row r="682" spans="1:12">
      <c r="A682" s="18">
        <v>37205</v>
      </c>
      <c r="B682" s="19">
        <v>194.06</v>
      </c>
      <c r="C682" s="19">
        <f t="shared" si="59"/>
        <v>576.46</v>
      </c>
      <c r="D682" s="19">
        <f t="shared" si="60"/>
        <v>615.94000000000005</v>
      </c>
      <c r="E682" s="19">
        <f t="shared" si="61"/>
        <v>616.61753400000009</v>
      </c>
      <c r="F682" s="19">
        <f t="shared" si="62"/>
        <v>0.67753400000003694</v>
      </c>
      <c r="G682" s="19">
        <f t="shared" si="63"/>
        <v>577.13753400000007</v>
      </c>
      <c r="H682" s="12"/>
      <c r="I682" s="33"/>
      <c r="J682" s="19"/>
      <c r="K682" s="19"/>
      <c r="L682" s="38"/>
    </row>
    <row r="683" spans="1:12">
      <c r="A683" s="18">
        <v>37206</v>
      </c>
      <c r="B683" s="19">
        <v>193.46</v>
      </c>
      <c r="C683" s="19">
        <f t="shared" si="59"/>
        <v>577.05999999999995</v>
      </c>
      <c r="D683" s="19">
        <f t="shared" si="60"/>
        <v>616.54</v>
      </c>
      <c r="E683" s="19">
        <f t="shared" si="61"/>
        <v>617.21819400000004</v>
      </c>
      <c r="F683" s="19">
        <f t="shared" si="62"/>
        <v>0.6781940000000759</v>
      </c>
      <c r="G683" s="19">
        <f t="shared" si="63"/>
        <v>577.73819400000002</v>
      </c>
      <c r="H683" s="12"/>
      <c r="I683" s="33"/>
      <c r="J683" s="19"/>
      <c r="K683" s="19"/>
      <c r="L683" s="38"/>
    </row>
    <row r="684" spans="1:12">
      <c r="A684" s="18">
        <v>37207</v>
      </c>
      <c r="B684" s="21"/>
      <c r="C684" s="20"/>
      <c r="D684" s="20"/>
      <c r="E684" s="19"/>
      <c r="F684" s="20"/>
      <c r="G684" s="20"/>
      <c r="H684" s="12"/>
    </row>
    <row r="685" spans="1:12">
      <c r="A685" s="18">
        <v>37208</v>
      </c>
      <c r="B685" s="21"/>
      <c r="C685" s="20"/>
      <c r="D685" s="20"/>
      <c r="E685" s="19"/>
      <c r="F685" s="20"/>
      <c r="G685" s="20"/>
      <c r="H685" s="12"/>
    </row>
    <row r="686" spans="1:12">
      <c r="A686" s="18">
        <v>37209</v>
      </c>
      <c r="B686" s="21"/>
      <c r="C686" s="20"/>
      <c r="D686" s="20"/>
      <c r="E686" s="19"/>
      <c r="F686" s="20"/>
      <c r="G686" s="20"/>
      <c r="H686" s="12"/>
    </row>
    <row r="687" spans="1:12">
      <c r="A687" s="18">
        <v>37210</v>
      </c>
      <c r="B687" s="21"/>
      <c r="C687" s="20"/>
      <c r="D687" s="20"/>
      <c r="E687" s="19"/>
      <c r="F687" s="20"/>
      <c r="G687" s="20"/>
      <c r="H687" s="12"/>
    </row>
    <row r="688" spans="1:12">
      <c r="A688" s="18">
        <v>37211</v>
      </c>
      <c r="B688" s="21"/>
      <c r="C688" s="20"/>
      <c r="D688" s="20"/>
      <c r="E688" s="19"/>
      <c r="F688" s="20"/>
      <c r="G688" s="20"/>
      <c r="H688" s="12"/>
    </row>
    <row r="689" spans="1:12">
      <c r="A689" s="18">
        <v>37212</v>
      </c>
      <c r="B689" s="21"/>
      <c r="C689" s="20"/>
      <c r="D689" s="20"/>
      <c r="E689" s="19"/>
      <c r="F689" s="20"/>
      <c r="G689" s="20"/>
      <c r="H689" s="12"/>
    </row>
    <row r="690" spans="1:12">
      <c r="A690" s="18">
        <v>37213</v>
      </c>
      <c r="B690" s="21"/>
      <c r="C690" s="20"/>
      <c r="D690" s="20"/>
      <c r="E690" s="19"/>
      <c r="F690" s="20"/>
      <c r="G690" s="20"/>
      <c r="H690" s="12"/>
    </row>
    <row r="691" spans="1:12">
      <c r="A691" s="18">
        <v>37214</v>
      </c>
      <c r="B691" s="21"/>
      <c r="C691" s="20"/>
      <c r="D691" s="20"/>
      <c r="E691" s="19"/>
      <c r="F691" s="20"/>
      <c r="G691" s="20"/>
      <c r="H691" s="12"/>
    </row>
    <row r="692" spans="1:12">
      <c r="A692" s="18">
        <v>37215</v>
      </c>
      <c r="B692" s="21"/>
      <c r="C692" s="20"/>
      <c r="D692" s="20"/>
      <c r="E692" s="19"/>
      <c r="F692" s="20"/>
      <c r="G692" s="20"/>
      <c r="H692" s="12"/>
    </row>
    <row r="693" spans="1:12">
      <c r="A693" s="18">
        <v>37216</v>
      </c>
      <c r="B693" s="19">
        <v>187.04</v>
      </c>
      <c r="C693" s="19">
        <f t="shared" ref="C693:C704" si="64">770.52-B693</f>
        <v>583.48</v>
      </c>
      <c r="D693" s="19">
        <f t="shared" ref="D693:D704" si="65">810-B693</f>
        <v>622.96</v>
      </c>
      <c r="E693" s="19">
        <f t="shared" ref="E693:E704" si="66">D693*1.0011</f>
        <v>623.64525600000013</v>
      </c>
      <c r="F693" s="19">
        <f t="shared" ref="F693:F704" si="67">G693-C693</f>
        <v>0.6852560000000949</v>
      </c>
      <c r="G693" s="19">
        <f t="shared" ref="G693:G704" si="68">C693+(E693-D693)</f>
        <v>584.16525600000011</v>
      </c>
      <c r="H693" s="12"/>
      <c r="I693" s="33"/>
      <c r="J693" s="19"/>
      <c r="K693" s="19"/>
      <c r="L693" s="38"/>
    </row>
    <row r="694" spans="1:12">
      <c r="A694" s="18">
        <v>37217</v>
      </c>
      <c r="B694" s="19">
        <v>191.26</v>
      </c>
      <c r="C694" s="19">
        <f t="shared" si="64"/>
        <v>579.26</v>
      </c>
      <c r="D694" s="19">
        <f t="shared" si="65"/>
        <v>618.74</v>
      </c>
      <c r="E694" s="19">
        <f t="shared" si="66"/>
        <v>619.42061400000011</v>
      </c>
      <c r="F694" s="19">
        <f t="shared" si="67"/>
        <v>0.68061400000010508</v>
      </c>
      <c r="G694" s="19">
        <f t="shared" si="68"/>
        <v>579.9406140000001</v>
      </c>
      <c r="H694" s="12"/>
      <c r="I694" s="33"/>
      <c r="J694" s="19"/>
      <c r="K694" s="19"/>
      <c r="L694" s="38"/>
    </row>
    <row r="695" spans="1:12">
      <c r="A695" s="18">
        <v>37218</v>
      </c>
      <c r="B695" s="19">
        <v>190.69</v>
      </c>
      <c r="C695" s="19">
        <f t="shared" si="64"/>
        <v>579.82999999999993</v>
      </c>
      <c r="D695" s="19">
        <f t="shared" si="65"/>
        <v>619.30999999999995</v>
      </c>
      <c r="E695" s="19">
        <f t="shared" si="66"/>
        <v>619.99124100000006</v>
      </c>
      <c r="F695" s="19">
        <f t="shared" si="67"/>
        <v>0.68124100000011367</v>
      </c>
      <c r="G695" s="19">
        <f t="shared" si="68"/>
        <v>580.51124100000004</v>
      </c>
      <c r="H695" s="12"/>
      <c r="I695" s="33"/>
      <c r="J695" s="19"/>
      <c r="K695" s="19"/>
      <c r="L695" s="38"/>
    </row>
    <row r="696" spans="1:12">
      <c r="A696" s="18">
        <v>37219</v>
      </c>
      <c r="B696" s="19">
        <v>189.51</v>
      </c>
      <c r="C696" s="19">
        <f t="shared" si="64"/>
        <v>581.01</v>
      </c>
      <c r="D696" s="19">
        <f t="shared" si="65"/>
        <v>620.49</v>
      </c>
      <c r="E696" s="19">
        <f t="shared" si="66"/>
        <v>621.17253900000003</v>
      </c>
      <c r="F696" s="19">
        <f t="shared" si="67"/>
        <v>0.68253900000001977</v>
      </c>
      <c r="G696" s="19">
        <f t="shared" si="68"/>
        <v>581.69253900000001</v>
      </c>
      <c r="H696" s="12"/>
      <c r="I696" s="33"/>
      <c r="J696" s="19"/>
      <c r="K696" s="19"/>
      <c r="L696" s="38"/>
    </row>
    <row r="697" spans="1:12">
      <c r="A697" s="18">
        <v>37220</v>
      </c>
      <c r="B697" s="19">
        <v>188.35</v>
      </c>
      <c r="C697" s="19">
        <f t="shared" si="64"/>
        <v>582.16999999999996</v>
      </c>
      <c r="D697" s="19">
        <f t="shared" si="65"/>
        <v>621.65</v>
      </c>
      <c r="E697" s="19">
        <f t="shared" si="66"/>
        <v>622.33381500000007</v>
      </c>
      <c r="F697" s="19">
        <f t="shared" si="67"/>
        <v>0.6838150000000951</v>
      </c>
      <c r="G697" s="19">
        <f t="shared" si="68"/>
        <v>582.85381500000005</v>
      </c>
      <c r="H697" s="12"/>
      <c r="I697" s="33"/>
      <c r="J697" s="19"/>
      <c r="K697" s="19"/>
      <c r="L697" s="38"/>
    </row>
    <row r="698" spans="1:12">
      <c r="A698" s="18">
        <v>37221</v>
      </c>
      <c r="B698" s="19">
        <v>185.76</v>
      </c>
      <c r="C698" s="19">
        <f t="shared" si="64"/>
        <v>584.76</v>
      </c>
      <c r="D698" s="19">
        <f t="shared" si="65"/>
        <v>624.24</v>
      </c>
      <c r="E698" s="19">
        <f t="shared" si="66"/>
        <v>624.92666400000007</v>
      </c>
      <c r="F698" s="19">
        <f t="shared" si="67"/>
        <v>0.68666400000006433</v>
      </c>
      <c r="G698" s="19">
        <f t="shared" si="68"/>
        <v>585.44666400000006</v>
      </c>
      <c r="H698" s="12"/>
      <c r="I698" s="33"/>
      <c r="J698" s="19"/>
      <c r="K698" s="19"/>
      <c r="L698" s="38"/>
    </row>
    <row r="699" spans="1:12">
      <c r="A699" s="18">
        <v>37222</v>
      </c>
      <c r="B699" s="19">
        <v>184.97</v>
      </c>
      <c r="C699" s="19">
        <f t="shared" si="64"/>
        <v>585.54999999999995</v>
      </c>
      <c r="D699" s="19">
        <f t="shared" si="65"/>
        <v>625.03</v>
      </c>
      <c r="E699" s="19">
        <f t="shared" si="66"/>
        <v>625.717533</v>
      </c>
      <c r="F699" s="19">
        <f t="shared" si="67"/>
        <v>0.68753300000003037</v>
      </c>
      <c r="G699" s="19">
        <f t="shared" si="68"/>
        <v>586.23753299999998</v>
      </c>
      <c r="H699" s="12"/>
      <c r="I699" s="33"/>
      <c r="J699" s="19"/>
      <c r="K699" s="19"/>
      <c r="L699" s="38"/>
    </row>
    <row r="700" spans="1:12">
      <c r="A700" s="18">
        <v>37223</v>
      </c>
      <c r="B700" s="19">
        <v>185.69</v>
      </c>
      <c r="C700" s="19">
        <f t="shared" si="64"/>
        <v>584.82999999999993</v>
      </c>
      <c r="D700" s="19">
        <f t="shared" si="65"/>
        <v>624.30999999999995</v>
      </c>
      <c r="E700" s="19">
        <f t="shared" si="66"/>
        <v>624.99674100000004</v>
      </c>
      <c r="F700" s="19">
        <f t="shared" si="67"/>
        <v>0.6867410000000973</v>
      </c>
      <c r="G700" s="19">
        <f t="shared" si="68"/>
        <v>585.51674100000002</v>
      </c>
      <c r="H700" s="12"/>
      <c r="I700" s="33"/>
      <c r="J700" s="19"/>
      <c r="K700" s="19"/>
      <c r="L700" s="38"/>
    </row>
    <row r="701" spans="1:12">
      <c r="A701" s="18">
        <v>37224</v>
      </c>
      <c r="B701" s="19">
        <v>188.39</v>
      </c>
      <c r="C701" s="19">
        <f t="shared" si="64"/>
        <v>582.13</v>
      </c>
      <c r="D701" s="19">
        <f t="shared" si="65"/>
        <v>621.61</v>
      </c>
      <c r="E701" s="19">
        <f t="shared" si="66"/>
        <v>622.29377100000011</v>
      </c>
      <c r="F701" s="19">
        <f t="shared" si="67"/>
        <v>0.6837710000000925</v>
      </c>
      <c r="G701" s="19">
        <f t="shared" si="68"/>
        <v>582.81377100000009</v>
      </c>
      <c r="H701" s="12"/>
      <c r="I701" s="33"/>
      <c r="J701" s="19"/>
      <c r="K701" s="19"/>
      <c r="L701" s="38"/>
    </row>
    <row r="702" spans="1:12">
      <c r="A702" s="18">
        <v>37225</v>
      </c>
      <c r="B702" s="19">
        <v>190.84</v>
      </c>
      <c r="C702" s="19">
        <f t="shared" si="64"/>
        <v>579.67999999999995</v>
      </c>
      <c r="D702" s="19">
        <f t="shared" si="65"/>
        <v>619.16</v>
      </c>
      <c r="E702" s="19">
        <f t="shared" si="66"/>
        <v>619.84107600000004</v>
      </c>
      <c r="F702" s="19">
        <f t="shared" si="67"/>
        <v>0.68107600000007551</v>
      </c>
      <c r="G702" s="19">
        <f t="shared" si="68"/>
        <v>580.36107600000003</v>
      </c>
      <c r="H702" s="12"/>
      <c r="I702" s="33"/>
      <c r="J702" s="19"/>
      <c r="K702" s="19"/>
      <c r="L702" s="38"/>
    </row>
    <row r="703" spans="1:12">
      <c r="A703" s="18">
        <v>37226</v>
      </c>
      <c r="B703" s="19">
        <v>192.32</v>
      </c>
      <c r="C703" s="19">
        <f t="shared" si="64"/>
        <v>578.20000000000005</v>
      </c>
      <c r="D703" s="19">
        <f t="shared" si="65"/>
        <v>617.68000000000006</v>
      </c>
      <c r="E703" s="19">
        <f t="shared" si="66"/>
        <v>618.35944800000016</v>
      </c>
      <c r="F703" s="19">
        <f t="shared" si="67"/>
        <v>0.67944800000009309</v>
      </c>
      <c r="G703" s="19">
        <f t="shared" si="68"/>
        <v>578.87944800000014</v>
      </c>
      <c r="H703" s="12"/>
      <c r="I703" s="33"/>
      <c r="J703" s="19"/>
      <c r="K703" s="19"/>
      <c r="L703" s="38"/>
    </row>
    <row r="704" spans="1:12">
      <c r="A704" s="18">
        <v>37227</v>
      </c>
      <c r="B704" s="19">
        <v>193.45</v>
      </c>
      <c r="C704" s="19">
        <f t="shared" si="64"/>
        <v>577.06999999999994</v>
      </c>
      <c r="D704" s="19">
        <f t="shared" si="65"/>
        <v>616.54999999999995</v>
      </c>
      <c r="E704" s="19">
        <f t="shared" si="66"/>
        <v>617.228205</v>
      </c>
      <c r="F704" s="19">
        <f t="shared" si="67"/>
        <v>0.67820500000004813</v>
      </c>
      <c r="G704" s="19">
        <f t="shared" si="68"/>
        <v>577.74820499999998</v>
      </c>
      <c r="H704" s="12"/>
      <c r="I704" s="33"/>
      <c r="J704" s="19"/>
      <c r="K704" s="19"/>
      <c r="L704" s="38"/>
    </row>
    <row r="705" spans="1:12">
      <c r="A705" s="18">
        <v>37228</v>
      </c>
      <c r="B705" s="21"/>
      <c r="C705" s="20"/>
      <c r="D705" s="20"/>
      <c r="E705" s="19"/>
      <c r="F705" s="20"/>
      <c r="G705" s="20"/>
      <c r="H705" s="12"/>
    </row>
    <row r="706" spans="1:12">
      <c r="A706" s="18">
        <v>37229</v>
      </c>
      <c r="B706" s="21"/>
      <c r="C706" s="20"/>
      <c r="D706" s="20"/>
      <c r="E706" s="19"/>
      <c r="F706" s="20"/>
      <c r="G706" s="20"/>
      <c r="H706" s="12"/>
    </row>
    <row r="707" spans="1:12">
      <c r="A707" s="18">
        <v>37230</v>
      </c>
      <c r="B707" s="21"/>
      <c r="C707" s="20"/>
      <c r="D707" s="20"/>
      <c r="E707" s="19"/>
      <c r="F707" s="20"/>
      <c r="G707" s="20"/>
      <c r="H707" s="12"/>
    </row>
    <row r="708" spans="1:12">
      <c r="A708" s="18">
        <v>37231</v>
      </c>
      <c r="B708" s="21"/>
      <c r="C708" s="20"/>
      <c r="D708" s="20"/>
      <c r="E708" s="19"/>
      <c r="F708" s="20"/>
      <c r="G708" s="20"/>
      <c r="H708" s="12"/>
    </row>
    <row r="709" spans="1:12">
      <c r="A709" s="18">
        <v>37232</v>
      </c>
      <c r="B709" s="21"/>
      <c r="C709" s="20"/>
      <c r="D709" s="20"/>
      <c r="E709" s="19"/>
      <c r="F709" s="20"/>
      <c r="G709" s="20"/>
      <c r="H709" s="12"/>
    </row>
    <row r="710" spans="1:12">
      <c r="A710" s="18">
        <v>37233</v>
      </c>
      <c r="B710" s="21"/>
      <c r="C710" s="20"/>
      <c r="D710" s="20"/>
      <c r="E710" s="19"/>
      <c r="F710" s="20"/>
      <c r="G710" s="20"/>
      <c r="H710" s="12"/>
    </row>
    <row r="711" spans="1:12">
      <c r="A711" s="18">
        <v>37234</v>
      </c>
      <c r="B711" s="21"/>
      <c r="C711" s="20"/>
      <c r="D711" s="20"/>
      <c r="E711" s="19"/>
      <c r="F711" s="20"/>
      <c r="G711" s="20"/>
      <c r="H711" s="12"/>
    </row>
    <row r="712" spans="1:12">
      <c r="A712" s="18">
        <v>37235</v>
      </c>
      <c r="B712" s="19">
        <v>191.58</v>
      </c>
      <c r="C712" s="19">
        <f>770.52-B712</f>
        <v>578.93999999999994</v>
      </c>
      <c r="D712" s="19">
        <f>810-B712</f>
        <v>618.41999999999996</v>
      </c>
      <c r="E712" s="19">
        <f t="shared" ref="E712:E714" si="69">D712*1.0011</f>
        <v>619.10026200000004</v>
      </c>
      <c r="F712" s="19">
        <f>G712-C712</f>
        <v>0.6802620000000843</v>
      </c>
      <c r="G712" s="19">
        <f>C712+(E712-D712)</f>
        <v>579.62026200000003</v>
      </c>
      <c r="H712" s="12"/>
      <c r="I712" s="33"/>
      <c r="J712" s="19"/>
      <c r="K712" s="19"/>
      <c r="L712" s="38"/>
    </row>
    <row r="713" spans="1:12">
      <c r="A713" s="18">
        <v>37236</v>
      </c>
      <c r="B713" s="19">
        <v>190.19</v>
      </c>
      <c r="C713" s="19">
        <f>770.52-B713</f>
        <v>580.32999999999993</v>
      </c>
      <c r="D713" s="19">
        <f>810-B713</f>
        <v>619.80999999999995</v>
      </c>
      <c r="E713" s="19">
        <f t="shared" si="69"/>
        <v>620.49179100000003</v>
      </c>
      <c r="F713" s="19">
        <f>G713-C713</f>
        <v>0.6817910000000893</v>
      </c>
      <c r="G713" s="19">
        <f>C713+(E713-D713)</f>
        <v>581.01179100000002</v>
      </c>
      <c r="H713" s="12"/>
      <c r="I713" s="33"/>
      <c r="J713" s="19"/>
      <c r="K713" s="19"/>
      <c r="L713" s="38"/>
    </row>
    <row r="714" spans="1:12">
      <c r="A714" s="18">
        <v>37237</v>
      </c>
      <c r="B714" s="19">
        <v>188.09</v>
      </c>
      <c r="C714" s="19">
        <f>770.52-B714</f>
        <v>582.42999999999995</v>
      </c>
      <c r="D714" s="19">
        <f>810-B714</f>
        <v>621.91</v>
      </c>
      <c r="E714" s="19">
        <f t="shared" si="69"/>
        <v>622.59410100000002</v>
      </c>
      <c r="F714" s="19">
        <f>G714-C714</f>
        <v>0.68410100000005514</v>
      </c>
      <c r="G714" s="19">
        <f>C714+(E714-D714)</f>
        <v>583.11410100000001</v>
      </c>
      <c r="H714" s="12"/>
      <c r="I714" s="33"/>
      <c r="J714" s="19"/>
      <c r="K714" s="19"/>
      <c r="L714" s="38"/>
    </row>
    <row r="715" spans="1:12">
      <c r="A715" s="18">
        <v>37238</v>
      </c>
      <c r="B715" s="21"/>
      <c r="C715" s="20"/>
      <c r="D715" s="20"/>
      <c r="E715" s="19"/>
      <c r="F715" s="20"/>
      <c r="G715" s="20"/>
      <c r="H715" s="12"/>
    </row>
    <row r="716" spans="1:12">
      <c r="A716" s="18">
        <v>37239</v>
      </c>
      <c r="B716" s="19">
        <v>187.04</v>
      </c>
      <c r="C716" s="19">
        <f>770.52-B716</f>
        <v>583.48</v>
      </c>
      <c r="D716" s="19">
        <f>810-B716</f>
        <v>622.96</v>
      </c>
      <c r="E716" s="19">
        <f t="shared" ref="E716:E718" si="70">D716*1.0011</f>
        <v>623.64525600000013</v>
      </c>
      <c r="F716" s="19">
        <f>G716-C716</f>
        <v>0.6852560000000949</v>
      </c>
      <c r="G716" s="19">
        <f>C716+(E716-D716)</f>
        <v>584.16525600000011</v>
      </c>
      <c r="H716" s="12"/>
      <c r="I716" s="33"/>
      <c r="J716" s="19"/>
      <c r="K716" s="19"/>
      <c r="L716" s="38"/>
    </row>
    <row r="717" spans="1:12">
      <c r="A717" s="18">
        <v>37240</v>
      </c>
      <c r="B717" s="19">
        <v>187.43</v>
      </c>
      <c r="C717" s="19">
        <f>770.52-B717</f>
        <v>583.08999999999992</v>
      </c>
      <c r="D717" s="19">
        <f>810-B717</f>
        <v>622.56999999999994</v>
      </c>
      <c r="E717" s="19">
        <f t="shared" si="70"/>
        <v>623.25482699999998</v>
      </c>
      <c r="F717" s="19">
        <f>G717-C717</f>
        <v>0.68482700000004115</v>
      </c>
      <c r="G717" s="19">
        <f>C717+(E717-D717)</f>
        <v>583.77482699999996</v>
      </c>
      <c r="H717" s="12"/>
      <c r="I717" s="33"/>
      <c r="J717" s="19"/>
      <c r="K717" s="19"/>
      <c r="L717" s="38"/>
    </row>
    <row r="718" spans="1:12">
      <c r="A718" s="18">
        <v>37241</v>
      </c>
      <c r="B718" s="19">
        <v>188.68</v>
      </c>
      <c r="C718" s="19">
        <f>770.52-B718</f>
        <v>581.83999999999992</v>
      </c>
      <c r="D718" s="19">
        <f>810-B718</f>
        <v>621.31999999999994</v>
      </c>
      <c r="E718" s="19">
        <f t="shared" si="70"/>
        <v>622.00345200000004</v>
      </c>
      <c r="F718" s="19">
        <f>G718-C718</f>
        <v>0.68345200000010209</v>
      </c>
      <c r="G718" s="19">
        <f>C718+(E718-D718)</f>
        <v>582.52345200000002</v>
      </c>
      <c r="H718" s="12"/>
      <c r="I718" s="33"/>
      <c r="J718" s="19"/>
      <c r="K718" s="19"/>
      <c r="L718" s="38"/>
    </row>
    <row r="719" spans="1:12">
      <c r="A719" s="18">
        <v>37242</v>
      </c>
      <c r="B719" s="21"/>
      <c r="C719" s="20"/>
      <c r="D719" s="20"/>
      <c r="E719" s="19"/>
      <c r="F719" s="20"/>
      <c r="G719" s="20"/>
      <c r="H719" s="12"/>
    </row>
    <row r="720" spans="1:12">
      <c r="A720" s="18">
        <v>37243</v>
      </c>
      <c r="B720" s="19">
        <v>190.62</v>
      </c>
      <c r="C720" s="19">
        <f t="shared" ref="C720:C755" si="71">770.52-B720</f>
        <v>579.9</v>
      </c>
      <c r="D720" s="19">
        <f t="shared" ref="D720:D755" si="72">810-B720</f>
        <v>619.38</v>
      </c>
      <c r="E720" s="19">
        <f t="shared" ref="E720:E755" si="73">D720*1.0011</f>
        <v>620.06131800000003</v>
      </c>
      <c r="F720" s="19">
        <f t="shared" ref="F720:F755" si="74">G720-C720</f>
        <v>0.68131800000003295</v>
      </c>
      <c r="G720" s="19">
        <f t="shared" ref="G720:G755" si="75">C720+(E720-D720)</f>
        <v>580.58131800000001</v>
      </c>
      <c r="H720" s="12"/>
      <c r="I720" s="33"/>
      <c r="J720" s="19"/>
      <c r="K720" s="19"/>
      <c r="L720" s="38"/>
    </row>
    <row r="721" spans="1:12">
      <c r="A721" s="18">
        <v>37244</v>
      </c>
      <c r="B721" s="19">
        <v>190.93</v>
      </c>
      <c r="C721" s="19">
        <f t="shared" si="71"/>
        <v>579.58999999999992</v>
      </c>
      <c r="D721" s="19">
        <f t="shared" si="72"/>
        <v>619.06999999999994</v>
      </c>
      <c r="E721" s="19">
        <f t="shared" si="73"/>
        <v>619.75097700000003</v>
      </c>
      <c r="F721" s="19">
        <f t="shared" si="74"/>
        <v>0.68097700000009809</v>
      </c>
      <c r="G721" s="19">
        <f t="shared" si="75"/>
        <v>580.27097700000002</v>
      </c>
      <c r="H721" s="12"/>
      <c r="I721" s="33"/>
      <c r="J721" s="19"/>
      <c r="K721" s="19"/>
      <c r="L721" s="38"/>
    </row>
    <row r="722" spans="1:12">
      <c r="A722" s="18">
        <v>37245</v>
      </c>
      <c r="B722" s="19">
        <v>191.03</v>
      </c>
      <c r="C722" s="19">
        <f t="shared" si="71"/>
        <v>579.49</v>
      </c>
      <c r="D722" s="19">
        <f t="shared" si="72"/>
        <v>618.97</v>
      </c>
      <c r="E722" s="19">
        <f t="shared" si="73"/>
        <v>619.65086700000006</v>
      </c>
      <c r="F722" s="19">
        <f t="shared" si="74"/>
        <v>0.68086700000003475</v>
      </c>
      <c r="G722" s="19">
        <f t="shared" si="75"/>
        <v>580.17086700000004</v>
      </c>
      <c r="H722" s="12"/>
      <c r="I722" s="33"/>
      <c r="J722" s="19"/>
      <c r="K722" s="19"/>
      <c r="L722" s="38"/>
    </row>
    <row r="723" spans="1:12">
      <c r="A723" s="18">
        <v>37246</v>
      </c>
      <c r="B723" s="19">
        <v>190.88</v>
      </c>
      <c r="C723" s="19">
        <f t="shared" si="71"/>
        <v>579.64</v>
      </c>
      <c r="D723" s="19">
        <f t="shared" si="72"/>
        <v>619.12</v>
      </c>
      <c r="E723" s="19">
        <f t="shared" si="73"/>
        <v>619.80103200000008</v>
      </c>
      <c r="F723" s="19">
        <f t="shared" si="74"/>
        <v>0.68103200000007291</v>
      </c>
      <c r="G723" s="19">
        <f t="shared" si="75"/>
        <v>580.32103200000006</v>
      </c>
      <c r="H723" s="12"/>
      <c r="I723" s="33"/>
      <c r="J723" s="19"/>
      <c r="K723" s="19"/>
      <c r="L723" s="38"/>
    </row>
    <row r="724" spans="1:12">
      <c r="A724" s="18">
        <v>37247</v>
      </c>
      <c r="B724" s="19">
        <v>190.98</v>
      </c>
      <c r="C724" s="19">
        <f t="shared" si="71"/>
        <v>579.54</v>
      </c>
      <c r="D724" s="19">
        <f t="shared" si="72"/>
        <v>619.02</v>
      </c>
      <c r="E724" s="19">
        <f t="shared" si="73"/>
        <v>619.70092199999999</v>
      </c>
      <c r="F724" s="19">
        <f t="shared" si="74"/>
        <v>0.68092200000000958</v>
      </c>
      <c r="G724" s="19">
        <f t="shared" si="75"/>
        <v>580.22092199999997</v>
      </c>
      <c r="H724" s="12"/>
      <c r="I724" s="33"/>
      <c r="J724" s="19"/>
      <c r="K724" s="19"/>
      <c r="L724" s="38"/>
    </row>
    <row r="725" spans="1:12">
      <c r="A725" s="18">
        <v>37248</v>
      </c>
      <c r="B725" s="19">
        <v>191.61</v>
      </c>
      <c r="C725" s="19">
        <f t="shared" si="71"/>
        <v>578.91</v>
      </c>
      <c r="D725" s="19">
        <f t="shared" si="72"/>
        <v>618.39</v>
      </c>
      <c r="E725" s="19">
        <f t="shared" si="73"/>
        <v>619.07022900000004</v>
      </c>
      <c r="F725" s="19">
        <f t="shared" si="74"/>
        <v>0.68022900000005393</v>
      </c>
      <c r="G725" s="19">
        <f t="shared" si="75"/>
        <v>579.59022900000002</v>
      </c>
      <c r="H725" s="12"/>
      <c r="I725" s="33"/>
      <c r="J725" s="19"/>
      <c r="K725" s="19"/>
      <c r="L725" s="38"/>
    </row>
    <row r="726" spans="1:12">
      <c r="A726" s="18">
        <v>37249</v>
      </c>
      <c r="B726" s="19">
        <v>192.02</v>
      </c>
      <c r="C726" s="19">
        <f t="shared" si="71"/>
        <v>578.5</v>
      </c>
      <c r="D726" s="19">
        <f t="shared" si="72"/>
        <v>617.98</v>
      </c>
      <c r="E726" s="19">
        <f t="shared" si="73"/>
        <v>618.65977800000007</v>
      </c>
      <c r="F726" s="19">
        <f t="shared" si="74"/>
        <v>0.67977800000005573</v>
      </c>
      <c r="G726" s="19">
        <f t="shared" si="75"/>
        <v>579.17977800000006</v>
      </c>
      <c r="H726" s="12"/>
      <c r="I726" s="33"/>
      <c r="J726" s="19"/>
      <c r="K726" s="19"/>
      <c r="L726" s="38"/>
    </row>
    <row r="727" spans="1:12">
      <c r="A727" s="18">
        <v>37250</v>
      </c>
      <c r="B727" s="19">
        <v>192.39</v>
      </c>
      <c r="C727" s="19">
        <f t="shared" si="71"/>
        <v>578.13</v>
      </c>
      <c r="D727" s="19">
        <f t="shared" si="72"/>
        <v>617.61</v>
      </c>
      <c r="E727" s="19">
        <f t="shared" si="73"/>
        <v>618.28937100000007</v>
      </c>
      <c r="F727" s="19">
        <f t="shared" si="74"/>
        <v>0.67937100000006012</v>
      </c>
      <c r="G727" s="19">
        <f t="shared" si="75"/>
        <v>578.80937100000006</v>
      </c>
      <c r="H727" s="12"/>
      <c r="I727" s="33"/>
      <c r="J727" s="19"/>
      <c r="K727" s="19"/>
      <c r="L727" s="38"/>
    </row>
    <row r="728" spans="1:12">
      <c r="A728" s="18">
        <v>37251</v>
      </c>
      <c r="B728" s="19">
        <v>192.57</v>
      </c>
      <c r="C728" s="19">
        <f t="shared" si="71"/>
        <v>577.95000000000005</v>
      </c>
      <c r="D728" s="19">
        <f t="shared" si="72"/>
        <v>617.43000000000006</v>
      </c>
      <c r="E728" s="19">
        <f t="shared" si="73"/>
        <v>618.10917300000017</v>
      </c>
      <c r="F728" s="19">
        <f t="shared" si="74"/>
        <v>0.67917300000010528</v>
      </c>
      <c r="G728" s="19">
        <f t="shared" si="75"/>
        <v>578.62917300000015</v>
      </c>
      <c r="H728" s="12"/>
      <c r="I728" s="33"/>
      <c r="J728" s="19"/>
      <c r="K728" s="19"/>
      <c r="L728" s="38"/>
    </row>
    <row r="729" spans="1:12">
      <c r="A729" s="18">
        <v>37252</v>
      </c>
      <c r="B729" s="19">
        <v>192.72</v>
      </c>
      <c r="C729" s="19">
        <f t="shared" si="71"/>
        <v>577.79999999999995</v>
      </c>
      <c r="D729" s="19">
        <f t="shared" si="72"/>
        <v>617.28</v>
      </c>
      <c r="E729" s="19">
        <f t="shared" si="73"/>
        <v>617.95900800000004</v>
      </c>
      <c r="F729" s="19">
        <f t="shared" si="74"/>
        <v>0.67900800000006711</v>
      </c>
      <c r="G729" s="19">
        <f t="shared" si="75"/>
        <v>578.47900800000002</v>
      </c>
      <c r="H729" s="12"/>
      <c r="I729" s="33"/>
      <c r="J729" s="19"/>
      <c r="K729" s="19"/>
      <c r="L729" s="38"/>
    </row>
    <row r="730" spans="1:12">
      <c r="A730" s="18">
        <v>37253</v>
      </c>
      <c r="B730" s="19">
        <v>193</v>
      </c>
      <c r="C730" s="19">
        <f t="shared" si="71"/>
        <v>577.52</v>
      </c>
      <c r="D730" s="19">
        <f t="shared" si="72"/>
        <v>617</v>
      </c>
      <c r="E730" s="19">
        <f t="shared" si="73"/>
        <v>617.67870000000005</v>
      </c>
      <c r="F730" s="19">
        <f t="shared" si="74"/>
        <v>0.67870000000004893</v>
      </c>
      <c r="G730" s="19">
        <f t="shared" si="75"/>
        <v>578.19870000000003</v>
      </c>
      <c r="H730" s="12"/>
      <c r="I730" s="33"/>
      <c r="J730" s="19"/>
      <c r="K730" s="19"/>
      <c r="L730" s="38"/>
    </row>
    <row r="731" spans="1:12">
      <c r="A731" s="18">
        <v>37254</v>
      </c>
      <c r="B731" s="19">
        <v>193.24</v>
      </c>
      <c r="C731" s="19">
        <f t="shared" si="71"/>
        <v>577.28</v>
      </c>
      <c r="D731" s="19">
        <f t="shared" si="72"/>
        <v>616.76</v>
      </c>
      <c r="E731" s="19">
        <f t="shared" si="73"/>
        <v>617.43843600000002</v>
      </c>
      <c r="F731" s="19">
        <f t="shared" si="74"/>
        <v>0.67843600000003335</v>
      </c>
      <c r="G731" s="19">
        <f t="shared" si="75"/>
        <v>577.95843600000001</v>
      </c>
      <c r="H731" s="12"/>
      <c r="I731" s="33"/>
      <c r="J731" s="19"/>
      <c r="K731" s="19"/>
      <c r="L731" s="38"/>
    </row>
    <row r="732" spans="1:12">
      <c r="A732" s="18">
        <v>37255</v>
      </c>
      <c r="B732" s="19">
        <v>193.5</v>
      </c>
      <c r="C732" s="19">
        <f t="shared" si="71"/>
        <v>577.02</v>
      </c>
      <c r="D732" s="19">
        <f t="shared" si="72"/>
        <v>616.5</v>
      </c>
      <c r="E732" s="19">
        <f t="shared" si="73"/>
        <v>617.17815000000007</v>
      </c>
      <c r="F732" s="19">
        <f t="shared" si="74"/>
        <v>0.67815000000007331</v>
      </c>
      <c r="G732" s="19">
        <f t="shared" si="75"/>
        <v>577.69815000000006</v>
      </c>
      <c r="H732" s="12"/>
      <c r="I732" s="33"/>
      <c r="J732" s="19"/>
      <c r="K732" s="19"/>
      <c r="L732" s="38"/>
    </row>
    <row r="733" spans="1:12">
      <c r="A733" s="18">
        <v>37256</v>
      </c>
      <c r="B733" s="19">
        <v>193.66</v>
      </c>
      <c r="C733" s="19">
        <f t="shared" si="71"/>
        <v>576.86</v>
      </c>
      <c r="D733" s="19">
        <f t="shared" si="72"/>
        <v>616.34</v>
      </c>
      <c r="E733" s="19">
        <f t="shared" si="73"/>
        <v>617.01797400000009</v>
      </c>
      <c r="F733" s="19">
        <f t="shared" si="74"/>
        <v>0.67797400000006292</v>
      </c>
      <c r="G733" s="19">
        <f t="shared" si="75"/>
        <v>577.53797400000008</v>
      </c>
      <c r="H733" s="12"/>
      <c r="I733" s="33"/>
      <c r="J733" s="19"/>
      <c r="K733" s="19"/>
      <c r="L733" s="38"/>
    </row>
    <row r="734" spans="1:12">
      <c r="A734" s="18">
        <v>37257</v>
      </c>
      <c r="B734" s="19">
        <v>193.35</v>
      </c>
      <c r="C734" s="19">
        <f t="shared" si="71"/>
        <v>577.16999999999996</v>
      </c>
      <c r="D734" s="19">
        <f t="shared" si="72"/>
        <v>616.65</v>
      </c>
      <c r="E734" s="19">
        <f t="shared" si="73"/>
        <v>617.32831500000009</v>
      </c>
      <c r="F734" s="19">
        <f t="shared" si="74"/>
        <v>0.67831500000011147</v>
      </c>
      <c r="G734" s="19">
        <f t="shared" si="75"/>
        <v>577.84831500000007</v>
      </c>
      <c r="H734" s="12"/>
      <c r="I734" s="33"/>
      <c r="J734" s="19"/>
      <c r="K734" s="19"/>
      <c r="L734" s="38"/>
    </row>
    <row r="735" spans="1:12">
      <c r="A735" s="18">
        <v>37258</v>
      </c>
      <c r="B735" s="19">
        <v>193.85</v>
      </c>
      <c r="C735" s="19">
        <f t="shared" si="71"/>
        <v>576.66999999999996</v>
      </c>
      <c r="D735" s="19">
        <f t="shared" si="72"/>
        <v>616.15</v>
      </c>
      <c r="E735" s="19">
        <f t="shared" si="73"/>
        <v>616.827765</v>
      </c>
      <c r="F735" s="19">
        <f t="shared" si="74"/>
        <v>0.67776500000002216</v>
      </c>
      <c r="G735" s="19">
        <f t="shared" si="75"/>
        <v>577.34776499999998</v>
      </c>
      <c r="H735" s="12"/>
      <c r="I735" s="33"/>
      <c r="J735" s="19"/>
      <c r="K735" s="19"/>
      <c r="L735" s="38"/>
    </row>
    <row r="736" spans="1:12">
      <c r="A736" s="18">
        <v>37259</v>
      </c>
      <c r="B736" s="19">
        <v>194.24</v>
      </c>
      <c r="C736" s="19">
        <f t="shared" si="71"/>
        <v>576.28</v>
      </c>
      <c r="D736" s="19">
        <f t="shared" si="72"/>
        <v>615.76</v>
      </c>
      <c r="E736" s="19">
        <f t="shared" si="73"/>
        <v>616.43733600000007</v>
      </c>
      <c r="F736" s="19">
        <f t="shared" si="74"/>
        <v>0.67733600000008209</v>
      </c>
      <c r="G736" s="19">
        <f t="shared" si="75"/>
        <v>576.95733600000005</v>
      </c>
      <c r="H736" s="12"/>
      <c r="I736" s="33"/>
      <c r="J736" s="19"/>
      <c r="K736" s="19"/>
      <c r="L736" s="38"/>
    </row>
    <row r="737" spans="1:12">
      <c r="A737" s="18">
        <v>37260</v>
      </c>
      <c r="B737" s="19">
        <v>194.57</v>
      </c>
      <c r="C737" s="19">
        <f t="shared" si="71"/>
        <v>575.95000000000005</v>
      </c>
      <c r="D737" s="19">
        <f t="shared" si="72"/>
        <v>615.43000000000006</v>
      </c>
      <c r="E737" s="19">
        <f t="shared" si="73"/>
        <v>616.10697300000015</v>
      </c>
      <c r="F737" s="19">
        <f t="shared" si="74"/>
        <v>0.67697300000008909</v>
      </c>
      <c r="G737" s="19">
        <f t="shared" si="75"/>
        <v>576.62697300000013</v>
      </c>
      <c r="H737" s="12"/>
      <c r="I737" s="33"/>
      <c r="J737" s="19"/>
      <c r="K737" s="19"/>
      <c r="L737" s="38"/>
    </row>
    <row r="738" spans="1:12">
      <c r="A738" s="18">
        <v>37261</v>
      </c>
      <c r="B738" s="19">
        <v>194.02</v>
      </c>
      <c r="C738" s="19">
        <f t="shared" si="71"/>
        <v>576.5</v>
      </c>
      <c r="D738" s="19">
        <f t="shared" si="72"/>
        <v>615.98</v>
      </c>
      <c r="E738" s="19">
        <f t="shared" si="73"/>
        <v>616.65757800000006</v>
      </c>
      <c r="F738" s="19">
        <f t="shared" si="74"/>
        <v>0.67757800000003954</v>
      </c>
      <c r="G738" s="19">
        <f t="shared" si="75"/>
        <v>577.17757800000004</v>
      </c>
      <c r="H738" s="12"/>
      <c r="I738" s="33"/>
      <c r="J738" s="19"/>
      <c r="K738" s="19"/>
      <c r="L738" s="38"/>
    </row>
    <row r="739" spans="1:12">
      <c r="A739" s="18">
        <v>37262</v>
      </c>
      <c r="B739" s="19">
        <v>194.2</v>
      </c>
      <c r="C739" s="19">
        <f t="shared" si="71"/>
        <v>576.31999999999994</v>
      </c>
      <c r="D739" s="19">
        <f t="shared" si="72"/>
        <v>615.79999999999995</v>
      </c>
      <c r="E739" s="19">
        <f t="shared" si="73"/>
        <v>616.47738000000004</v>
      </c>
      <c r="F739" s="19">
        <f t="shared" si="74"/>
        <v>0.67738000000008469</v>
      </c>
      <c r="G739" s="19">
        <f t="shared" si="75"/>
        <v>576.99738000000002</v>
      </c>
      <c r="H739" s="12"/>
      <c r="I739" s="33"/>
      <c r="J739" s="19"/>
      <c r="K739" s="19"/>
      <c r="L739" s="38"/>
    </row>
    <row r="740" spans="1:12">
      <c r="A740" s="18">
        <v>37263</v>
      </c>
      <c r="B740" s="19">
        <v>195.19</v>
      </c>
      <c r="C740" s="19">
        <f t="shared" si="71"/>
        <v>575.32999999999993</v>
      </c>
      <c r="D740" s="19">
        <f t="shared" si="72"/>
        <v>614.80999999999995</v>
      </c>
      <c r="E740" s="19">
        <f t="shared" si="73"/>
        <v>615.48629100000005</v>
      </c>
      <c r="F740" s="19">
        <f t="shared" si="74"/>
        <v>0.67629100000010567</v>
      </c>
      <c r="G740" s="19">
        <f t="shared" si="75"/>
        <v>576.00629100000003</v>
      </c>
      <c r="H740" s="12"/>
      <c r="I740" s="33"/>
      <c r="J740" s="19"/>
      <c r="K740" s="19"/>
      <c r="L740" s="38"/>
    </row>
    <row r="741" spans="1:12">
      <c r="A741" s="18">
        <v>37264</v>
      </c>
      <c r="B741" s="19">
        <v>194.61</v>
      </c>
      <c r="C741" s="19">
        <f t="shared" si="71"/>
        <v>575.91</v>
      </c>
      <c r="D741" s="19">
        <f t="shared" si="72"/>
        <v>615.39</v>
      </c>
      <c r="E741" s="19">
        <f t="shared" si="73"/>
        <v>616.06692900000007</v>
      </c>
      <c r="F741" s="19">
        <f t="shared" si="74"/>
        <v>0.67692900000008649</v>
      </c>
      <c r="G741" s="19">
        <f t="shared" si="75"/>
        <v>576.58692900000005</v>
      </c>
      <c r="H741" s="12"/>
      <c r="I741" s="33"/>
      <c r="J741" s="19"/>
      <c r="K741" s="19"/>
      <c r="L741" s="38"/>
    </row>
    <row r="742" spans="1:12">
      <c r="A742" s="18">
        <v>37265</v>
      </c>
      <c r="B742" s="19">
        <v>190.9</v>
      </c>
      <c r="C742" s="19">
        <f t="shared" si="71"/>
        <v>579.62</v>
      </c>
      <c r="D742" s="19">
        <f t="shared" si="72"/>
        <v>619.1</v>
      </c>
      <c r="E742" s="19">
        <f t="shared" si="73"/>
        <v>619.78101000000004</v>
      </c>
      <c r="F742" s="19">
        <f t="shared" si="74"/>
        <v>0.68101000000001477</v>
      </c>
      <c r="G742" s="19">
        <f t="shared" si="75"/>
        <v>580.30101000000002</v>
      </c>
      <c r="H742" s="12"/>
      <c r="I742" s="33"/>
      <c r="J742" s="19"/>
      <c r="K742" s="19"/>
      <c r="L742" s="38"/>
    </row>
    <row r="743" spans="1:12">
      <c r="A743" s="18">
        <v>37266</v>
      </c>
      <c r="B743" s="19">
        <v>192.72</v>
      </c>
      <c r="C743" s="19">
        <f t="shared" si="71"/>
        <v>577.79999999999995</v>
      </c>
      <c r="D743" s="19">
        <f t="shared" si="72"/>
        <v>617.28</v>
      </c>
      <c r="E743" s="19">
        <f t="shared" si="73"/>
        <v>617.95900800000004</v>
      </c>
      <c r="F743" s="19">
        <f t="shared" si="74"/>
        <v>0.67900800000006711</v>
      </c>
      <c r="G743" s="19">
        <f t="shared" si="75"/>
        <v>578.47900800000002</v>
      </c>
      <c r="H743" s="12"/>
      <c r="I743" s="33"/>
      <c r="J743" s="19"/>
      <c r="K743" s="19"/>
      <c r="L743" s="38"/>
    </row>
    <row r="744" spans="1:12">
      <c r="A744" s="18">
        <v>37267</v>
      </c>
      <c r="B744" s="19">
        <v>194.3</v>
      </c>
      <c r="C744" s="19">
        <f t="shared" si="71"/>
        <v>576.22</v>
      </c>
      <c r="D744" s="19">
        <f t="shared" si="72"/>
        <v>615.70000000000005</v>
      </c>
      <c r="E744" s="19">
        <f t="shared" si="73"/>
        <v>616.37727000000007</v>
      </c>
      <c r="F744" s="19">
        <f t="shared" si="74"/>
        <v>0.67727000000002135</v>
      </c>
      <c r="G744" s="19">
        <f t="shared" si="75"/>
        <v>576.89727000000005</v>
      </c>
      <c r="H744" s="12"/>
      <c r="I744" s="33"/>
      <c r="J744" s="19"/>
      <c r="K744" s="19"/>
      <c r="L744" s="38"/>
    </row>
    <row r="745" spans="1:12">
      <c r="A745" s="18">
        <v>37268</v>
      </c>
      <c r="B745" s="19">
        <v>194.26</v>
      </c>
      <c r="C745" s="19">
        <f t="shared" si="71"/>
        <v>576.26</v>
      </c>
      <c r="D745" s="19">
        <f t="shared" si="72"/>
        <v>615.74</v>
      </c>
      <c r="E745" s="19">
        <f t="shared" si="73"/>
        <v>616.41731400000003</v>
      </c>
      <c r="F745" s="19">
        <f t="shared" si="74"/>
        <v>0.67731400000002395</v>
      </c>
      <c r="G745" s="19">
        <f t="shared" si="75"/>
        <v>576.93731400000001</v>
      </c>
      <c r="H745" s="12"/>
      <c r="I745" s="33"/>
      <c r="J745" s="19"/>
      <c r="K745" s="19"/>
      <c r="L745" s="38"/>
    </row>
    <row r="746" spans="1:12">
      <c r="A746" s="18">
        <v>37269</v>
      </c>
      <c r="B746" s="19">
        <v>195.18</v>
      </c>
      <c r="C746" s="19">
        <f t="shared" si="71"/>
        <v>575.33999999999992</v>
      </c>
      <c r="D746" s="19">
        <f t="shared" si="72"/>
        <v>614.81999999999994</v>
      </c>
      <c r="E746" s="19">
        <f t="shared" si="73"/>
        <v>615.49630200000001</v>
      </c>
      <c r="F746" s="19">
        <f t="shared" si="74"/>
        <v>0.6763020000000779</v>
      </c>
      <c r="G746" s="19">
        <f t="shared" si="75"/>
        <v>576.016302</v>
      </c>
      <c r="H746" s="12"/>
      <c r="I746" s="33"/>
      <c r="J746" s="19"/>
      <c r="K746" s="19"/>
      <c r="L746" s="38"/>
    </row>
    <row r="747" spans="1:12">
      <c r="A747" s="18">
        <v>37270</v>
      </c>
      <c r="B747" s="19">
        <v>196.37</v>
      </c>
      <c r="C747" s="19">
        <f t="shared" si="71"/>
        <v>574.15</v>
      </c>
      <c r="D747" s="19">
        <f t="shared" si="72"/>
        <v>613.63</v>
      </c>
      <c r="E747" s="19">
        <f t="shared" si="73"/>
        <v>614.30499300000008</v>
      </c>
      <c r="F747" s="19">
        <f t="shared" si="74"/>
        <v>0.67499300000008589</v>
      </c>
      <c r="G747" s="19">
        <f t="shared" si="75"/>
        <v>574.82499300000006</v>
      </c>
      <c r="H747" s="12"/>
      <c r="I747" s="33"/>
      <c r="J747" s="19"/>
      <c r="K747" s="19"/>
      <c r="L747" s="38"/>
    </row>
    <row r="748" spans="1:12">
      <c r="A748" s="18">
        <v>37271</v>
      </c>
      <c r="B748" s="19">
        <v>196.32</v>
      </c>
      <c r="C748" s="19">
        <f t="shared" si="71"/>
        <v>574.20000000000005</v>
      </c>
      <c r="D748" s="19">
        <f t="shared" si="72"/>
        <v>613.68000000000006</v>
      </c>
      <c r="E748" s="19">
        <f t="shared" si="73"/>
        <v>614.35504800000012</v>
      </c>
      <c r="F748" s="19">
        <f t="shared" si="74"/>
        <v>0.67504800000006071</v>
      </c>
      <c r="G748" s="19">
        <f t="shared" si="75"/>
        <v>574.87504800000011</v>
      </c>
      <c r="H748" s="12"/>
      <c r="I748" s="33"/>
      <c r="J748" s="19"/>
      <c r="K748" s="19"/>
      <c r="L748" s="38"/>
    </row>
    <row r="749" spans="1:12">
      <c r="A749" s="18">
        <v>37272</v>
      </c>
      <c r="B749" s="19">
        <v>195.78</v>
      </c>
      <c r="C749" s="19">
        <f t="shared" si="71"/>
        <v>574.74</v>
      </c>
      <c r="D749" s="19">
        <f t="shared" si="72"/>
        <v>614.22</v>
      </c>
      <c r="E749" s="19">
        <f t="shared" si="73"/>
        <v>614.89564200000007</v>
      </c>
      <c r="F749" s="19">
        <f t="shared" si="74"/>
        <v>0.67564200000003893</v>
      </c>
      <c r="G749" s="19">
        <f t="shared" si="75"/>
        <v>575.41564200000005</v>
      </c>
      <c r="H749" s="12"/>
      <c r="I749" s="33"/>
      <c r="J749" s="19"/>
      <c r="K749" s="19"/>
      <c r="L749" s="38"/>
    </row>
    <row r="750" spans="1:12">
      <c r="A750" s="18">
        <v>37273</v>
      </c>
      <c r="B750" s="19">
        <v>195.45</v>
      </c>
      <c r="C750" s="19">
        <f t="shared" si="71"/>
        <v>575.06999999999994</v>
      </c>
      <c r="D750" s="19">
        <f t="shared" si="72"/>
        <v>614.54999999999995</v>
      </c>
      <c r="E750" s="19">
        <f t="shared" si="73"/>
        <v>615.22600499999999</v>
      </c>
      <c r="F750" s="19">
        <f t="shared" si="74"/>
        <v>0.67600500000003194</v>
      </c>
      <c r="G750" s="19">
        <f t="shared" si="75"/>
        <v>575.74600499999997</v>
      </c>
      <c r="H750" s="12"/>
      <c r="I750" s="33"/>
      <c r="J750" s="19"/>
      <c r="K750" s="19"/>
      <c r="L750" s="38"/>
    </row>
    <row r="751" spans="1:12">
      <c r="A751" s="18">
        <v>37274</v>
      </c>
      <c r="B751" s="19">
        <v>196.23</v>
      </c>
      <c r="C751" s="19">
        <f t="shared" si="71"/>
        <v>574.29</v>
      </c>
      <c r="D751" s="19">
        <f t="shared" si="72"/>
        <v>613.77</v>
      </c>
      <c r="E751" s="19">
        <f t="shared" si="73"/>
        <v>614.44514700000002</v>
      </c>
      <c r="F751" s="19">
        <f t="shared" si="74"/>
        <v>0.67514700000003813</v>
      </c>
      <c r="G751" s="19">
        <f t="shared" si="75"/>
        <v>574.965147</v>
      </c>
      <c r="H751" s="12"/>
      <c r="I751" s="33"/>
      <c r="J751" s="19"/>
      <c r="K751" s="19"/>
      <c r="L751" s="38"/>
    </row>
    <row r="752" spans="1:12">
      <c r="A752" s="18">
        <v>37275</v>
      </c>
      <c r="B752" s="19">
        <v>195.8</v>
      </c>
      <c r="C752" s="19">
        <f t="shared" si="71"/>
        <v>574.72</v>
      </c>
      <c r="D752" s="19">
        <f t="shared" si="72"/>
        <v>614.20000000000005</v>
      </c>
      <c r="E752" s="19">
        <f t="shared" si="73"/>
        <v>614.87562000000014</v>
      </c>
      <c r="F752" s="19">
        <f t="shared" si="74"/>
        <v>0.67562000000009448</v>
      </c>
      <c r="G752" s="19">
        <f t="shared" si="75"/>
        <v>575.39562000000012</v>
      </c>
      <c r="H752" s="12"/>
      <c r="I752" s="33"/>
      <c r="J752" s="19"/>
      <c r="K752" s="19"/>
      <c r="L752" s="38"/>
    </row>
    <row r="753" spans="1:12">
      <c r="A753" s="18">
        <v>37276</v>
      </c>
      <c r="B753" s="19">
        <v>195.59</v>
      </c>
      <c r="C753" s="19">
        <f t="shared" si="71"/>
        <v>574.92999999999995</v>
      </c>
      <c r="D753" s="19">
        <f t="shared" si="72"/>
        <v>614.41</v>
      </c>
      <c r="E753" s="19">
        <f t="shared" si="73"/>
        <v>615.08585100000005</v>
      </c>
      <c r="F753" s="19">
        <f t="shared" si="74"/>
        <v>0.67585100000007969</v>
      </c>
      <c r="G753" s="19">
        <f t="shared" si="75"/>
        <v>575.60585100000003</v>
      </c>
      <c r="H753" s="12"/>
      <c r="I753" s="33"/>
      <c r="J753" s="19"/>
      <c r="K753" s="19"/>
      <c r="L753" s="38"/>
    </row>
    <row r="754" spans="1:12">
      <c r="A754" s="18">
        <v>37277</v>
      </c>
      <c r="B754" s="19">
        <v>195.91</v>
      </c>
      <c r="C754" s="19">
        <f t="shared" si="71"/>
        <v>574.61</v>
      </c>
      <c r="D754" s="19">
        <f t="shared" si="72"/>
        <v>614.09</v>
      </c>
      <c r="E754" s="19">
        <f t="shared" si="73"/>
        <v>614.76549900000009</v>
      </c>
      <c r="F754" s="19">
        <f t="shared" si="74"/>
        <v>0.67549900000005891</v>
      </c>
      <c r="G754" s="19">
        <f t="shared" si="75"/>
        <v>575.28549900000007</v>
      </c>
      <c r="H754" s="12"/>
      <c r="I754" s="33"/>
      <c r="J754" s="19"/>
      <c r="K754" s="19"/>
      <c r="L754" s="38"/>
    </row>
    <row r="755" spans="1:12">
      <c r="A755" s="18">
        <v>37278</v>
      </c>
      <c r="B755" s="19">
        <v>196.41</v>
      </c>
      <c r="C755" s="19">
        <f t="shared" si="71"/>
        <v>574.11</v>
      </c>
      <c r="D755" s="19">
        <f t="shared" si="72"/>
        <v>613.59</v>
      </c>
      <c r="E755" s="19">
        <f t="shared" si="73"/>
        <v>614.26494900000012</v>
      </c>
      <c r="F755" s="19">
        <f t="shared" si="74"/>
        <v>0.67494900000008329</v>
      </c>
      <c r="G755" s="19">
        <f t="shared" si="75"/>
        <v>574.7849490000001</v>
      </c>
      <c r="H755" s="12"/>
      <c r="I755" s="33"/>
      <c r="J755" s="19"/>
      <c r="K755" s="19"/>
      <c r="L755" s="38"/>
    </row>
    <row r="756" spans="1:12">
      <c r="A756" s="18">
        <v>37279</v>
      </c>
      <c r="B756" s="21"/>
      <c r="C756" s="20"/>
      <c r="D756" s="20"/>
      <c r="E756" s="19"/>
      <c r="F756" s="20"/>
      <c r="G756" s="20"/>
      <c r="H756" s="12"/>
    </row>
    <row r="757" spans="1:12">
      <c r="A757" s="18">
        <v>37280</v>
      </c>
      <c r="B757" s="21"/>
      <c r="C757" s="20"/>
      <c r="D757" s="20"/>
      <c r="E757" s="19"/>
      <c r="F757" s="20"/>
      <c r="G757" s="20"/>
      <c r="H757" s="12"/>
    </row>
    <row r="758" spans="1:12">
      <c r="A758" s="18">
        <v>37281</v>
      </c>
      <c r="B758" s="19">
        <v>195.47</v>
      </c>
      <c r="C758" s="19">
        <f>770.52-B758</f>
        <v>575.04999999999995</v>
      </c>
      <c r="D758" s="19">
        <f>810-B758</f>
        <v>614.53</v>
      </c>
      <c r="E758" s="19">
        <f t="shared" ref="E758:E762" si="76">D758*1.0011</f>
        <v>615.20598300000006</v>
      </c>
      <c r="F758" s="19">
        <f>G758-C758</f>
        <v>0.67598300000008749</v>
      </c>
      <c r="G758" s="19">
        <f>C758+(E758-D758)</f>
        <v>575.72598300000004</v>
      </c>
      <c r="H758" s="12"/>
      <c r="I758" s="33"/>
      <c r="J758" s="19"/>
      <c r="K758" s="19"/>
      <c r="L758" s="38"/>
    </row>
    <row r="759" spans="1:12">
      <c r="A759" s="18">
        <v>37282</v>
      </c>
      <c r="B759" s="19">
        <v>194.99</v>
      </c>
      <c r="C759" s="19">
        <f>770.52-B759</f>
        <v>575.53</v>
      </c>
      <c r="D759" s="19">
        <f>810-B759</f>
        <v>615.01</v>
      </c>
      <c r="E759" s="19">
        <f t="shared" si="76"/>
        <v>615.68651100000011</v>
      </c>
      <c r="F759" s="19">
        <f>G759-C759</f>
        <v>0.67651100000011866</v>
      </c>
      <c r="G759" s="19">
        <f>C759+(E759-D759)</f>
        <v>576.20651100000009</v>
      </c>
      <c r="H759" s="12"/>
      <c r="I759" s="33"/>
      <c r="J759" s="19"/>
      <c r="K759" s="19"/>
      <c r="L759" s="38"/>
    </row>
    <row r="760" spans="1:12">
      <c r="A760" s="18">
        <v>37283</v>
      </c>
      <c r="B760" s="19">
        <v>195.15</v>
      </c>
      <c r="C760" s="19">
        <f>770.52-B760</f>
        <v>575.37</v>
      </c>
      <c r="D760" s="19">
        <f>810-B760</f>
        <v>614.85</v>
      </c>
      <c r="E760" s="19">
        <f t="shared" si="76"/>
        <v>615.52633500000013</v>
      </c>
      <c r="F760" s="19">
        <f>G760-C760</f>
        <v>0.67633500000010827</v>
      </c>
      <c r="G760" s="19">
        <f>C760+(E760-D760)</f>
        <v>576.04633500000011</v>
      </c>
      <c r="H760" s="12"/>
      <c r="I760" s="33"/>
      <c r="J760" s="19"/>
      <c r="K760" s="19"/>
      <c r="L760" s="38"/>
    </row>
    <row r="761" spans="1:12">
      <c r="A761" s="18">
        <v>37284</v>
      </c>
      <c r="B761" s="19">
        <v>196.05</v>
      </c>
      <c r="C761" s="19">
        <f>770.52-B761</f>
        <v>574.47</v>
      </c>
      <c r="D761" s="19">
        <f>810-B761</f>
        <v>613.95000000000005</v>
      </c>
      <c r="E761" s="19">
        <f t="shared" si="76"/>
        <v>614.62534500000015</v>
      </c>
      <c r="F761" s="19">
        <f>G761-C761</f>
        <v>0.67534500000010667</v>
      </c>
      <c r="G761" s="19">
        <f>C761+(E761-D761)</f>
        <v>575.14534500000013</v>
      </c>
      <c r="H761" s="12"/>
      <c r="I761" s="33"/>
      <c r="J761" s="19"/>
      <c r="K761" s="19"/>
      <c r="L761" s="38"/>
    </row>
    <row r="762" spans="1:12">
      <c r="A762" s="18">
        <v>37285</v>
      </c>
      <c r="B762" s="19">
        <v>196.46</v>
      </c>
      <c r="C762" s="19">
        <f>770.52-B762</f>
        <v>574.05999999999995</v>
      </c>
      <c r="D762" s="19">
        <f>810-B762</f>
        <v>613.54</v>
      </c>
      <c r="E762" s="19">
        <f t="shared" si="76"/>
        <v>614.21489400000007</v>
      </c>
      <c r="F762" s="19">
        <f>G762-C762</f>
        <v>0.67489400000010846</v>
      </c>
      <c r="G762" s="19">
        <f>C762+(E762-D762)</f>
        <v>574.73489400000005</v>
      </c>
      <c r="H762" s="12"/>
      <c r="I762" s="33"/>
      <c r="J762" s="19"/>
      <c r="K762" s="19"/>
      <c r="L762" s="38"/>
    </row>
    <row r="763" spans="1:12">
      <c r="A763" s="18">
        <v>37286</v>
      </c>
      <c r="B763" s="21"/>
      <c r="C763" s="20"/>
      <c r="D763" s="20"/>
      <c r="E763" s="19"/>
      <c r="F763" s="20"/>
      <c r="G763" s="20"/>
      <c r="H763" s="12"/>
    </row>
    <row r="764" spans="1:12">
      <c r="A764" s="18">
        <v>37287</v>
      </c>
      <c r="B764" s="21"/>
      <c r="C764" s="20"/>
      <c r="D764" s="20"/>
      <c r="E764" s="19"/>
      <c r="F764" s="20"/>
      <c r="G764" s="20"/>
      <c r="H764" s="12"/>
    </row>
    <row r="765" spans="1:12">
      <c r="A765" s="18">
        <v>37288</v>
      </c>
      <c r="B765" s="19">
        <v>196.36</v>
      </c>
      <c r="C765" s="19">
        <f>770.52-B765</f>
        <v>574.16</v>
      </c>
      <c r="D765" s="19">
        <f>810-B765</f>
        <v>613.64</v>
      </c>
      <c r="E765" s="19">
        <f>D765*1.0011</f>
        <v>614.31500400000004</v>
      </c>
      <c r="F765" s="19">
        <f>G765-C765</f>
        <v>0.67500400000005811</v>
      </c>
      <c r="G765" s="19">
        <f>C765+(E765-D765)</f>
        <v>574.83500400000003</v>
      </c>
      <c r="H765" s="12"/>
      <c r="I765" s="33"/>
      <c r="J765" s="19"/>
      <c r="K765" s="19"/>
      <c r="L765" s="38"/>
    </row>
    <row r="766" spans="1:12">
      <c r="A766" s="18">
        <v>37289</v>
      </c>
      <c r="B766" s="21"/>
      <c r="C766" s="20"/>
      <c r="D766" s="20"/>
      <c r="E766" s="19"/>
      <c r="F766" s="20"/>
      <c r="G766" s="20"/>
      <c r="H766" s="12"/>
    </row>
    <row r="767" spans="1:12">
      <c r="A767" s="18">
        <v>37290</v>
      </c>
      <c r="B767" s="19">
        <v>195.65</v>
      </c>
      <c r="C767" s="19">
        <f>770.52-B767</f>
        <v>574.87</v>
      </c>
      <c r="D767" s="19">
        <f>810-B767</f>
        <v>614.35</v>
      </c>
      <c r="E767" s="19">
        <f t="shared" ref="E767:E768" si="77">D767*1.0011</f>
        <v>615.02578500000004</v>
      </c>
      <c r="F767" s="19">
        <f>G767-C767</f>
        <v>0.67578500000001895</v>
      </c>
      <c r="G767" s="19">
        <f>C767+(E767-D767)</f>
        <v>575.54578500000002</v>
      </c>
      <c r="H767" s="12"/>
      <c r="I767" s="33"/>
      <c r="J767" s="19"/>
      <c r="K767" s="19"/>
      <c r="L767" s="38"/>
    </row>
    <row r="768" spans="1:12">
      <c r="A768" s="18">
        <v>37291</v>
      </c>
      <c r="B768" s="19">
        <v>196.54</v>
      </c>
      <c r="C768" s="19">
        <f>770.52-B768</f>
        <v>573.98</v>
      </c>
      <c r="D768" s="19">
        <f>810-B768</f>
        <v>613.46</v>
      </c>
      <c r="E768" s="19">
        <f t="shared" si="77"/>
        <v>614.13480600000014</v>
      </c>
      <c r="F768" s="19">
        <f>G768-C768</f>
        <v>0.67480600000010327</v>
      </c>
      <c r="G768" s="19">
        <f>C768+(E768-D768)</f>
        <v>574.65480600000012</v>
      </c>
      <c r="H768" s="12"/>
      <c r="I768" s="33"/>
      <c r="J768" s="19"/>
      <c r="K768" s="19"/>
      <c r="L768" s="38"/>
    </row>
    <row r="769" spans="1:12">
      <c r="A769" s="18">
        <v>37292</v>
      </c>
      <c r="B769" s="21"/>
      <c r="C769" s="20"/>
      <c r="D769" s="20"/>
      <c r="E769" s="19"/>
      <c r="F769" s="20"/>
      <c r="G769" s="20"/>
      <c r="H769" s="12"/>
    </row>
    <row r="770" spans="1:12">
      <c r="A770" s="18">
        <v>37293</v>
      </c>
      <c r="B770" s="21"/>
      <c r="C770" s="20"/>
      <c r="D770" s="20"/>
      <c r="E770" s="19"/>
      <c r="F770" s="20"/>
      <c r="G770" s="20"/>
      <c r="H770" s="12"/>
    </row>
    <row r="771" spans="1:12">
      <c r="A771" s="18">
        <v>37294</v>
      </c>
      <c r="B771" s="19">
        <v>196.36</v>
      </c>
      <c r="C771" s="19">
        <f t="shared" ref="C771:C799" si="78">770.52-B771</f>
        <v>574.16</v>
      </c>
      <c r="D771" s="19">
        <f t="shared" ref="D771:D799" si="79">810-B771</f>
        <v>613.64</v>
      </c>
      <c r="E771" s="19">
        <f t="shared" ref="E771:E799" si="80">D771*1.0011</f>
        <v>614.31500400000004</v>
      </c>
      <c r="F771" s="19">
        <f t="shared" ref="F771:F799" si="81">G771-C771</f>
        <v>0.67500400000005811</v>
      </c>
      <c r="G771" s="19">
        <f t="shared" ref="G771:G799" si="82">C771+(E771-D771)</f>
        <v>574.83500400000003</v>
      </c>
      <c r="H771" s="12"/>
      <c r="I771" s="33"/>
      <c r="J771" s="19"/>
      <c r="K771" s="19"/>
      <c r="L771" s="38"/>
    </row>
    <row r="772" spans="1:12">
      <c r="A772" s="18">
        <v>37295</v>
      </c>
      <c r="B772" s="19">
        <v>196.05</v>
      </c>
      <c r="C772" s="19">
        <f t="shared" si="78"/>
        <v>574.47</v>
      </c>
      <c r="D772" s="19">
        <f t="shared" si="79"/>
        <v>613.95000000000005</v>
      </c>
      <c r="E772" s="19">
        <f t="shared" si="80"/>
        <v>614.62534500000015</v>
      </c>
      <c r="F772" s="19">
        <f t="shared" si="81"/>
        <v>0.67534500000010667</v>
      </c>
      <c r="G772" s="19">
        <f t="shared" si="82"/>
        <v>575.14534500000013</v>
      </c>
      <c r="H772" s="12"/>
      <c r="I772" s="33"/>
      <c r="J772" s="19"/>
      <c r="K772" s="19"/>
      <c r="L772" s="38"/>
    </row>
    <row r="773" spans="1:12">
      <c r="A773" s="18">
        <v>37296</v>
      </c>
      <c r="B773" s="19">
        <v>195.57</v>
      </c>
      <c r="C773" s="19">
        <f t="shared" si="78"/>
        <v>574.95000000000005</v>
      </c>
      <c r="D773" s="19">
        <f t="shared" si="79"/>
        <v>614.43000000000006</v>
      </c>
      <c r="E773" s="19">
        <f t="shared" si="80"/>
        <v>615.10587300000009</v>
      </c>
      <c r="F773" s="19">
        <f t="shared" si="81"/>
        <v>0.67587300000002415</v>
      </c>
      <c r="G773" s="19">
        <f t="shared" si="82"/>
        <v>575.62587300000007</v>
      </c>
      <c r="H773" s="12"/>
      <c r="I773" s="33"/>
      <c r="J773" s="19"/>
      <c r="K773" s="19"/>
      <c r="L773" s="38"/>
    </row>
    <row r="774" spans="1:12">
      <c r="A774" s="18">
        <v>37297</v>
      </c>
      <c r="B774" s="19">
        <v>196.47</v>
      </c>
      <c r="C774" s="19">
        <f t="shared" si="78"/>
        <v>574.04999999999995</v>
      </c>
      <c r="D774" s="19">
        <f t="shared" si="79"/>
        <v>613.53</v>
      </c>
      <c r="E774" s="19">
        <f t="shared" si="80"/>
        <v>614.204883</v>
      </c>
      <c r="F774" s="19">
        <f t="shared" si="81"/>
        <v>0.67488300000002255</v>
      </c>
      <c r="G774" s="19">
        <f t="shared" si="82"/>
        <v>574.72488299999998</v>
      </c>
      <c r="H774" s="12"/>
      <c r="I774" s="33"/>
      <c r="J774" s="19"/>
      <c r="K774" s="19"/>
      <c r="L774" s="38"/>
    </row>
    <row r="775" spans="1:12">
      <c r="A775" s="18">
        <v>37298</v>
      </c>
      <c r="B775" s="19">
        <v>197.23</v>
      </c>
      <c r="C775" s="19">
        <f t="shared" si="78"/>
        <v>573.29</v>
      </c>
      <c r="D775" s="19">
        <f t="shared" si="79"/>
        <v>612.77</v>
      </c>
      <c r="E775" s="19">
        <f t="shared" si="80"/>
        <v>613.44404700000007</v>
      </c>
      <c r="F775" s="19">
        <f t="shared" si="81"/>
        <v>0.67404700000008688</v>
      </c>
      <c r="G775" s="19">
        <f t="shared" si="82"/>
        <v>573.96404700000005</v>
      </c>
      <c r="H775" s="12"/>
      <c r="I775" s="33"/>
      <c r="J775" s="19"/>
      <c r="K775" s="19"/>
      <c r="L775" s="38"/>
    </row>
    <row r="776" spans="1:12">
      <c r="A776" s="18">
        <v>37299</v>
      </c>
      <c r="B776" s="19">
        <v>197.12</v>
      </c>
      <c r="C776" s="19">
        <f t="shared" si="78"/>
        <v>573.4</v>
      </c>
      <c r="D776" s="19">
        <f t="shared" si="79"/>
        <v>612.88</v>
      </c>
      <c r="E776" s="19">
        <f t="shared" si="80"/>
        <v>613.554168</v>
      </c>
      <c r="F776" s="19">
        <f t="shared" si="81"/>
        <v>0.67416800000000876</v>
      </c>
      <c r="G776" s="19">
        <f t="shared" si="82"/>
        <v>574.07416799999999</v>
      </c>
      <c r="H776" s="12"/>
      <c r="I776" s="33"/>
      <c r="J776" s="19"/>
      <c r="K776" s="19"/>
      <c r="L776" s="38"/>
    </row>
    <row r="777" spans="1:12">
      <c r="A777" s="18">
        <v>37300</v>
      </c>
      <c r="B777" s="19">
        <v>197.09</v>
      </c>
      <c r="C777" s="19">
        <f t="shared" si="78"/>
        <v>573.42999999999995</v>
      </c>
      <c r="D777" s="19">
        <f t="shared" si="79"/>
        <v>612.91</v>
      </c>
      <c r="E777" s="19">
        <f t="shared" si="80"/>
        <v>613.58420100000001</v>
      </c>
      <c r="F777" s="19">
        <f t="shared" si="81"/>
        <v>0.67420100000003913</v>
      </c>
      <c r="G777" s="19">
        <f t="shared" si="82"/>
        <v>574.10420099999999</v>
      </c>
      <c r="H777" s="12"/>
      <c r="I777" s="33"/>
      <c r="J777" s="19"/>
      <c r="K777" s="19"/>
      <c r="L777" s="38"/>
    </row>
    <row r="778" spans="1:12">
      <c r="A778" s="18">
        <v>37301</v>
      </c>
      <c r="B778" s="19">
        <v>195.55</v>
      </c>
      <c r="C778" s="19">
        <f t="shared" si="78"/>
        <v>574.97</v>
      </c>
      <c r="D778" s="19">
        <f t="shared" si="79"/>
        <v>614.45000000000005</v>
      </c>
      <c r="E778" s="19">
        <f t="shared" si="80"/>
        <v>615.12589500000013</v>
      </c>
      <c r="F778" s="19">
        <f t="shared" si="81"/>
        <v>0.67589500000008229</v>
      </c>
      <c r="G778" s="19">
        <f t="shared" si="82"/>
        <v>575.64589500000011</v>
      </c>
      <c r="H778" s="12"/>
      <c r="I778" s="33"/>
      <c r="J778" s="19"/>
      <c r="K778" s="19"/>
      <c r="L778" s="38"/>
    </row>
    <row r="779" spans="1:12">
      <c r="A779" s="18">
        <v>37302</v>
      </c>
      <c r="B779" s="19">
        <v>194.16</v>
      </c>
      <c r="C779" s="19">
        <f t="shared" si="78"/>
        <v>576.36</v>
      </c>
      <c r="D779" s="19">
        <f t="shared" si="79"/>
        <v>615.84</v>
      </c>
      <c r="E779" s="19">
        <f t="shared" si="80"/>
        <v>616.51742400000012</v>
      </c>
      <c r="F779" s="19">
        <f t="shared" si="81"/>
        <v>0.67742400000008729</v>
      </c>
      <c r="G779" s="19">
        <f t="shared" si="82"/>
        <v>577.0374240000001</v>
      </c>
      <c r="H779" s="12"/>
      <c r="I779" s="33"/>
      <c r="J779" s="19"/>
      <c r="K779" s="19"/>
      <c r="L779" s="38"/>
    </row>
    <row r="780" spans="1:12">
      <c r="A780" s="18">
        <v>37303</v>
      </c>
      <c r="B780" s="19">
        <v>193.12</v>
      </c>
      <c r="C780" s="19">
        <f t="shared" si="78"/>
        <v>577.4</v>
      </c>
      <c r="D780" s="19">
        <f t="shared" si="79"/>
        <v>616.88</v>
      </c>
      <c r="E780" s="19">
        <f t="shared" si="80"/>
        <v>617.55856800000004</v>
      </c>
      <c r="F780" s="19">
        <f t="shared" si="81"/>
        <v>0.67856800000004114</v>
      </c>
      <c r="G780" s="19">
        <f t="shared" si="82"/>
        <v>578.07856800000002</v>
      </c>
      <c r="H780" s="12"/>
      <c r="I780" s="33"/>
      <c r="J780" s="19"/>
      <c r="K780" s="19"/>
      <c r="L780" s="38"/>
    </row>
    <row r="781" spans="1:12">
      <c r="A781" s="18">
        <v>37304</v>
      </c>
      <c r="B781" s="19">
        <v>193.26</v>
      </c>
      <c r="C781" s="19">
        <f t="shared" si="78"/>
        <v>577.26</v>
      </c>
      <c r="D781" s="19">
        <f t="shared" si="79"/>
        <v>616.74</v>
      </c>
      <c r="E781" s="19">
        <f t="shared" si="80"/>
        <v>617.4184140000001</v>
      </c>
      <c r="F781" s="19">
        <f t="shared" si="81"/>
        <v>0.67841400000008889</v>
      </c>
      <c r="G781" s="19">
        <f t="shared" si="82"/>
        <v>577.93841400000008</v>
      </c>
      <c r="H781" s="12"/>
      <c r="I781" s="33"/>
      <c r="J781" s="19"/>
      <c r="K781" s="19"/>
      <c r="L781" s="38"/>
    </row>
    <row r="782" spans="1:12">
      <c r="A782" s="18">
        <v>37305</v>
      </c>
      <c r="B782" s="19">
        <v>194.51</v>
      </c>
      <c r="C782" s="19">
        <f t="shared" si="78"/>
        <v>576.01</v>
      </c>
      <c r="D782" s="19">
        <f t="shared" si="79"/>
        <v>615.49</v>
      </c>
      <c r="E782" s="19">
        <f t="shared" si="80"/>
        <v>616.16703900000005</v>
      </c>
      <c r="F782" s="19">
        <f t="shared" si="81"/>
        <v>0.67703900000003614</v>
      </c>
      <c r="G782" s="19">
        <f t="shared" si="82"/>
        <v>576.68703900000003</v>
      </c>
      <c r="H782" s="12"/>
      <c r="I782" s="33"/>
      <c r="J782" s="19"/>
      <c r="K782" s="19"/>
      <c r="L782" s="38"/>
    </row>
    <row r="783" spans="1:12">
      <c r="A783" s="18">
        <v>37306</v>
      </c>
      <c r="B783" s="19">
        <v>194.22</v>
      </c>
      <c r="C783" s="19">
        <f t="shared" si="78"/>
        <v>576.29999999999995</v>
      </c>
      <c r="D783" s="19">
        <f t="shared" si="79"/>
        <v>615.78</v>
      </c>
      <c r="E783" s="19">
        <f t="shared" si="80"/>
        <v>616.457358</v>
      </c>
      <c r="F783" s="19">
        <f t="shared" si="81"/>
        <v>0.67735800000002655</v>
      </c>
      <c r="G783" s="19">
        <f t="shared" si="82"/>
        <v>576.97735799999998</v>
      </c>
      <c r="H783" s="12"/>
      <c r="I783" s="33"/>
      <c r="J783" s="19"/>
      <c r="K783" s="19"/>
      <c r="L783" s="38"/>
    </row>
    <row r="784" spans="1:12">
      <c r="A784" s="18">
        <v>37307</v>
      </c>
      <c r="B784" s="19">
        <v>194.12</v>
      </c>
      <c r="C784" s="19">
        <f t="shared" si="78"/>
        <v>576.4</v>
      </c>
      <c r="D784" s="19">
        <f t="shared" si="79"/>
        <v>615.88</v>
      </c>
      <c r="E784" s="19">
        <f t="shared" si="80"/>
        <v>616.55746800000009</v>
      </c>
      <c r="F784" s="19">
        <f t="shared" si="81"/>
        <v>0.67746800000008989</v>
      </c>
      <c r="G784" s="19">
        <f t="shared" si="82"/>
        <v>577.07746800000007</v>
      </c>
      <c r="H784" s="12"/>
      <c r="I784" s="33"/>
      <c r="J784" s="19"/>
      <c r="K784" s="19"/>
      <c r="L784" s="38"/>
    </row>
    <row r="785" spans="1:12">
      <c r="A785" s="18">
        <v>37308</v>
      </c>
      <c r="B785" s="19">
        <v>195.01</v>
      </c>
      <c r="C785" s="19">
        <f t="shared" si="78"/>
        <v>575.51</v>
      </c>
      <c r="D785" s="19">
        <f t="shared" si="79"/>
        <v>614.99</v>
      </c>
      <c r="E785" s="19">
        <f t="shared" si="80"/>
        <v>615.66648900000007</v>
      </c>
      <c r="F785" s="19">
        <f t="shared" si="81"/>
        <v>0.67648900000006051</v>
      </c>
      <c r="G785" s="19">
        <f t="shared" si="82"/>
        <v>576.18648900000005</v>
      </c>
      <c r="H785" s="12"/>
      <c r="I785" s="33"/>
      <c r="J785" s="19"/>
      <c r="K785" s="19"/>
      <c r="L785" s="38"/>
    </row>
    <row r="786" spans="1:12">
      <c r="A786" s="18">
        <v>37309</v>
      </c>
      <c r="B786" s="19">
        <v>194.53</v>
      </c>
      <c r="C786" s="19">
        <f t="shared" si="78"/>
        <v>575.99</v>
      </c>
      <c r="D786" s="19">
        <f t="shared" si="79"/>
        <v>615.47</v>
      </c>
      <c r="E786" s="19">
        <f t="shared" si="80"/>
        <v>616.14701700000012</v>
      </c>
      <c r="F786" s="19">
        <f t="shared" si="81"/>
        <v>0.67701700000009168</v>
      </c>
      <c r="G786" s="19">
        <f t="shared" si="82"/>
        <v>576.6670170000001</v>
      </c>
      <c r="H786" s="12"/>
      <c r="I786" s="33"/>
      <c r="J786" s="19"/>
      <c r="K786" s="19"/>
      <c r="L786" s="38"/>
    </row>
    <row r="787" spans="1:12">
      <c r="A787" s="18">
        <v>37310</v>
      </c>
      <c r="B787" s="19">
        <v>194.45</v>
      </c>
      <c r="C787" s="19">
        <f t="shared" si="78"/>
        <v>576.06999999999994</v>
      </c>
      <c r="D787" s="19">
        <f t="shared" si="79"/>
        <v>615.54999999999995</v>
      </c>
      <c r="E787" s="19">
        <f t="shared" si="80"/>
        <v>616.22710500000005</v>
      </c>
      <c r="F787" s="19">
        <f t="shared" si="81"/>
        <v>0.67710500000009688</v>
      </c>
      <c r="G787" s="19">
        <f t="shared" si="82"/>
        <v>576.74710500000003</v>
      </c>
      <c r="H787" s="12"/>
      <c r="I787" s="33"/>
      <c r="J787" s="19"/>
      <c r="K787" s="19"/>
      <c r="L787" s="38"/>
    </row>
    <row r="788" spans="1:12">
      <c r="A788" s="18">
        <v>37311</v>
      </c>
      <c r="B788" s="19">
        <v>196.2</v>
      </c>
      <c r="C788" s="19">
        <f t="shared" si="78"/>
        <v>574.31999999999994</v>
      </c>
      <c r="D788" s="19">
        <f t="shared" si="79"/>
        <v>613.79999999999995</v>
      </c>
      <c r="E788" s="19">
        <f t="shared" si="80"/>
        <v>614.47518000000002</v>
      </c>
      <c r="F788" s="19">
        <f t="shared" si="81"/>
        <v>0.6751800000000685</v>
      </c>
      <c r="G788" s="19">
        <f t="shared" si="82"/>
        <v>574.99518</v>
      </c>
      <c r="H788" s="12"/>
      <c r="I788" s="33"/>
      <c r="J788" s="19"/>
      <c r="K788" s="19"/>
      <c r="L788" s="38"/>
    </row>
    <row r="789" spans="1:12">
      <c r="A789" s="18">
        <v>37312</v>
      </c>
      <c r="B789" s="19">
        <v>197.84</v>
      </c>
      <c r="C789" s="19">
        <f t="shared" si="78"/>
        <v>572.67999999999995</v>
      </c>
      <c r="D789" s="19">
        <f t="shared" si="79"/>
        <v>612.16</v>
      </c>
      <c r="E789" s="19">
        <f t="shared" si="80"/>
        <v>612.83337600000004</v>
      </c>
      <c r="F789" s="19">
        <f t="shared" si="81"/>
        <v>0.67337600000007569</v>
      </c>
      <c r="G789" s="19">
        <f t="shared" si="82"/>
        <v>573.35337600000003</v>
      </c>
      <c r="H789" s="12"/>
      <c r="I789" s="33"/>
      <c r="J789" s="19"/>
      <c r="K789" s="19"/>
      <c r="L789" s="38"/>
    </row>
    <row r="790" spans="1:12">
      <c r="A790" s="18">
        <v>37313</v>
      </c>
      <c r="B790" s="19">
        <v>198.13</v>
      </c>
      <c r="C790" s="19">
        <f t="shared" si="78"/>
        <v>572.39</v>
      </c>
      <c r="D790" s="19">
        <f t="shared" si="79"/>
        <v>611.87</v>
      </c>
      <c r="E790" s="19">
        <f t="shared" si="80"/>
        <v>612.54305700000009</v>
      </c>
      <c r="F790" s="19">
        <f t="shared" si="81"/>
        <v>0.67305700000008528</v>
      </c>
      <c r="G790" s="19">
        <f t="shared" si="82"/>
        <v>573.06305700000007</v>
      </c>
      <c r="H790" s="12"/>
      <c r="I790" s="33"/>
      <c r="J790" s="19"/>
      <c r="K790" s="19"/>
      <c r="L790" s="38"/>
    </row>
    <row r="791" spans="1:12">
      <c r="A791" s="18">
        <v>37314</v>
      </c>
      <c r="B791" s="19">
        <v>197.38</v>
      </c>
      <c r="C791" s="19">
        <f t="shared" si="78"/>
        <v>573.14</v>
      </c>
      <c r="D791" s="19">
        <f t="shared" si="79"/>
        <v>612.62</v>
      </c>
      <c r="E791" s="19">
        <f t="shared" si="80"/>
        <v>613.29388200000005</v>
      </c>
      <c r="F791" s="19">
        <f t="shared" si="81"/>
        <v>0.67388200000004872</v>
      </c>
      <c r="G791" s="19">
        <f t="shared" si="82"/>
        <v>573.81388200000004</v>
      </c>
      <c r="H791" s="12"/>
      <c r="I791" s="33"/>
      <c r="J791" s="19"/>
      <c r="K791" s="19"/>
      <c r="L791" s="38"/>
    </row>
    <row r="792" spans="1:12">
      <c r="A792" s="18">
        <v>37315</v>
      </c>
      <c r="B792" s="19">
        <v>197.22</v>
      </c>
      <c r="C792" s="19">
        <f t="shared" si="78"/>
        <v>573.29999999999995</v>
      </c>
      <c r="D792" s="19">
        <f t="shared" si="79"/>
        <v>612.78</v>
      </c>
      <c r="E792" s="19">
        <f t="shared" si="80"/>
        <v>613.45405800000003</v>
      </c>
      <c r="F792" s="19">
        <f t="shared" si="81"/>
        <v>0.67405800000005911</v>
      </c>
      <c r="G792" s="19">
        <f t="shared" si="82"/>
        <v>573.97405800000001</v>
      </c>
      <c r="H792" s="12"/>
      <c r="I792" s="33"/>
      <c r="J792" s="19"/>
      <c r="K792" s="19"/>
      <c r="L792" s="38"/>
    </row>
    <row r="793" spans="1:12">
      <c r="A793" s="18">
        <v>37316</v>
      </c>
      <c r="B793" s="19">
        <v>197.08</v>
      </c>
      <c r="C793" s="19">
        <f t="shared" si="78"/>
        <v>573.43999999999994</v>
      </c>
      <c r="D793" s="19">
        <f t="shared" si="79"/>
        <v>612.91999999999996</v>
      </c>
      <c r="E793" s="19">
        <f t="shared" si="80"/>
        <v>613.59421199999997</v>
      </c>
      <c r="F793" s="19">
        <f t="shared" si="81"/>
        <v>0.67421200000001136</v>
      </c>
      <c r="G793" s="19">
        <f t="shared" si="82"/>
        <v>574.11421199999995</v>
      </c>
      <c r="H793" s="12"/>
      <c r="I793" s="33"/>
      <c r="J793" s="19"/>
      <c r="K793" s="19"/>
      <c r="L793" s="38"/>
    </row>
    <row r="794" spans="1:12">
      <c r="A794" s="18">
        <v>37317</v>
      </c>
      <c r="B794" s="19">
        <v>196.32</v>
      </c>
      <c r="C794" s="19">
        <f t="shared" si="78"/>
        <v>574.20000000000005</v>
      </c>
      <c r="D794" s="19">
        <f t="shared" si="79"/>
        <v>613.68000000000006</v>
      </c>
      <c r="E794" s="19">
        <f t="shared" si="80"/>
        <v>614.35504800000012</v>
      </c>
      <c r="F794" s="19">
        <f t="shared" si="81"/>
        <v>0.67504800000006071</v>
      </c>
      <c r="G794" s="19">
        <f t="shared" si="82"/>
        <v>574.87504800000011</v>
      </c>
      <c r="H794" s="12"/>
      <c r="I794" s="33"/>
      <c r="J794" s="19"/>
      <c r="K794" s="19"/>
      <c r="L794" s="38"/>
    </row>
    <row r="795" spans="1:12">
      <c r="A795" s="18">
        <v>37318</v>
      </c>
      <c r="B795" s="19">
        <v>196.32</v>
      </c>
      <c r="C795" s="19">
        <f t="shared" si="78"/>
        <v>574.20000000000005</v>
      </c>
      <c r="D795" s="19">
        <f t="shared" si="79"/>
        <v>613.68000000000006</v>
      </c>
      <c r="E795" s="19">
        <f t="shared" si="80"/>
        <v>614.35504800000012</v>
      </c>
      <c r="F795" s="19">
        <f t="shared" si="81"/>
        <v>0.67504800000006071</v>
      </c>
      <c r="G795" s="19">
        <f t="shared" si="82"/>
        <v>574.87504800000011</v>
      </c>
      <c r="H795" s="12"/>
      <c r="I795" s="33"/>
      <c r="J795" s="19"/>
      <c r="K795" s="19"/>
      <c r="L795" s="38"/>
    </row>
    <row r="796" spans="1:12">
      <c r="A796" s="18">
        <v>37319</v>
      </c>
      <c r="B796" s="19">
        <v>197.19</v>
      </c>
      <c r="C796" s="19">
        <f t="shared" si="78"/>
        <v>573.32999999999993</v>
      </c>
      <c r="D796" s="19">
        <f t="shared" si="79"/>
        <v>612.80999999999995</v>
      </c>
      <c r="E796" s="19">
        <f t="shared" si="80"/>
        <v>613.48409100000003</v>
      </c>
      <c r="F796" s="19">
        <f t="shared" si="81"/>
        <v>0.67409100000008948</v>
      </c>
      <c r="G796" s="19">
        <f t="shared" si="82"/>
        <v>574.00409100000002</v>
      </c>
      <c r="H796" s="12"/>
      <c r="I796" s="33"/>
      <c r="J796" s="19"/>
      <c r="K796" s="19"/>
      <c r="L796" s="38"/>
    </row>
    <row r="797" spans="1:12">
      <c r="A797" s="18">
        <v>37320</v>
      </c>
      <c r="B797" s="19">
        <v>197.58</v>
      </c>
      <c r="C797" s="19">
        <f t="shared" si="78"/>
        <v>572.93999999999994</v>
      </c>
      <c r="D797" s="19">
        <f t="shared" si="79"/>
        <v>612.41999999999996</v>
      </c>
      <c r="E797" s="19">
        <f t="shared" si="80"/>
        <v>613.09366199999999</v>
      </c>
      <c r="F797" s="19">
        <f t="shared" si="81"/>
        <v>0.67366200000003573</v>
      </c>
      <c r="G797" s="19">
        <f t="shared" si="82"/>
        <v>573.61366199999998</v>
      </c>
      <c r="H797" s="12"/>
      <c r="I797" s="33"/>
      <c r="J797" s="19"/>
      <c r="K797" s="19"/>
      <c r="L797" s="38"/>
    </row>
    <row r="798" spans="1:12">
      <c r="A798" s="18">
        <v>37321</v>
      </c>
      <c r="B798" s="19">
        <v>197.25</v>
      </c>
      <c r="C798" s="19">
        <f t="shared" si="78"/>
        <v>573.27</v>
      </c>
      <c r="D798" s="19">
        <f t="shared" si="79"/>
        <v>612.75</v>
      </c>
      <c r="E798" s="19">
        <f t="shared" si="80"/>
        <v>613.42402500000003</v>
      </c>
      <c r="F798" s="19">
        <f t="shared" si="81"/>
        <v>0.67402500000002874</v>
      </c>
      <c r="G798" s="19">
        <f t="shared" si="82"/>
        <v>573.94402500000001</v>
      </c>
      <c r="H798" s="12"/>
      <c r="I798" s="33"/>
      <c r="J798" s="19"/>
      <c r="K798" s="19"/>
      <c r="L798" s="38"/>
    </row>
    <row r="799" spans="1:12">
      <c r="A799" s="18">
        <v>37322</v>
      </c>
      <c r="B799" s="19">
        <v>197.78</v>
      </c>
      <c r="C799" s="19">
        <f t="shared" si="78"/>
        <v>572.74</v>
      </c>
      <c r="D799" s="19">
        <f t="shared" si="79"/>
        <v>612.22</v>
      </c>
      <c r="E799" s="19">
        <f t="shared" si="80"/>
        <v>612.89344200000005</v>
      </c>
      <c r="F799" s="19">
        <f t="shared" si="81"/>
        <v>0.67344200000002274</v>
      </c>
      <c r="G799" s="19">
        <f t="shared" si="82"/>
        <v>573.41344200000003</v>
      </c>
      <c r="H799" s="12"/>
      <c r="I799" s="33"/>
      <c r="J799" s="19"/>
      <c r="K799" s="19"/>
      <c r="L799" s="38"/>
    </row>
    <row r="800" spans="1:12">
      <c r="A800" s="18">
        <v>37323</v>
      </c>
      <c r="B800" s="21"/>
      <c r="C800" s="20"/>
      <c r="D800" s="20"/>
      <c r="E800" s="19"/>
      <c r="F800" s="20"/>
      <c r="G800" s="20"/>
      <c r="H800" s="12"/>
    </row>
    <row r="801" spans="1:12">
      <c r="A801" s="18">
        <v>37324</v>
      </c>
      <c r="B801" s="21"/>
      <c r="C801" s="20"/>
      <c r="D801" s="20"/>
      <c r="E801" s="19"/>
      <c r="F801" s="20"/>
      <c r="G801" s="20"/>
      <c r="H801" s="12"/>
    </row>
    <row r="802" spans="1:12">
      <c r="A802" s="18">
        <v>37325</v>
      </c>
      <c r="B802" s="19">
        <v>197.1</v>
      </c>
      <c r="C802" s="19">
        <f t="shared" ref="C802:C808" si="83">770.52-B802</f>
        <v>573.41999999999996</v>
      </c>
      <c r="D802" s="19">
        <f t="shared" ref="D802:D808" si="84">810-B802</f>
        <v>612.9</v>
      </c>
      <c r="E802" s="19">
        <f t="shared" ref="E802:E808" si="85">D802*1.0011</f>
        <v>613.57419000000004</v>
      </c>
      <c r="F802" s="19">
        <f t="shared" ref="F802:F808" si="86">G802-C802</f>
        <v>0.6741900000000669</v>
      </c>
      <c r="G802" s="19">
        <f t="shared" ref="G802:G808" si="87">C802+(E802-D802)</f>
        <v>574.09419000000003</v>
      </c>
      <c r="H802" s="12"/>
      <c r="I802" s="33"/>
      <c r="J802" s="19"/>
      <c r="K802" s="19"/>
      <c r="L802" s="38"/>
    </row>
    <row r="803" spans="1:12">
      <c r="A803" s="18">
        <v>37326</v>
      </c>
      <c r="B803" s="19">
        <v>197.17</v>
      </c>
      <c r="C803" s="19">
        <f t="shared" si="83"/>
        <v>573.35</v>
      </c>
      <c r="D803" s="19">
        <f t="shared" si="84"/>
        <v>612.83000000000004</v>
      </c>
      <c r="E803" s="19">
        <f t="shared" si="85"/>
        <v>613.50411300000007</v>
      </c>
      <c r="F803" s="19">
        <f t="shared" si="86"/>
        <v>0.67411300000003394</v>
      </c>
      <c r="G803" s="19">
        <f t="shared" si="87"/>
        <v>574.02411300000006</v>
      </c>
      <c r="H803" s="12"/>
      <c r="I803" s="33"/>
      <c r="J803" s="19"/>
      <c r="K803" s="19"/>
      <c r="L803" s="38"/>
    </row>
    <row r="804" spans="1:12">
      <c r="A804" s="18">
        <v>37327</v>
      </c>
      <c r="B804" s="19">
        <v>196.93</v>
      </c>
      <c r="C804" s="19">
        <f t="shared" si="83"/>
        <v>573.58999999999992</v>
      </c>
      <c r="D804" s="19">
        <f t="shared" si="84"/>
        <v>613.06999999999994</v>
      </c>
      <c r="E804" s="19">
        <f t="shared" si="85"/>
        <v>613.74437699999999</v>
      </c>
      <c r="F804" s="19">
        <f t="shared" si="86"/>
        <v>0.67437700000004952</v>
      </c>
      <c r="G804" s="19">
        <f t="shared" si="87"/>
        <v>574.26437699999997</v>
      </c>
      <c r="H804" s="12"/>
      <c r="I804" s="33"/>
      <c r="J804" s="19"/>
      <c r="K804" s="19"/>
      <c r="L804" s="38"/>
    </row>
    <row r="805" spans="1:12">
      <c r="A805" s="18">
        <v>37328</v>
      </c>
      <c r="B805" s="19">
        <v>198.17</v>
      </c>
      <c r="C805" s="19">
        <f t="shared" si="83"/>
        <v>572.35</v>
      </c>
      <c r="D805" s="19">
        <f t="shared" si="84"/>
        <v>611.83000000000004</v>
      </c>
      <c r="E805" s="19">
        <f t="shared" si="85"/>
        <v>612.50301300000012</v>
      </c>
      <c r="F805" s="19">
        <f t="shared" si="86"/>
        <v>0.67301300000008268</v>
      </c>
      <c r="G805" s="19">
        <f t="shared" si="87"/>
        <v>573.02301300000011</v>
      </c>
      <c r="H805" s="12"/>
      <c r="I805" s="33"/>
      <c r="J805" s="19"/>
      <c r="K805" s="19"/>
      <c r="L805" s="38"/>
    </row>
    <row r="806" spans="1:12">
      <c r="A806" s="18">
        <v>37329</v>
      </c>
      <c r="B806" s="19">
        <v>199.06</v>
      </c>
      <c r="C806" s="19">
        <f t="shared" si="83"/>
        <v>571.46</v>
      </c>
      <c r="D806" s="19">
        <f t="shared" si="84"/>
        <v>610.94000000000005</v>
      </c>
      <c r="E806" s="19">
        <f t="shared" si="85"/>
        <v>611.61203400000011</v>
      </c>
      <c r="F806" s="19">
        <f t="shared" si="86"/>
        <v>0.67203400000005331</v>
      </c>
      <c r="G806" s="19">
        <f t="shared" si="87"/>
        <v>572.13203400000009</v>
      </c>
      <c r="H806" s="12"/>
      <c r="I806" s="33"/>
      <c r="J806" s="19"/>
      <c r="K806" s="19"/>
      <c r="L806" s="38"/>
    </row>
    <row r="807" spans="1:12">
      <c r="A807" s="18">
        <v>37330</v>
      </c>
      <c r="B807" s="19">
        <v>198.13</v>
      </c>
      <c r="C807" s="19">
        <f t="shared" si="83"/>
        <v>572.39</v>
      </c>
      <c r="D807" s="19">
        <f t="shared" si="84"/>
        <v>611.87</v>
      </c>
      <c r="E807" s="19">
        <f t="shared" si="85"/>
        <v>612.54305700000009</v>
      </c>
      <c r="F807" s="19">
        <f t="shared" si="86"/>
        <v>0.67305700000008528</v>
      </c>
      <c r="G807" s="19">
        <f t="shared" si="87"/>
        <v>573.06305700000007</v>
      </c>
      <c r="H807" s="12"/>
      <c r="I807" s="33"/>
      <c r="J807" s="19"/>
      <c r="K807" s="19"/>
      <c r="L807" s="38"/>
    </row>
    <row r="808" spans="1:12">
      <c r="A808" s="18">
        <v>37331</v>
      </c>
      <c r="B808" s="19">
        <v>196.17</v>
      </c>
      <c r="C808" s="19">
        <f t="shared" si="83"/>
        <v>574.35</v>
      </c>
      <c r="D808" s="19">
        <f t="shared" si="84"/>
        <v>613.83000000000004</v>
      </c>
      <c r="E808" s="19">
        <f t="shared" si="85"/>
        <v>614.50521300000014</v>
      </c>
      <c r="F808" s="19">
        <f t="shared" si="86"/>
        <v>0.67521300000009887</v>
      </c>
      <c r="G808" s="19">
        <f t="shared" si="87"/>
        <v>575.02521300000012</v>
      </c>
      <c r="H808" s="12"/>
      <c r="I808" s="33"/>
      <c r="J808" s="19"/>
      <c r="K808" s="19"/>
      <c r="L808" s="38"/>
    </row>
    <row r="809" spans="1:12">
      <c r="A809" s="18">
        <v>37332</v>
      </c>
      <c r="B809" s="21"/>
      <c r="C809" s="20"/>
      <c r="D809" s="20"/>
      <c r="E809" s="19"/>
      <c r="F809" s="20"/>
      <c r="G809" s="20"/>
      <c r="H809" s="12"/>
    </row>
    <row r="810" spans="1:12">
      <c r="A810" s="18">
        <v>37333</v>
      </c>
      <c r="B810" s="21"/>
      <c r="C810" s="20"/>
      <c r="D810" s="20"/>
      <c r="E810" s="19"/>
      <c r="F810" s="20"/>
      <c r="G810" s="20"/>
      <c r="H810" s="12"/>
    </row>
    <row r="811" spans="1:12">
      <c r="A811" s="18">
        <v>37334</v>
      </c>
      <c r="B811" s="21"/>
      <c r="C811" s="20"/>
      <c r="D811" s="20"/>
      <c r="E811" s="19"/>
      <c r="F811" s="20"/>
      <c r="G811" s="20"/>
      <c r="H811" s="12"/>
    </row>
    <row r="812" spans="1:12">
      <c r="A812" s="18">
        <v>37335</v>
      </c>
      <c r="B812" s="21"/>
      <c r="C812" s="20"/>
      <c r="D812" s="20"/>
      <c r="E812" s="19"/>
      <c r="F812" s="20"/>
      <c r="G812" s="20"/>
      <c r="H812" s="12"/>
    </row>
    <row r="813" spans="1:12">
      <c r="A813" s="18">
        <v>37336</v>
      </c>
      <c r="B813" s="21"/>
      <c r="C813" s="20"/>
      <c r="D813" s="20"/>
      <c r="E813" s="19"/>
      <c r="F813" s="20"/>
      <c r="G813" s="20"/>
      <c r="H813" s="12"/>
    </row>
    <row r="814" spans="1:12">
      <c r="A814" s="18">
        <v>37337</v>
      </c>
      <c r="B814" s="19">
        <v>196.59</v>
      </c>
      <c r="C814" s="19">
        <f t="shared" ref="C814:C877" si="88">770.52-B814</f>
        <v>573.92999999999995</v>
      </c>
      <c r="D814" s="19">
        <f t="shared" ref="D814:D877" si="89">810-B814</f>
        <v>613.41</v>
      </c>
      <c r="E814" s="19">
        <f t="shared" ref="E814:E877" si="90">D814*1.0011</f>
        <v>614.08475099999998</v>
      </c>
      <c r="F814" s="19">
        <f t="shared" ref="F814:F845" si="91">G814-C814</f>
        <v>0.67475100000001476</v>
      </c>
      <c r="G814" s="19">
        <f t="shared" ref="G814:G845" si="92">C814+(E814-D814)</f>
        <v>574.60475099999996</v>
      </c>
      <c r="H814" s="12"/>
      <c r="I814" s="33"/>
      <c r="J814" s="19"/>
      <c r="K814" s="19"/>
      <c r="L814" s="38"/>
    </row>
    <row r="815" spans="1:12">
      <c r="A815" s="18">
        <v>37338</v>
      </c>
      <c r="B815" s="19">
        <v>195.93</v>
      </c>
      <c r="C815" s="19">
        <f t="shared" si="88"/>
        <v>574.58999999999992</v>
      </c>
      <c r="D815" s="19">
        <f t="shared" si="89"/>
        <v>614.06999999999994</v>
      </c>
      <c r="E815" s="19">
        <f t="shared" si="90"/>
        <v>614.74547700000005</v>
      </c>
      <c r="F815" s="19">
        <f t="shared" si="91"/>
        <v>0.67547700000011446</v>
      </c>
      <c r="G815" s="19">
        <f t="shared" si="92"/>
        <v>575.26547700000003</v>
      </c>
      <c r="H815" s="12"/>
      <c r="I815" s="33"/>
      <c r="J815" s="19"/>
      <c r="K815" s="19"/>
      <c r="L815" s="38"/>
    </row>
    <row r="816" spans="1:12">
      <c r="A816" s="18">
        <v>37339</v>
      </c>
      <c r="B816" s="19">
        <v>196.64</v>
      </c>
      <c r="C816" s="19">
        <f t="shared" si="88"/>
        <v>573.88</v>
      </c>
      <c r="D816" s="19">
        <f t="shared" si="89"/>
        <v>613.36</v>
      </c>
      <c r="E816" s="19">
        <f t="shared" si="90"/>
        <v>614.03469600000005</v>
      </c>
      <c r="F816" s="19">
        <f t="shared" si="91"/>
        <v>0.67469600000003993</v>
      </c>
      <c r="G816" s="19">
        <f t="shared" si="92"/>
        <v>574.55469600000004</v>
      </c>
      <c r="H816" s="12"/>
      <c r="I816" s="33"/>
      <c r="J816" s="19"/>
      <c r="K816" s="19"/>
      <c r="L816" s="38"/>
    </row>
    <row r="817" spans="1:12">
      <c r="A817" s="18">
        <v>37340</v>
      </c>
      <c r="B817" s="19">
        <v>198.49</v>
      </c>
      <c r="C817" s="19">
        <f t="shared" si="88"/>
        <v>572.03</v>
      </c>
      <c r="D817" s="19">
        <f t="shared" si="89"/>
        <v>611.51</v>
      </c>
      <c r="E817" s="19">
        <f t="shared" si="90"/>
        <v>612.18266100000005</v>
      </c>
      <c r="F817" s="19">
        <f t="shared" si="91"/>
        <v>0.6726610000000619</v>
      </c>
      <c r="G817" s="19">
        <f t="shared" si="92"/>
        <v>572.70266100000003</v>
      </c>
      <c r="H817" s="12"/>
      <c r="I817" s="33"/>
      <c r="J817" s="19"/>
      <c r="K817" s="19"/>
      <c r="L817" s="38"/>
    </row>
    <row r="818" spans="1:12">
      <c r="A818" s="18">
        <v>37341</v>
      </c>
      <c r="B818" s="19">
        <v>198.4</v>
      </c>
      <c r="C818" s="19">
        <f t="shared" si="88"/>
        <v>572.12</v>
      </c>
      <c r="D818" s="19">
        <f t="shared" si="89"/>
        <v>611.6</v>
      </c>
      <c r="E818" s="19">
        <f t="shared" si="90"/>
        <v>612.27276000000006</v>
      </c>
      <c r="F818" s="19">
        <f t="shared" si="91"/>
        <v>0.67276000000003933</v>
      </c>
      <c r="G818" s="19">
        <f t="shared" si="92"/>
        <v>572.79276000000004</v>
      </c>
      <c r="H818" s="12"/>
      <c r="I818" s="33"/>
      <c r="J818" s="19"/>
      <c r="K818" s="19"/>
      <c r="L818" s="38"/>
    </row>
    <row r="819" spans="1:12">
      <c r="A819" s="18">
        <v>37342</v>
      </c>
      <c r="B819" s="19">
        <v>198.17</v>
      </c>
      <c r="C819" s="19">
        <f t="shared" si="88"/>
        <v>572.35</v>
      </c>
      <c r="D819" s="19">
        <f t="shared" si="89"/>
        <v>611.83000000000004</v>
      </c>
      <c r="E819" s="19">
        <f t="shared" si="90"/>
        <v>612.50301300000012</v>
      </c>
      <c r="F819" s="19">
        <f t="shared" si="91"/>
        <v>0.67301300000008268</v>
      </c>
      <c r="G819" s="19">
        <f t="shared" si="92"/>
        <v>573.02301300000011</v>
      </c>
      <c r="H819" s="12"/>
      <c r="I819" s="33"/>
      <c r="J819" s="19"/>
      <c r="K819" s="19"/>
      <c r="L819" s="38"/>
    </row>
    <row r="820" spans="1:12">
      <c r="A820" s="18">
        <v>37343</v>
      </c>
      <c r="B820" s="19">
        <v>196.76</v>
      </c>
      <c r="C820" s="19">
        <f t="shared" si="88"/>
        <v>573.76</v>
      </c>
      <c r="D820" s="19">
        <f t="shared" si="89"/>
        <v>613.24</v>
      </c>
      <c r="E820" s="19">
        <f t="shared" si="90"/>
        <v>613.91456400000004</v>
      </c>
      <c r="F820" s="19">
        <f t="shared" si="91"/>
        <v>0.67456400000003214</v>
      </c>
      <c r="G820" s="19">
        <f t="shared" si="92"/>
        <v>574.43456400000002</v>
      </c>
      <c r="H820" s="12"/>
      <c r="I820" s="33"/>
      <c r="J820" s="19"/>
      <c r="K820" s="19"/>
      <c r="L820" s="38"/>
    </row>
    <row r="821" spans="1:12">
      <c r="A821" s="18">
        <v>37344</v>
      </c>
      <c r="B821" s="19">
        <v>198.35</v>
      </c>
      <c r="C821" s="19">
        <f t="shared" si="88"/>
        <v>572.16999999999996</v>
      </c>
      <c r="D821" s="19">
        <f t="shared" si="89"/>
        <v>611.65</v>
      </c>
      <c r="E821" s="19">
        <f t="shared" si="90"/>
        <v>612.32281499999999</v>
      </c>
      <c r="F821" s="19">
        <f t="shared" si="91"/>
        <v>0.67281500000001415</v>
      </c>
      <c r="G821" s="19">
        <f t="shared" si="92"/>
        <v>572.84281499999997</v>
      </c>
      <c r="H821" s="12"/>
      <c r="I821" s="33"/>
      <c r="J821" s="19"/>
      <c r="K821" s="19"/>
      <c r="L821" s="38"/>
    </row>
    <row r="822" spans="1:12">
      <c r="A822" s="18">
        <v>37345</v>
      </c>
      <c r="B822" s="19">
        <v>198.22</v>
      </c>
      <c r="C822" s="19">
        <f t="shared" si="88"/>
        <v>572.29999999999995</v>
      </c>
      <c r="D822" s="19">
        <f t="shared" si="89"/>
        <v>611.78</v>
      </c>
      <c r="E822" s="19">
        <f t="shared" si="90"/>
        <v>612.45295800000008</v>
      </c>
      <c r="F822" s="19">
        <f t="shared" si="91"/>
        <v>0.67295800000010786</v>
      </c>
      <c r="G822" s="19">
        <f t="shared" si="92"/>
        <v>572.97295800000006</v>
      </c>
      <c r="H822" s="12"/>
      <c r="I822" s="33"/>
      <c r="J822" s="19"/>
      <c r="K822" s="19"/>
      <c r="L822" s="38"/>
    </row>
    <row r="823" spans="1:12">
      <c r="A823" s="18">
        <v>37346</v>
      </c>
      <c r="B823" s="19">
        <v>199.58</v>
      </c>
      <c r="C823" s="19">
        <f t="shared" si="88"/>
        <v>570.93999999999994</v>
      </c>
      <c r="D823" s="19">
        <f t="shared" si="89"/>
        <v>610.41999999999996</v>
      </c>
      <c r="E823" s="19">
        <f t="shared" si="90"/>
        <v>611.09146199999998</v>
      </c>
      <c r="F823" s="19">
        <f t="shared" si="91"/>
        <v>0.67146200000001954</v>
      </c>
      <c r="G823" s="19">
        <f t="shared" si="92"/>
        <v>571.61146199999996</v>
      </c>
      <c r="H823" s="12"/>
      <c r="I823" s="33"/>
      <c r="J823" s="19"/>
      <c r="K823" s="19"/>
      <c r="L823" s="38"/>
    </row>
    <row r="824" spans="1:12">
      <c r="A824" s="18">
        <v>37347</v>
      </c>
      <c r="B824" s="19">
        <v>200.48</v>
      </c>
      <c r="C824" s="19">
        <f t="shared" si="88"/>
        <v>570.04</v>
      </c>
      <c r="D824" s="19">
        <f t="shared" si="89"/>
        <v>609.52</v>
      </c>
      <c r="E824" s="19">
        <f t="shared" si="90"/>
        <v>610.190472</v>
      </c>
      <c r="F824" s="19">
        <f t="shared" si="91"/>
        <v>0.67047200000001794</v>
      </c>
      <c r="G824" s="19">
        <f t="shared" si="92"/>
        <v>570.71047199999998</v>
      </c>
      <c r="H824" s="12"/>
      <c r="I824" s="33"/>
      <c r="J824" s="19"/>
      <c r="K824" s="19"/>
      <c r="L824" s="38"/>
    </row>
    <row r="825" spans="1:12">
      <c r="A825" s="18">
        <v>37348</v>
      </c>
      <c r="B825" s="19">
        <v>201.64</v>
      </c>
      <c r="C825" s="19">
        <f t="shared" si="88"/>
        <v>568.88</v>
      </c>
      <c r="D825" s="19">
        <f t="shared" si="89"/>
        <v>608.36</v>
      </c>
      <c r="E825" s="19">
        <f t="shared" si="90"/>
        <v>609.02919600000007</v>
      </c>
      <c r="F825" s="19">
        <f t="shared" si="91"/>
        <v>0.6691960000000563</v>
      </c>
      <c r="G825" s="19">
        <f t="shared" si="92"/>
        <v>569.54919600000005</v>
      </c>
      <c r="H825" s="12"/>
      <c r="I825" s="33"/>
      <c r="J825" s="19"/>
      <c r="K825" s="19"/>
      <c r="L825" s="38"/>
    </row>
    <row r="826" spans="1:12">
      <c r="A826" s="18">
        <v>37349</v>
      </c>
      <c r="B826" s="19">
        <v>202.91</v>
      </c>
      <c r="C826" s="19">
        <f t="shared" si="88"/>
        <v>567.61</v>
      </c>
      <c r="D826" s="19">
        <f t="shared" si="89"/>
        <v>607.09</v>
      </c>
      <c r="E826" s="19">
        <f t="shared" si="90"/>
        <v>607.75779900000009</v>
      </c>
      <c r="F826" s="19">
        <f t="shared" si="91"/>
        <v>0.6677990000000591</v>
      </c>
      <c r="G826" s="19">
        <f t="shared" si="92"/>
        <v>568.27779900000007</v>
      </c>
      <c r="H826" s="12"/>
      <c r="I826" s="33"/>
      <c r="J826" s="19"/>
      <c r="K826" s="19"/>
      <c r="L826" s="38"/>
    </row>
    <row r="827" spans="1:12">
      <c r="A827" s="18">
        <v>37350</v>
      </c>
      <c r="B827" s="19">
        <v>202.64</v>
      </c>
      <c r="C827" s="19">
        <f t="shared" si="88"/>
        <v>567.88</v>
      </c>
      <c r="D827" s="19">
        <f t="shared" si="89"/>
        <v>607.36</v>
      </c>
      <c r="E827" s="19">
        <f t="shared" si="90"/>
        <v>608.02809600000012</v>
      </c>
      <c r="F827" s="19">
        <f t="shared" si="91"/>
        <v>0.66809600000010505</v>
      </c>
      <c r="G827" s="19">
        <f t="shared" si="92"/>
        <v>568.5480960000001</v>
      </c>
      <c r="H827" s="12"/>
      <c r="I827" s="33"/>
      <c r="J827" s="19"/>
      <c r="K827" s="19"/>
      <c r="L827" s="38"/>
    </row>
    <row r="828" spans="1:12">
      <c r="A828" s="18">
        <v>37351</v>
      </c>
      <c r="B828" s="19">
        <v>202.1</v>
      </c>
      <c r="C828" s="19">
        <f t="shared" si="88"/>
        <v>568.41999999999996</v>
      </c>
      <c r="D828" s="19">
        <f t="shared" si="89"/>
        <v>607.9</v>
      </c>
      <c r="E828" s="19">
        <f t="shared" si="90"/>
        <v>608.56869000000006</v>
      </c>
      <c r="F828" s="19">
        <f t="shared" si="91"/>
        <v>0.66869000000008327</v>
      </c>
      <c r="G828" s="19">
        <f t="shared" si="92"/>
        <v>569.08869000000004</v>
      </c>
      <c r="H828" s="12"/>
      <c r="I828" s="33"/>
      <c r="J828" s="19"/>
      <c r="K828" s="19"/>
      <c r="L828" s="38"/>
    </row>
    <row r="829" spans="1:12">
      <c r="A829" s="18">
        <v>37352</v>
      </c>
      <c r="B829" s="19">
        <v>201.47</v>
      </c>
      <c r="C829" s="19">
        <f t="shared" si="88"/>
        <v>569.04999999999995</v>
      </c>
      <c r="D829" s="19">
        <f t="shared" si="89"/>
        <v>608.53</v>
      </c>
      <c r="E829" s="19">
        <f t="shared" si="90"/>
        <v>609.19938300000001</v>
      </c>
      <c r="F829" s="19">
        <f t="shared" si="91"/>
        <v>0.66938300000003892</v>
      </c>
      <c r="G829" s="19">
        <f t="shared" si="92"/>
        <v>569.71938299999999</v>
      </c>
      <c r="H829" s="12"/>
      <c r="I829" s="33"/>
      <c r="J829" s="19"/>
      <c r="K829" s="19"/>
      <c r="L829" s="38"/>
    </row>
    <row r="830" spans="1:12">
      <c r="A830" s="18">
        <v>37353</v>
      </c>
      <c r="B830" s="19">
        <v>200.19</v>
      </c>
      <c r="C830" s="19">
        <f t="shared" si="88"/>
        <v>570.32999999999993</v>
      </c>
      <c r="D830" s="19">
        <f t="shared" si="89"/>
        <v>609.80999999999995</v>
      </c>
      <c r="E830" s="19">
        <f t="shared" si="90"/>
        <v>610.48079099999995</v>
      </c>
      <c r="F830" s="19">
        <f t="shared" si="91"/>
        <v>0.67079100000000835</v>
      </c>
      <c r="G830" s="19">
        <f t="shared" si="92"/>
        <v>571.00079099999994</v>
      </c>
      <c r="H830" s="12"/>
      <c r="I830" s="33"/>
      <c r="J830" s="19"/>
      <c r="K830" s="19"/>
      <c r="L830" s="38"/>
    </row>
    <row r="831" spans="1:12">
      <c r="A831" s="18">
        <v>37354</v>
      </c>
      <c r="B831" s="19">
        <v>199.81</v>
      </c>
      <c r="C831" s="19">
        <f t="shared" si="88"/>
        <v>570.71</v>
      </c>
      <c r="D831" s="19">
        <f t="shared" si="89"/>
        <v>610.19000000000005</v>
      </c>
      <c r="E831" s="19">
        <f t="shared" si="90"/>
        <v>610.86120900000014</v>
      </c>
      <c r="F831" s="19">
        <f t="shared" si="91"/>
        <v>0.67120900000008987</v>
      </c>
      <c r="G831" s="19">
        <f t="shared" si="92"/>
        <v>571.38120900000013</v>
      </c>
      <c r="H831" s="12"/>
      <c r="I831" s="33"/>
      <c r="J831" s="19"/>
      <c r="K831" s="19"/>
      <c r="L831" s="38"/>
    </row>
    <row r="832" spans="1:12">
      <c r="A832" s="18">
        <v>37355</v>
      </c>
      <c r="B832" s="19">
        <v>198.25</v>
      </c>
      <c r="C832" s="19">
        <f t="shared" si="88"/>
        <v>572.27</v>
      </c>
      <c r="D832" s="19">
        <f t="shared" si="89"/>
        <v>611.75</v>
      </c>
      <c r="E832" s="19">
        <f t="shared" si="90"/>
        <v>612.42292500000008</v>
      </c>
      <c r="F832" s="19">
        <f t="shared" si="91"/>
        <v>0.67292500000007749</v>
      </c>
      <c r="G832" s="19">
        <f t="shared" si="92"/>
        <v>572.94292500000006</v>
      </c>
      <c r="H832" s="12"/>
      <c r="I832" s="33"/>
      <c r="J832" s="19"/>
      <c r="K832" s="19"/>
      <c r="L832" s="38"/>
    </row>
    <row r="833" spans="1:12">
      <c r="A833" s="18">
        <v>37356</v>
      </c>
      <c r="B833" s="19">
        <v>196.73</v>
      </c>
      <c r="C833" s="19">
        <f t="shared" si="88"/>
        <v>573.79</v>
      </c>
      <c r="D833" s="19">
        <f t="shared" si="89"/>
        <v>613.27</v>
      </c>
      <c r="E833" s="19">
        <f t="shared" si="90"/>
        <v>613.94459700000004</v>
      </c>
      <c r="F833" s="19">
        <f t="shared" si="91"/>
        <v>0.67459700000006251</v>
      </c>
      <c r="G833" s="19">
        <f t="shared" si="92"/>
        <v>574.46459700000003</v>
      </c>
      <c r="H833" s="12"/>
      <c r="I833" s="33"/>
      <c r="J833" s="19"/>
      <c r="K833" s="19"/>
      <c r="L833" s="38"/>
    </row>
    <row r="834" spans="1:12">
      <c r="A834" s="18">
        <v>37357</v>
      </c>
      <c r="B834" s="19">
        <v>196.3</v>
      </c>
      <c r="C834" s="19">
        <f t="shared" si="88"/>
        <v>574.22</v>
      </c>
      <c r="D834" s="19">
        <f t="shared" si="89"/>
        <v>613.70000000000005</v>
      </c>
      <c r="E834" s="19">
        <f t="shared" si="90"/>
        <v>614.37507000000005</v>
      </c>
      <c r="F834" s="19">
        <f t="shared" si="91"/>
        <v>0.67507000000000517</v>
      </c>
      <c r="G834" s="19">
        <f t="shared" si="92"/>
        <v>574.89507000000003</v>
      </c>
      <c r="H834" s="12"/>
      <c r="I834" s="33"/>
      <c r="J834" s="19"/>
      <c r="K834" s="19"/>
      <c r="L834" s="38"/>
    </row>
    <row r="835" spans="1:12">
      <c r="A835" s="18">
        <v>37358</v>
      </c>
      <c r="B835" s="19">
        <v>199.11</v>
      </c>
      <c r="C835" s="19">
        <f t="shared" si="88"/>
        <v>571.41</v>
      </c>
      <c r="D835" s="19">
        <f t="shared" si="89"/>
        <v>610.89</v>
      </c>
      <c r="E835" s="19">
        <f t="shared" si="90"/>
        <v>611.56197900000006</v>
      </c>
      <c r="F835" s="19">
        <f t="shared" si="91"/>
        <v>0.67197900000007849</v>
      </c>
      <c r="G835" s="19">
        <f t="shared" si="92"/>
        <v>572.08197900000005</v>
      </c>
      <c r="H835" s="12"/>
      <c r="I835" s="33"/>
      <c r="J835" s="19"/>
      <c r="K835" s="19"/>
      <c r="L835" s="38"/>
    </row>
    <row r="836" spans="1:12">
      <c r="A836" s="18">
        <v>37359</v>
      </c>
      <c r="B836" s="19">
        <v>200.33</v>
      </c>
      <c r="C836" s="19">
        <f t="shared" si="88"/>
        <v>570.18999999999994</v>
      </c>
      <c r="D836" s="19">
        <f t="shared" si="89"/>
        <v>609.66999999999996</v>
      </c>
      <c r="E836" s="19">
        <f t="shared" si="90"/>
        <v>610.34063700000002</v>
      </c>
      <c r="F836" s="19">
        <f t="shared" si="91"/>
        <v>0.6706370000000561</v>
      </c>
      <c r="G836" s="19">
        <f t="shared" si="92"/>
        <v>570.860637</v>
      </c>
      <c r="H836" s="12"/>
      <c r="I836" s="33"/>
      <c r="J836" s="19"/>
      <c r="K836" s="19"/>
      <c r="L836" s="38"/>
    </row>
    <row r="837" spans="1:12">
      <c r="A837" s="18">
        <v>37360</v>
      </c>
      <c r="B837" s="19">
        <v>201.76</v>
      </c>
      <c r="C837" s="19">
        <f t="shared" si="88"/>
        <v>568.76</v>
      </c>
      <c r="D837" s="19">
        <f t="shared" si="89"/>
        <v>608.24</v>
      </c>
      <c r="E837" s="19">
        <f t="shared" si="90"/>
        <v>608.90906400000006</v>
      </c>
      <c r="F837" s="19">
        <f t="shared" si="91"/>
        <v>0.66906400000004851</v>
      </c>
      <c r="G837" s="19">
        <f t="shared" si="92"/>
        <v>569.42906400000004</v>
      </c>
      <c r="H837" s="12"/>
      <c r="I837" s="33"/>
      <c r="J837" s="19"/>
      <c r="K837" s="19"/>
      <c r="L837" s="38"/>
    </row>
    <row r="838" spans="1:12">
      <c r="A838" s="18">
        <v>37361</v>
      </c>
      <c r="B838" s="19">
        <v>203.1</v>
      </c>
      <c r="C838" s="19">
        <f t="shared" si="88"/>
        <v>567.41999999999996</v>
      </c>
      <c r="D838" s="19">
        <f t="shared" si="89"/>
        <v>606.9</v>
      </c>
      <c r="E838" s="19">
        <f t="shared" si="90"/>
        <v>607.56759</v>
      </c>
      <c r="F838" s="19">
        <f t="shared" si="91"/>
        <v>0.66759000000001834</v>
      </c>
      <c r="G838" s="19">
        <f t="shared" si="92"/>
        <v>568.08758999999998</v>
      </c>
      <c r="H838" s="12"/>
      <c r="I838" s="33"/>
      <c r="J838" s="19"/>
      <c r="K838" s="19"/>
      <c r="L838" s="38"/>
    </row>
    <row r="839" spans="1:12">
      <c r="A839" s="18">
        <v>37362</v>
      </c>
      <c r="B839" s="19">
        <v>203.65</v>
      </c>
      <c r="C839" s="19">
        <f t="shared" si="88"/>
        <v>566.87</v>
      </c>
      <c r="D839" s="19">
        <f t="shared" si="89"/>
        <v>606.35</v>
      </c>
      <c r="E839" s="19">
        <f t="shared" si="90"/>
        <v>607.01698500000009</v>
      </c>
      <c r="F839" s="19">
        <f t="shared" si="91"/>
        <v>0.66698500000006788</v>
      </c>
      <c r="G839" s="19">
        <f t="shared" si="92"/>
        <v>567.53698500000007</v>
      </c>
      <c r="H839" s="12"/>
      <c r="I839" s="33"/>
      <c r="J839" s="19"/>
      <c r="K839" s="19"/>
      <c r="L839" s="38"/>
    </row>
    <row r="840" spans="1:12">
      <c r="A840" s="18">
        <v>37363</v>
      </c>
      <c r="B840" s="19">
        <v>200.03</v>
      </c>
      <c r="C840" s="19">
        <f t="shared" si="88"/>
        <v>570.49</v>
      </c>
      <c r="D840" s="19">
        <f t="shared" si="89"/>
        <v>609.97</v>
      </c>
      <c r="E840" s="19">
        <f t="shared" si="90"/>
        <v>610.64096700000005</v>
      </c>
      <c r="F840" s="19">
        <f t="shared" si="91"/>
        <v>0.67096700000001874</v>
      </c>
      <c r="G840" s="19">
        <f t="shared" si="92"/>
        <v>571.16096700000003</v>
      </c>
      <c r="H840" s="12"/>
      <c r="I840" s="33"/>
      <c r="J840" s="19"/>
      <c r="K840" s="19"/>
      <c r="L840" s="38"/>
    </row>
    <row r="841" spans="1:12">
      <c r="A841" s="18">
        <v>37364</v>
      </c>
      <c r="B841" s="19">
        <v>200.83</v>
      </c>
      <c r="C841" s="19">
        <f t="shared" si="88"/>
        <v>569.68999999999994</v>
      </c>
      <c r="D841" s="19">
        <f t="shared" si="89"/>
        <v>609.16999999999996</v>
      </c>
      <c r="E841" s="19">
        <f t="shared" si="90"/>
        <v>609.84008700000004</v>
      </c>
      <c r="F841" s="19">
        <f t="shared" si="91"/>
        <v>0.67008700000008048</v>
      </c>
      <c r="G841" s="19">
        <f t="shared" si="92"/>
        <v>570.36008700000002</v>
      </c>
      <c r="H841" s="12"/>
      <c r="I841" s="33"/>
      <c r="J841" s="19"/>
      <c r="K841" s="19"/>
      <c r="L841" s="38"/>
    </row>
    <row r="842" spans="1:12">
      <c r="A842" s="18">
        <v>37365</v>
      </c>
      <c r="B842" s="19">
        <v>202.53</v>
      </c>
      <c r="C842" s="19">
        <f t="shared" si="88"/>
        <v>567.99</v>
      </c>
      <c r="D842" s="19">
        <f t="shared" si="89"/>
        <v>607.47</v>
      </c>
      <c r="E842" s="19">
        <f t="shared" si="90"/>
        <v>608.13821700000005</v>
      </c>
      <c r="F842" s="19">
        <f t="shared" si="91"/>
        <v>0.66821700000002693</v>
      </c>
      <c r="G842" s="19">
        <f t="shared" si="92"/>
        <v>568.65821700000004</v>
      </c>
      <c r="H842" s="12"/>
      <c r="I842" s="33"/>
      <c r="J842" s="19"/>
      <c r="K842" s="19"/>
      <c r="L842" s="38"/>
    </row>
    <row r="843" spans="1:12">
      <c r="A843" s="18">
        <v>37366</v>
      </c>
      <c r="B843" s="19">
        <v>202.82</v>
      </c>
      <c r="C843" s="19">
        <f t="shared" si="88"/>
        <v>567.70000000000005</v>
      </c>
      <c r="D843" s="19">
        <f t="shared" si="89"/>
        <v>607.18000000000006</v>
      </c>
      <c r="E843" s="19">
        <f t="shared" si="90"/>
        <v>607.8478980000001</v>
      </c>
      <c r="F843" s="19">
        <f t="shared" si="91"/>
        <v>0.66789800000003652</v>
      </c>
      <c r="G843" s="19">
        <f t="shared" si="92"/>
        <v>568.36789800000008</v>
      </c>
      <c r="H843" s="12"/>
      <c r="I843" s="33"/>
      <c r="J843" s="19"/>
      <c r="K843" s="19"/>
      <c r="L843" s="38"/>
    </row>
    <row r="844" spans="1:12">
      <c r="A844" s="18">
        <v>37367</v>
      </c>
      <c r="B844" s="19">
        <v>203.55</v>
      </c>
      <c r="C844" s="19">
        <f t="shared" si="88"/>
        <v>566.97</v>
      </c>
      <c r="D844" s="19">
        <f t="shared" si="89"/>
        <v>606.45000000000005</v>
      </c>
      <c r="E844" s="19">
        <f t="shared" si="90"/>
        <v>607.11709500000006</v>
      </c>
      <c r="F844" s="19">
        <f t="shared" si="91"/>
        <v>0.66709500000001754</v>
      </c>
      <c r="G844" s="19">
        <f t="shared" si="92"/>
        <v>567.63709500000004</v>
      </c>
      <c r="H844" s="12"/>
      <c r="I844" s="33"/>
      <c r="J844" s="19"/>
      <c r="K844" s="19"/>
      <c r="L844" s="38"/>
    </row>
    <row r="845" spans="1:12">
      <c r="A845" s="18">
        <v>37368</v>
      </c>
      <c r="B845" s="19">
        <v>204.68</v>
      </c>
      <c r="C845" s="19">
        <f t="shared" si="88"/>
        <v>565.83999999999992</v>
      </c>
      <c r="D845" s="19">
        <f t="shared" si="89"/>
        <v>605.31999999999994</v>
      </c>
      <c r="E845" s="19">
        <f t="shared" si="90"/>
        <v>605.98585200000002</v>
      </c>
      <c r="F845" s="19">
        <f t="shared" si="91"/>
        <v>0.66585200000008626</v>
      </c>
      <c r="G845" s="19">
        <f t="shared" si="92"/>
        <v>566.505852</v>
      </c>
      <c r="H845" s="12"/>
      <c r="I845" s="33"/>
      <c r="J845" s="19"/>
      <c r="K845" s="19"/>
      <c r="L845" s="38"/>
    </row>
    <row r="846" spans="1:12">
      <c r="A846" s="18">
        <v>37369</v>
      </c>
      <c r="B846" s="19">
        <v>205.4</v>
      </c>
      <c r="C846" s="19">
        <f t="shared" si="88"/>
        <v>565.12</v>
      </c>
      <c r="D846" s="19">
        <f t="shared" si="89"/>
        <v>604.6</v>
      </c>
      <c r="E846" s="19">
        <f t="shared" si="90"/>
        <v>605.26506000000006</v>
      </c>
      <c r="F846" s="19">
        <f t="shared" ref="F846:F877" si="93">G846-C846</f>
        <v>0.66506000000003951</v>
      </c>
      <c r="G846" s="19">
        <f t="shared" ref="G846:G877" si="94">C846+(E846-D846)</f>
        <v>565.78506000000004</v>
      </c>
      <c r="H846" s="12"/>
      <c r="I846" s="33"/>
      <c r="J846" s="19"/>
      <c r="K846" s="19"/>
      <c r="L846" s="38"/>
    </row>
    <row r="847" spans="1:12">
      <c r="A847" s="18">
        <v>37370</v>
      </c>
      <c r="B847" s="19">
        <v>205.72</v>
      </c>
      <c r="C847" s="19">
        <f t="shared" si="88"/>
        <v>564.79999999999995</v>
      </c>
      <c r="D847" s="19">
        <f t="shared" si="89"/>
        <v>604.28</v>
      </c>
      <c r="E847" s="19">
        <f t="shared" si="90"/>
        <v>604.94470799999999</v>
      </c>
      <c r="F847" s="19">
        <f t="shared" si="93"/>
        <v>0.66470800000001873</v>
      </c>
      <c r="G847" s="19">
        <f t="shared" si="94"/>
        <v>565.46470799999997</v>
      </c>
      <c r="H847" s="12"/>
      <c r="I847" s="33"/>
      <c r="J847" s="19"/>
      <c r="K847" s="19"/>
      <c r="L847" s="38"/>
    </row>
    <row r="848" spans="1:12">
      <c r="A848" s="18">
        <v>37371</v>
      </c>
      <c r="B848" s="19">
        <v>204.45</v>
      </c>
      <c r="C848" s="19">
        <f t="shared" si="88"/>
        <v>566.06999999999994</v>
      </c>
      <c r="D848" s="19">
        <f t="shared" si="89"/>
        <v>605.54999999999995</v>
      </c>
      <c r="E848" s="19">
        <f t="shared" si="90"/>
        <v>606.21610499999997</v>
      </c>
      <c r="F848" s="19">
        <f t="shared" si="93"/>
        <v>0.66610500000001593</v>
      </c>
      <c r="G848" s="19">
        <f t="shared" si="94"/>
        <v>566.73610499999995</v>
      </c>
      <c r="H848" s="12"/>
      <c r="I848" s="33"/>
      <c r="J848" s="19"/>
      <c r="K848" s="19"/>
      <c r="L848" s="38"/>
    </row>
    <row r="849" spans="1:12">
      <c r="A849" s="18">
        <v>37372</v>
      </c>
      <c r="B849" s="19">
        <v>203.57</v>
      </c>
      <c r="C849" s="19">
        <f t="shared" si="88"/>
        <v>566.95000000000005</v>
      </c>
      <c r="D849" s="19">
        <f t="shared" si="89"/>
        <v>606.43000000000006</v>
      </c>
      <c r="E849" s="19">
        <f t="shared" si="90"/>
        <v>607.09707300000014</v>
      </c>
      <c r="F849" s="19">
        <f t="shared" si="93"/>
        <v>0.66707300000007308</v>
      </c>
      <c r="G849" s="19">
        <f t="shared" si="94"/>
        <v>567.61707300000012</v>
      </c>
      <c r="H849" s="12"/>
      <c r="I849" s="33"/>
      <c r="J849" s="19"/>
      <c r="K849" s="19"/>
      <c r="L849" s="38"/>
    </row>
    <row r="850" spans="1:12">
      <c r="A850" s="18">
        <v>37373</v>
      </c>
      <c r="B850" s="19">
        <v>204.35</v>
      </c>
      <c r="C850" s="19">
        <f t="shared" si="88"/>
        <v>566.16999999999996</v>
      </c>
      <c r="D850" s="19">
        <f t="shared" si="89"/>
        <v>605.65</v>
      </c>
      <c r="E850" s="19">
        <f t="shared" si="90"/>
        <v>606.31621500000006</v>
      </c>
      <c r="F850" s="19">
        <f t="shared" si="93"/>
        <v>0.66621500000007927</v>
      </c>
      <c r="G850" s="19">
        <f t="shared" si="94"/>
        <v>566.83621500000004</v>
      </c>
      <c r="H850" s="12"/>
      <c r="I850" s="33"/>
      <c r="J850" s="19"/>
      <c r="K850" s="19"/>
      <c r="L850" s="38"/>
    </row>
    <row r="851" spans="1:12">
      <c r="A851" s="18">
        <v>37374</v>
      </c>
      <c r="B851" s="19">
        <v>205.52</v>
      </c>
      <c r="C851" s="19">
        <f t="shared" si="88"/>
        <v>565</v>
      </c>
      <c r="D851" s="19">
        <f t="shared" si="89"/>
        <v>604.48</v>
      </c>
      <c r="E851" s="19">
        <f t="shared" si="90"/>
        <v>605.14492800000005</v>
      </c>
      <c r="F851" s="19">
        <f t="shared" si="93"/>
        <v>0.66492800000003172</v>
      </c>
      <c r="G851" s="19">
        <f t="shared" si="94"/>
        <v>565.66492800000003</v>
      </c>
      <c r="H851" s="12"/>
      <c r="I851" s="33"/>
      <c r="J851" s="19"/>
      <c r="K851" s="19"/>
      <c r="L851" s="38"/>
    </row>
    <row r="852" spans="1:12">
      <c r="A852" s="18">
        <v>37375</v>
      </c>
      <c r="B852" s="19">
        <v>206.41</v>
      </c>
      <c r="C852" s="19">
        <f t="shared" si="88"/>
        <v>564.11</v>
      </c>
      <c r="D852" s="19">
        <f t="shared" si="89"/>
        <v>603.59</v>
      </c>
      <c r="E852" s="19">
        <f t="shared" si="90"/>
        <v>604.25394900000015</v>
      </c>
      <c r="F852" s="19">
        <f t="shared" si="93"/>
        <v>0.66394900000011603</v>
      </c>
      <c r="G852" s="19">
        <f t="shared" si="94"/>
        <v>564.77394900000013</v>
      </c>
      <c r="H852" s="12"/>
      <c r="I852" s="33"/>
      <c r="J852" s="19"/>
      <c r="K852" s="19"/>
      <c r="L852" s="38"/>
    </row>
    <row r="853" spans="1:12">
      <c r="A853" s="18">
        <v>37376</v>
      </c>
      <c r="B853" s="19">
        <v>206.96</v>
      </c>
      <c r="C853" s="19">
        <f t="shared" si="88"/>
        <v>563.55999999999995</v>
      </c>
      <c r="D853" s="19">
        <f t="shared" si="89"/>
        <v>603.04</v>
      </c>
      <c r="E853" s="19">
        <f t="shared" si="90"/>
        <v>603.70334400000002</v>
      </c>
      <c r="F853" s="19">
        <f t="shared" si="93"/>
        <v>0.66334400000005189</v>
      </c>
      <c r="G853" s="19">
        <f t="shared" si="94"/>
        <v>564.223344</v>
      </c>
      <c r="H853" s="12"/>
      <c r="I853" s="33"/>
      <c r="J853" s="19"/>
      <c r="K853" s="19"/>
      <c r="L853" s="38"/>
    </row>
    <row r="854" spans="1:12">
      <c r="A854" s="18">
        <v>37377</v>
      </c>
      <c r="B854" s="19">
        <v>207.36</v>
      </c>
      <c r="C854" s="19">
        <f t="shared" si="88"/>
        <v>563.16</v>
      </c>
      <c r="D854" s="19">
        <f t="shared" si="89"/>
        <v>602.64</v>
      </c>
      <c r="E854" s="19">
        <f t="shared" si="90"/>
        <v>603.30290400000001</v>
      </c>
      <c r="F854" s="19">
        <f t="shared" si="93"/>
        <v>0.66290400000002592</v>
      </c>
      <c r="G854" s="19">
        <f t="shared" si="94"/>
        <v>563.82290399999999</v>
      </c>
      <c r="H854" s="12"/>
      <c r="I854" s="33"/>
      <c r="J854" s="19"/>
      <c r="K854" s="19"/>
      <c r="L854" s="38"/>
    </row>
    <row r="855" spans="1:12">
      <c r="A855" s="18">
        <v>37378</v>
      </c>
      <c r="B855" s="19">
        <v>207.04</v>
      </c>
      <c r="C855" s="19">
        <f t="shared" si="88"/>
        <v>563.48</v>
      </c>
      <c r="D855" s="19">
        <f t="shared" si="89"/>
        <v>602.96</v>
      </c>
      <c r="E855" s="19">
        <f t="shared" si="90"/>
        <v>603.62325600000008</v>
      </c>
      <c r="F855" s="19">
        <f t="shared" si="93"/>
        <v>0.6632560000000467</v>
      </c>
      <c r="G855" s="19">
        <f t="shared" si="94"/>
        <v>564.14325600000006</v>
      </c>
      <c r="H855" s="12"/>
      <c r="I855" s="33"/>
      <c r="J855" s="19"/>
      <c r="K855" s="19"/>
      <c r="L855" s="38"/>
    </row>
    <row r="856" spans="1:12">
      <c r="A856" s="18">
        <v>37379</v>
      </c>
      <c r="B856" s="19">
        <v>203.57</v>
      </c>
      <c r="C856" s="19">
        <f t="shared" si="88"/>
        <v>566.95000000000005</v>
      </c>
      <c r="D856" s="19">
        <f t="shared" si="89"/>
        <v>606.43000000000006</v>
      </c>
      <c r="E856" s="19">
        <f t="shared" si="90"/>
        <v>607.09707300000014</v>
      </c>
      <c r="F856" s="19">
        <f t="shared" si="93"/>
        <v>0.66707300000007308</v>
      </c>
      <c r="G856" s="19">
        <f t="shared" si="94"/>
        <v>567.61707300000012</v>
      </c>
      <c r="H856" s="12"/>
      <c r="I856" s="33"/>
      <c r="J856" s="19"/>
      <c r="K856" s="19"/>
      <c r="L856" s="38"/>
    </row>
    <row r="857" spans="1:12">
      <c r="A857" s="18">
        <v>37380</v>
      </c>
      <c r="B857" s="19">
        <v>200.06</v>
      </c>
      <c r="C857" s="19">
        <f t="shared" si="88"/>
        <v>570.46</v>
      </c>
      <c r="D857" s="19">
        <f t="shared" si="89"/>
        <v>609.94000000000005</v>
      </c>
      <c r="E857" s="19">
        <f t="shared" si="90"/>
        <v>610.61093400000016</v>
      </c>
      <c r="F857" s="19">
        <f t="shared" si="93"/>
        <v>0.67093400000010206</v>
      </c>
      <c r="G857" s="19">
        <f t="shared" si="94"/>
        <v>571.13093400000014</v>
      </c>
      <c r="H857" s="12"/>
      <c r="I857" s="33"/>
      <c r="J857" s="19"/>
      <c r="K857" s="19"/>
      <c r="L857" s="38"/>
    </row>
    <row r="858" spans="1:12">
      <c r="A858" s="18">
        <v>37381</v>
      </c>
      <c r="B858" s="19">
        <v>198.12</v>
      </c>
      <c r="C858" s="19">
        <f t="shared" si="88"/>
        <v>572.4</v>
      </c>
      <c r="D858" s="19">
        <f t="shared" si="89"/>
        <v>611.88</v>
      </c>
      <c r="E858" s="19">
        <f t="shared" si="90"/>
        <v>612.55306800000005</v>
      </c>
      <c r="F858" s="19">
        <f t="shared" si="93"/>
        <v>0.67306800000005751</v>
      </c>
      <c r="G858" s="19">
        <f t="shared" si="94"/>
        <v>573.07306800000003</v>
      </c>
      <c r="H858" s="12"/>
      <c r="I858" s="33"/>
      <c r="J858" s="19"/>
      <c r="K858" s="19"/>
      <c r="L858" s="38"/>
    </row>
    <row r="859" spans="1:12">
      <c r="A859" s="18">
        <v>37382</v>
      </c>
      <c r="B859" s="19">
        <v>196.89</v>
      </c>
      <c r="C859" s="19">
        <f t="shared" si="88"/>
        <v>573.63</v>
      </c>
      <c r="D859" s="19">
        <f t="shared" si="89"/>
        <v>613.11</v>
      </c>
      <c r="E859" s="19">
        <f t="shared" si="90"/>
        <v>613.78442100000007</v>
      </c>
      <c r="F859" s="19">
        <f t="shared" si="93"/>
        <v>0.67442100000005212</v>
      </c>
      <c r="G859" s="19">
        <f t="shared" si="94"/>
        <v>574.30442100000005</v>
      </c>
      <c r="H859" s="12"/>
      <c r="I859" s="33"/>
      <c r="J859" s="19"/>
      <c r="K859" s="19"/>
      <c r="L859" s="38"/>
    </row>
    <row r="860" spans="1:12">
      <c r="A860" s="18">
        <v>37383</v>
      </c>
      <c r="B860" s="19">
        <v>196.24</v>
      </c>
      <c r="C860" s="19">
        <f t="shared" si="88"/>
        <v>574.28</v>
      </c>
      <c r="D860" s="19">
        <f t="shared" si="89"/>
        <v>613.76</v>
      </c>
      <c r="E860" s="19">
        <f t="shared" si="90"/>
        <v>614.43513600000006</v>
      </c>
      <c r="F860" s="19">
        <f t="shared" si="93"/>
        <v>0.67513600000006591</v>
      </c>
      <c r="G860" s="19">
        <f t="shared" si="94"/>
        <v>574.95513600000004</v>
      </c>
      <c r="H860" s="12"/>
      <c r="I860" s="33"/>
      <c r="J860" s="19"/>
      <c r="K860" s="19"/>
      <c r="L860" s="38"/>
    </row>
    <row r="861" spans="1:12">
      <c r="A861" s="18">
        <v>37384</v>
      </c>
      <c r="B861" s="19">
        <v>195.45</v>
      </c>
      <c r="C861" s="19">
        <f t="shared" si="88"/>
        <v>575.06999999999994</v>
      </c>
      <c r="D861" s="19">
        <f t="shared" si="89"/>
        <v>614.54999999999995</v>
      </c>
      <c r="E861" s="19">
        <f t="shared" si="90"/>
        <v>615.22600499999999</v>
      </c>
      <c r="F861" s="19">
        <f t="shared" si="93"/>
        <v>0.67600500000003194</v>
      </c>
      <c r="G861" s="19">
        <f t="shared" si="94"/>
        <v>575.74600499999997</v>
      </c>
      <c r="H861" s="12"/>
      <c r="I861" s="33"/>
      <c r="J861" s="19"/>
      <c r="K861" s="19"/>
      <c r="L861" s="38"/>
    </row>
    <row r="862" spans="1:12">
      <c r="A862" s="18">
        <v>37385</v>
      </c>
      <c r="B862" s="19">
        <v>194.57</v>
      </c>
      <c r="C862" s="19">
        <f t="shared" si="88"/>
        <v>575.95000000000005</v>
      </c>
      <c r="D862" s="19">
        <f t="shared" si="89"/>
        <v>615.43000000000006</v>
      </c>
      <c r="E862" s="19">
        <f t="shared" si="90"/>
        <v>616.10697300000015</v>
      </c>
      <c r="F862" s="19">
        <f t="shared" si="93"/>
        <v>0.67697300000008909</v>
      </c>
      <c r="G862" s="19">
        <f t="shared" si="94"/>
        <v>576.62697300000013</v>
      </c>
      <c r="H862" s="12"/>
      <c r="I862" s="33"/>
      <c r="J862" s="19"/>
      <c r="K862" s="19"/>
      <c r="L862" s="38"/>
    </row>
    <row r="863" spans="1:12">
      <c r="A863" s="18">
        <v>37386</v>
      </c>
      <c r="B863" s="19">
        <v>194.29</v>
      </c>
      <c r="C863" s="19">
        <f t="shared" si="88"/>
        <v>576.23</v>
      </c>
      <c r="D863" s="19">
        <f t="shared" si="89"/>
        <v>615.71</v>
      </c>
      <c r="E863" s="19">
        <f t="shared" si="90"/>
        <v>616.38728100000014</v>
      </c>
      <c r="F863" s="19">
        <f t="shared" si="93"/>
        <v>0.67728100000010727</v>
      </c>
      <c r="G863" s="19">
        <f t="shared" si="94"/>
        <v>576.90728100000013</v>
      </c>
      <c r="H863" s="12"/>
      <c r="I863" s="33"/>
      <c r="J863" s="19"/>
      <c r="K863" s="19"/>
      <c r="L863" s="38"/>
    </row>
    <row r="864" spans="1:12">
      <c r="A864" s="18">
        <v>37387</v>
      </c>
      <c r="B864" s="19">
        <v>193.6</v>
      </c>
      <c r="C864" s="19">
        <f t="shared" si="88"/>
        <v>576.91999999999996</v>
      </c>
      <c r="D864" s="19">
        <f t="shared" si="89"/>
        <v>616.4</v>
      </c>
      <c r="E864" s="19">
        <f t="shared" si="90"/>
        <v>617.07803999999999</v>
      </c>
      <c r="F864" s="19">
        <f t="shared" si="93"/>
        <v>0.67804000000000997</v>
      </c>
      <c r="G864" s="19">
        <f t="shared" si="94"/>
        <v>577.59803999999997</v>
      </c>
      <c r="H864" s="12"/>
      <c r="I864" s="33"/>
      <c r="J864" s="19"/>
      <c r="K864" s="19"/>
      <c r="L864" s="38"/>
    </row>
    <row r="865" spans="1:12">
      <c r="A865" s="18">
        <v>37388</v>
      </c>
      <c r="B865" s="19">
        <v>192.15</v>
      </c>
      <c r="C865" s="19">
        <f t="shared" si="88"/>
        <v>578.37</v>
      </c>
      <c r="D865" s="19">
        <f t="shared" si="89"/>
        <v>617.85</v>
      </c>
      <c r="E865" s="19">
        <f t="shared" si="90"/>
        <v>618.5296350000001</v>
      </c>
      <c r="F865" s="19">
        <f t="shared" si="93"/>
        <v>0.67963500000007571</v>
      </c>
      <c r="G865" s="19">
        <f t="shared" si="94"/>
        <v>579.04963500000008</v>
      </c>
      <c r="H865" s="12"/>
      <c r="I865" s="33"/>
      <c r="J865" s="19"/>
      <c r="K865" s="19"/>
      <c r="L865" s="38"/>
    </row>
    <row r="866" spans="1:12">
      <c r="A866" s="18">
        <v>37389</v>
      </c>
      <c r="B866" s="19">
        <v>192.53</v>
      </c>
      <c r="C866" s="19">
        <f t="shared" si="88"/>
        <v>577.99</v>
      </c>
      <c r="D866" s="19">
        <f t="shared" si="89"/>
        <v>617.47</v>
      </c>
      <c r="E866" s="19">
        <f t="shared" si="90"/>
        <v>618.14921700000014</v>
      </c>
      <c r="F866" s="19">
        <f t="shared" si="93"/>
        <v>0.67921700000010787</v>
      </c>
      <c r="G866" s="19">
        <f t="shared" si="94"/>
        <v>578.66921700000012</v>
      </c>
      <c r="H866" s="12"/>
      <c r="I866" s="33"/>
      <c r="J866" s="19"/>
      <c r="K866" s="19"/>
      <c r="L866" s="38"/>
    </row>
    <row r="867" spans="1:12">
      <c r="A867" s="18">
        <v>37390</v>
      </c>
      <c r="B867" s="19">
        <v>192.58</v>
      </c>
      <c r="C867" s="19">
        <f t="shared" si="88"/>
        <v>577.93999999999994</v>
      </c>
      <c r="D867" s="19">
        <f t="shared" si="89"/>
        <v>617.41999999999996</v>
      </c>
      <c r="E867" s="19">
        <f t="shared" si="90"/>
        <v>618.09916199999998</v>
      </c>
      <c r="F867" s="19">
        <f t="shared" si="93"/>
        <v>0.67916200000001936</v>
      </c>
      <c r="G867" s="19">
        <f t="shared" si="94"/>
        <v>578.61916199999996</v>
      </c>
      <c r="H867" s="12"/>
      <c r="I867" s="33"/>
      <c r="J867" s="19"/>
      <c r="K867" s="19"/>
      <c r="L867" s="38"/>
    </row>
    <row r="868" spans="1:12">
      <c r="A868" s="18">
        <v>37391</v>
      </c>
      <c r="B868" s="19">
        <v>192.36</v>
      </c>
      <c r="C868" s="19">
        <f t="shared" si="88"/>
        <v>578.16</v>
      </c>
      <c r="D868" s="19">
        <f t="shared" si="89"/>
        <v>617.64</v>
      </c>
      <c r="E868" s="19">
        <f t="shared" si="90"/>
        <v>618.31940400000008</v>
      </c>
      <c r="F868" s="19">
        <f t="shared" si="93"/>
        <v>0.67940400000009049</v>
      </c>
      <c r="G868" s="19">
        <f t="shared" si="94"/>
        <v>578.83940400000006</v>
      </c>
      <c r="H868" s="12"/>
      <c r="I868" s="33"/>
      <c r="J868" s="19"/>
      <c r="K868" s="19"/>
      <c r="L868" s="38"/>
    </row>
    <row r="869" spans="1:12">
      <c r="A869" s="18">
        <v>37392</v>
      </c>
      <c r="B869" s="19">
        <v>192.61</v>
      </c>
      <c r="C869" s="19">
        <f t="shared" si="88"/>
        <v>577.91</v>
      </c>
      <c r="D869" s="19">
        <f t="shared" si="89"/>
        <v>617.39</v>
      </c>
      <c r="E869" s="19">
        <f t="shared" si="90"/>
        <v>618.06912900000009</v>
      </c>
      <c r="F869" s="19">
        <f t="shared" si="93"/>
        <v>0.67912900000010268</v>
      </c>
      <c r="G869" s="19">
        <f t="shared" si="94"/>
        <v>578.58912900000007</v>
      </c>
      <c r="H869" s="12"/>
      <c r="I869" s="33"/>
      <c r="J869" s="19"/>
      <c r="K869" s="19"/>
      <c r="L869" s="38"/>
    </row>
    <row r="870" spans="1:12">
      <c r="A870" s="18">
        <v>37393</v>
      </c>
      <c r="B870" s="19">
        <v>192.71</v>
      </c>
      <c r="C870" s="19">
        <f t="shared" si="88"/>
        <v>577.80999999999995</v>
      </c>
      <c r="D870" s="19">
        <f t="shared" si="89"/>
        <v>617.29</v>
      </c>
      <c r="E870" s="19">
        <f t="shared" si="90"/>
        <v>617.969019</v>
      </c>
      <c r="F870" s="19">
        <f t="shared" si="93"/>
        <v>0.67901900000003934</v>
      </c>
      <c r="G870" s="19">
        <f t="shared" si="94"/>
        <v>578.48901899999998</v>
      </c>
      <c r="H870" s="12"/>
      <c r="I870" s="33"/>
      <c r="J870" s="19"/>
      <c r="K870" s="19"/>
      <c r="L870" s="38"/>
    </row>
    <row r="871" spans="1:12">
      <c r="A871" s="18">
        <v>37394</v>
      </c>
      <c r="B871" s="19">
        <v>192.24</v>
      </c>
      <c r="C871" s="19">
        <f t="shared" si="88"/>
        <v>578.28</v>
      </c>
      <c r="D871" s="19">
        <f t="shared" si="89"/>
        <v>617.76</v>
      </c>
      <c r="E871" s="19">
        <f t="shared" si="90"/>
        <v>618.43953600000009</v>
      </c>
      <c r="F871" s="19">
        <f t="shared" si="93"/>
        <v>0.67953600000009828</v>
      </c>
      <c r="G871" s="19">
        <f t="shared" si="94"/>
        <v>578.95953600000007</v>
      </c>
      <c r="H871" s="12"/>
      <c r="I871" s="33"/>
      <c r="J871" s="19"/>
      <c r="K871" s="19"/>
      <c r="L871" s="38"/>
    </row>
    <row r="872" spans="1:12">
      <c r="A872" s="18">
        <v>37395</v>
      </c>
      <c r="B872" s="19">
        <v>191.72</v>
      </c>
      <c r="C872" s="19">
        <f t="shared" si="88"/>
        <v>578.79999999999995</v>
      </c>
      <c r="D872" s="19">
        <f t="shared" si="89"/>
        <v>618.28</v>
      </c>
      <c r="E872" s="19">
        <f t="shared" si="90"/>
        <v>618.96010799999999</v>
      </c>
      <c r="F872" s="19">
        <f t="shared" si="93"/>
        <v>0.68010800000001836</v>
      </c>
      <c r="G872" s="19">
        <f t="shared" si="94"/>
        <v>579.48010799999997</v>
      </c>
      <c r="H872" s="12"/>
      <c r="I872" s="33"/>
      <c r="J872" s="19"/>
      <c r="K872" s="19"/>
      <c r="L872" s="38"/>
    </row>
    <row r="873" spans="1:12">
      <c r="A873" s="18">
        <v>37396</v>
      </c>
      <c r="B873" s="19">
        <v>192.38</v>
      </c>
      <c r="C873" s="19">
        <f t="shared" si="88"/>
        <v>578.14</v>
      </c>
      <c r="D873" s="19">
        <f t="shared" si="89"/>
        <v>617.62</v>
      </c>
      <c r="E873" s="19">
        <f t="shared" si="90"/>
        <v>618.29938200000004</v>
      </c>
      <c r="F873" s="19">
        <f t="shared" si="93"/>
        <v>0.67938200000003235</v>
      </c>
      <c r="G873" s="19">
        <f t="shared" si="94"/>
        <v>578.81938200000002</v>
      </c>
      <c r="H873" s="12"/>
      <c r="I873" s="33"/>
      <c r="J873" s="19"/>
      <c r="K873" s="19"/>
      <c r="L873" s="38"/>
    </row>
    <row r="874" spans="1:12">
      <c r="A874" s="18">
        <v>37397</v>
      </c>
      <c r="B874" s="19">
        <v>193.35</v>
      </c>
      <c r="C874" s="19">
        <f t="shared" si="88"/>
        <v>577.16999999999996</v>
      </c>
      <c r="D874" s="19">
        <f t="shared" si="89"/>
        <v>616.65</v>
      </c>
      <c r="E874" s="19">
        <f t="shared" si="90"/>
        <v>617.32831500000009</v>
      </c>
      <c r="F874" s="19">
        <f t="shared" si="93"/>
        <v>0.67831500000011147</v>
      </c>
      <c r="G874" s="19">
        <f t="shared" si="94"/>
        <v>577.84831500000007</v>
      </c>
      <c r="H874" s="12"/>
      <c r="I874" s="33"/>
      <c r="J874" s="19"/>
      <c r="K874" s="19"/>
      <c r="L874" s="38"/>
    </row>
    <row r="875" spans="1:12">
      <c r="A875" s="18">
        <v>37398</v>
      </c>
      <c r="B875" s="19">
        <v>194.15</v>
      </c>
      <c r="C875" s="19">
        <f t="shared" si="88"/>
        <v>576.37</v>
      </c>
      <c r="D875" s="19">
        <f t="shared" si="89"/>
        <v>615.85</v>
      </c>
      <c r="E875" s="19">
        <f t="shared" si="90"/>
        <v>616.52743500000008</v>
      </c>
      <c r="F875" s="19">
        <f t="shared" si="93"/>
        <v>0.67743500000005952</v>
      </c>
      <c r="G875" s="19">
        <f t="shared" si="94"/>
        <v>577.04743500000006</v>
      </c>
      <c r="H875" s="12"/>
      <c r="I875" s="33"/>
      <c r="J875" s="19"/>
      <c r="K875" s="19"/>
      <c r="L875" s="38"/>
    </row>
    <row r="876" spans="1:12">
      <c r="A876" s="18">
        <v>37399</v>
      </c>
      <c r="B876" s="19">
        <v>198.3</v>
      </c>
      <c r="C876" s="19">
        <f t="shared" si="88"/>
        <v>572.22</v>
      </c>
      <c r="D876" s="19">
        <f t="shared" si="89"/>
        <v>611.70000000000005</v>
      </c>
      <c r="E876" s="19">
        <f t="shared" si="90"/>
        <v>612.37287000000015</v>
      </c>
      <c r="F876" s="19">
        <f t="shared" si="93"/>
        <v>0.67287000000010266</v>
      </c>
      <c r="G876" s="19">
        <f t="shared" si="94"/>
        <v>572.89287000000013</v>
      </c>
      <c r="H876" s="12"/>
      <c r="I876" s="33"/>
      <c r="J876" s="19"/>
      <c r="K876" s="19"/>
      <c r="L876" s="38"/>
    </row>
    <row r="877" spans="1:12">
      <c r="A877" s="18">
        <v>37400</v>
      </c>
      <c r="B877" s="19">
        <v>198.27</v>
      </c>
      <c r="C877" s="19">
        <f t="shared" si="88"/>
        <v>572.25</v>
      </c>
      <c r="D877" s="19">
        <f t="shared" si="89"/>
        <v>611.73</v>
      </c>
      <c r="E877" s="19">
        <f t="shared" si="90"/>
        <v>612.40290300000004</v>
      </c>
      <c r="F877" s="19">
        <f t="shared" si="93"/>
        <v>0.67290300000001935</v>
      </c>
      <c r="G877" s="19">
        <f t="shared" si="94"/>
        <v>572.92290300000002</v>
      </c>
      <c r="H877" s="12"/>
      <c r="I877" s="33"/>
      <c r="J877" s="19"/>
      <c r="K877" s="19"/>
      <c r="L877" s="38"/>
    </row>
    <row r="878" spans="1:12">
      <c r="A878" s="18">
        <v>37401</v>
      </c>
      <c r="B878" s="19">
        <v>196.21</v>
      </c>
      <c r="C878" s="19">
        <f t="shared" ref="C878:C941" si="95">770.52-B878</f>
        <v>574.30999999999995</v>
      </c>
      <c r="D878" s="19">
        <f t="shared" ref="D878:D941" si="96">810-B878</f>
        <v>613.79</v>
      </c>
      <c r="E878" s="19">
        <f t="shared" ref="E878:E941" si="97">D878*1.0011</f>
        <v>614.46516900000006</v>
      </c>
      <c r="F878" s="19">
        <f t="shared" ref="F878:F909" si="98">G878-C878</f>
        <v>0.67516900000009628</v>
      </c>
      <c r="G878" s="19">
        <f t="shared" ref="G878:G909" si="99">C878+(E878-D878)</f>
        <v>574.98516900000004</v>
      </c>
      <c r="H878" s="12"/>
      <c r="I878" s="33"/>
      <c r="J878" s="19"/>
      <c r="K878" s="19"/>
      <c r="L878" s="38"/>
    </row>
    <row r="879" spans="1:12">
      <c r="A879" s="18">
        <v>37402</v>
      </c>
      <c r="B879" s="19">
        <v>194.22</v>
      </c>
      <c r="C879" s="19">
        <f t="shared" si="95"/>
        <v>576.29999999999995</v>
      </c>
      <c r="D879" s="19">
        <f t="shared" si="96"/>
        <v>615.78</v>
      </c>
      <c r="E879" s="19">
        <f t="shared" si="97"/>
        <v>616.457358</v>
      </c>
      <c r="F879" s="19">
        <f t="shared" si="98"/>
        <v>0.67735800000002655</v>
      </c>
      <c r="G879" s="19">
        <f t="shared" si="99"/>
        <v>576.97735799999998</v>
      </c>
      <c r="H879" s="12"/>
      <c r="I879" s="33"/>
      <c r="J879" s="19"/>
      <c r="K879" s="19"/>
      <c r="L879" s="38"/>
    </row>
    <row r="880" spans="1:12">
      <c r="A880" s="18">
        <v>37403</v>
      </c>
      <c r="B880" s="19">
        <v>191.71</v>
      </c>
      <c r="C880" s="19">
        <f t="shared" si="95"/>
        <v>578.80999999999995</v>
      </c>
      <c r="D880" s="19">
        <f t="shared" si="96"/>
        <v>618.29</v>
      </c>
      <c r="E880" s="19">
        <f t="shared" si="97"/>
        <v>618.97011900000007</v>
      </c>
      <c r="F880" s="19">
        <f t="shared" si="98"/>
        <v>0.68011900000010428</v>
      </c>
      <c r="G880" s="19">
        <f t="shared" si="99"/>
        <v>579.49011900000005</v>
      </c>
      <c r="H880" s="12"/>
      <c r="I880" s="33"/>
      <c r="J880" s="19"/>
      <c r="K880" s="19"/>
      <c r="L880" s="38"/>
    </row>
    <row r="881" spans="1:12">
      <c r="A881" s="18">
        <v>37404</v>
      </c>
      <c r="B881" s="19">
        <v>192.51</v>
      </c>
      <c r="C881" s="19">
        <f t="shared" si="95"/>
        <v>578.01</v>
      </c>
      <c r="D881" s="19">
        <f t="shared" si="96"/>
        <v>617.49</v>
      </c>
      <c r="E881" s="19">
        <f t="shared" si="97"/>
        <v>618.16923900000006</v>
      </c>
      <c r="F881" s="19">
        <f t="shared" si="98"/>
        <v>0.67923900000005233</v>
      </c>
      <c r="G881" s="19">
        <f t="shared" si="99"/>
        <v>578.68923900000004</v>
      </c>
      <c r="H881" s="12"/>
      <c r="I881" s="33"/>
      <c r="J881" s="19"/>
      <c r="K881" s="19"/>
      <c r="L881" s="38"/>
    </row>
    <row r="882" spans="1:12">
      <c r="A882" s="18">
        <v>37405</v>
      </c>
      <c r="B882" s="19">
        <v>190.39</v>
      </c>
      <c r="C882" s="19">
        <f t="shared" si="95"/>
        <v>580.13</v>
      </c>
      <c r="D882" s="19">
        <f t="shared" si="96"/>
        <v>619.61</v>
      </c>
      <c r="E882" s="19">
        <f t="shared" si="97"/>
        <v>620.29157100000009</v>
      </c>
      <c r="F882" s="19">
        <f t="shared" si="98"/>
        <v>0.68157100000007631</v>
      </c>
      <c r="G882" s="19">
        <f t="shared" si="99"/>
        <v>580.81157100000007</v>
      </c>
      <c r="H882" s="12"/>
      <c r="I882" s="33"/>
      <c r="J882" s="19"/>
      <c r="K882" s="19"/>
      <c r="L882" s="38"/>
    </row>
    <row r="883" spans="1:12">
      <c r="A883" s="18">
        <v>37406</v>
      </c>
      <c r="B883" s="19">
        <v>188.3</v>
      </c>
      <c r="C883" s="19">
        <f t="shared" si="95"/>
        <v>582.22</v>
      </c>
      <c r="D883" s="19">
        <f t="shared" si="96"/>
        <v>621.70000000000005</v>
      </c>
      <c r="E883" s="19">
        <f t="shared" si="97"/>
        <v>622.38387000000012</v>
      </c>
      <c r="F883" s="19">
        <f t="shared" si="98"/>
        <v>0.68387000000006992</v>
      </c>
      <c r="G883" s="19">
        <f t="shared" si="99"/>
        <v>582.9038700000001</v>
      </c>
      <c r="H883" s="12"/>
      <c r="I883" s="33"/>
      <c r="J883" s="19"/>
      <c r="K883" s="19"/>
      <c r="L883" s="38"/>
    </row>
    <row r="884" spans="1:12">
      <c r="A884" s="18">
        <v>37407</v>
      </c>
      <c r="B884" s="19">
        <v>187.55</v>
      </c>
      <c r="C884" s="19">
        <f t="shared" si="95"/>
        <v>582.97</v>
      </c>
      <c r="D884" s="19">
        <f t="shared" si="96"/>
        <v>622.45000000000005</v>
      </c>
      <c r="E884" s="19">
        <f t="shared" si="97"/>
        <v>623.13469500000008</v>
      </c>
      <c r="F884" s="19">
        <f t="shared" si="98"/>
        <v>0.68469500000003336</v>
      </c>
      <c r="G884" s="19">
        <f t="shared" si="99"/>
        <v>583.65469500000006</v>
      </c>
      <c r="H884" s="12"/>
      <c r="I884" s="33"/>
      <c r="J884" s="19"/>
      <c r="K884" s="19"/>
      <c r="L884" s="38"/>
    </row>
    <row r="885" spans="1:12">
      <c r="A885" s="18">
        <v>37408</v>
      </c>
      <c r="B885" s="19">
        <v>191.48</v>
      </c>
      <c r="C885" s="19">
        <f t="shared" si="95"/>
        <v>579.04</v>
      </c>
      <c r="D885" s="19">
        <f t="shared" si="96"/>
        <v>618.52</v>
      </c>
      <c r="E885" s="19">
        <f t="shared" si="97"/>
        <v>619.20037200000002</v>
      </c>
      <c r="F885" s="19">
        <f t="shared" si="98"/>
        <v>0.68037200000003395</v>
      </c>
      <c r="G885" s="19">
        <f t="shared" si="99"/>
        <v>579.720372</v>
      </c>
      <c r="H885" s="12"/>
      <c r="I885" s="33"/>
      <c r="J885" s="19"/>
      <c r="K885" s="19"/>
      <c r="L885" s="38"/>
    </row>
    <row r="886" spans="1:12">
      <c r="A886" s="18">
        <v>37409</v>
      </c>
      <c r="B886" s="19">
        <v>196.26</v>
      </c>
      <c r="C886" s="19">
        <f t="shared" si="95"/>
        <v>574.26</v>
      </c>
      <c r="D886" s="19">
        <f t="shared" si="96"/>
        <v>613.74</v>
      </c>
      <c r="E886" s="19">
        <f t="shared" si="97"/>
        <v>614.41511400000002</v>
      </c>
      <c r="F886" s="19">
        <f t="shared" si="98"/>
        <v>0.67511400000000776</v>
      </c>
      <c r="G886" s="19">
        <f t="shared" si="99"/>
        <v>574.935114</v>
      </c>
      <c r="H886" s="12"/>
      <c r="I886" s="33"/>
      <c r="J886" s="19"/>
      <c r="K886" s="19"/>
      <c r="L886" s="38"/>
    </row>
    <row r="887" spans="1:12">
      <c r="A887" s="18">
        <v>37410</v>
      </c>
      <c r="B887" s="19">
        <v>199.48</v>
      </c>
      <c r="C887" s="19">
        <f t="shared" si="95"/>
        <v>571.04</v>
      </c>
      <c r="D887" s="19">
        <f t="shared" si="96"/>
        <v>610.52</v>
      </c>
      <c r="E887" s="19">
        <f t="shared" si="97"/>
        <v>611.19157200000006</v>
      </c>
      <c r="F887" s="19">
        <f t="shared" si="98"/>
        <v>0.67157200000008288</v>
      </c>
      <c r="G887" s="19">
        <f t="shared" si="99"/>
        <v>571.71157200000005</v>
      </c>
      <c r="H887" s="12"/>
      <c r="I887" s="33"/>
      <c r="J887" s="19"/>
      <c r="K887" s="19"/>
      <c r="L887" s="38"/>
    </row>
    <row r="888" spans="1:12">
      <c r="A888" s="18">
        <v>37411</v>
      </c>
      <c r="B888" s="19">
        <v>198.52</v>
      </c>
      <c r="C888" s="19">
        <f t="shared" si="95"/>
        <v>572</v>
      </c>
      <c r="D888" s="19">
        <f t="shared" si="96"/>
        <v>611.48</v>
      </c>
      <c r="E888" s="19">
        <f t="shared" si="97"/>
        <v>612.15262800000005</v>
      </c>
      <c r="F888" s="19">
        <f t="shared" si="98"/>
        <v>0.67262800000003153</v>
      </c>
      <c r="G888" s="19">
        <f t="shared" si="99"/>
        <v>572.67262800000003</v>
      </c>
      <c r="H888" s="12"/>
      <c r="I888" s="33"/>
      <c r="J888" s="19"/>
      <c r="K888" s="19"/>
      <c r="L888" s="38"/>
    </row>
    <row r="889" spans="1:12">
      <c r="A889" s="18">
        <v>37412</v>
      </c>
      <c r="B889" s="19">
        <v>196.06</v>
      </c>
      <c r="C889" s="19">
        <f t="shared" si="95"/>
        <v>574.46</v>
      </c>
      <c r="D889" s="19">
        <f t="shared" si="96"/>
        <v>613.94000000000005</v>
      </c>
      <c r="E889" s="19">
        <f t="shared" si="97"/>
        <v>614.61533400000008</v>
      </c>
      <c r="F889" s="19">
        <f t="shared" si="98"/>
        <v>0.67533400000002075</v>
      </c>
      <c r="G889" s="19">
        <f t="shared" si="99"/>
        <v>575.13533400000006</v>
      </c>
      <c r="H889" s="12"/>
      <c r="I889" s="33"/>
      <c r="J889" s="19"/>
      <c r="K889" s="19"/>
      <c r="L889" s="38"/>
    </row>
    <row r="890" spans="1:12">
      <c r="A890" s="18">
        <v>37413</v>
      </c>
      <c r="B890" s="19">
        <v>196.39</v>
      </c>
      <c r="C890" s="19">
        <f t="shared" si="95"/>
        <v>574.13</v>
      </c>
      <c r="D890" s="19">
        <f t="shared" si="96"/>
        <v>613.61</v>
      </c>
      <c r="E890" s="19">
        <f t="shared" si="97"/>
        <v>614.28497100000004</v>
      </c>
      <c r="F890" s="19">
        <f t="shared" si="98"/>
        <v>0.67497100000002774</v>
      </c>
      <c r="G890" s="19">
        <f t="shared" si="99"/>
        <v>574.80497100000002</v>
      </c>
      <c r="H890" s="12"/>
      <c r="I890" s="33"/>
      <c r="J890" s="19"/>
      <c r="K890" s="19"/>
      <c r="L890" s="38"/>
    </row>
    <row r="891" spans="1:12">
      <c r="A891" s="18">
        <v>37414</v>
      </c>
      <c r="B891" s="19">
        <v>199.12</v>
      </c>
      <c r="C891" s="19">
        <f t="shared" si="95"/>
        <v>571.4</v>
      </c>
      <c r="D891" s="19">
        <f t="shared" si="96"/>
        <v>610.88</v>
      </c>
      <c r="E891" s="19">
        <f t="shared" si="97"/>
        <v>611.5519680000001</v>
      </c>
      <c r="F891" s="19">
        <f t="shared" si="98"/>
        <v>0.67196800000010626</v>
      </c>
      <c r="G891" s="19">
        <f t="shared" si="99"/>
        <v>572.07196800000008</v>
      </c>
      <c r="H891" s="12"/>
      <c r="I891" s="33"/>
      <c r="J891" s="19"/>
      <c r="K891" s="19"/>
      <c r="L891" s="38"/>
    </row>
    <row r="892" spans="1:12">
      <c r="A892" s="18">
        <v>37415</v>
      </c>
      <c r="B892" s="19">
        <v>197.71</v>
      </c>
      <c r="C892" s="19">
        <f t="shared" si="95"/>
        <v>572.80999999999995</v>
      </c>
      <c r="D892" s="19">
        <f t="shared" si="96"/>
        <v>612.29</v>
      </c>
      <c r="E892" s="19">
        <f t="shared" si="97"/>
        <v>612.96351900000002</v>
      </c>
      <c r="F892" s="19">
        <f t="shared" si="98"/>
        <v>0.67351900000005571</v>
      </c>
      <c r="G892" s="19">
        <f t="shared" si="99"/>
        <v>573.483519</v>
      </c>
      <c r="H892" s="12"/>
      <c r="I892" s="33"/>
      <c r="J892" s="19"/>
      <c r="K892" s="19"/>
      <c r="L892" s="38"/>
    </row>
    <row r="893" spans="1:12">
      <c r="A893" s="18">
        <v>37416</v>
      </c>
      <c r="B893" s="19">
        <v>195.32</v>
      </c>
      <c r="C893" s="19">
        <f t="shared" si="95"/>
        <v>575.20000000000005</v>
      </c>
      <c r="D893" s="19">
        <f t="shared" si="96"/>
        <v>614.68000000000006</v>
      </c>
      <c r="E893" s="19">
        <f t="shared" si="97"/>
        <v>615.35614800000008</v>
      </c>
      <c r="F893" s="19">
        <f t="shared" si="98"/>
        <v>0.67614800000001196</v>
      </c>
      <c r="G893" s="19">
        <f t="shared" si="99"/>
        <v>575.87614800000006</v>
      </c>
      <c r="H893" s="12"/>
      <c r="I893" s="33"/>
      <c r="J893" s="19"/>
      <c r="K893" s="19"/>
      <c r="L893" s="38"/>
    </row>
    <row r="894" spans="1:12">
      <c r="A894" s="18">
        <v>37417</v>
      </c>
      <c r="B894" s="19">
        <v>192.22</v>
      </c>
      <c r="C894" s="19">
        <f t="shared" si="95"/>
        <v>578.29999999999995</v>
      </c>
      <c r="D894" s="19">
        <f t="shared" si="96"/>
        <v>617.78</v>
      </c>
      <c r="E894" s="19">
        <f t="shared" si="97"/>
        <v>618.45955800000002</v>
      </c>
      <c r="F894" s="19">
        <f t="shared" si="98"/>
        <v>0.67955800000004274</v>
      </c>
      <c r="G894" s="19">
        <f t="shared" si="99"/>
        <v>578.979558</v>
      </c>
      <c r="H894" s="12"/>
      <c r="I894" s="33"/>
      <c r="J894" s="19"/>
      <c r="K894" s="19"/>
      <c r="L894" s="38"/>
    </row>
    <row r="895" spans="1:12">
      <c r="A895" s="18">
        <v>37418</v>
      </c>
      <c r="B895" s="19">
        <v>190</v>
      </c>
      <c r="C895" s="19">
        <f t="shared" si="95"/>
        <v>580.52</v>
      </c>
      <c r="D895" s="19">
        <f t="shared" si="96"/>
        <v>620</v>
      </c>
      <c r="E895" s="19">
        <f t="shared" si="97"/>
        <v>620.68200000000002</v>
      </c>
      <c r="F895" s="19">
        <f t="shared" si="98"/>
        <v>0.68200000000001637</v>
      </c>
      <c r="G895" s="19">
        <f t="shared" si="99"/>
        <v>581.202</v>
      </c>
      <c r="H895" s="12"/>
      <c r="I895" s="33"/>
      <c r="J895" s="19"/>
      <c r="K895" s="19"/>
      <c r="L895" s="38"/>
    </row>
    <row r="896" spans="1:12">
      <c r="A896" s="18">
        <v>37419</v>
      </c>
      <c r="B896" s="19">
        <v>190.07</v>
      </c>
      <c r="C896" s="19">
        <f t="shared" si="95"/>
        <v>580.45000000000005</v>
      </c>
      <c r="D896" s="19">
        <f t="shared" si="96"/>
        <v>619.93000000000006</v>
      </c>
      <c r="E896" s="19">
        <f t="shared" si="97"/>
        <v>620.61192300000016</v>
      </c>
      <c r="F896" s="19">
        <f t="shared" si="98"/>
        <v>0.68192300000009709</v>
      </c>
      <c r="G896" s="19">
        <f t="shared" si="99"/>
        <v>581.13192300000014</v>
      </c>
      <c r="H896" s="12"/>
      <c r="I896" s="33"/>
      <c r="J896" s="19"/>
      <c r="K896" s="19"/>
      <c r="L896" s="38"/>
    </row>
    <row r="897" spans="1:12">
      <c r="A897" s="18">
        <v>37420</v>
      </c>
      <c r="B897" s="19">
        <v>192.05</v>
      </c>
      <c r="C897" s="19">
        <f t="shared" si="95"/>
        <v>578.47</v>
      </c>
      <c r="D897" s="19">
        <f t="shared" si="96"/>
        <v>617.95000000000005</v>
      </c>
      <c r="E897" s="19">
        <f t="shared" si="97"/>
        <v>618.62974500000007</v>
      </c>
      <c r="F897" s="19">
        <f t="shared" si="98"/>
        <v>0.67974500000002536</v>
      </c>
      <c r="G897" s="19">
        <f t="shared" si="99"/>
        <v>579.14974500000005</v>
      </c>
      <c r="H897" s="12"/>
      <c r="I897" s="33"/>
      <c r="J897" s="19"/>
      <c r="K897" s="19"/>
      <c r="L897" s="38"/>
    </row>
    <row r="898" spans="1:12">
      <c r="A898" s="18">
        <v>37421</v>
      </c>
      <c r="B898" s="19">
        <v>196.59</v>
      </c>
      <c r="C898" s="19">
        <f t="shared" si="95"/>
        <v>573.92999999999995</v>
      </c>
      <c r="D898" s="19">
        <f t="shared" si="96"/>
        <v>613.41</v>
      </c>
      <c r="E898" s="19">
        <f t="shared" si="97"/>
        <v>614.08475099999998</v>
      </c>
      <c r="F898" s="19">
        <f t="shared" si="98"/>
        <v>0.67475100000001476</v>
      </c>
      <c r="G898" s="19">
        <f t="shared" si="99"/>
        <v>574.60475099999996</v>
      </c>
      <c r="H898" s="12"/>
      <c r="I898" s="33"/>
      <c r="J898" s="19"/>
      <c r="K898" s="19"/>
      <c r="L898" s="38"/>
    </row>
    <row r="899" spans="1:12">
      <c r="A899" s="18">
        <v>37422</v>
      </c>
      <c r="B899" s="19">
        <v>199.96</v>
      </c>
      <c r="C899" s="19">
        <f t="shared" si="95"/>
        <v>570.55999999999995</v>
      </c>
      <c r="D899" s="19">
        <f t="shared" si="96"/>
        <v>610.04</v>
      </c>
      <c r="E899" s="19">
        <f t="shared" si="97"/>
        <v>610.71104400000002</v>
      </c>
      <c r="F899" s="19">
        <f t="shared" si="98"/>
        <v>0.67104400000005171</v>
      </c>
      <c r="G899" s="19">
        <f t="shared" si="99"/>
        <v>571.231044</v>
      </c>
      <c r="H899" s="12"/>
      <c r="I899" s="33"/>
      <c r="J899" s="19"/>
      <c r="K899" s="19"/>
      <c r="L899" s="38"/>
    </row>
    <row r="900" spans="1:12">
      <c r="A900" s="18">
        <v>37423</v>
      </c>
      <c r="B900" s="19">
        <v>200.16</v>
      </c>
      <c r="C900" s="19">
        <f t="shared" si="95"/>
        <v>570.36</v>
      </c>
      <c r="D900" s="19">
        <f t="shared" si="96"/>
        <v>609.84</v>
      </c>
      <c r="E900" s="19">
        <f t="shared" si="97"/>
        <v>610.51082400000007</v>
      </c>
      <c r="F900" s="19">
        <f t="shared" si="98"/>
        <v>0.67082400000003872</v>
      </c>
      <c r="G900" s="19">
        <f t="shared" si="99"/>
        <v>571.03082400000005</v>
      </c>
      <c r="H900" s="12"/>
      <c r="I900" s="33"/>
      <c r="J900" s="19"/>
      <c r="K900" s="19"/>
      <c r="L900" s="38"/>
    </row>
    <row r="901" spans="1:12">
      <c r="A901" s="18">
        <v>37424</v>
      </c>
      <c r="B901" s="19">
        <v>198.52</v>
      </c>
      <c r="C901" s="19">
        <f t="shared" si="95"/>
        <v>572</v>
      </c>
      <c r="D901" s="19">
        <f t="shared" si="96"/>
        <v>611.48</v>
      </c>
      <c r="E901" s="19">
        <f t="shared" si="97"/>
        <v>612.15262800000005</v>
      </c>
      <c r="F901" s="19">
        <f t="shared" si="98"/>
        <v>0.67262800000003153</v>
      </c>
      <c r="G901" s="19">
        <f t="shared" si="99"/>
        <v>572.67262800000003</v>
      </c>
      <c r="H901" s="12"/>
      <c r="I901" s="33"/>
      <c r="J901" s="19"/>
      <c r="K901" s="19"/>
      <c r="L901" s="38"/>
    </row>
    <row r="902" spans="1:12">
      <c r="A902" s="18">
        <v>37425</v>
      </c>
      <c r="B902" s="19">
        <v>200.79</v>
      </c>
      <c r="C902" s="19">
        <f t="shared" si="95"/>
        <v>569.73</v>
      </c>
      <c r="D902" s="19">
        <f t="shared" si="96"/>
        <v>609.21</v>
      </c>
      <c r="E902" s="19">
        <f t="shared" si="97"/>
        <v>609.88013100000012</v>
      </c>
      <c r="F902" s="19">
        <f t="shared" si="98"/>
        <v>0.67013100000008308</v>
      </c>
      <c r="G902" s="19">
        <f t="shared" si="99"/>
        <v>570.4001310000001</v>
      </c>
      <c r="H902" s="12"/>
      <c r="I902" s="33"/>
      <c r="J902" s="19"/>
      <c r="K902" s="19"/>
      <c r="L902" s="38"/>
    </row>
    <row r="903" spans="1:12">
      <c r="A903" s="18">
        <v>37426</v>
      </c>
      <c r="B903" s="19">
        <v>203.73</v>
      </c>
      <c r="C903" s="19">
        <f t="shared" si="95"/>
        <v>566.79</v>
      </c>
      <c r="D903" s="19">
        <f t="shared" si="96"/>
        <v>606.27</v>
      </c>
      <c r="E903" s="19">
        <f t="shared" si="97"/>
        <v>606.93689700000004</v>
      </c>
      <c r="F903" s="19">
        <f t="shared" si="98"/>
        <v>0.66689700000006269</v>
      </c>
      <c r="G903" s="19">
        <f t="shared" si="99"/>
        <v>567.45689700000003</v>
      </c>
      <c r="H903" s="12"/>
      <c r="I903" s="33"/>
      <c r="J903" s="19"/>
      <c r="K903" s="19"/>
      <c r="L903" s="38"/>
    </row>
    <row r="904" spans="1:12">
      <c r="A904" s="18">
        <v>37427</v>
      </c>
      <c r="B904" s="19">
        <v>206.11</v>
      </c>
      <c r="C904" s="19">
        <f t="shared" si="95"/>
        <v>564.41</v>
      </c>
      <c r="D904" s="19">
        <f t="shared" si="96"/>
        <v>603.89</v>
      </c>
      <c r="E904" s="19">
        <f t="shared" si="97"/>
        <v>604.55427900000007</v>
      </c>
      <c r="F904" s="19">
        <f t="shared" si="98"/>
        <v>0.66427900000007867</v>
      </c>
      <c r="G904" s="19">
        <f t="shared" si="99"/>
        <v>565.07427900000005</v>
      </c>
      <c r="H904" s="12"/>
      <c r="I904" s="33"/>
      <c r="J904" s="19"/>
      <c r="K904" s="19"/>
      <c r="L904" s="38"/>
    </row>
    <row r="905" spans="1:12">
      <c r="A905" s="18">
        <v>37428</v>
      </c>
      <c r="B905" s="19">
        <v>207.8</v>
      </c>
      <c r="C905" s="19">
        <f t="shared" si="95"/>
        <v>562.72</v>
      </c>
      <c r="D905" s="19">
        <f t="shared" si="96"/>
        <v>602.20000000000005</v>
      </c>
      <c r="E905" s="19">
        <f t="shared" si="97"/>
        <v>602.86242000000016</v>
      </c>
      <c r="F905" s="19">
        <f t="shared" si="98"/>
        <v>0.66242000000011103</v>
      </c>
      <c r="G905" s="19">
        <f t="shared" si="99"/>
        <v>563.38242000000014</v>
      </c>
      <c r="H905" s="12"/>
      <c r="I905" s="33"/>
      <c r="J905" s="19"/>
      <c r="K905" s="19"/>
      <c r="L905" s="38"/>
    </row>
    <row r="906" spans="1:12">
      <c r="A906" s="18">
        <v>37429</v>
      </c>
      <c r="B906" s="19">
        <v>207.54</v>
      </c>
      <c r="C906" s="19">
        <f t="shared" si="95"/>
        <v>562.98</v>
      </c>
      <c r="D906" s="19">
        <f t="shared" si="96"/>
        <v>602.46</v>
      </c>
      <c r="E906" s="19">
        <f t="shared" si="97"/>
        <v>603.12270600000011</v>
      </c>
      <c r="F906" s="19">
        <f t="shared" si="98"/>
        <v>0.66270600000007107</v>
      </c>
      <c r="G906" s="19">
        <f t="shared" si="99"/>
        <v>563.64270600000009</v>
      </c>
      <c r="H906" s="12"/>
      <c r="I906" s="33"/>
      <c r="J906" s="19"/>
      <c r="K906" s="19"/>
      <c r="L906" s="38"/>
    </row>
    <row r="907" spans="1:12">
      <c r="A907" s="18">
        <v>37430</v>
      </c>
      <c r="B907" s="19">
        <v>206.17</v>
      </c>
      <c r="C907" s="19">
        <f t="shared" si="95"/>
        <v>564.35</v>
      </c>
      <c r="D907" s="19">
        <f t="shared" si="96"/>
        <v>603.83000000000004</v>
      </c>
      <c r="E907" s="19">
        <f t="shared" si="97"/>
        <v>604.49421300000006</v>
      </c>
      <c r="F907" s="19">
        <f t="shared" si="98"/>
        <v>0.66421300000001793</v>
      </c>
      <c r="G907" s="19">
        <f t="shared" si="99"/>
        <v>565.01421300000004</v>
      </c>
      <c r="H907" s="12"/>
      <c r="I907" s="33"/>
      <c r="J907" s="19"/>
      <c r="K907" s="19"/>
      <c r="L907" s="38"/>
    </row>
    <row r="908" spans="1:12">
      <c r="A908" s="18">
        <v>37431</v>
      </c>
      <c r="B908" s="19">
        <v>207.96</v>
      </c>
      <c r="C908" s="19">
        <f t="shared" si="95"/>
        <v>562.55999999999995</v>
      </c>
      <c r="D908" s="19">
        <f t="shared" si="96"/>
        <v>602.04</v>
      </c>
      <c r="E908" s="19">
        <f t="shared" si="97"/>
        <v>602.70224400000006</v>
      </c>
      <c r="F908" s="19">
        <f t="shared" si="98"/>
        <v>0.66224400000010064</v>
      </c>
      <c r="G908" s="19">
        <f t="shared" si="99"/>
        <v>563.22224400000005</v>
      </c>
      <c r="H908" s="12"/>
      <c r="I908" s="33"/>
      <c r="J908" s="19"/>
      <c r="K908" s="19"/>
      <c r="L908" s="38"/>
    </row>
    <row r="909" spans="1:12">
      <c r="A909" s="18">
        <v>37432</v>
      </c>
      <c r="B909" s="19">
        <v>209.19</v>
      </c>
      <c r="C909" s="19">
        <f t="shared" si="95"/>
        <v>561.32999999999993</v>
      </c>
      <c r="D909" s="19">
        <f t="shared" si="96"/>
        <v>600.80999999999995</v>
      </c>
      <c r="E909" s="19">
        <f t="shared" si="97"/>
        <v>601.47089100000005</v>
      </c>
      <c r="F909" s="19">
        <f t="shared" si="98"/>
        <v>0.66089100000010603</v>
      </c>
      <c r="G909" s="19">
        <f t="shared" si="99"/>
        <v>561.99089100000003</v>
      </c>
      <c r="H909" s="12"/>
      <c r="I909" s="33"/>
      <c r="J909" s="19"/>
      <c r="K909" s="19"/>
      <c r="L909" s="38"/>
    </row>
    <row r="910" spans="1:12">
      <c r="A910" s="18">
        <v>37433</v>
      </c>
      <c r="B910" s="19">
        <v>208.74</v>
      </c>
      <c r="C910" s="19">
        <f t="shared" si="95"/>
        <v>561.78</v>
      </c>
      <c r="D910" s="19">
        <f t="shared" si="96"/>
        <v>601.26</v>
      </c>
      <c r="E910" s="19">
        <f t="shared" si="97"/>
        <v>601.9213860000001</v>
      </c>
      <c r="F910" s="19">
        <f t="shared" ref="F910:F941" si="100">G910-C910</f>
        <v>0.66138600000010683</v>
      </c>
      <c r="G910" s="19">
        <f t="shared" ref="G910:G941" si="101">C910+(E910-D910)</f>
        <v>562.44138600000008</v>
      </c>
      <c r="H910" s="12"/>
      <c r="I910" s="33"/>
      <c r="J910" s="19"/>
      <c r="K910" s="19"/>
      <c r="L910" s="38"/>
    </row>
    <row r="911" spans="1:12">
      <c r="A911" s="18">
        <v>37434</v>
      </c>
      <c r="B911" s="19">
        <v>207.62</v>
      </c>
      <c r="C911" s="19">
        <f t="shared" si="95"/>
        <v>562.9</v>
      </c>
      <c r="D911" s="19">
        <f t="shared" si="96"/>
        <v>602.38</v>
      </c>
      <c r="E911" s="19">
        <f t="shared" si="97"/>
        <v>603.04261800000006</v>
      </c>
      <c r="F911" s="19">
        <f t="shared" si="100"/>
        <v>0.66261800000006588</v>
      </c>
      <c r="G911" s="19">
        <f t="shared" si="101"/>
        <v>563.56261800000004</v>
      </c>
      <c r="H911" s="12"/>
      <c r="I911" s="33"/>
      <c r="J911" s="19"/>
      <c r="K911" s="19"/>
      <c r="L911" s="38"/>
    </row>
    <row r="912" spans="1:12">
      <c r="A912" s="18">
        <v>37435</v>
      </c>
      <c r="B912" s="19">
        <v>203.06</v>
      </c>
      <c r="C912" s="19">
        <f t="shared" si="95"/>
        <v>567.46</v>
      </c>
      <c r="D912" s="19">
        <f t="shared" si="96"/>
        <v>606.94000000000005</v>
      </c>
      <c r="E912" s="19">
        <f t="shared" si="97"/>
        <v>607.60763400000008</v>
      </c>
      <c r="F912" s="19">
        <f t="shared" si="100"/>
        <v>0.66763400000002093</v>
      </c>
      <c r="G912" s="19">
        <f t="shared" si="101"/>
        <v>568.12763400000006</v>
      </c>
      <c r="H912" s="12"/>
      <c r="I912" s="33"/>
      <c r="J912" s="19"/>
      <c r="K912" s="19"/>
      <c r="L912" s="38"/>
    </row>
    <row r="913" spans="1:12">
      <c r="A913" s="18">
        <v>37436</v>
      </c>
      <c r="B913" s="19">
        <v>200.47</v>
      </c>
      <c r="C913" s="19">
        <f t="shared" si="95"/>
        <v>570.04999999999995</v>
      </c>
      <c r="D913" s="19">
        <f t="shared" si="96"/>
        <v>609.53</v>
      </c>
      <c r="E913" s="19">
        <f t="shared" si="97"/>
        <v>610.20048300000008</v>
      </c>
      <c r="F913" s="19">
        <f t="shared" si="100"/>
        <v>0.67048300000010386</v>
      </c>
      <c r="G913" s="19">
        <f t="shared" si="101"/>
        <v>570.72048300000006</v>
      </c>
      <c r="H913" s="12"/>
      <c r="I913" s="33"/>
      <c r="J913" s="19"/>
      <c r="K913" s="19"/>
      <c r="L913" s="38"/>
    </row>
    <row r="914" spans="1:12">
      <c r="A914" s="18">
        <v>37437</v>
      </c>
      <c r="B914" s="19">
        <v>196.36</v>
      </c>
      <c r="C914" s="19">
        <f t="shared" si="95"/>
        <v>574.16</v>
      </c>
      <c r="D914" s="19">
        <f t="shared" si="96"/>
        <v>613.64</v>
      </c>
      <c r="E914" s="19">
        <f t="shared" si="97"/>
        <v>614.31500400000004</v>
      </c>
      <c r="F914" s="19">
        <f t="shared" si="100"/>
        <v>0.67500400000005811</v>
      </c>
      <c r="G914" s="19">
        <f t="shared" si="101"/>
        <v>574.83500400000003</v>
      </c>
      <c r="H914" s="12"/>
      <c r="I914" s="33"/>
      <c r="J914" s="19"/>
      <c r="K914" s="19"/>
      <c r="L914" s="38"/>
    </row>
    <row r="915" spans="1:12">
      <c r="A915" s="18">
        <v>37438</v>
      </c>
      <c r="B915" s="19">
        <v>193.14</v>
      </c>
      <c r="C915" s="19">
        <f t="shared" si="95"/>
        <v>577.38</v>
      </c>
      <c r="D915" s="19">
        <f t="shared" si="96"/>
        <v>616.86</v>
      </c>
      <c r="E915" s="19">
        <f t="shared" si="97"/>
        <v>617.53854600000011</v>
      </c>
      <c r="F915" s="19">
        <f t="shared" si="100"/>
        <v>0.67854600000009668</v>
      </c>
      <c r="G915" s="19">
        <f t="shared" si="101"/>
        <v>578.05854600000009</v>
      </c>
      <c r="H915" s="12"/>
      <c r="I915" s="33"/>
      <c r="J915" s="19"/>
      <c r="K915" s="19"/>
      <c r="L915" s="38"/>
    </row>
    <row r="916" spans="1:12">
      <c r="A916" s="18">
        <v>37439</v>
      </c>
      <c r="B916" s="19">
        <v>190.44</v>
      </c>
      <c r="C916" s="19">
        <f t="shared" si="95"/>
        <v>580.07999999999993</v>
      </c>
      <c r="D916" s="19">
        <f t="shared" si="96"/>
        <v>619.55999999999995</v>
      </c>
      <c r="E916" s="19">
        <f t="shared" si="97"/>
        <v>620.24151600000005</v>
      </c>
      <c r="F916" s="19">
        <f t="shared" si="100"/>
        <v>0.68151600000010149</v>
      </c>
      <c r="G916" s="19">
        <f t="shared" si="101"/>
        <v>580.76151600000003</v>
      </c>
      <c r="H916" s="12"/>
      <c r="I916" s="33"/>
      <c r="J916" s="19"/>
      <c r="K916" s="19"/>
      <c r="L916" s="38"/>
    </row>
    <row r="917" spans="1:12">
      <c r="A917" s="18">
        <v>37440</v>
      </c>
      <c r="B917" s="19">
        <v>188.67</v>
      </c>
      <c r="C917" s="19">
        <f t="shared" si="95"/>
        <v>581.85</v>
      </c>
      <c r="D917" s="19">
        <f t="shared" si="96"/>
        <v>621.33000000000004</v>
      </c>
      <c r="E917" s="19">
        <f t="shared" si="97"/>
        <v>622.01346300000012</v>
      </c>
      <c r="F917" s="19">
        <f t="shared" si="100"/>
        <v>0.68346300000007432</v>
      </c>
      <c r="G917" s="19">
        <f t="shared" si="101"/>
        <v>582.5334630000001</v>
      </c>
      <c r="H917" s="12"/>
      <c r="I917" s="33"/>
      <c r="J917" s="19"/>
      <c r="K917" s="19"/>
      <c r="L917" s="38"/>
    </row>
    <row r="918" spans="1:12">
      <c r="A918" s="18">
        <v>37441</v>
      </c>
      <c r="B918" s="19">
        <v>186.57</v>
      </c>
      <c r="C918" s="19">
        <f t="shared" si="95"/>
        <v>583.95000000000005</v>
      </c>
      <c r="D918" s="19">
        <f t="shared" si="96"/>
        <v>623.43000000000006</v>
      </c>
      <c r="E918" s="19">
        <f t="shared" si="97"/>
        <v>624.1157730000001</v>
      </c>
      <c r="F918" s="19">
        <f t="shared" si="100"/>
        <v>0.68577300000004016</v>
      </c>
      <c r="G918" s="19">
        <f t="shared" si="101"/>
        <v>584.63577300000009</v>
      </c>
      <c r="H918" s="12"/>
      <c r="I918" s="33"/>
      <c r="J918" s="19"/>
      <c r="K918" s="19"/>
      <c r="L918" s="38"/>
    </row>
    <row r="919" spans="1:12">
      <c r="A919" s="18">
        <v>37442</v>
      </c>
      <c r="B919" s="19">
        <v>184.1</v>
      </c>
      <c r="C919" s="19">
        <f t="shared" si="95"/>
        <v>586.41999999999996</v>
      </c>
      <c r="D919" s="19">
        <f t="shared" si="96"/>
        <v>625.9</v>
      </c>
      <c r="E919" s="19">
        <f t="shared" si="97"/>
        <v>626.58849000000009</v>
      </c>
      <c r="F919" s="19">
        <f t="shared" si="100"/>
        <v>0.68849000000011529</v>
      </c>
      <c r="G919" s="19">
        <f t="shared" si="101"/>
        <v>587.10849000000007</v>
      </c>
      <c r="H919" s="12"/>
      <c r="I919" s="33"/>
      <c r="J919" s="19"/>
      <c r="K919" s="19"/>
      <c r="L919" s="38"/>
    </row>
    <row r="920" spans="1:12">
      <c r="A920" s="18">
        <v>37443</v>
      </c>
      <c r="B920" s="19">
        <v>182.36</v>
      </c>
      <c r="C920" s="19">
        <f t="shared" si="95"/>
        <v>588.16</v>
      </c>
      <c r="D920" s="19">
        <f t="shared" si="96"/>
        <v>627.64</v>
      </c>
      <c r="E920" s="19">
        <f t="shared" si="97"/>
        <v>628.33040400000004</v>
      </c>
      <c r="F920" s="19">
        <f t="shared" si="100"/>
        <v>0.69040400000005775</v>
      </c>
      <c r="G920" s="19">
        <f t="shared" si="101"/>
        <v>588.85040400000003</v>
      </c>
      <c r="H920" s="12"/>
      <c r="I920" s="33"/>
      <c r="J920" s="19"/>
      <c r="K920" s="19"/>
      <c r="L920" s="38"/>
    </row>
    <row r="921" spans="1:12">
      <c r="A921" s="18">
        <v>37444</v>
      </c>
      <c r="B921" s="19">
        <v>183.03</v>
      </c>
      <c r="C921" s="19">
        <f t="shared" si="95"/>
        <v>587.49</v>
      </c>
      <c r="D921" s="19">
        <f t="shared" si="96"/>
        <v>626.97</v>
      </c>
      <c r="E921" s="19">
        <f t="shared" si="97"/>
        <v>627.65966700000013</v>
      </c>
      <c r="F921" s="19">
        <f t="shared" si="100"/>
        <v>0.68966700000009951</v>
      </c>
      <c r="G921" s="19">
        <f t="shared" si="101"/>
        <v>588.17966700000011</v>
      </c>
      <c r="H921" s="12"/>
      <c r="I921" s="33"/>
      <c r="J921" s="19"/>
      <c r="K921" s="19"/>
      <c r="L921" s="38"/>
    </row>
    <row r="922" spans="1:12">
      <c r="A922" s="18">
        <v>37445</v>
      </c>
      <c r="B922" s="19">
        <v>185.45</v>
      </c>
      <c r="C922" s="19">
        <f t="shared" si="95"/>
        <v>585.06999999999994</v>
      </c>
      <c r="D922" s="19">
        <f t="shared" si="96"/>
        <v>624.54999999999995</v>
      </c>
      <c r="E922" s="19">
        <f t="shared" si="97"/>
        <v>625.23700500000007</v>
      </c>
      <c r="F922" s="19">
        <f t="shared" si="100"/>
        <v>0.68700500000011289</v>
      </c>
      <c r="G922" s="19">
        <f t="shared" si="101"/>
        <v>585.75700500000005</v>
      </c>
      <c r="H922" s="12"/>
      <c r="I922" s="33"/>
      <c r="J922" s="19"/>
      <c r="K922" s="19"/>
      <c r="L922" s="38"/>
    </row>
    <row r="923" spans="1:12">
      <c r="A923" s="18">
        <v>37446</v>
      </c>
      <c r="B923" s="19">
        <v>186.93</v>
      </c>
      <c r="C923" s="19">
        <f t="shared" si="95"/>
        <v>583.58999999999992</v>
      </c>
      <c r="D923" s="19">
        <f t="shared" si="96"/>
        <v>623.06999999999994</v>
      </c>
      <c r="E923" s="19">
        <f t="shared" si="97"/>
        <v>623.75537699999995</v>
      </c>
      <c r="F923" s="19">
        <f t="shared" si="100"/>
        <v>0.68537700000001678</v>
      </c>
      <c r="G923" s="19">
        <f t="shared" si="101"/>
        <v>584.27537699999993</v>
      </c>
      <c r="H923" s="12"/>
      <c r="I923" s="33"/>
      <c r="J923" s="19"/>
      <c r="K923" s="19"/>
      <c r="L923" s="38"/>
    </row>
    <row r="924" spans="1:12">
      <c r="A924" s="18">
        <v>37447</v>
      </c>
      <c r="B924" s="19">
        <v>187.13</v>
      </c>
      <c r="C924" s="19">
        <f t="shared" si="95"/>
        <v>583.39</v>
      </c>
      <c r="D924" s="19">
        <f t="shared" si="96"/>
        <v>622.87</v>
      </c>
      <c r="E924" s="19">
        <f t="shared" si="97"/>
        <v>623.55515700000012</v>
      </c>
      <c r="F924" s="19">
        <f t="shared" si="100"/>
        <v>0.68515700000011748</v>
      </c>
      <c r="G924" s="19">
        <f t="shared" si="101"/>
        <v>584.0751570000001</v>
      </c>
      <c r="H924" s="12"/>
      <c r="I924" s="33"/>
      <c r="J924" s="19"/>
      <c r="K924" s="19"/>
      <c r="L924" s="38"/>
    </row>
    <row r="925" spans="1:12">
      <c r="A925" s="18">
        <v>37448</v>
      </c>
      <c r="B925" s="19">
        <v>186.86</v>
      </c>
      <c r="C925" s="19">
        <f t="shared" si="95"/>
        <v>583.66</v>
      </c>
      <c r="D925" s="19">
        <f t="shared" si="96"/>
        <v>623.14</v>
      </c>
      <c r="E925" s="19">
        <f t="shared" si="97"/>
        <v>623.82545400000004</v>
      </c>
      <c r="F925" s="19">
        <f t="shared" si="100"/>
        <v>0.68545400000004975</v>
      </c>
      <c r="G925" s="19">
        <f t="shared" si="101"/>
        <v>584.34545400000002</v>
      </c>
      <c r="H925" s="12"/>
      <c r="I925" s="33"/>
      <c r="J925" s="19"/>
      <c r="K925" s="19"/>
      <c r="L925" s="38"/>
    </row>
    <row r="926" spans="1:12">
      <c r="A926" s="18">
        <v>37449</v>
      </c>
      <c r="B926" s="19">
        <v>186.78</v>
      </c>
      <c r="C926" s="19">
        <f t="shared" si="95"/>
        <v>583.74</v>
      </c>
      <c r="D926" s="19">
        <f t="shared" si="96"/>
        <v>623.22</v>
      </c>
      <c r="E926" s="19">
        <f t="shared" si="97"/>
        <v>623.90554200000008</v>
      </c>
      <c r="F926" s="19">
        <f t="shared" si="100"/>
        <v>0.68554200000005494</v>
      </c>
      <c r="G926" s="19">
        <f t="shared" si="101"/>
        <v>584.42554200000006</v>
      </c>
      <c r="H926" s="12"/>
      <c r="I926" s="33"/>
      <c r="J926" s="19"/>
      <c r="K926" s="19"/>
      <c r="L926" s="38"/>
    </row>
    <row r="927" spans="1:12">
      <c r="A927" s="18">
        <v>37450</v>
      </c>
      <c r="B927" s="19">
        <v>185.67</v>
      </c>
      <c r="C927" s="19">
        <f t="shared" si="95"/>
        <v>584.85</v>
      </c>
      <c r="D927" s="19">
        <f t="shared" si="96"/>
        <v>624.33000000000004</v>
      </c>
      <c r="E927" s="19">
        <f t="shared" si="97"/>
        <v>625.01676300000008</v>
      </c>
      <c r="F927" s="19">
        <f t="shared" si="100"/>
        <v>0.68676300000004176</v>
      </c>
      <c r="G927" s="19">
        <f t="shared" si="101"/>
        <v>585.53676300000006</v>
      </c>
      <c r="H927" s="12"/>
      <c r="I927" s="33"/>
      <c r="J927" s="19"/>
      <c r="K927" s="19"/>
      <c r="L927" s="38"/>
    </row>
    <row r="928" spans="1:12">
      <c r="A928" s="18">
        <v>37451</v>
      </c>
      <c r="B928" s="19">
        <v>184.81</v>
      </c>
      <c r="C928" s="19">
        <f t="shared" si="95"/>
        <v>585.71</v>
      </c>
      <c r="D928" s="19">
        <f t="shared" si="96"/>
        <v>625.19000000000005</v>
      </c>
      <c r="E928" s="19">
        <f t="shared" si="97"/>
        <v>625.8777090000001</v>
      </c>
      <c r="F928" s="19">
        <f t="shared" si="100"/>
        <v>0.68770900000004076</v>
      </c>
      <c r="G928" s="19">
        <f t="shared" si="101"/>
        <v>586.39770900000008</v>
      </c>
      <c r="H928" s="12"/>
      <c r="I928" s="33"/>
      <c r="J928" s="19"/>
      <c r="K928" s="19"/>
      <c r="L928" s="38"/>
    </row>
    <row r="929" spans="1:12">
      <c r="A929" s="18">
        <v>37452</v>
      </c>
      <c r="B929" s="19">
        <v>184.4</v>
      </c>
      <c r="C929" s="19">
        <f t="shared" si="95"/>
        <v>586.12</v>
      </c>
      <c r="D929" s="19">
        <f t="shared" si="96"/>
        <v>625.6</v>
      </c>
      <c r="E929" s="19">
        <f t="shared" si="97"/>
        <v>626.28816000000006</v>
      </c>
      <c r="F929" s="19">
        <f t="shared" si="100"/>
        <v>0.68816000000003896</v>
      </c>
      <c r="G929" s="19">
        <f t="shared" si="101"/>
        <v>586.80816000000004</v>
      </c>
      <c r="H929" s="12"/>
      <c r="I929" s="33"/>
      <c r="J929" s="19"/>
      <c r="K929" s="19"/>
      <c r="L929" s="38"/>
    </row>
    <row r="930" spans="1:12">
      <c r="A930" s="18">
        <v>37453</v>
      </c>
      <c r="B930" s="19">
        <v>183.24</v>
      </c>
      <c r="C930" s="19">
        <f t="shared" si="95"/>
        <v>587.28</v>
      </c>
      <c r="D930" s="19">
        <f t="shared" si="96"/>
        <v>626.76</v>
      </c>
      <c r="E930" s="19">
        <f t="shared" si="97"/>
        <v>627.44943600000011</v>
      </c>
      <c r="F930" s="19">
        <f t="shared" si="100"/>
        <v>0.68943600000011429</v>
      </c>
      <c r="G930" s="19">
        <f t="shared" si="101"/>
        <v>587.96943600000009</v>
      </c>
      <c r="H930" s="12"/>
      <c r="I930" s="33"/>
      <c r="J930" s="19"/>
      <c r="K930" s="19"/>
      <c r="L930" s="38"/>
    </row>
    <row r="931" spans="1:12">
      <c r="A931" s="18">
        <v>37454</v>
      </c>
      <c r="B931" s="19">
        <v>181.38</v>
      </c>
      <c r="C931" s="19">
        <f t="shared" si="95"/>
        <v>589.14</v>
      </c>
      <c r="D931" s="19">
        <f t="shared" si="96"/>
        <v>628.62</v>
      </c>
      <c r="E931" s="19">
        <f t="shared" si="97"/>
        <v>629.31148200000007</v>
      </c>
      <c r="F931" s="19">
        <f t="shared" si="100"/>
        <v>0.69148200000006455</v>
      </c>
      <c r="G931" s="19">
        <f t="shared" si="101"/>
        <v>589.83148200000005</v>
      </c>
      <c r="H931" s="12"/>
      <c r="I931" s="33"/>
      <c r="J931" s="19"/>
      <c r="K931" s="19"/>
      <c r="L931" s="38"/>
    </row>
    <row r="932" spans="1:12">
      <c r="A932" s="18">
        <v>37455</v>
      </c>
      <c r="B932" s="19">
        <v>180.45</v>
      </c>
      <c r="C932" s="19">
        <f t="shared" si="95"/>
        <v>590.06999999999994</v>
      </c>
      <c r="D932" s="19">
        <f t="shared" si="96"/>
        <v>629.54999999999995</v>
      </c>
      <c r="E932" s="19">
        <f t="shared" si="97"/>
        <v>630.24250500000005</v>
      </c>
      <c r="F932" s="19">
        <f t="shared" si="100"/>
        <v>0.69250500000009652</v>
      </c>
      <c r="G932" s="19">
        <f t="shared" si="101"/>
        <v>590.76250500000003</v>
      </c>
      <c r="H932" s="12"/>
      <c r="I932" s="33"/>
      <c r="J932" s="19"/>
      <c r="K932" s="19"/>
      <c r="L932" s="38"/>
    </row>
    <row r="933" spans="1:12">
      <c r="A933" s="18">
        <v>37456</v>
      </c>
      <c r="B933" s="19">
        <v>180.01</v>
      </c>
      <c r="C933" s="19">
        <f t="shared" si="95"/>
        <v>590.51</v>
      </c>
      <c r="D933" s="19">
        <f t="shared" si="96"/>
        <v>629.99</v>
      </c>
      <c r="E933" s="19">
        <f t="shared" si="97"/>
        <v>630.68298900000002</v>
      </c>
      <c r="F933" s="19">
        <f t="shared" si="100"/>
        <v>0.6929890000000114</v>
      </c>
      <c r="G933" s="19">
        <f t="shared" si="101"/>
        <v>591.202989</v>
      </c>
      <c r="H933" s="12"/>
      <c r="I933" s="33"/>
      <c r="J933" s="19"/>
      <c r="K933" s="19"/>
      <c r="L933" s="38"/>
    </row>
    <row r="934" spans="1:12">
      <c r="A934" s="18">
        <v>37457</v>
      </c>
      <c r="B934" s="19">
        <v>180.08</v>
      </c>
      <c r="C934" s="19">
        <f t="shared" si="95"/>
        <v>590.43999999999994</v>
      </c>
      <c r="D934" s="19">
        <f t="shared" si="96"/>
        <v>629.91999999999996</v>
      </c>
      <c r="E934" s="19">
        <f t="shared" si="97"/>
        <v>630.61291200000005</v>
      </c>
      <c r="F934" s="19">
        <f t="shared" si="100"/>
        <v>0.69291200000009212</v>
      </c>
      <c r="G934" s="19">
        <f t="shared" si="101"/>
        <v>591.13291200000003</v>
      </c>
      <c r="H934" s="12"/>
      <c r="I934" s="33"/>
      <c r="J934" s="19"/>
      <c r="K934" s="19"/>
      <c r="L934" s="38"/>
    </row>
    <row r="935" spans="1:12">
      <c r="A935" s="18">
        <v>37458</v>
      </c>
      <c r="B935" s="19">
        <v>181.73</v>
      </c>
      <c r="C935" s="19">
        <f t="shared" si="95"/>
        <v>588.79</v>
      </c>
      <c r="D935" s="19">
        <f t="shared" si="96"/>
        <v>628.27</v>
      </c>
      <c r="E935" s="19">
        <f t="shared" si="97"/>
        <v>628.961097</v>
      </c>
      <c r="F935" s="19">
        <f t="shared" si="100"/>
        <v>0.6910970000000134</v>
      </c>
      <c r="G935" s="19">
        <f t="shared" si="101"/>
        <v>589.48109699999998</v>
      </c>
      <c r="H935" s="12"/>
      <c r="I935" s="33"/>
      <c r="J935" s="19"/>
      <c r="K935" s="19"/>
      <c r="L935" s="38"/>
    </row>
    <row r="936" spans="1:12">
      <c r="A936" s="18">
        <v>37459</v>
      </c>
      <c r="B936" s="19">
        <v>183.62</v>
      </c>
      <c r="C936" s="19">
        <f t="shared" si="95"/>
        <v>586.9</v>
      </c>
      <c r="D936" s="19">
        <f t="shared" si="96"/>
        <v>626.38</v>
      </c>
      <c r="E936" s="19">
        <f t="shared" si="97"/>
        <v>627.06901800000003</v>
      </c>
      <c r="F936" s="19">
        <f t="shared" si="100"/>
        <v>0.68901800000003277</v>
      </c>
      <c r="G936" s="19">
        <f t="shared" si="101"/>
        <v>587.58901800000001</v>
      </c>
      <c r="H936" s="12"/>
      <c r="I936" s="33"/>
      <c r="J936" s="19"/>
      <c r="K936" s="19"/>
      <c r="L936" s="38"/>
    </row>
    <row r="937" spans="1:12">
      <c r="A937" s="18">
        <v>37460</v>
      </c>
      <c r="B937" s="19">
        <v>185.13</v>
      </c>
      <c r="C937" s="19">
        <f t="shared" si="95"/>
        <v>585.39</v>
      </c>
      <c r="D937" s="19">
        <f t="shared" si="96"/>
        <v>624.87</v>
      </c>
      <c r="E937" s="19">
        <f t="shared" si="97"/>
        <v>625.55735700000002</v>
      </c>
      <c r="F937" s="19">
        <f t="shared" si="100"/>
        <v>0.68735700000001998</v>
      </c>
      <c r="G937" s="19">
        <f t="shared" si="101"/>
        <v>586.07735700000001</v>
      </c>
      <c r="H937" s="12"/>
      <c r="I937" s="33"/>
      <c r="J937" s="19"/>
      <c r="K937" s="19"/>
      <c r="L937" s="38"/>
    </row>
    <row r="938" spans="1:12">
      <c r="A938" s="18">
        <v>37461</v>
      </c>
      <c r="B938" s="19">
        <v>187.48</v>
      </c>
      <c r="C938" s="19">
        <f t="shared" si="95"/>
        <v>583.04</v>
      </c>
      <c r="D938" s="19">
        <f t="shared" si="96"/>
        <v>622.52</v>
      </c>
      <c r="E938" s="19">
        <f t="shared" si="97"/>
        <v>623.20477200000005</v>
      </c>
      <c r="F938" s="19">
        <f t="shared" si="100"/>
        <v>0.68477200000006633</v>
      </c>
      <c r="G938" s="19">
        <f t="shared" si="101"/>
        <v>583.72477200000003</v>
      </c>
      <c r="H938" s="12"/>
      <c r="I938" s="33"/>
      <c r="J938" s="19"/>
      <c r="K938" s="19"/>
      <c r="L938" s="38"/>
    </row>
    <row r="939" spans="1:12">
      <c r="A939" s="18">
        <v>37462</v>
      </c>
      <c r="B939" s="19">
        <v>190.03</v>
      </c>
      <c r="C939" s="19">
        <f t="shared" si="95"/>
        <v>580.49</v>
      </c>
      <c r="D939" s="19">
        <f t="shared" si="96"/>
        <v>619.97</v>
      </c>
      <c r="E939" s="19">
        <f t="shared" si="97"/>
        <v>620.65196700000013</v>
      </c>
      <c r="F939" s="19">
        <f t="shared" si="100"/>
        <v>0.68196700000009969</v>
      </c>
      <c r="G939" s="19">
        <f t="shared" si="101"/>
        <v>581.17196700000011</v>
      </c>
      <c r="H939" s="12"/>
      <c r="I939" s="33"/>
      <c r="J939" s="19"/>
      <c r="K939" s="19"/>
      <c r="L939" s="38"/>
    </row>
    <row r="940" spans="1:12">
      <c r="A940" s="18">
        <v>37463</v>
      </c>
      <c r="B940" s="19">
        <v>191.65</v>
      </c>
      <c r="C940" s="19">
        <f t="shared" si="95"/>
        <v>578.87</v>
      </c>
      <c r="D940" s="19">
        <f t="shared" si="96"/>
        <v>618.35</v>
      </c>
      <c r="E940" s="19">
        <f t="shared" si="97"/>
        <v>619.03018500000007</v>
      </c>
      <c r="F940" s="19">
        <f t="shared" si="100"/>
        <v>0.68018500000005133</v>
      </c>
      <c r="G940" s="19">
        <f t="shared" si="101"/>
        <v>579.55018500000006</v>
      </c>
      <c r="H940" s="12"/>
      <c r="I940" s="33"/>
      <c r="J940" s="19"/>
      <c r="K940" s="19"/>
      <c r="L940" s="38"/>
    </row>
    <row r="941" spans="1:12">
      <c r="A941" s="18">
        <v>37464</v>
      </c>
      <c r="B941" s="19">
        <v>192.54</v>
      </c>
      <c r="C941" s="19">
        <f t="shared" si="95"/>
        <v>577.98</v>
      </c>
      <c r="D941" s="19">
        <f t="shared" si="96"/>
        <v>617.46</v>
      </c>
      <c r="E941" s="19">
        <f t="shared" si="97"/>
        <v>618.13920600000006</v>
      </c>
      <c r="F941" s="19">
        <f t="shared" si="100"/>
        <v>0.67920600000002196</v>
      </c>
      <c r="G941" s="19">
        <f t="shared" si="101"/>
        <v>578.65920600000004</v>
      </c>
      <c r="H941" s="12"/>
      <c r="I941" s="33"/>
      <c r="J941" s="19"/>
      <c r="K941" s="19"/>
      <c r="L941" s="38"/>
    </row>
    <row r="942" spans="1:12">
      <c r="A942" s="18">
        <v>37465</v>
      </c>
      <c r="B942" s="19">
        <v>193.19</v>
      </c>
      <c r="C942" s="19">
        <f t="shared" ref="C942:C1005" si="102">770.52-B942</f>
        <v>577.32999999999993</v>
      </c>
      <c r="D942" s="19">
        <f t="shared" ref="D942:D1005" si="103">810-B942</f>
        <v>616.80999999999995</v>
      </c>
      <c r="E942" s="19">
        <f t="shared" ref="E942:E1005" si="104">D942*1.0011</f>
        <v>617.48849099999995</v>
      </c>
      <c r="F942" s="19">
        <f t="shared" ref="F942:F973" si="105">G942-C942</f>
        <v>0.67849100000000817</v>
      </c>
      <c r="G942" s="19">
        <f t="shared" ref="G942:G973" si="106">C942+(E942-D942)</f>
        <v>578.00849099999994</v>
      </c>
      <c r="H942" s="12"/>
      <c r="I942" s="33"/>
      <c r="J942" s="19"/>
      <c r="K942" s="19"/>
      <c r="L942" s="38"/>
    </row>
    <row r="943" spans="1:12">
      <c r="A943" s="18">
        <v>37466</v>
      </c>
      <c r="B943" s="19">
        <v>193.87</v>
      </c>
      <c r="C943" s="19">
        <f t="shared" si="102"/>
        <v>576.65</v>
      </c>
      <c r="D943" s="19">
        <f t="shared" si="103"/>
        <v>616.13</v>
      </c>
      <c r="E943" s="19">
        <f t="shared" si="104"/>
        <v>616.80774300000007</v>
      </c>
      <c r="F943" s="19">
        <f t="shared" si="105"/>
        <v>0.6777430000000777</v>
      </c>
      <c r="G943" s="19">
        <f t="shared" si="106"/>
        <v>577.32774300000005</v>
      </c>
      <c r="H943" s="12"/>
      <c r="I943" s="33"/>
      <c r="J943" s="19"/>
      <c r="K943" s="19"/>
      <c r="L943" s="38"/>
    </row>
    <row r="944" spans="1:12">
      <c r="A944" s="18">
        <v>37467</v>
      </c>
      <c r="B944" s="19">
        <v>193.81</v>
      </c>
      <c r="C944" s="19">
        <f t="shared" si="102"/>
        <v>576.71</v>
      </c>
      <c r="D944" s="19">
        <f t="shared" si="103"/>
        <v>616.19000000000005</v>
      </c>
      <c r="E944" s="19">
        <f t="shared" si="104"/>
        <v>616.86780900000008</v>
      </c>
      <c r="F944" s="19">
        <f t="shared" si="105"/>
        <v>0.67780900000002475</v>
      </c>
      <c r="G944" s="19">
        <f t="shared" si="106"/>
        <v>577.38780900000006</v>
      </c>
      <c r="H944" s="12"/>
      <c r="I944" s="33"/>
      <c r="J944" s="19"/>
      <c r="K944" s="19"/>
      <c r="L944" s="38"/>
    </row>
    <row r="945" spans="1:12">
      <c r="A945" s="18">
        <v>37468</v>
      </c>
      <c r="B945" s="19">
        <v>191.02</v>
      </c>
      <c r="C945" s="19">
        <f t="shared" si="102"/>
        <v>579.5</v>
      </c>
      <c r="D945" s="19">
        <f t="shared" si="103"/>
        <v>618.98</v>
      </c>
      <c r="E945" s="19">
        <f t="shared" si="104"/>
        <v>619.66087800000003</v>
      </c>
      <c r="F945" s="19">
        <f t="shared" si="105"/>
        <v>0.68087800000000698</v>
      </c>
      <c r="G945" s="19">
        <f t="shared" si="106"/>
        <v>580.18087800000001</v>
      </c>
      <c r="H945" s="12"/>
      <c r="I945" s="33"/>
      <c r="J945" s="19"/>
      <c r="K945" s="19"/>
      <c r="L945" s="38"/>
    </row>
    <row r="946" spans="1:12">
      <c r="A946" s="18">
        <v>37469</v>
      </c>
      <c r="B946" s="19">
        <v>187.34</v>
      </c>
      <c r="C946" s="19">
        <f t="shared" si="102"/>
        <v>583.17999999999995</v>
      </c>
      <c r="D946" s="19">
        <f t="shared" si="103"/>
        <v>622.66</v>
      </c>
      <c r="E946" s="19">
        <f t="shared" si="104"/>
        <v>623.34492599999999</v>
      </c>
      <c r="F946" s="19">
        <f t="shared" si="105"/>
        <v>0.68492600000001858</v>
      </c>
      <c r="G946" s="19">
        <f t="shared" si="106"/>
        <v>583.86492599999997</v>
      </c>
      <c r="H946" s="12"/>
      <c r="I946" s="33"/>
      <c r="J946" s="19"/>
      <c r="K946" s="19"/>
      <c r="L946" s="38"/>
    </row>
    <row r="947" spans="1:12">
      <c r="A947" s="18">
        <v>37470</v>
      </c>
      <c r="B947" s="19">
        <v>186.72</v>
      </c>
      <c r="C947" s="19">
        <f t="shared" si="102"/>
        <v>583.79999999999995</v>
      </c>
      <c r="D947" s="19">
        <f t="shared" si="103"/>
        <v>623.28</v>
      </c>
      <c r="E947" s="19">
        <f t="shared" si="104"/>
        <v>623.96560800000009</v>
      </c>
      <c r="F947" s="19">
        <f t="shared" si="105"/>
        <v>0.68560800000011568</v>
      </c>
      <c r="G947" s="19">
        <f t="shared" si="106"/>
        <v>584.48560800000007</v>
      </c>
      <c r="H947" s="12"/>
      <c r="I947" s="33"/>
      <c r="J947" s="19"/>
      <c r="K947" s="19"/>
      <c r="L947" s="38"/>
    </row>
    <row r="948" spans="1:12">
      <c r="A948" s="18">
        <v>37471</v>
      </c>
      <c r="B948" s="19">
        <v>188.76</v>
      </c>
      <c r="C948" s="19">
        <f t="shared" si="102"/>
        <v>581.76</v>
      </c>
      <c r="D948" s="19">
        <f t="shared" si="103"/>
        <v>621.24</v>
      </c>
      <c r="E948" s="19">
        <f t="shared" si="104"/>
        <v>621.92336400000011</v>
      </c>
      <c r="F948" s="19">
        <f t="shared" si="105"/>
        <v>0.68336400000009689</v>
      </c>
      <c r="G948" s="19">
        <f t="shared" si="106"/>
        <v>582.44336400000009</v>
      </c>
      <c r="H948" s="12"/>
      <c r="I948" s="33"/>
      <c r="J948" s="19"/>
      <c r="K948" s="19"/>
      <c r="L948" s="38"/>
    </row>
    <row r="949" spans="1:12">
      <c r="A949" s="18">
        <v>37472</v>
      </c>
      <c r="B949" s="19">
        <v>190.47</v>
      </c>
      <c r="C949" s="19">
        <f t="shared" si="102"/>
        <v>580.04999999999995</v>
      </c>
      <c r="D949" s="19">
        <f t="shared" si="103"/>
        <v>619.53</v>
      </c>
      <c r="E949" s="19">
        <f t="shared" si="104"/>
        <v>620.21148300000004</v>
      </c>
      <c r="F949" s="19">
        <f t="shared" si="105"/>
        <v>0.68148300000007112</v>
      </c>
      <c r="G949" s="19">
        <f t="shared" si="106"/>
        <v>580.73148300000003</v>
      </c>
      <c r="H949" s="12"/>
      <c r="I949" s="33"/>
      <c r="J949" s="19"/>
      <c r="K949" s="19"/>
      <c r="L949" s="38"/>
    </row>
    <row r="950" spans="1:12">
      <c r="A950" s="18">
        <v>37473</v>
      </c>
      <c r="B950" s="19">
        <v>190.3</v>
      </c>
      <c r="C950" s="19">
        <f t="shared" si="102"/>
        <v>580.22</v>
      </c>
      <c r="D950" s="19">
        <f t="shared" si="103"/>
        <v>619.70000000000005</v>
      </c>
      <c r="E950" s="19">
        <f t="shared" si="104"/>
        <v>620.3816700000001</v>
      </c>
      <c r="F950" s="19">
        <f t="shared" si="105"/>
        <v>0.68167000000005373</v>
      </c>
      <c r="G950" s="19">
        <f t="shared" si="106"/>
        <v>580.90167000000008</v>
      </c>
      <c r="H950" s="12"/>
      <c r="I950" s="33"/>
      <c r="J950" s="19"/>
      <c r="K950" s="19"/>
      <c r="L950" s="38"/>
    </row>
    <row r="951" spans="1:12">
      <c r="A951" s="18">
        <v>37474</v>
      </c>
      <c r="B951" s="19">
        <v>188.01</v>
      </c>
      <c r="C951" s="19">
        <f t="shared" si="102"/>
        <v>582.51</v>
      </c>
      <c r="D951" s="19">
        <f t="shared" si="103"/>
        <v>621.99</v>
      </c>
      <c r="E951" s="19">
        <f t="shared" si="104"/>
        <v>622.67418900000007</v>
      </c>
      <c r="F951" s="19">
        <f t="shared" si="105"/>
        <v>0.68418900000006033</v>
      </c>
      <c r="G951" s="19">
        <f t="shared" si="106"/>
        <v>583.19418900000005</v>
      </c>
      <c r="H951" s="12"/>
      <c r="I951" s="33"/>
      <c r="J951" s="19"/>
      <c r="K951" s="19"/>
      <c r="L951" s="38"/>
    </row>
    <row r="952" spans="1:12">
      <c r="A952" s="18">
        <v>37475</v>
      </c>
      <c r="B952" s="19">
        <v>186.26</v>
      </c>
      <c r="C952" s="19">
        <f t="shared" si="102"/>
        <v>584.26</v>
      </c>
      <c r="D952" s="19">
        <f t="shared" si="103"/>
        <v>623.74</v>
      </c>
      <c r="E952" s="19">
        <f t="shared" si="104"/>
        <v>624.4261140000001</v>
      </c>
      <c r="F952" s="19">
        <f t="shared" si="105"/>
        <v>0.68611400000008871</v>
      </c>
      <c r="G952" s="19">
        <f t="shared" si="106"/>
        <v>584.94611400000008</v>
      </c>
      <c r="H952" s="12"/>
      <c r="I952" s="33"/>
      <c r="J952" s="19"/>
      <c r="K952" s="19"/>
      <c r="L952" s="38"/>
    </row>
    <row r="953" spans="1:12">
      <c r="A953" s="18">
        <v>37476</v>
      </c>
      <c r="B953" s="19">
        <v>184.62</v>
      </c>
      <c r="C953" s="19">
        <f t="shared" si="102"/>
        <v>585.9</v>
      </c>
      <c r="D953" s="19">
        <f t="shared" si="103"/>
        <v>625.38</v>
      </c>
      <c r="E953" s="19">
        <f t="shared" si="104"/>
        <v>626.06791800000008</v>
      </c>
      <c r="F953" s="19">
        <f t="shared" si="105"/>
        <v>0.68791800000008152</v>
      </c>
      <c r="G953" s="19">
        <f t="shared" si="106"/>
        <v>586.58791800000006</v>
      </c>
      <c r="H953" s="12"/>
      <c r="I953" s="33"/>
      <c r="J953" s="19"/>
      <c r="K953" s="19"/>
      <c r="L953" s="38"/>
    </row>
    <row r="954" spans="1:12">
      <c r="A954" s="18">
        <v>37477</v>
      </c>
      <c r="B954" s="19">
        <v>180.62</v>
      </c>
      <c r="C954" s="19">
        <f t="shared" si="102"/>
        <v>589.9</v>
      </c>
      <c r="D954" s="19">
        <f t="shared" si="103"/>
        <v>629.38</v>
      </c>
      <c r="E954" s="19">
        <f t="shared" si="104"/>
        <v>630.07231800000011</v>
      </c>
      <c r="F954" s="19">
        <f t="shared" si="105"/>
        <v>0.6923180000001139</v>
      </c>
      <c r="G954" s="19">
        <f t="shared" si="106"/>
        <v>590.59231800000009</v>
      </c>
      <c r="H954" s="12"/>
      <c r="I954" s="33"/>
      <c r="J954" s="19"/>
      <c r="K954" s="19"/>
      <c r="L954" s="38"/>
    </row>
    <row r="955" spans="1:12">
      <c r="A955" s="18">
        <v>37478</v>
      </c>
      <c r="B955" s="19">
        <v>180.71</v>
      </c>
      <c r="C955" s="19">
        <f t="shared" si="102"/>
        <v>589.80999999999995</v>
      </c>
      <c r="D955" s="19">
        <f t="shared" si="103"/>
        <v>629.29</v>
      </c>
      <c r="E955" s="19">
        <f t="shared" si="104"/>
        <v>629.98221899999999</v>
      </c>
      <c r="F955" s="19">
        <f t="shared" si="105"/>
        <v>0.69221900000002279</v>
      </c>
      <c r="G955" s="19">
        <f t="shared" si="106"/>
        <v>590.50221899999997</v>
      </c>
      <c r="H955" s="12"/>
      <c r="I955" s="33"/>
      <c r="J955" s="19"/>
      <c r="K955" s="19"/>
      <c r="L955" s="38"/>
    </row>
    <row r="956" spans="1:12">
      <c r="A956" s="18">
        <v>37479</v>
      </c>
      <c r="B956" s="19">
        <v>182.94</v>
      </c>
      <c r="C956" s="19">
        <f t="shared" si="102"/>
        <v>587.57999999999993</v>
      </c>
      <c r="D956" s="19">
        <f t="shared" si="103"/>
        <v>627.05999999999995</v>
      </c>
      <c r="E956" s="19">
        <f t="shared" si="104"/>
        <v>627.74976600000002</v>
      </c>
      <c r="F956" s="19">
        <f t="shared" si="105"/>
        <v>0.68976600000007693</v>
      </c>
      <c r="G956" s="19">
        <f t="shared" si="106"/>
        <v>588.269766</v>
      </c>
      <c r="H956" s="12"/>
      <c r="I956" s="33"/>
      <c r="J956" s="19"/>
      <c r="K956" s="19"/>
      <c r="L956" s="38"/>
    </row>
    <row r="957" spans="1:12">
      <c r="A957" s="18">
        <v>37480</v>
      </c>
      <c r="B957" s="19">
        <v>185.91</v>
      </c>
      <c r="C957" s="19">
        <f t="shared" si="102"/>
        <v>584.61</v>
      </c>
      <c r="D957" s="19">
        <f t="shared" si="103"/>
        <v>624.09</v>
      </c>
      <c r="E957" s="19">
        <f t="shared" si="104"/>
        <v>624.77649900000006</v>
      </c>
      <c r="F957" s="19">
        <f t="shared" si="105"/>
        <v>0.68649900000002617</v>
      </c>
      <c r="G957" s="19">
        <f t="shared" si="106"/>
        <v>585.29649900000004</v>
      </c>
      <c r="H957" s="12"/>
      <c r="I957" s="33"/>
      <c r="J957" s="19"/>
      <c r="K957" s="19"/>
      <c r="L957" s="38"/>
    </row>
    <row r="958" spans="1:12">
      <c r="A958" s="18">
        <v>37481</v>
      </c>
      <c r="B958" s="19">
        <v>188.44</v>
      </c>
      <c r="C958" s="19">
        <f t="shared" si="102"/>
        <v>582.07999999999993</v>
      </c>
      <c r="D958" s="19">
        <f t="shared" si="103"/>
        <v>621.55999999999995</v>
      </c>
      <c r="E958" s="19">
        <f t="shared" si="104"/>
        <v>622.24371600000006</v>
      </c>
      <c r="F958" s="19">
        <f t="shared" si="105"/>
        <v>0.68371600000011767</v>
      </c>
      <c r="G958" s="19">
        <f t="shared" si="106"/>
        <v>582.76371600000004</v>
      </c>
      <c r="H958" s="12"/>
      <c r="I958" s="33"/>
      <c r="J958" s="19"/>
      <c r="K958" s="19"/>
      <c r="L958" s="38"/>
    </row>
    <row r="959" spans="1:12">
      <c r="A959" s="18">
        <v>37482</v>
      </c>
      <c r="B959" s="19">
        <v>190.46</v>
      </c>
      <c r="C959" s="19">
        <f t="shared" si="102"/>
        <v>580.05999999999995</v>
      </c>
      <c r="D959" s="19">
        <f t="shared" si="103"/>
        <v>619.54</v>
      </c>
      <c r="E959" s="19">
        <f t="shared" si="104"/>
        <v>620.22149400000001</v>
      </c>
      <c r="F959" s="19">
        <f t="shared" si="105"/>
        <v>0.68149400000004334</v>
      </c>
      <c r="G959" s="19">
        <f t="shared" si="106"/>
        <v>580.74149399999999</v>
      </c>
      <c r="H959" s="12"/>
      <c r="I959" s="33"/>
      <c r="J959" s="19"/>
      <c r="K959" s="19"/>
      <c r="L959" s="38"/>
    </row>
    <row r="960" spans="1:12">
      <c r="A960" s="18">
        <v>37483</v>
      </c>
      <c r="B960" s="19">
        <v>191.93</v>
      </c>
      <c r="C960" s="19">
        <f t="shared" si="102"/>
        <v>578.58999999999992</v>
      </c>
      <c r="D960" s="19">
        <f t="shared" si="103"/>
        <v>618.06999999999994</v>
      </c>
      <c r="E960" s="19">
        <f t="shared" si="104"/>
        <v>618.74987699999997</v>
      </c>
      <c r="F960" s="19">
        <f t="shared" si="105"/>
        <v>0.67987700000003315</v>
      </c>
      <c r="G960" s="19">
        <f t="shared" si="106"/>
        <v>579.26987699999995</v>
      </c>
      <c r="H960" s="12"/>
      <c r="I960" s="33"/>
      <c r="J960" s="19"/>
      <c r="K960" s="19"/>
      <c r="L960" s="38"/>
    </row>
    <row r="961" spans="1:12">
      <c r="A961" s="18">
        <v>37484</v>
      </c>
      <c r="B961" s="19">
        <v>193.17</v>
      </c>
      <c r="C961" s="19">
        <f t="shared" si="102"/>
        <v>577.35</v>
      </c>
      <c r="D961" s="19">
        <f t="shared" si="103"/>
        <v>616.83000000000004</v>
      </c>
      <c r="E961" s="19">
        <f t="shared" si="104"/>
        <v>617.50851300000011</v>
      </c>
      <c r="F961" s="19">
        <f t="shared" si="105"/>
        <v>0.67851300000006631</v>
      </c>
      <c r="G961" s="19">
        <f t="shared" si="106"/>
        <v>578.02851300000009</v>
      </c>
      <c r="H961" s="12"/>
      <c r="I961" s="33"/>
      <c r="J961" s="19"/>
      <c r="K961" s="19"/>
      <c r="L961" s="38"/>
    </row>
    <row r="962" spans="1:12">
      <c r="A962" s="18">
        <v>37485</v>
      </c>
      <c r="B962" s="19">
        <v>189.34</v>
      </c>
      <c r="C962" s="19">
        <f t="shared" si="102"/>
        <v>581.17999999999995</v>
      </c>
      <c r="D962" s="19">
        <f t="shared" si="103"/>
        <v>620.66</v>
      </c>
      <c r="E962" s="19">
        <f t="shared" si="104"/>
        <v>621.34272600000008</v>
      </c>
      <c r="F962" s="19">
        <f t="shared" si="105"/>
        <v>0.68272600000011607</v>
      </c>
      <c r="G962" s="19">
        <f t="shared" si="106"/>
        <v>581.86272600000007</v>
      </c>
      <c r="H962" s="12"/>
      <c r="I962" s="33"/>
      <c r="J962" s="19"/>
      <c r="K962" s="19"/>
      <c r="L962" s="38"/>
    </row>
    <row r="963" spans="1:12">
      <c r="A963" s="18">
        <v>37486</v>
      </c>
      <c r="B963" s="19">
        <v>190.77</v>
      </c>
      <c r="C963" s="19">
        <f t="shared" si="102"/>
        <v>579.75</v>
      </c>
      <c r="D963" s="19">
        <f t="shared" si="103"/>
        <v>619.23</v>
      </c>
      <c r="E963" s="19">
        <f t="shared" si="104"/>
        <v>619.91115300000013</v>
      </c>
      <c r="F963" s="19">
        <f t="shared" si="105"/>
        <v>0.68115300000010848</v>
      </c>
      <c r="G963" s="19">
        <f t="shared" si="106"/>
        <v>580.43115300000011</v>
      </c>
      <c r="H963" s="12"/>
      <c r="I963" s="33"/>
      <c r="J963" s="19"/>
      <c r="K963" s="19"/>
      <c r="L963" s="38"/>
    </row>
    <row r="964" spans="1:12">
      <c r="A964" s="18">
        <v>37487</v>
      </c>
      <c r="B964" s="19">
        <v>192.79</v>
      </c>
      <c r="C964" s="19">
        <f t="shared" si="102"/>
        <v>577.73</v>
      </c>
      <c r="D964" s="19">
        <f t="shared" si="103"/>
        <v>617.21</v>
      </c>
      <c r="E964" s="19">
        <f t="shared" si="104"/>
        <v>617.88893100000007</v>
      </c>
      <c r="F964" s="19">
        <f t="shared" si="105"/>
        <v>0.67893100000003415</v>
      </c>
      <c r="G964" s="19">
        <f t="shared" si="106"/>
        <v>578.40893100000005</v>
      </c>
      <c r="H964" s="12"/>
      <c r="I964" s="33"/>
      <c r="J964" s="19"/>
      <c r="K964" s="19"/>
      <c r="L964" s="38"/>
    </row>
    <row r="965" spans="1:12">
      <c r="A965" s="18">
        <v>37488</v>
      </c>
      <c r="B965" s="19">
        <v>194.14</v>
      </c>
      <c r="C965" s="19">
        <f t="shared" si="102"/>
        <v>576.38</v>
      </c>
      <c r="D965" s="19">
        <f t="shared" si="103"/>
        <v>615.86</v>
      </c>
      <c r="E965" s="19">
        <f t="shared" si="104"/>
        <v>616.53744600000005</v>
      </c>
      <c r="F965" s="19">
        <f t="shared" si="105"/>
        <v>0.67744600000003175</v>
      </c>
      <c r="G965" s="19">
        <f t="shared" si="106"/>
        <v>577.05744600000003</v>
      </c>
      <c r="H965" s="12"/>
      <c r="I965" s="33"/>
      <c r="J965" s="19"/>
      <c r="K965" s="19"/>
      <c r="L965" s="38"/>
    </row>
    <row r="966" spans="1:12">
      <c r="A966" s="18">
        <v>37489</v>
      </c>
      <c r="B966" s="19">
        <v>194.58</v>
      </c>
      <c r="C966" s="19">
        <f t="shared" si="102"/>
        <v>575.93999999999994</v>
      </c>
      <c r="D966" s="19">
        <f t="shared" si="103"/>
        <v>615.41999999999996</v>
      </c>
      <c r="E966" s="19">
        <f t="shared" si="104"/>
        <v>616.09696200000008</v>
      </c>
      <c r="F966" s="19">
        <f t="shared" si="105"/>
        <v>0.67696200000011686</v>
      </c>
      <c r="G966" s="19">
        <f t="shared" si="106"/>
        <v>576.61696200000006</v>
      </c>
      <c r="H966" s="12"/>
      <c r="I966" s="33"/>
      <c r="J966" s="19"/>
      <c r="K966" s="19"/>
      <c r="L966" s="38"/>
    </row>
    <row r="967" spans="1:12">
      <c r="A967" s="18">
        <v>37490</v>
      </c>
      <c r="B967" s="19">
        <v>192.2</v>
      </c>
      <c r="C967" s="19">
        <f t="shared" si="102"/>
        <v>578.31999999999994</v>
      </c>
      <c r="D967" s="19">
        <f t="shared" si="103"/>
        <v>617.79999999999995</v>
      </c>
      <c r="E967" s="19">
        <f t="shared" si="104"/>
        <v>618.47958000000006</v>
      </c>
      <c r="F967" s="19">
        <f t="shared" si="105"/>
        <v>0.67958000000010088</v>
      </c>
      <c r="G967" s="19">
        <f t="shared" si="106"/>
        <v>578.99958000000004</v>
      </c>
      <c r="H967" s="12"/>
      <c r="I967" s="33"/>
      <c r="J967" s="19"/>
      <c r="K967" s="19"/>
      <c r="L967" s="38"/>
    </row>
    <row r="968" spans="1:12">
      <c r="A968" s="18">
        <v>37491</v>
      </c>
      <c r="B968" s="19">
        <v>190.37</v>
      </c>
      <c r="C968" s="19">
        <f t="shared" si="102"/>
        <v>580.15</v>
      </c>
      <c r="D968" s="19">
        <f t="shared" si="103"/>
        <v>619.63</v>
      </c>
      <c r="E968" s="19">
        <f t="shared" si="104"/>
        <v>620.31159300000002</v>
      </c>
      <c r="F968" s="19">
        <f t="shared" si="105"/>
        <v>0.68159300000002077</v>
      </c>
      <c r="G968" s="19">
        <f t="shared" si="106"/>
        <v>580.831593</v>
      </c>
      <c r="H968" s="12"/>
      <c r="I968" s="33"/>
      <c r="J968" s="19"/>
      <c r="K968" s="19"/>
      <c r="L968" s="38"/>
    </row>
    <row r="969" spans="1:12">
      <c r="A969" s="18">
        <v>37492</v>
      </c>
      <c r="B969" s="19">
        <v>190.23</v>
      </c>
      <c r="C969" s="19">
        <f t="shared" si="102"/>
        <v>580.29</v>
      </c>
      <c r="D969" s="19">
        <f t="shared" si="103"/>
        <v>619.77</v>
      </c>
      <c r="E969" s="19">
        <f t="shared" si="104"/>
        <v>620.45174700000007</v>
      </c>
      <c r="F969" s="19">
        <f t="shared" si="105"/>
        <v>0.6817470000000867</v>
      </c>
      <c r="G969" s="19">
        <f t="shared" si="106"/>
        <v>580.97174700000005</v>
      </c>
      <c r="H969" s="12"/>
      <c r="I969" s="33"/>
      <c r="J969" s="19"/>
      <c r="K969" s="19"/>
      <c r="L969" s="38"/>
    </row>
    <row r="970" spans="1:12">
      <c r="A970" s="18">
        <v>37493</v>
      </c>
      <c r="B970" s="19">
        <v>191.51</v>
      </c>
      <c r="C970" s="19">
        <f t="shared" si="102"/>
        <v>579.01</v>
      </c>
      <c r="D970" s="19">
        <f t="shared" si="103"/>
        <v>618.49</v>
      </c>
      <c r="E970" s="19">
        <f t="shared" si="104"/>
        <v>619.17033900000013</v>
      </c>
      <c r="F970" s="19">
        <f t="shared" si="105"/>
        <v>0.68033900000011727</v>
      </c>
      <c r="G970" s="19">
        <f t="shared" si="106"/>
        <v>579.69033900000011</v>
      </c>
      <c r="H970" s="12"/>
      <c r="I970" s="33"/>
      <c r="J970" s="19"/>
      <c r="K970" s="19"/>
      <c r="L970" s="38"/>
    </row>
    <row r="971" spans="1:12">
      <c r="A971" s="18">
        <v>37494</v>
      </c>
      <c r="B971" s="19">
        <v>192.62</v>
      </c>
      <c r="C971" s="19">
        <f t="shared" si="102"/>
        <v>577.9</v>
      </c>
      <c r="D971" s="19">
        <f t="shared" si="103"/>
        <v>617.38</v>
      </c>
      <c r="E971" s="19">
        <f t="shared" si="104"/>
        <v>618.05911800000001</v>
      </c>
      <c r="F971" s="19">
        <f t="shared" si="105"/>
        <v>0.67911800000001676</v>
      </c>
      <c r="G971" s="19">
        <f t="shared" si="106"/>
        <v>578.57911799999999</v>
      </c>
      <c r="H971" s="12"/>
      <c r="I971" s="33"/>
      <c r="J971" s="19"/>
      <c r="K971" s="19"/>
      <c r="L971" s="38"/>
    </row>
    <row r="972" spans="1:12">
      <c r="A972" s="18">
        <v>37495</v>
      </c>
      <c r="B972" s="19">
        <v>193.94</v>
      </c>
      <c r="C972" s="19">
        <f t="shared" si="102"/>
        <v>576.57999999999993</v>
      </c>
      <c r="D972" s="19">
        <f t="shared" si="103"/>
        <v>616.05999999999995</v>
      </c>
      <c r="E972" s="19">
        <f t="shared" si="104"/>
        <v>616.73766599999999</v>
      </c>
      <c r="F972" s="19">
        <f t="shared" si="105"/>
        <v>0.67766600000004473</v>
      </c>
      <c r="G972" s="19">
        <f t="shared" si="106"/>
        <v>577.25766599999997</v>
      </c>
      <c r="H972" s="12"/>
      <c r="I972" s="33"/>
      <c r="J972" s="19"/>
      <c r="K972" s="19"/>
      <c r="L972" s="38"/>
    </row>
    <row r="973" spans="1:12">
      <c r="A973" s="18">
        <v>37496</v>
      </c>
      <c r="B973" s="19">
        <v>194.68</v>
      </c>
      <c r="C973" s="19">
        <f t="shared" si="102"/>
        <v>575.83999999999992</v>
      </c>
      <c r="D973" s="19">
        <f t="shared" si="103"/>
        <v>615.31999999999994</v>
      </c>
      <c r="E973" s="19">
        <f t="shared" si="104"/>
        <v>615.99685199999999</v>
      </c>
      <c r="F973" s="19">
        <f t="shared" si="105"/>
        <v>0.67685200000005352</v>
      </c>
      <c r="G973" s="19">
        <f t="shared" si="106"/>
        <v>576.51685199999997</v>
      </c>
      <c r="H973" s="12"/>
      <c r="I973" s="33"/>
      <c r="J973" s="19"/>
      <c r="K973" s="19"/>
      <c r="L973" s="38"/>
    </row>
    <row r="974" spans="1:12">
      <c r="A974" s="18">
        <v>37497</v>
      </c>
      <c r="B974" s="19">
        <v>193.52</v>
      </c>
      <c r="C974" s="19">
        <f t="shared" si="102"/>
        <v>577</v>
      </c>
      <c r="D974" s="19">
        <f t="shared" si="103"/>
        <v>616.48</v>
      </c>
      <c r="E974" s="19">
        <f t="shared" si="104"/>
        <v>617.15812800000003</v>
      </c>
      <c r="F974" s="19">
        <f t="shared" ref="F974:F1005" si="107">G974-C974</f>
        <v>0.67812800000001516</v>
      </c>
      <c r="G974" s="19">
        <f t="shared" ref="G974:G1006" si="108">C974+(E974-D974)</f>
        <v>577.67812800000002</v>
      </c>
      <c r="H974" s="12"/>
      <c r="I974" s="33"/>
      <c r="J974" s="19"/>
      <c r="K974" s="19"/>
      <c r="L974" s="38"/>
    </row>
    <row r="975" spans="1:12">
      <c r="A975" s="18">
        <v>37498</v>
      </c>
      <c r="B975" s="19">
        <v>190.38</v>
      </c>
      <c r="C975" s="19">
        <f t="shared" si="102"/>
        <v>580.14</v>
      </c>
      <c r="D975" s="19">
        <f t="shared" si="103"/>
        <v>619.62</v>
      </c>
      <c r="E975" s="19">
        <f t="shared" si="104"/>
        <v>620.30158200000005</v>
      </c>
      <c r="F975" s="19">
        <f t="shared" si="107"/>
        <v>0.68158200000004854</v>
      </c>
      <c r="G975" s="19">
        <f t="shared" si="108"/>
        <v>580.82158200000003</v>
      </c>
      <c r="H975" s="12"/>
      <c r="I975" s="33"/>
      <c r="J975" s="19"/>
      <c r="K975" s="19"/>
      <c r="L975" s="38"/>
    </row>
    <row r="976" spans="1:12">
      <c r="A976" s="18">
        <v>37499</v>
      </c>
      <c r="B976" s="19">
        <v>189.13</v>
      </c>
      <c r="C976" s="19">
        <f t="shared" si="102"/>
        <v>581.39</v>
      </c>
      <c r="D976" s="19">
        <f t="shared" si="103"/>
        <v>620.87</v>
      </c>
      <c r="E976" s="19">
        <f t="shared" si="104"/>
        <v>621.55295700000011</v>
      </c>
      <c r="F976" s="19">
        <f t="shared" si="107"/>
        <v>0.68295700000010129</v>
      </c>
      <c r="G976" s="19">
        <f t="shared" si="108"/>
        <v>582.07295700000009</v>
      </c>
      <c r="H976" s="12"/>
      <c r="I976" s="33"/>
      <c r="J976" s="19"/>
      <c r="K976" s="19"/>
      <c r="L976" s="38"/>
    </row>
    <row r="977" spans="1:12">
      <c r="A977" s="18">
        <v>37500</v>
      </c>
      <c r="B977" s="19">
        <v>189.22</v>
      </c>
      <c r="C977" s="19">
        <f t="shared" si="102"/>
        <v>581.29999999999995</v>
      </c>
      <c r="D977" s="19">
        <f t="shared" si="103"/>
        <v>620.78</v>
      </c>
      <c r="E977" s="19">
        <f t="shared" si="104"/>
        <v>621.46285799999998</v>
      </c>
      <c r="F977" s="19">
        <f t="shared" si="107"/>
        <v>0.68285800000001018</v>
      </c>
      <c r="G977" s="19">
        <f t="shared" si="108"/>
        <v>581.98285799999996</v>
      </c>
      <c r="H977" s="12"/>
      <c r="I977" s="33"/>
      <c r="J977" s="19"/>
      <c r="K977" s="19"/>
      <c r="L977" s="38"/>
    </row>
    <row r="978" spans="1:12">
      <c r="A978" s="18">
        <v>37501</v>
      </c>
      <c r="B978" s="19">
        <v>188.56</v>
      </c>
      <c r="C978" s="19">
        <f t="shared" si="102"/>
        <v>581.96</v>
      </c>
      <c r="D978" s="19">
        <f t="shared" si="103"/>
        <v>621.44000000000005</v>
      </c>
      <c r="E978" s="19">
        <f t="shared" si="104"/>
        <v>622.12358400000016</v>
      </c>
      <c r="F978" s="19">
        <f t="shared" si="107"/>
        <v>0.68358400000010988</v>
      </c>
      <c r="G978" s="19">
        <f t="shared" si="108"/>
        <v>582.64358400000015</v>
      </c>
      <c r="H978" s="12"/>
      <c r="I978" s="33"/>
      <c r="J978" s="19"/>
      <c r="K978" s="19"/>
      <c r="L978" s="38"/>
    </row>
    <row r="979" spans="1:12">
      <c r="A979" s="18">
        <v>37502</v>
      </c>
      <c r="B979" s="19">
        <v>189.63</v>
      </c>
      <c r="C979" s="19">
        <f t="shared" si="102"/>
        <v>580.89</v>
      </c>
      <c r="D979" s="19">
        <f t="shared" si="103"/>
        <v>620.37</v>
      </c>
      <c r="E979" s="19">
        <f t="shared" si="104"/>
        <v>621.05240700000002</v>
      </c>
      <c r="F979" s="19">
        <f t="shared" si="107"/>
        <v>0.68240700000001198</v>
      </c>
      <c r="G979" s="19">
        <f t="shared" si="108"/>
        <v>581.572407</v>
      </c>
      <c r="H979" s="12"/>
      <c r="I979" s="33"/>
      <c r="J979" s="19"/>
      <c r="K979" s="19"/>
      <c r="L979" s="38"/>
    </row>
    <row r="980" spans="1:12">
      <c r="A980" s="18">
        <v>37503</v>
      </c>
      <c r="B980" s="19">
        <v>189.31</v>
      </c>
      <c r="C980" s="19">
        <f t="shared" si="102"/>
        <v>581.21</v>
      </c>
      <c r="D980" s="19">
        <f t="shared" si="103"/>
        <v>620.69000000000005</v>
      </c>
      <c r="E980" s="19">
        <f t="shared" si="104"/>
        <v>621.37275900000009</v>
      </c>
      <c r="F980" s="19">
        <f t="shared" si="107"/>
        <v>0.68275900000003276</v>
      </c>
      <c r="G980" s="19">
        <f t="shared" si="108"/>
        <v>581.89275900000007</v>
      </c>
      <c r="H980" s="12"/>
      <c r="I980" s="33"/>
      <c r="J980" s="19"/>
      <c r="K980" s="19"/>
      <c r="L980" s="38"/>
    </row>
    <row r="981" spans="1:12">
      <c r="A981" s="18">
        <v>37504</v>
      </c>
      <c r="B981" s="19">
        <v>184.88</v>
      </c>
      <c r="C981" s="19">
        <f t="shared" si="102"/>
        <v>585.64</v>
      </c>
      <c r="D981" s="19">
        <f t="shared" si="103"/>
        <v>625.12</v>
      </c>
      <c r="E981" s="19">
        <f t="shared" si="104"/>
        <v>625.80763200000001</v>
      </c>
      <c r="F981" s="19">
        <f t="shared" si="107"/>
        <v>0.68763200000000779</v>
      </c>
      <c r="G981" s="19">
        <f t="shared" si="108"/>
        <v>586.32763199999999</v>
      </c>
      <c r="H981" s="12"/>
      <c r="I981" s="33"/>
      <c r="J981" s="19"/>
      <c r="K981" s="19"/>
      <c r="L981" s="38"/>
    </row>
    <row r="982" spans="1:12">
      <c r="A982" s="18">
        <v>37505</v>
      </c>
      <c r="B982" s="19">
        <v>184.33</v>
      </c>
      <c r="C982" s="19">
        <f t="shared" si="102"/>
        <v>586.18999999999994</v>
      </c>
      <c r="D982" s="19">
        <f t="shared" si="103"/>
        <v>625.66999999999996</v>
      </c>
      <c r="E982" s="19">
        <f t="shared" si="104"/>
        <v>626.35823700000003</v>
      </c>
      <c r="F982" s="19">
        <f t="shared" si="107"/>
        <v>0.68823700000007193</v>
      </c>
      <c r="G982" s="19">
        <f t="shared" si="108"/>
        <v>586.87823700000001</v>
      </c>
      <c r="H982" s="12"/>
      <c r="I982" s="33"/>
      <c r="J982" s="19"/>
      <c r="K982" s="19"/>
      <c r="L982" s="38"/>
    </row>
    <row r="983" spans="1:12">
      <c r="A983" s="18">
        <v>37506</v>
      </c>
      <c r="B983" s="19">
        <v>185.27</v>
      </c>
      <c r="C983" s="19">
        <f t="shared" si="102"/>
        <v>585.25</v>
      </c>
      <c r="D983" s="19">
        <f t="shared" si="103"/>
        <v>624.73</v>
      </c>
      <c r="E983" s="19">
        <f t="shared" si="104"/>
        <v>625.41720300000009</v>
      </c>
      <c r="F983" s="19">
        <f t="shared" si="107"/>
        <v>0.68720300000006773</v>
      </c>
      <c r="G983" s="19">
        <f t="shared" si="108"/>
        <v>585.93720300000007</v>
      </c>
      <c r="H983" s="12"/>
      <c r="I983" s="33"/>
      <c r="J983" s="19"/>
      <c r="K983" s="19"/>
      <c r="L983" s="38"/>
    </row>
    <row r="984" spans="1:12">
      <c r="A984" s="18">
        <v>37507</v>
      </c>
      <c r="B984" s="19">
        <v>180.87</v>
      </c>
      <c r="C984" s="19">
        <f t="shared" si="102"/>
        <v>589.65</v>
      </c>
      <c r="D984" s="19">
        <f t="shared" si="103"/>
        <v>629.13</v>
      </c>
      <c r="E984" s="19">
        <f t="shared" si="104"/>
        <v>629.82204300000001</v>
      </c>
      <c r="F984" s="19">
        <f t="shared" si="107"/>
        <v>0.6920430000000124</v>
      </c>
      <c r="G984" s="19">
        <f t="shared" si="108"/>
        <v>590.34204299999999</v>
      </c>
      <c r="H984" s="12"/>
      <c r="I984" s="33"/>
      <c r="J984" s="19"/>
      <c r="K984" s="19"/>
      <c r="L984" s="38"/>
    </row>
    <row r="985" spans="1:12">
      <c r="A985" s="18">
        <v>37508</v>
      </c>
      <c r="B985" s="19">
        <v>178.15</v>
      </c>
      <c r="C985" s="19">
        <f t="shared" si="102"/>
        <v>592.37</v>
      </c>
      <c r="D985" s="19">
        <f t="shared" si="103"/>
        <v>631.85</v>
      </c>
      <c r="E985" s="19">
        <f t="shared" si="104"/>
        <v>632.5450350000001</v>
      </c>
      <c r="F985" s="19">
        <f t="shared" si="107"/>
        <v>0.69503500000007534</v>
      </c>
      <c r="G985" s="19">
        <f t="shared" si="108"/>
        <v>593.06503500000008</v>
      </c>
      <c r="H985" s="12"/>
      <c r="I985" s="33"/>
      <c r="J985" s="19"/>
      <c r="K985" s="19"/>
      <c r="L985" s="38"/>
    </row>
    <row r="986" spans="1:12">
      <c r="A986" s="18">
        <v>37509</v>
      </c>
      <c r="B986" s="19">
        <v>179.2</v>
      </c>
      <c r="C986" s="19">
        <f t="shared" si="102"/>
        <v>591.31999999999994</v>
      </c>
      <c r="D986" s="19">
        <f t="shared" si="103"/>
        <v>630.79999999999995</v>
      </c>
      <c r="E986" s="19">
        <f t="shared" si="104"/>
        <v>631.49387999999999</v>
      </c>
      <c r="F986" s="19">
        <f t="shared" si="107"/>
        <v>0.69388000000003558</v>
      </c>
      <c r="G986" s="19">
        <f t="shared" si="108"/>
        <v>592.01387999999997</v>
      </c>
      <c r="H986" s="12"/>
      <c r="I986" s="33"/>
      <c r="J986" s="19"/>
      <c r="K986" s="19"/>
      <c r="L986" s="38"/>
    </row>
    <row r="987" spans="1:12">
      <c r="A987" s="18">
        <v>37510</v>
      </c>
      <c r="B987" s="19">
        <v>180.9</v>
      </c>
      <c r="C987" s="19">
        <f t="shared" si="102"/>
        <v>589.62</v>
      </c>
      <c r="D987" s="19">
        <f t="shared" si="103"/>
        <v>629.1</v>
      </c>
      <c r="E987" s="19">
        <f t="shared" si="104"/>
        <v>629.79201000000012</v>
      </c>
      <c r="F987" s="19">
        <f t="shared" si="107"/>
        <v>0.69201000000009572</v>
      </c>
      <c r="G987" s="19">
        <f t="shared" si="108"/>
        <v>590.3120100000001</v>
      </c>
      <c r="H987" s="12"/>
      <c r="I987" s="33"/>
      <c r="J987" s="19"/>
      <c r="K987" s="19"/>
      <c r="L987" s="38"/>
    </row>
    <row r="988" spans="1:12">
      <c r="A988" s="18">
        <v>37511</v>
      </c>
      <c r="B988" s="19">
        <v>182.4</v>
      </c>
      <c r="C988" s="19">
        <f t="shared" si="102"/>
        <v>588.12</v>
      </c>
      <c r="D988" s="19">
        <f t="shared" si="103"/>
        <v>627.6</v>
      </c>
      <c r="E988" s="19">
        <f t="shared" si="104"/>
        <v>628.29036000000008</v>
      </c>
      <c r="F988" s="19">
        <f t="shared" si="107"/>
        <v>0.69036000000005515</v>
      </c>
      <c r="G988" s="19">
        <f t="shared" si="108"/>
        <v>588.81036000000006</v>
      </c>
      <c r="H988" s="12"/>
      <c r="I988" s="33"/>
      <c r="J988" s="19"/>
      <c r="K988" s="19"/>
      <c r="L988" s="38"/>
    </row>
    <row r="989" spans="1:12">
      <c r="A989" s="18">
        <v>37512</v>
      </c>
      <c r="B989" s="19">
        <v>183.95</v>
      </c>
      <c r="C989" s="19">
        <f t="shared" si="102"/>
        <v>586.56999999999994</v>
      </c>
      <c r="D989" s="19">
        <f t="shared" si="103"/>
        <v>626.04999999999995</v>
      </c>
      <c r="E989" s="19">
        <f t="shared" si="104"/>
        <v>626.73865499999999</v>
      </c>
      <c r="F989" s="19">
        <f t="shared" si="107"/>
        <v>0.68865500000003976</v>
      </c>
      <c r="G989" s="19">
        <f t="shared" si="108"/>
        <v>587.25865499999998</v>
      </c>
      <c r="H989" s="12"/>
      <c r="I989" s="33"/>
      <c r="J989" s="19"/>
      <c r="K989" s="19"/>
      <c r="L989" s="38"/>
    </row>
    <row r="990" spans="1:12">
      <c r="A990" s="18">
        <v>37513</v>
      </c>
      <c r="B990" s="19">
        <v>184.31</v>
      </c>
      <c r="C990" s="19">
        <f t="shared" si="102"/>
        <v>586.21</v>
      </c>
      <c r="D990" s="19">
        <f t="shared" si="103"/>
        <v>625.69000000000005</v>
      </c>
      <c r="E990" s="19">
        <f t="shared" si="104"/>
        <v>626.37825900000007</v>
      </c>
      <c r="F990" s="19">
        <f t="shared" si="107"/>
        <v>0.68825900000001639</v>
      </c>
      <c r="G990" s="19">
        <f t="shared" si="108"/>
        <v>586.89825900000005</v>
      </c>
      <c r="H990" s="12"/>
      <c r="I990" s="33"/>
      <c r="J990" s="19"/>
      <c r="K990" s="19"/>
      <c r="L990" s="38"/>
    </row>
    <row r="991" spans="1:12">
      <c r="A991" s="18">
        <v>37514</v>
      </c>
      <c r="B991" s="19">
        <v>180.09</v>
      </c>
      <c r="C991" s="19">
        <f t="shared" si="102"/>
        <v>590.42999999999995</v>
      </c>
      <c r="D991" s="19">
        <f t="shared" si="103"/>
        <v>629.91</v>
      </c>
      <c r="E991" s="19">
        <f t="shared" si="104"/>
        <v>630.60290100000009</v>
      </c>
      <c r="F991" s="19">
        <f t="shared" si="107"/>
        <v>0.69290100000011989</v>
      </c>
      <c r="G991" s="19">
        <f t="shared" si="108"/>
        <v>591.12290100000007</v>
      </c>
      <c r="H991" s="12"/>
      <c r="I991" s="33"/>
      <c r="J991" s="19"/>
      <c r="K991" s="19"/>
      <c r="L991" s="38"/>
    </row>
    <row r="992" spans="1:12">
      <c r="A992" s="18">
        <v>37515</v>
      </c>
      <c r="B992" s="19">
        <v>178.3</v>
      </c>
      <c r="C992" s="19">
        <f t="shared" si="102"/>
        <v>592.22</v>
      </c>
      <c r="D992" s="19">
        <f t="shared" si="103"/>
        <v>631.70000000000005</v>
      </c>
      <c r="E992" s="19">
        <f t="shared" si="104"/>
        <v>632.39487000000008</v>
      </c>
      <c r="F992" s="19">
        <f t="shared" si="107"/>
        <v>0.69487000000003718</v>
      </c>
      <c r="G992" s="19">
        <f t="shared" si="108"/>
        <v>592.91487000000006</v>
      </c>
      <c r="H992" s="12"/>
      <c r="I992" s="33"/>
      <c r="J992" s="19"/>
      <c r="K992" s="19"/>
      <c r="L992" s="38"/>
    </row>
    <row r="993" spans="1:12">
      <c r="A993" s="18">
        <v>37516</v>
      </c>
      <c r="B993" s="19">
        <v>182</v>
      </c>
      <c r="C993" s="19">
        <f t="shared" si="102"/>
        <v>588.52</v>
      </c>
      <c r="D993" s="19">
        <f t="shared" si="103"/>
        <v>628</v>
      </c>
      <c r="E993" s="19">
        <f t="shared" si="104"/>
        <v>628.69080000000008</v>
      </c>
      <c r="F993" s="19">
        <f t="shared" si="107"/>
        <v>0.69080000000008113</v>
      </c>
      <c r="G993" s="19">
        <f t="shared" si="108"/>
        <v>589.21080000000006</v>
      </c>
      <c r="H993" s="12"/>
      <c r="I993" s="33"/>
      <c r="J993" s="19"/>
      <c r="K993" s="19"/>
      <c r="L993" s="38"/>
    </row>
    <row r="994" spans="1:12">
      <c r="A994" s="18">
        <v>37517</v>
      </c>
      <c r="B994" s="19">
        <v>180.9</v>
      </c>
      <c r="C994" s="19">
        <f t="shared" si="102"/>
        <v>589.62</v>
      </c>
      <c r="D994" s="19">
        <f t="shared" si="103"/>
        <v>629.1</v>
      </c>
      <c r="E994" s="19">
        <f t="shared" si="104"/>
        <v>629.79201000000012</v>
      </c>
      <c r="F994" s="19">
        <f t="shared" si="107"/>
        <v>0.69201000000009572</v>
      </c>
      <c r="G994" s="19">
        <f t="shared" si="108"/>
        <v>590.3120100000001</v>
      </c>
      <c r="H994" s="12"/>
      <c r="I994" s="33"/>
      <c r="J994" s="19"/>
      <c r="K994" s="19"/>
      <c r="L994" s="38"/>
    </row>
    <row r="995" spans="1:12">
      <c r="A995" s="18">
        <v>37518</v>
      </c>
      <c r="B995" s="19">
        <v>178.37</v>
      </c>
      <c r="C995" s="19">
        <f t="shared" si="102"/>
        <v>592.15</v>
      </c>
      <c r="D995" s="19">
        <f t="shared" si="103"/>
        <v>631.63</v>
      </c>
      <c r="E995" s="19">
        <f t="shared" si="104"/>
        <v>632.32479300000011</v>
      </c>
      <c r="F995" s="19">
        <f t="shared" si="107"/>
        <v>0.6947930000001179</v>
      </c>
      <c r="G995" s="19">
        <f t="shared" si="108"/>
        <v>592.8447930000001</v>
      </c>
      <c r="H995" s="12"/>
      <c r="I995" s="33"/>
      <c r="J995" s="19"/>
      <c r="K995" s="19"/>
      <c r="L995" s="38"/>
    </row>
    <row r="996" spans="1:12">
      <c r="A996" s="18">
        <v>37519</v>
      </c>
      <c r="B996" s="19">
        <v>178.11</v>
      </c>
      <c r="C996" s="19">
        <f t="shared" si="102"/>
        <v>592.41</v>
      </c>
      <c r="D996" s="19">
        <f t="shared" si="103"/>
        <v>631.89</v>
      </c>
      <c r="E996" s="19">
        <f t="shared" si="104"/>
        <v>632.58507900000006</v>
      </c>
      <c r="F996" s="19">
        <f t="shared" si="107"/>
        <v>0.69507900000007794</v>
      </c>
      <c r="G996" s="19">
        <f t="shared" si="108"/>
        <v>593.10507900000005</v>
      </c>
      <c r="H996" s="12"/>
      <c r="I996" s="33"/>
      <c r="J996" s="19"/>
      <c r="K996" s="19"/>
      <c r="L996" s="38"/>
    </row>
    <row r="997" spans="1:12">
      <c r="A997" s="18">
        <v>37520</v>
      </c>
      <c r="B997" s="19">
        <v>177.88</v>
      </c>
      <c r="C997" s="19">
        <f t="shared" si="102"/>
        <v>592.64</v>
      </c>
      <c r="D997" s="19">
        <f t="shared" si="103"/>
        <v>632.12</v>
      </c>
      <c r="E997" s="19">
        <f t="shared" si="104"/>
        <v>632.81533200000001</v>
      </c>
      <c r="F997" s="19">
        <f t="shared" si="107"/>
        <v>0.69533200000000761</v>
      </c>
      <c r="G997" s="19">
        <f t="shared" si="108"/>
        <v>593.33533199999999</v>
      </c>
      <c r="H997" s="12"/>
      <c r="I997" s="33"/>
      <c r="J997" s="19"/>
      <c r="K997" s="19"/>
      <c r="L997" s="38"/>
    </row>
    <row r="998" spans="1:12">
      <c r="A998" s="18">
        <v>37521</v>
      </c>
      <c r="B998" s="19">
        <v>177.72</v>
      </c>
      <c r="C998" s="19">
        <f t="shared" si="102"/>
        <v>592.79999999999995</v>
      </c>
      <c r="D998" s="19">
        <f t="shared" si="103"/>
        <v>632.28</v>
      </c>
      <c r="E998" s="19">
        <f t="shared" si="104"/>
        <v>632.97550799999999</v>
      </c>
      <c r="F998" s="19">
        <f t="shared" si="107"/>
        <v>0.695508000000018</v>
      </c>
      <c r="G998" s="19">
        <f t="shared" si="108"/>
        <v>593.49550799999997</v>
      </c>
      <c r="H998" s="12"/>
      <c r="I998" s="33"/>
      <c r="J998" s="19"/>
      <c r="K998" s="19"/>
      <c r="L998" s="38"/>
    </row>
    <row r="999" spans="1:12">
      <c r="A999" s="18">
        <v>37522</v>
      </c>
      <c r="B999" s="19">
        <v>177.8</v>
      </c>
      <c r="C999" s="19">
        <f t="shared" si="102"/>
        <v>592.72</v>
      </c>
      <c r="D999" s="19">
        <f t="shared" si="103"/>
        <v>632.20000000000005</v>
      </c>
      <c r="E999" s="19">
        <f t="shared" si="104"/>
        <v>632.89542000000006</v>
      </c>
      <c r="F999" s="19">
        <f t="shared" si="107"/>
        <v>0.69542000000001281</v>
      </c>
      <c r="G999" s="19">
        <f t="shared" si="108"/>
        <v>593.41542000000004</v>
      </c>
      <c r="H999" s="12"/>
      <c r="I999" s="33"/>
      <c r="J999" s="19"/>
      <c r="K999" s="19"/>
      <c r="L999" s="38"/>
    </row>
    <row r="1000" spans="1:12">
      <c r="A1000" s="18">
        <v>37523</v>
      </c>
      <c r="B1000" s="19">
        <v>179.09</v>
      </c>
      <c r="C1000" s="19">
        <f t="shared" si="102"/>
        <v>591.42999999999995</v>
      </c>
      <c r="D1000" s="19">
        <f t="shared" si="103"/>
        <v>630.91</v>
      </c>
      <c r="E1000" s="19">
        <f t="shared" si="104"/>
        <v>631.60400100000004</v>
      </c>
      <c r="F1000" s="19">
        <f t="shared" si="107"/>
        <v>0.69400100000007114</v>
      </c>
      <c r="G1000" s="19">
        <f t="shared" si="108"/>
        <v>592.12400100000002</v>
      </c>
      <c r="H1000" s="12"/>
      <c r="I1000" s="33"/>
      <c r="J1000" s="19"/>
      <c r="K1000" s="19"/>
      <c r="L1000" s="38"/>
    </row>
    <row r="1001" spans="1:12">
      <c r="A1001" s="18">
        <v>37524</v>
      </c>
      <c r="B1001" s="19">
        <v>181.47</v>
      </c>
      <c r="C1001" s="19">
        <f t="shared" si="102"/>
        <v>589.04999999999995</v>
      </c>
      <c r="D1001" s="19">
        <f t="shared" si="103"/>
        <v>628.53</v>
      </c>
      <c r="E1001" s="19">
        <f t="shared" si="104"/>
        <v>629.22138300000006</v>
      </c>
      <c r="F1001" s="19">
        <f t="shared" si="107"/>
        <v>0.69138300000008712</v>
      </c>
      <c r="G1001" s="19">
        <f t="shared" si="108"/>
        <v>589.74138300000004</v>
      </c>
      <c r="H1001" s="12"/>
      <c r="I1001" s="33"/>
      <c r="J1001" s="19"/>
      <c r="K1001" s="19"/>
      <c r="L1001" s="38"/>
    </row>
    <row r="1002" spans="1:12">
      <c r="A1002" s="18">
        <v>37525</v>
      </c>
      <c r="B1002" s="19">
        <v>181.88</v>
      </c>
      <c r="C1002" s="19">
        <f t="shared" si="102"/>
        <v>588.64</v>
      </c>
      <c r="D1002" s="19">
        <f t="shared" si="103"/>
        <v>628.12</v>
      </c>
      <c r="E1002" s="19">
        <f t="shared" si="104"/>
        <v>628.81093200000009</v>
      </c>
      <c r="F1002" s="19">
        <f t="shared" si="107"/>
        <v>0.69093200000008892</v>
      </c>
      <c r="G1002" s="19">
        <f t="shared" si="108"/>
        <v>589.33093200000008</v>
      </c>
      <c r="H1002" s="12"/>
      <c r="I1002" s="33"/>
      <c r="J1002" s="19"/>
      <c r="K1002" s="19"/>
      <c r="L1002" s="38"/>
    </row>
    <row r="1003" spans="1:12">
      <c r="A1003" s="18">
        <v>37526</v>
      </c>
      <c r="B1003" s="19">
        <v>180.99</v>
      </c>
      <c r="C1003" s="19">
        <f t="shared" si="102"/>
        <v>589.53</v>
      </c>
      <c r="D1003" s="19">
        <f t="shared" si="103"/>
        <v>629.01</v>
      </c>
      <c r="E1003" s="19">
        <f t="shared" si="104"/>
        <v>629.70191100000011</v>
      </c>
      <c r="F1003" s="19">
        <f t="shared" si="107"/>
        <v>0.69191100000011829</v>
      </c>
      <c r="G1003" s="19">
        <f t="shared" si="108"/>
        <v>590.22191100000009</v>
      </c>
      <c r="H1003" s="12"/>
      <c r="I1003" s="33"/>
      <c r="J1003" s="19"/>
      <c r="K1003" s="19"/>
      <c r="L1003" s="38"/>
    </row>
    <row r="1004" spans="1:12">
      <c r="A1004" s="18">
        <v>37527</v>
      </c>
      <c r="B1004" s="19">
        <v>181.64</v>
      </c>
      <c r="C1004" s="19">
        <f t="shared" si="102"/>
        <v>588.88</v>
      </c>
      <c r="D1004" s="19">
        <f t="shared" si="103"/>
        <v>628.36</v>
      </c>
      <c r="E1004" s="19">
        <f t="shared" si="104"/>
        <v>629.05119600000012</v>
      </c>
      <c r="F1004" s="19">
        <f t="shared" si="107"/>
        <v>0.6911960000001045</v>
      </c>
      <c r="G1004" s="19">
        <f t="shared" si="108"/>
        <v>589.5711960000001</v>
      </c>
      <c r="H1004" s="12"/>
      <c r="I1004" s="33"/>
      <c r="J1004" s="19"/>
      <c r="K1004" s="19"/>
      <c r="L1004" s="38"/>
    </row>
    <row r="1005" spans="1:12">
      <c r="A1005" s="18">
        <v>37528</v>
      </c>
      <c r="B1005" s="19">
        <v>182.1</v>
      </c>
      <c r="C1005" s="19">
        <f t="shared" si="102"/>
        <v>588.41999999999996</v>
      </c>
      <c r="D1005" s="19">
        <f t="shared" si="103"/>
        <v>627.9</v>
      </c>
      <c r="E1005" s="19">
        <f t="shared" si="104"/>
        <v>628.59069</v>
      </c>
      <c r="F1005" s="19">
        <f t="shared" si="107"/>
        <v>0.69069000000001779</v>
      </c>
      <c r="G1005" s="19">
        <f t="shared" si="108"/>
        <v>589.11068999999998</v>
      </c>
      <c r="H1005" s="12"/>
      <c r="I1005" s="33"/>
      <c r="J1005" s="19"/>
      <c r="K1005" s="19"/>
      <c r="L1005" s="38"/>
    </row>
    <row r="1006" spans="1:12">
      <c r="A1006" s="18">
        <v>37529</v>
      </c>
      <c r="B1006" s="19">
        <v>184.09</v>
      </c>
      <c r="C1006" s="19">
        <f>770.52-B1006</f>
        <v>586.42999999999995</v>
      </c>
      <c r="D1006" s="19">
        <f>810-B1006</f>
        <v>625.91</v>
      </c>
      <c r="E1006" s="19">
        <f t="shared" ref="E1006:E1040" si="109">D1006*1.0011</f>
        <v>626.59850100000006</v>
      </c>
      <c r="F1006" s="19">
        <f>G1006-C1006</f>
        <v>0.68850100000008752</v>
      </c>
      <c r="G1006" s="19">
        <f t="shared" si="108"/>
        <v>587.11850100000004</v>
      </c>
      <c r="H1006" s="12"/>
      <c r="I1006" s="33"/>
      <c r="J1006" s="19"/>
      <c r="K1006" s="19"/>
      <c r="L1006" s="38"/>
    </row>
    <row r="1007" spans="1:12">
      <c r="A1007" s="18">
        <v>37530</v>
      </c>
      <c r="B1007" s="19">
        <v>184.89</v>
      </c>
      <c r="C1007" s="19">
        <f t="shared" ref="C1007:C1040" si="110">770.52-B1007</f>
        <v>585.63</v>
      </c>
      <c r="D1007" s="19">
        <f>810-B1007</f>
        <v>625.11</v>
      </c>
      <c r="E1007" s="19">
        <f t="shared" si="109"/>
        <v>625.79762100000005</v>
      </c>
      <c r="F1007" s="19">
        <f t="shared" ref="F1007:F1040" si="111">G1007-C1007</f>
        <v>0.68762100000003556</v>
      </c>
      <c r="G1007" s="19">
        <f t="shared" ref="G1007:G1040" si="112">C1007+(E1007-D1007)</f>
        <v>586.31762100000003</v>
      </c>
      <c r="H1007" s="12"/>
      <c r="I1007" s="33"/>
      <c r="J1007" s="19"/>
      <c r="K1007" s="19"/>
      <c r="L1007" s="38"/>
    </row>
    <row r="1008" spans="1:12">
      <c r="A1008" s="18">
        <v>37531</v>
      </c>
      <c r="B1008" s="19">
        <v>183.92</v>
      </c>
      <c r="C1008" s="19">
        <f t="shared" si="110"/>
        <v>586.6</v>
      </c>
      <c r="D1008" s="19">
        <f t="shared" ref="D1008:D1040" si="113">810-B1008</f>
        <v>626.08000000000004</v>
      </c>
      <c r="E1008" s="19">
        <f t="shared" si="109"/>
        <v>626.76868800000011</v>
      </c>
      <c r="F1008" s="19">
        <f t="shared" si="111"/>
        <v>0.68868800000007013</v>
      </c>
      <c r="G1008" s="19">
        <f t="shared" si="112"/>
        <v>587.28868800000009</v>
      </c>
      <c r="H1008" s="12"/>
      <c r="I1008" s="33"/>
      <c r="J1008" s="19"/>
      <c r="K1008" s="19"/>
      <c r="L1008" s="38"/>
    </row>
    <row r="1009" spans="1:12">
      <c r="A1009" s="18">
        <v>37532</v>
      </c>
      <c r="B1009" s="19">
        <v>183.26</v>
      </c>
      <c r="C1009" s="19">
        <f t="shared" si="110"/>
        <v>587.26</v>
      </c>
      <c r="D1009" s="19">
        <f t="shared" si="113"/>
        <v>626.74</v>
      </c>
      <c r="E1009" s="19">
        <f t="shared" si="109"/>
        <v>627.42941400000007</v>
      </c>
      <c r="F1009" s="19">
        <f t="shared" si="111"/>
        <v>0.68941400000005615</v>
      </c>
      <c r="G1009" s="19">
        <f t="shared" si="112"/>
        <v>587.94941400000005</v>
      </c>
      <c r="H1009" s="12"/>
      <c r="I1009" s="33"/>
      <c r="J1009" s="19"/>
      <c r="K1009" s="19"/>
      <c r="L1009" s="38"/>
    </row>
    <row r="1010" spans="1:12">
      <c r="A1010" s="18">
        <v>37533</v>
      </c>
      <c r="B1010" s="19">
        <v>183.39</v>
      </c>
      <c r="C1010" s="19">
        <f t="shared" si="110"/>
        <v>587.13</v>
      </c>
      <c r="D1010" s="19">
        <f t="shared" si="113"/>
        <v>626.61</v>
      </c>
      <c r="E1010" s="19">
        <f t="shared" si="109"/>
        <v>627.29927100000009</v>
      </c>
      <c r="F1010" s="19">
        <f t="shared" si="111"/>
        <v>0.68927100000007613</v>
      </c>
      <c r="G1010" s="19">
        <f t="shared" si="112"/>
        <v>587.81927100000007</v>
      </c>
      <c r="H1010" s="12"/>
      <c r="I1010" s="33"/>
      <c r="J1010" s="19"/>
      <c r="K1010" s="19"/>
      <c r="L1010" s="38"/>
    </row>
    <row r="1011" spans="1:12">
      <c r="A1011" s="18">
        <v>37534</v>
      </c>
      <c r="B1011" s="19">
        <v>182.81</v>
      </c>
      <c r="C1011" s="19">
        <f t="shared" si="110"/>
        <v>587.71</v>
      </c>
      <c r="D1011" s="19">
        <f t="shared" si="113"/>
        <v>627.19000000000005</v>
      </c>
      <c r="E1011" s="19">
        <f t="shared" si="109"/>
        <v>627.87990900000011</v>
      </c>
      <c r="F1011" s="19">
        <f t="shared" si="111"/>
        <v>0.68990900000005695</v>
      </c>
      <c r="G1011" s="19">
        <f t="shared" si="112"/>
        <v>588.39990900000009</v>
      </c>
      <c r="H1011" s="12"/>
      <c r="I1011" s="33"/>
      <c r="J1011" s="19"/>
      <c r="K1011" s="19"/>
      <c r="L1011" s="38"/>
    </row>
    <row r="1012" spans="1:12">
      <c r="A1012" s="18">
        <v>37535</v>
      </c>
      <c r="B1012" s="19">
        <v>182.57</v>
      </c>
      <c r="C1012" s="19">
        <f t="shared" si="110"/>
        <v>587.95000000000005</v>
      </c>
      <c r="D1012" s="19">
        <f t="shared" si="113"/>
        <v>627.43000000000006</v>
      </c>
      <c r="E1012" s="19">
        <f t="shared" si="109"/>
        <v>628.12017300000014</v>
      </c>
      <c r="F1012" s="19">
        <f t="shared" si="111"/>
        <v>0.69017300000007253</v>
      </c>
      <c r="G1012" s="19">
        <f t="shared" si="112"/>
        <v>588.64017300000012</v>
      </c>
      <c r="H1012" s="12"/>
      <c r="I1012" s="33"/>
      <c r="J1012" s="19"/>
      <c r="K1012" s="19"/>
      <c r="L1012" s="38"/>
    </row>
    <row r="1013" spans="1:12">
      <c r="A1013" s="18">
        <v>37536</v>
      </c>
      <c r="B1013" s="19">
        <v>182.83</v>
      </c>
      <c r="C1013" s="19">
        <f t="shared" si="110"/>
        <v>587.68999999999994</v>
      </c>
      <c r="D1013" s="19">
        <f t="shared" si="113"/>
        <v>627.16999999999996</v>
      </c>
      <c r="E1013" s="19">
        <f t="shared" si="109"/>
        <v>627.85988700000007</v>
      </c>
      <c r="F1013" s="19">
        <f t="shared" si="111"/>
        <v>0.68988700000011249</v>
      </c>
      <c r="G1013" s="19">
        <f t="shared" si="112"/>
        <v>588.37988700000005</v>
      </c>
      <c r="H1013" s="12"/>
      <c r="I1013" s="33"/>
      <c r="J1013" s="19"/>
      <c r="K1013" s="19"/>
      <c r="L1013" s="38"/>
    </row>
    <row r="1014" spans="1:12">
      <c r="A1014" s="18">
        <v>37537</v>
      </c>
      <c r="B1014" s="19">
        <v>181.34</v>
      </c>
      <c r="C1014" s="19">
        <f t="shared" si="110"/>
        <v>589.17999999999995</v>
      </c>
      <c r="D1014" s="19">
        <f t="shared" si="113"/>
        <v>628.66</v>
      </c>
      <c r="E1014" s="19">
        <f t="shared" si="109"/>
        <v>629.35152600000004</v>
      </c>
      <c r="F1014" s="19">
        <f t="shared" si="111"/>
        <v>0.69152600000006714</v>
      </c>
      <c r="G1014" s="19">
        <f t="shared" si="112"/>
        <v>589.87152600000002</v>
      </c>
      <c r="H1014" s="12"/>
      <c r="I1014" s="33"/>
      <c r="J1014" s="19"/>
      <c r="K1014" s="19"/>
      <c r="L1014" s="38"/>
    </row>
    <row r="1015" spans="1:12">
      <c r="A1015" s="18">
        <v>37538</v>
      </c>
      <c r="B1015" s="19">
        <v>180.12</v>
      </c>
      <c r="C1015" s="19">
        <f t="shared" si="110"/>
        <v>590.4</v>
      </c>
      <c r="D1015" s="19">
        <f t="shared" si="113"/>
        <v>629.88</v>
      </c>
      <c r="E1015" s="19">
        <f t="shared" si="109"/>
        <v>630.57286800000008</v>
      </c>
      <c r="F1015" s="19">
        <f t="shared" si="111"/>
        <v>0.69286800000008952</v>
      </c>
      <c r="G1015" s="19">
        <f t="shared" si="112"/>
        <v>591.09286800000007</v>
      </c>
      <c r="H1015" s="12"/>
      <c r="I1015" s="33"/>
      <c r="J1015" s="19"/>
      <c r="K1015" s="19"/>
      <c r="L1015" s="38"/>
    </row>
    <row r="1016" spans="1:12">
      <c r="A1016" s="18">
        <v>37539</v>
      </c>
      <c r="B1016" s="19">
        <v>180.37</v>
      </c>
      <c r="C1016" s="19">
        <f t="shared" si="110"/>
        <v>590.15</v>
      </c>
      <c r="D1016" s="19">
        <f t="shared" si="113"/>
        <v>629.63</v>
      </c>
      <c r="E1016" s="19">
        <f t="shared" si="109"/>
        <v>630.3225930000001</v>
      </c>
      <c r="F1016" s="19">
        <f t="shared" si="111"/>
        <v>0.69259300000010171</v>
      </c>
      <c r="G1016" s="19">
        <f t="shared" si="112"/>
        <v>590.84259300000008</v>
      </c>
      <c r="H1016" s="12"/>
      <c r="I1016" s="33"/>
      <c r="J1016" s="19"/>
      <c r="K1016" s="19"/>
      <c r="L1016" s="38"/>
    </row>
    <row r="1017" spans="1:12">
      <c r="A1017" s="18">
        <v>37540</v>
      </c>
      <c r="B1017" s="19">
        <v>181.1</v>
      </c>
      <c r="C1017" s="19">
        <f t="shared" si="110"/>
        <v>589.41999999999996</v>
      </c>
      <c r="D1017" s="19">
        <f t="shared" si="113"/>
        <v>628.9</v>
      </c>
      <c r="E1017" s="19">
        <f t="shared" si="109"/>
        <v>629.59179000000006</v>
      </c>
      <c r="F1017" s="19">
        <f t="shared" si="111"/>
        <v>0.69179000000008273</v>
      </c>
      <c r="G1017" s="19">
        <f t="shared" si="112"/>
        <v>590.11179000000004</v>
      </c>
      <c r="H1017" s="12"/>
      <c r="I1017" s="33"/>
      <c r="J1017" s="19"/>
      <c r="K1017" s="19"/>
      <c r="L1017" s="38"/>
    </row>
    <row r="1018" spans="1:12">
      <c r="A1018" s="18">
        <v>37541</v>
      </c>
      <c r="B1018" s="19">
        <v>181.57</v>
      </c>
      <c r="C1018" s="19">
        <f t="shared" si="110"/>
        <v>588.95000000000005</v>
      </c>
      <c r="D1018" s="19">
        <f t="shared" si="113"/>
        <v>628.43000000000006</v>
      </c>
      <c r="E1018" s="19">
        <f t="shared" si="109"/>
        <v>629.12127300000009</v>
      </c>
      <c r="F1018" s="19">
        <f t="shared" si="111"/>
        <v>0.69127300000002379</v>
      </c>
      <c r="G1018" s="19">
        <f t="shared" si="112"/>
        <v>589.64127300000007</v>
      </c>
      <c r="H1018" s="12"/>
      <c r="I1018" s="33"/>
      <c r="J1018" s="19"/>
      <c r="K1018" s="19"/>
      <c r="L1018" s="38"/>
    </row>
    <row r="1019" spans="1:12">
      <c r="A1019" s="18">
        <v>37542</v>
      </c>
      <c r="B1019" s="19">
        <v>182.44</v>
      </c>
      <c r="C1019" s="19">
        <f t="shared" si="110"/>
        <v>588.07999999999993</v>
      </c>
      <c r="D1019" s="19">
        <f t="shared" si="113"/>
        <v>627.55999999999995</v>
      </c>
      <c r="E1019" s="19">
        <f t="shared" si="109"/>
        <v>628.250316</v>
      </c>
      <c r="F1019" s="19">
        <f t="shared" si="111"/>
        <v>0.69031600000005255</v>
      </c>
      <c r="G1019" s="19">
        <f t="shared" si="112"/>
        <v>588.77031599999998</v>
      </c>
      <c r="H1019" s="12"/>
      <c r="I1019" s="33"/>
      <c r="J1019" s="19"/>
      <c r="K1019" s="19"/>
      <c r="L1019" s="38"/>
    </row>
    <row r="1020" spans="1:12">
      <c r="A1020" s="18">
        <v>37543</v>
      </c>
      <c r="B1020" s="19">
        <v>182.75</v>
      </c>
      <c r="C1020" s="19">
        <f t="shared" si="110"/>
        <v>587.77</v>
      </c>
      <c r="D1020" s="19">
        <f t="shared" si="113"/>
        <v>627.25</v>
      </c>
      <c r="E1020" s="19">
        <f t="shared" si="109"/>
        <v>627.93997500000012</v>
      </c>
      <c r="F1020" s="19">
        <f t="shared" si="111"/>
        <v>0.68997500000011769</v>
      </c>
      <c r="G1020" s="19">
        <f t="shared" si="112"/>
        <v>588.4599750000001</v>
      </c>
      <c r="H1020" s="12"/>
      <c r="I1020" s="33"/>
      <c r="J1020" s="19"/>
      <c r="K1020" s="19"/>
      <c r="L1020" s="38"/>
    </row>
    <row r="1021" spans="1:12">
      <c r="A1021" s="18">
        <v>37544</v>
      </c>
      <c r="B1021" s="19">
        <v>182.72</v>
      </c>
      <c r="C1021" s="19">
        <f t="shared" si="110"/>
        <v>587.79999999999995</v>
      </c>
      <c r="D1021" s="19">
        <f t="shared" si="113"/>
        <v>627.28</v>
      </c>
      <c r="E1021" s="19">
        <f t="shared" si="109"/>
        <v>627.97000800000001</v>
      </c>
      <c r="F1021" s="19">
        <f t="shared" si="111"/>
        <v>0.69000800000003437</v>
      </c>
      <c r="G1021" s="19">
        <f t="shared" si="112"/>
        <v>588.49000799999999</v>
      </c>
      <c r="H1021" s="12"/>
      <c r="I1021" s="33"/>
      <c r="J1021" s="19"/>
      <c r="K1021" s="19"/>
      <c r="L1021" s="38"/>
    </row>
    <row r="1022" spans="1:12">
      <c r="A1022" s="18">
        <v>37545</v>
      </c>
      <c r="B1022" s="19">
        <v>182.54</v>
      </c>
      <c r="C1022" s="19">
        <f t="shared" si="110"/>
        <v>587.98</v>
      </c>
      <c r="D1022" s="19">
        <f t="shared" si="113"/>
        <v>627.46</v>
      </c>
      <c r="E1022" s="19">
        <f t="shared" si="109"/>
        <v>628.15020600000014</v>
      </c>
      <c r="F1022" s="19">
        <f t="shared" si="111"/>
        <v>0.6902060000001029</v>
      </c>
      <c r="G1022" s="19">
        <f t="shared" si="112"/>
        <v>588.67020600000012</v>
      </c>
      <c r="H1022" s="12"/>
      <c r="I1022" s="33"/>
      <c r="J1022" s="19"/>
      <c r="K1022" s="19"/>
      <c r="L1022" s="38"/>
    </row>
    <row r="1023" spans="1:12">
      <c r="A1023" s="18">
        <v>37546</v>
      </c>
      <c r="B1023" s="19">
        <v>182.65</v>
      </c>
      <c r="C1023" s="19">
        <f t="shared" si="110"/>
        <v>587.87</v>
      </c>
      <c r="D1023" s="19">
        <f t="shared" si="113"/>
        <v>627.35</v>
      </c>
      <c r="E1023" s="19">
        <f t="shared" si="109"/>
        <v>628.04008500000009</v>
      </c>
      <c r="F1023" s="19">
        <f t="shared" si="111"/>
        <v>0.69008500000006734</v>
      </c>
      <c r="G1023" s="19">
        <f t="shared" si="112"/>
        <v>588.56008500000007</v>
      </c>
      <c r="H1023" s="12"/>
      <c r="I1023" s="33"/>
      <c r="J1023" s="19"/>
      <c r="K1023" s="19"/>
      <c r="L1023" s="38"/>
    </row>
    <row r="1024" spans="1:12">
      <c r="A1024" s="18">
        <v>37547</v>
      </c>
      <c r="B1024" s="19">
        <v>182.34</v>
      </c>
      <c r="C1024" s="19">
        <f t="shared" si="110"/>
        <v>588.17999999999995</v>
      </c>
      <c r="D1024" s="19">
        <f t="shared" si="113"/>
        <v>627.66</v>
      </c>
      <c r="E1024" s="19">
        <f t="shared" si="109"/>
        <v>628.35042600000008</v>
      </c>
      <c r="F1024" s="19">
        <f t="shared" si="111"/>
        <v>0.69042600000011589</v>
      </c>
      <c r="G1024" s="19">
        <f t="shared" si="112"/>
        <v>588.87042600000007</v>
      </c>
      <c r="H1024" s="12"/>
      <c r="I1024" s="33"/>
      <c r="J1024" s="19"/>
      <c r="K1024" s="19"/>
      <c r="L1024" s="38"/>
    </row>
    <row r="1025" spans="1:12">
      <c r="A1025" s="18">
        <v>37548</v>
      </c>
      <c r="B1025" s="19">
        <v>181.61</v>
      </c>
      <c r="C1025" s="19">
        <f t="shared" si="110"/>
        <v>588.91</v>
      </c>
      <c r="D1025" s="19">
        <f t="shared" si="113"/>
        <v>628.39</v>
      </c>
      <c r="E1025" s="19">
        <f t="shared" si="109"/>
        <v>629.08122900000001</v>
      </c>
      <c r="F1025" s="19">
        <f t="shared" si="111"/>
        <v>0.69122900000002119</v>
      </c>
      <c r="G1025" s="19">
        <f t="shared" si="112"/>
        <v>589.60122899999999</v>
      </c>
      <c r="H1025" s="12"/>
      <c r="I1025" s="33"/>
      <c r="J1025" s="19"/>
      <c r="K1025" s="19"/>
      <c r="L1025" s="38"/>
    </row>
    <row r="1026" spans="1:12">
      <c r="A1026" s="18">
        <v>37549</v>
      </c>
      <c r="B1026" s="19">
        <v>181.38</v>
      </c>
      <c r="C1026" s="19">
        <f t="shared" si="110"/>
        <v>589.14</v>
      </c>
      <c r="D1026" s="19">
        <f t="shared" si="113"/>
        <v>628.62</v>
      </c>
      <c r="E1026" s="19">
        <f t="shared" si="109"/>
        <v>629.31148200000007</v>
      </c>
      <c r="F1026" s="19">
        <f t="shared" si="111"/>
        <v>0.69148200000006455</v>
      </c>
      <c r="G1026" s="19">
        <f t="shared" si="112"/>
        <v>589.83148200000005</v>
      </c>
      <c r="H1026" s="12"/>
      <c r="I1026" s="33"/>
      <c r="J1026" s="19"/>
      <c r="K1026" s="19"/>
      <c r="L1026" s="38"/>
    </row>
    <row r="1027" spans="1:12">
      <c r="A1027" s="18">
        <v>37550</v>
      </c>
      <c r="B1027" s="19">
        <v>181.34</v>
      </c>
      <c r="C1027" s="19">
        <f t="shared" si="110"/>
        <v>589.17999999999995</v>
      </c>
      <c r="D1027" s="19">
        <f t="shared" si="113"/>
        <v>628.66</v>
      </c>
      <c r="E1027" s="19">
        <f t="shared" si="109"/>
        <v>629.35152600000004</v>
      </c>
      <c r="F1027" s="19">
        <f t="shared" si="111"/>
        <v>0.69152600000006714</v>
      </c>
      <c r="G1027" s="19">
        <f t="shared" si="112"/>
        <v>589.87152600000002</v>
      </c>
      <c r="H1027" s="12"/>
      <c r="I1027" s="33"/>
      <c r="J1027" s="19"/>
      <c r="K1027" s="19"/>
      <c r="L1027" s="38"/>
    </row>
    <row r="1028" spans="1:12">
      <c r="A1028" s="18">
        <v>37551</v>
      </c>
      <c r="B1028" s="19">
        <v>181.05</v>
      </c>
      <c r="C1028" s="19">
        <f t="shared" si="110"/>
        <v>589.47</v>
      </c>
      <c r="D1028" s="19">
        <f t="shared" si="113"/>
        <v>628.95000000000005</v>
      </c>
      <c r="E1028" s="19">
        <f t="shared" si="109"/>
        <v>629.6418450000001</v>
      </c>
      <c r="F1028" s="19">
        <f t="shared" si="111"/>
        <v>0.69184500000005755</v>
      </c>
      <c r="G1028" s="19">
        <f t="shared" si="112"/>
        <v>590.16184500000008</v>
      </c>
      <c r="H1028" s="12"/>
      <c r="I1028" s="33"/>
      <c r="J1028" s="19"/>
      <c r="K1028" s="19"/>
      <c r="L1028" s="38"/>
    </row>
    <row r="1029" spans="1:12">
      <c r="A1029" s="18">
        <v>37552</v>
      </c>
      <c r="B1029" s="19">
        <v>180.41</v>
      </c>
      <c r="C1029" s="19">
        <f t="shared" si="110"/>
        <v>590.11</v>
      </c>
      <c r="D1029" s="19">
        <f t="shared" si="113"/>
        <v>629.59</v>
      </c>
      <c r="E1029" s="19">
        <f t="shared" si="109"/>
        <v>630.28254900000013</v>
      </c>
      <c r="F1029" s="19">
        <f t="shared" si="111"/>
        <v>0.69254900000009911</v>
      </c>
      <c r="G1029" s="19">
        <f t="shared" si="112"/>
        <v>590.80254900000011</v>
      </c>
      <c r="H1029" s="12"/>
      <c r="I1029" s="33"/>
      <c r="J1029" s="19"/>
      <c r="K1029" s="19"/>
      <c r="L1029" s="38"/>
    </row>
    <row r="1030" spans="1:12">
      <c r="A1030" s="18">
        <v>37553</v>
      </c>
      <c r="B1030" s="19">
        <v>179.21</v>
      </c>
      <c r="C1030" s="19">
        <f t="shared" si="110"/>
        <v>591.30999999999995</v>
      </c>
      <c r="D1030" s="19">
        <f t="shared" si="113"/>
        <v>630.79</v>
      </c>
      <c r="E1030" s="19">
        <f t="shared" si="109"/>
        <v>631.48386900000003</v>
      </c>
      <c r="F1030" s="19">
        <f t="shared" si="111"/>
        <v>0.69386900000006335</v>
      </c>
      <c r="G1030" s="19">
        <f t="shared" si="112"/>
        <v>592.00386900000001</v>
      </c>
      <c r="H1030" s="12"/>
      <c r="I1030" s="33"/>
      <c r="J1030" s="19"/>
      <c r="K1030" s="19"/>
      <c r="L1030" s="38"/>
    </row>
    <row r="1031" spans="1:12">
      <c r="A1031" s="18">
        <v>37554</v>
      </c>
      <c r="B1031" s="19">
        <v>178.33</v>
      </c>
      <c r="C1031" s="19">
        <f t="shared" si="110"/>
        <v>592.18999999999994</v>
      </c>
      <c r="D1031" s="19">
        <f t="shared" si="113"/>
        <v>631.66999999999996</v>
      </c>
      <c r="E1031" s="19">
        <f t="shared" si="109"/>
        <v>632.36483700000008</v>
      </c>
      <c r="F1031" s="19">
        <f t="shared" si="111"/>
        <v>0.6948370000001205</v>
      </c>
      <c r="G1031" s="19">
        <f t="shared" si="112"/>
        <v>592.88483700000006</v>
      </c>
      <c r="H1031" s="12"/>
      <c r="I1031" s="33"/>
      <c r="J1031" s="19"/>
      <c r="K1031" s="19"/>
      <c r="L1031" s="38"/>
    </row>
    <row r="1032" spans="1:12">
      <c r="A1032" s="18">
        <v>37555</v>
      </c>
      <c r="B1032" s="19">
        <v>178.83</v>
      </c>
      <c r="C1032" s="19">
        <f t="shared" si="110"/>
        <v>591.68999999999994</v>
      </c>
      <c r="D1032" s="19">
        <f t="shared" si="113"/>
        <v>631.16999999999996</v>
      </c>
      <c r="E1032" s="19">
        <f t="shared" si="109"/>
        <v>631.86428699999999</v>
      </c>
      <c r="F1032" s="19">
        <f t="shared" si="111"/>
        <v>0.69428700000003118</v>
      </c>
      <c r="G1032" s="19">
        <f t="shared" si="112"/>
        <v>592.38428699999997</v>
      </c>
      <c r="H1032" s="12"/>
      <c r="I1032" s="33"/>
      <c r="J1032" s="19"/>
      <c r="K1032" s="19"/>
      <c r="L1032" s="38"/>
    </row>
    <row r="1033" spans="1:12">
      <c r="A1033" s="18">
        <v>37556</v>
      </c>
      <c r="B1033" s="19">
        <v>178.31</v>
      </c>
      <c r="C1033" s="19">
        <f t="shared" si="110"/>
        <v>592.21</v>
      </c>
      <c r="D1033" s="19">
        <f t="shared" si="113"/>
        <v>631.69000000000005</v>
      </c>
      <c r="E1033" s="19">
        <f t="shared" si="109"/>
        <v>632.38485900000012</v>
      </c>
      <c r="F1033" s="19">
        <f t="shared" si="111"/>
        <v>0.69485900000006495</v>
      </c>
      <c r="G1033" s="19">
        <f t="shared" si="112"/>
        <v>592.9048590000001</v>
      </c>
      <c r="H1033" s="12"/>
      <c r="I1033" s="33"/>
      <c r="J1033" s="19"/>
      <c r="K1033" s="19"/>
      <c r="L1033" s="38"/>
    </row>
    <row r="1034" spans="1:12">
      <c r="A1034" s="18">
        <v>37557</v>
      </c>
      <c r="B1034" s="19">
        <v>178.22</v>
      </c>
      <c r="C1034" s="19">
        <f t="shared" si="110"/>
        <v>592.29999999999995</v>
      </c>
      <c r="D1034" s="19">
        <f t="shared" si="113"/>
        <v>631.78</v>
      </c>
      <c r="E1034" s="19">
        <f t="shared" si="109"/>
        <v>632.47495800000002</v>
      </c>
      <c r="F1034" s="19">
        <f t="shared" si="111"/>
        <v>0.69495800000004238</v>
      </c>
      <c r="G1034" s="19">
        <f t="shared" si="112"/>
        <v>592.994958</v>
      </c>
      <c r="H1034" s="12"/>
      <c r="I1034" s="33"/>
      <c r="J1034" s="19"/>
      <c r="K1034" s="19"/>
      <c r="L1034" s="38"/>
    </row>
    <row r="1035" spans="1:12">
      <c r="A1035" s="18">
        <v>37558</v>
      </c>
      <c r="B1035" s="19">
        <v>178.22</v>
      </c>
      <c r="C1035" s="19">
        <f t="shared" si="110"/>
        <v>592.29999999999995</v>
      </c>
      <c r="D1035" s="19">
        <f t="shared" si="113"/>
        <v>631.78</v>
      </c>
      <c r="E1035" s="19">
        <f t="shared" si="109"/>
        <v>632.47495800000002</v>
      </c>
      <c r="F1035" s="19">
        <f t="shared" si="111"/>
        <v>0.69495800000004238</v>
      </c>
      <c r="G1035" s="19">
        <f t="shared" si="112"/>
        <v>592.994958</v>
      </c>
      <c r="H1035" s="12"/>
      <c r="I1035" s="33"/>
      <c r="J1035" s="19"/>
      <c r="K1035" s="19"/>
      <c r="L1035" s="38"/>
    </row>
    <row r="1036" spans="1:12">
      <c r="A1036" s="18">
        <v>37559</v>
      </c>
      <c r="B1036" s="19">
        <v>177.84</v>
      </c>
      <c r="C1036" s="19">
        <f t="shared" si="110"/>
        <v>592.67999999999995</v>
      </c>
      <c r="D1036" s="19">
        <f t="shared" si="113"/>
        <v>632.16</v>
      </c>
      <c r="E1036" s="19">
        <f t="shared" si="109"/>
        <v>632.85537599999998</v>
      </c>
      <c r="F1036" s="19">
        <f t="shared" si="111"/>
        <v>0.69537600000001021</v>
      </c>
      <c r="G1036" s="19">
        <f t="shared" si="112"/>
        <v>593.37537599999996</v>
      </c>
      <c r="H1036" s="12"/>
      <c r="I1036" s="33"/>
      <c r="J1036" s="19"/>
      <c r="K1036" s="19"/>
      <c r="L1036" s="38"/>
    </row>
    <row r="1037" spans="1:12">
      <c r="A1037" s="18">
        <v>37560</v>
      </c>
      <c r="B1037" s="19">
        <v>177.77</v>
      </c>
      <c r="C1037" s="19">
        <f t="shared" si="110"/>
        <v>592.75</v>
      </c>
      <c r="D1037" s="19">
        <f t="shared" si="113"/>
        <v>632.23</v>
      </c>
      <c r="E1037" s="19">
        <f t="shared" si="109"/>
        <v>632.92545300000006</v>
      </c>
      <c r="F1037" s="19">
        <f t="shared" si="111"/>
        <v>0.69545300000004318</v>
      </c>
      <c r="G1037" s="19">
        <f t="shared" si="112"/>
        <v>593.44545300000004</v>
      </c>
      <c r="H1037" s="12"/>
      <c r="I1037" s="33"/>
      <c r="J1037" s="19"/>
      <c r="K1037" s="19"/>
      <c r="L1037" s="38"/>
    </row>
    <row r="1038" spans="1:12">
      <c r="A1038" s="18">
        <v>37561</v>
      </c>
      <c r="B1038" s="19">
        <v>177.68</v>
      </c>
      <c r="C1038" s="19">
        <f t="shared" si="110"/>
        <v>592.83999999999992</v>
      </c>
      <c r="D1038" s="19">
        <f t="shared" si="113"/>
        <v>632.31999999999994</v>
      </c>
      <c r="E1038" s="19">
        <f t="shared" si="109"/>
        <v>633.01555199999996</v>
      </c>
      <c r="F1038" s="19">
        <f t="shared" si="111"/>
        <v>0.6955520000000206</v>
      </c>
      <c r="G1038" s="19">
        <f t="shared" si="112"/>
        <v>593.53555199999994</v>
      </c>
      <c r="H1038" s="12"/>
      <c r="I1038" s="33"/>
      <c r="J1038" s="19"/>
      <c r="K1038" s="19"/>
      <c r="L1038" s="38"/>
    </row>
    <row r="1039" spans="1:12">
      <c r="A1039" s="18">
        <v>37562</v>
      </c>
      <c r="B1039" s="19">
        <v>177.94</v>
      </c>
      <c r="C1039" s="19">
        <f t="shared" si="110"/>
        <v>592.57999999999993</v>
      </c>
      <c r="D1039" s="19">
        <f t="shared" si="113"/>
        <v>632.05999999999995</v>
      </c>
      <c r="E1039" s="19">
        <f t="shared" si="109"/>
        <v>632.75526600000001</v>
      </c>
      <c r="F1039" s="19">
        <f t="shared" si="111"/>
        <v>0.69526600000006056</v>
      </c>
      <c r="G1039" s="19">
        <f t="shared" si="112"/>
        <v>593.27526599999999</v>
      </c>
      <c r="H1039" s="12"/>
      <c r="I1039" s="33"/>
      <c r="J1039" s="19"/>
      <c r="K1039" s="19"/>
      <c r="L1039" s="38"/>
    </row>
    <row r="1040" spans="1:12">
      <c r="A1040" s="18">
        <v>37563</v>
      </c>
      <c r="B1040" s="19">
        <v>179.43</v>
      </c>
      <c r="C1040" s="19">
        <f t="shared" si="110"/>
        <v>591.08999999999992</v>
      </c>
      <c r="D1040" s="19">
        <f t="shared" si="113"/>
        <v>630.56999999999994</v>
      </c>
      <c r="E1040" s="19">
        <f t="shared" si="109"/>
        <v>631.26362700000004</v>
      </c>
      <c r="F1040" s="19">
        <f t="shared" si="111"/>
        <v>0.69362700000010591</v>
      </c>
      <c r="G1040" s="19">
        <f t="shared" si="112"/>
        <v>591.78362700000002</v>
      </c>
      <c r="H1040" s="12"/>
      <c r="I1040" s="33"/>
      <c r="J1040" s="19"/>
      <c r="K1040" s="19"/>
      <c r="L1040" s="38"/>
    </row>
    <row r="1041" spans="1:8">
      <c r="A1041" s="18">
        <v>37564</v>
      </c>
      <c r="B1041" s="21"/>
      <c r="C1041" s="19"/>
      <c r="D1041" s="20"/>
      <c r="E1041" s="19"/>
      <c r="F1041" s="20"/>
      <c r="G1041" s="20"/>
      <c r="H1041" s="12"/>
    </row>
    <row r="1042" spans="1:8">
      <c r="A1042" s="18">
        <v>37565</v>
      </c>
      <c r="B1042" s="21"/>
      <c r="C1042" s="19"/>
      <c r="D1042" s="20"/>
      <c r="E1042" s="19"/>
      <c r="F1042" s="20"/>
      <c r="G1042" s="20"/>
      <c r="H1042" s="12"/>
    </row>
    <row r="1043" spans="1:8">
      <c r="A1043" s="18">
        <v>37566</v>
      </c>
      <c r="B1043" s="21"/>
      <c r="C1043" s="19"/>
      <c r="D1043" s="20"/>
      <c r="E1043" s="19"/>
      <c r="F1043" s="20"/>
      <c r="G1043" s="20"/>
      <c r="H1043" s="12"/>
    </row>
    <row r="1044" spans="1:8">
      <c r="A1044" s="18">
        <v>37567</v>
      </c>
      <c r="B1044" s="21"/>
      <c r="C1044" s="19"/>
      <c r="D1044" s="20"/>
      <c r="E1044" s="19"/>
      <c r="F1044" s="20"/>
      <c r="G1044" s="20"/>
      <c r="H1044" s="12"/>
    </row>
    <row r="1045" spans="1:8">
      <c r="A1045" s="18">
        <v>37568</v>
      </c>
      <c r="B1045" s="21"/>
      <c r="C1045" s="19"/>
      <c r="D1045" s="20"/>
      <c r="E1045" s="19"/>
      <c r="F1045" s="20"/>
      <c r="G1045" s="20"/>
      <c r="H1045" s="12"/>
    </row>
    <row r="1046" spans="1:8">
      <c r="A1046" s="18">
        <v>37569</v>
      </c>
      <c r="B1046" s="21"/>
      <c r="C1046" s="19"/>
      <c r="D1046" s="20"/>
      <c r="E1046" s="19"/>
      <c r="F1046" s="20"/>
      <c r="G1046" s="20"/>
      <c r="H1046" s="12"/>
    </row>
    <row r="1047" spans="1:8">
      <c r="A1047" s="18">
        <v>37570</v>
      </c>
      <c r="B1047" s="21"/>
      <c r="C1047" s="19"/>
      <c r="D1047" s="20"/>
      <c r="E1047" s="19"/>
      <c r="F1047" s="20"/>
      <c r="G1047" s="20"/>
      <c r="H1047" s="12"/>
    </row>
    <row r="1048" spans="1:8">
      <c r="A1048" s="18">
        <v>37571</v>
      </c>
      <c r="B1048" s="21"/>
      <c r="C1048" s="19"/>
      <c r="D1048" s="20"/>
      <c r="E1048" s="19"/>
      <c r="F1048" s="20"/>
      <c r="G1048" s="20"/>
      <c r="H1048" s="12"/>
    </row>
    <row r="1049" spans="1:8">
      <c r="A1049" s="18">
        <v>37572</v>
      </c>
      <c r="B1049" s="21"/>
      <c r="C1049" s="19"/>
      <c r="D1049" s="20"/>
      <c r="E1049" s="19"/>
      <c r="F1049" s="20"/>
      <c r="G1049" s="20"/>
      <c r="H1049" s="12"/>
    </row>
    <row r="1050" spans="1:8">
      <c r="A1050" s="18">
        <v>37573</v>
      </c>
      <c r="B1050" s="21"/>
      <c r="C1050" s="19"/>
      <c r="D1050" s="20"/>
      <c r="E1050" s="19"/>
      <c r="F1050" s="20"/>
      <c r="G1050" s="20"/>
      <c r="H1050" s="12"/>
    </row>
    <row r="1051" spans="1:8">
      <c r="A1051" s="18">
        <v>37574</v>
      </c>
      <c r="B1051" s="21"/>
      <c r="C1051" s="19"/>
      <c r="D1051" s="20"/>
      <c r="E1051" s="19"/>
      <c r="F1051" s="20"/>
      <c r="G1051" s="20"/>
      <c r="H1051" s="12"/>
    </row>
    <row r="1052" spans="1:8">
      <c r="A1052" s="18">
        <v>37575</v>
      </c>
      <c r="B1052" s="21"/>
      <c r="C1052" s="19"/>
      <c r="D1052" s="20"/>
      <c r="E1052" s="19"/>
      <c r="F1052" s="20"/>
      <c r="G1052" s="20"/>
      <c r="H1052" s="12"/>
    </row>
    <row r="1053" spans="1:8">
      <c r="A1053" s="18">
        <v>37576</v>
      </c>
      <c r="B1053" s="21"/>
      <c r="C1053" s="19"/>
      <c r="D1053" s="20"/>
      <c r="E1053" s="19"/>
      <c r="F1053" s="20"/>
      <c r="G1053" s="20"/>
      <c r="H1053" s="12"/>
    </row>
    <row r="1054" spans="1:8">
      <c r="A1054" s="18">
        <v>37577</v>
      </c>
      <c r="B1054" s="21"/>
      <c r="C1054" s="19"/>
      <c r="D1054" s="20"/>
      <c r="E1054" s="19"/>
      <c r="F1054" s="20"/>
      <c r="G1054" s="20"/>
      <c r="H1054" s="12"/>
    </row>
    <row r="1055" spans="1:8">
      <c r="A1055" s="18">
        <v>37578</v>
      </c>
      <c r="B1055" s="21"/>
      <c r="C1055" s="19"/>
      <c r="D1055" s="20"/>
      <c r="E1055" s="19"/>
      <c r="F1055" s="20"/>
      <c r="G1055" s="20"/>
      <c r="H1055" s="12"/>
    </row>
    <row r="1056" spans="1:8">
      <c r="A1056" s="18">
        <v>37579</v>
      </c>
      <c r="B1056" s="21"/>
      <c r="C1056" s="19"/>
      <c r="D1056" s="20"/>
      <c r="E1056" s="19"/>
      <c r="F1056" s="20"/>
      <c r="G1056" s="20"/>
      <c r="H1056" s="12"/>
    </row>
    <row r="1057" spans="1:8">
      <c r="A1057" s="18">
        <v>37580</v>
      </c>
      <c r="B1057" s="21"/>
      <c r="C1057" s="19"/>
      <c r="D1057" s="20"/>
      <c r="E1057" s="19"/>
      <c r="F1057" s="20"/>
      <c r="G1057" s="20"/>
      <c r="H1057" s="12"/>
    </row>
    <row r="1058" spans="1:8">
      <c r="A1058" s="18">
        <v>37581</v>
      </c>
      <c r="B1058" s="21"/>
      <c r="C1058" s="19"/>
      <c r="D1058" s="20"/>
      <c r="E1058" s="19"/>
      <c r="F1058" s="20"/>
      <c r="G1058" s="20"/>
      <c r="H1058" s="12"/>
    </row>
    <row r="1059" spans="1:8">
      <c r="A1059" s="18">
        <v>37582</v>
      </c>
      <c r="B1059" s="21"/>
      <c r="C1059" s="19"/>
      <c r="D1059" s="20"/>
      <c r="E1059" s="19"/>
      <c r="F1059" s="20"/>
      <c r="G1059" s="20"/>
      <c r="H1059" s="12"/>
    </row>
    <row r="1060" spans="1:8">
      <c r="A1060" s="18">
        <v>37583</v>
      </c>
      <c r="B1060" s="21"/>
      <c r="C1060" s="19"/>
      <c r="D1060" s="20"/>
      <c r="E1060" s="19"/>
      <c r="F1060" s="20"/>
      <c r="G1060" s="20"/>
      <c r="H1060" s="12"/>
    </row>
    <row r="1061" spans="1:8">
      <c r="A1061" s="18">
        <v>37584</v>
      </c>
      <c r="B1061" s="21"/>
      <c r="C1061" s="19"/>
      <c r="D1061" s="20"/>
      <c r="E1061" s="19"/>
      <c r="F1061" s="20"/>
      <c r="G1061" s="20"/>
      <c r="H1061" s="12"/>
    </row>
    <row r="1062" spans="1:8">
      <c r="A1062" s="18">
        <v>37585</v>
      </c>
      <c r="B1062" s="21"/>
      <c r="C1062" s="19"/>
      <c r="D1062" s="20"/>
      <c r="E1062" s="19"/>
      <c r="F1062" s="20"/>
      <c r="G1062" s="20"/>
      <c r="H1062" s="12"/>
    </row>
    <row r="1063" spans="1:8">
      <c r="A1063" s="18">
        <v>37586</v>
      </c>
      <c r="B1063" s="21"/>
      <c r="C1063" s="19"/>
      <c r="D1063" s="20"/>
      <c r="E1063" s="19"/>
      <c r="F1063" s="20"/>
      <c r="G1063" s="20"/>
      <c r="H1063" s="12"/>
    </row>
    <row r="1064" spans="1:8">
      <c r="A1064" s="18">
        <v>37587</v>
      </c>
      <c r="B1064" s="21"/>
      <c r="C1064" s="19"/>
      <c r="D1064" s="20"/>
      <c r="E1064" s="19"/>
      <c r="F1064" s="20"/>
      <c r="G1064" s="20"/>
      <c r="H1064" s="12"/>
    </row>
    <row r="1065" spans="1:8">
      <c r="A1065" s="18">
        <v>37588</v>
      </c>
      <c r="B1065" s="21"/>
      <c r="C1065" s="19"/>
      <c r="D1065" s="20"/>
      <c r="E1065" s="19"/>
      <c r="F1065" s="20"/>
      <c r="G1065" s="20"/>
      <c r="H1065" s="12"/>
    </row>
    <row r="1066" spans="1:8">
      <c r="A1066" s="18">
        <v>37589</v>
      </c>
      <c r="B1066" s="21"/>
      <c r="C1066" s="19"/>
      <c r="D1066" s="20"/>
      <c r="E1066" s="19"/>
      <c r="F1066" s="20"/>
      <c r="G1066" s="20"/>
      <c r="H1066" s="12"/>
    </row>
    <row r="1067" spans="1:8">
      <c r="A1067" s="18">
        <v>37590</v>
      </c>
      <c r="B1067" s="21"/>
      <c r="C1067" s="19"/>
      <c r="D1067" s="20"/>
      <c r="E1067" s="19"/>
      <c r="F1067" s="20"/>
      <c r="G1067" s="20"/>
      <c r="H1067" s="12"/>
    </row>
    <row r="1068" spans="1:8">
      <c r="A1068" s="18">
        <v>37591</v>
      </c>
      <c r="B1068" s="21"/>
      <c r="C1068" s="19"/>
      <c r="D1068" s="20"/>
      <c r="E1068" s="19"/>
      <c r="F1068" s="20"/>
      <c r="G1068" s="20"/>
      <c r="H1068" s="12"/>
    </row>
    <row r="1069" spans="1:8">
      <c r="A1069" s="18">
        <v>37592</v>
      </c>
      <c r="B1069" s="21"/>
      <c r="C1069" s="19"/>
      <c r="D1069" s="20"/>
      <c r="E1069" s="19"/>
      <c r="F1069" s="20"/>
      <c r="G1069" s="20"/>
      <c r="H1069" s="12"/>
    </row>
    <row r="1070" spans="1:8">
      <c r="A1070" s="18">
        <v>37593</v>
      </c>
      <c r="B1070" s="21"/>
      <c r="C1070" s="19"/>
      <c r="D1070" s="20"/>
      <c r="E1070" s="19"/>
      <c r="F1070" s="20"/>
      <c r="G1070" s="20"/>
      <c r="H1070" s="12"/>
    </row>
    <row r="1071" spans="1:8">
      <c r="A1071" s="18">
        <v>37594</v>
      </c>
      <c r="B1071" s="21"/>
      <c r="C1071" s="19"/>
      <c r="D1071" s="20"/>
      <c r="E1071" s="19"/>
      <c r="F1071" s="20"/>
      <c r="G1071" s="20"/>
      <c r="H1071" s="12"/>
    </row>
    <row r="1072" spans="1:8">
      <c r="A1072" s="18">
        <v>37595</v>
      </c>
      <c r="B1072" s="21"/>
      <c r="C1072" s="19"/>
      <c r="D1072" s="20"/>
      <c r="E1072" s="19"/>
      <c r="F1072" s="20"/>
      <c r="G1072" s="20"/>
      <c r="H1072" s="12"/>
    </row>
    <row r="1073" spans="1:8">
      <c r="A1073" s="18">
        <v>37596</v>
      </c>
      <c r="B1073" s="21"/>
      <c r="C1073" s="19"/>
      <c r="D1073" s="20"/>
      <c r="E1073" s="19"/>
      <c r="F1073" s="20"/>
      <c r="G1073" s="20"/>
      <c r="H1073" s="12"/>
    </row>
    <row r="1074" spans="1:8">
      <c r="A1074" s="18">
        <v>37597</v>
      </c>
      <c r="B1074" s="21"/>
      <c r="C1074" s="19"/>
      <c r="D1074" s="20"/>
      <c r="E1074" s="19"/>
      <c r="F1074" s="20"/>
      <c r="G1074" s="20"/>
      <c r="H1074" s="12"/>
    </row>
    <row r="1075" spans="1:8">
      <c r="A1075" s="18">
        <v>37598</v>
      </c>
      <c r="B1075" s="21"/>
      <c r="C1075" s="19"/>
      <c r="D1075" s="20"/>
      <c r="E1075" s="19"/>
      <c r="F1075" s="20"/>
      <c r="G1075" s="20"/>
      <c r="H1075" s="12"/>
    </row>
    <row r="1076" spans="1:8">
      <c r="A1076" s="18">
        <v>37599</v>
      </c>
      <c r="B1076" s="21"/>
      <c r="C1076" s="19"/>
      <c r="D1076" s="20"/>
      <c r="E1076" s="19"/>
      <c r="F1076" s="20"/>
      <c r="G1076" s="20"/>
      <c r="H1076" s="12"/>
    </row>
    <row r="1077" spans="1:8">
      <c r="A1077" s="18">
        <v>37600</v>
      </c>
      <c r="B1077" s="21"/>
      <c r="C1077" s="19"/>
      <c r="D1077" s="20"/>
      <c r="E1077" s="19"/>
      <c r="F1077" s="20"/>
      <c r="G1077" s="20"/>
      <c r="H1077" s="12"/>
    </row>
    <row r="1078" spans="1:8">
      <c r="A1078" s="18">
        <v>37601</v>
      </c>
      <c r="B1078" s="21"/>
      <c r="C1078" s="19"/>
      <c r="D1078" s="20"/>
      <c r="E1078" s="19"/>
      <c r="F1078" s="20"/>
      <c r="G1078" s="20"/>
      <c r="H1078" s="12"/>
    </row>
    <row r="1079" spans="1:8">
      <c r="A1079" s="18">
        <v>37602</v>
      </c>
      <c r="B1079" s="21"/>
      <c r="C1079" s="19"/>
      <c r="D1079" s="20"/>
      <c r="E1079" s="19"/>
      <c r="F1079" s="20"/>
      <c r="G1079" s="20"/>
      <c r="H1079" s="12"/>
    </row>
    <row r="1080" spans="1:8">
      <c r="A1080" s="18">
        <v>37603</v>
      </c>
      <c r="B1080" s="21"/>
      <c r="C1080" s="19"/>
      <c r="D1080" s="20"/>
      <c r="E1080" s="19"/>
      <c r="F1080" s="20"/>
      <c r="G1080" s="20"/>
      <c r="H1080" s="12"/>
    </row>
    <row r="1081" spans="1:8">
      <c r="A1081" s="18">
        <v>37604</v>
      </c>
      <c r="B1081" s="21"/>
      <c r="C1081" s="19"/>
      <c r="D1081" s="20"/>
      <c r="E1081" s="19"/>
      <c r="F1081" s="20"/>
      <c r="G1081" s="20"/>
      <c r="H1081" s="12"/>
    </row>
    <row r="1082" spans="1:8">
      <c r="A1082" s="18">
        <v>37605</v>
      </c>
      <c r="B1082" s="21"/>
      <c r="C1082" s="19"/>
      <c r="D1082" s="20"/>
      <c r="E1082" s="19"/>
      <c r="F1082" s="20"/>
      <c r="G1082" s="20"/>
      <c r="H1082" s="12"/>
    </row>
    <row r="1083" spans="1:8">
      <c r="A1083" s="18">
        <v>37606</v>
      </c>
      <c r="B1083" s="21"/>
      <c r="C1083" s="19"/>
      <c r="D1083" s="20"/>
      <c r="E1083" s="19"/>
      <c r="F1083" s="20"/>
      <c r="G1083" s="20"/>
      <c r="H1083" s="12"/>
    </row>
    <row r="1084" spans="1:8">
      <c r="A1084" s="18">
        <v>37607</v>
      </c>
      <c r="B1084" s="21"/>
      <c r="C1084" s="19"/>
      <c r="D1084" s="20"/>
      <c r="E1084" s="19"/>
      <c r="F1084" s="20"/>
      <c r="G1084" s="20"/>
      <c r="H1084" s="12"/>
    </row>
    <row r="1085" spans="1:8">
      <c r="A1085" s="18">
        <v>37608</v>
      </c>
      <c r="B1085" s="21"/>
      <c r="C1085" s="19"/>
      <c r="D1085" s="20"/>
      <c r="E1085" s="19"/>
      <c r="F1085" s="20"/>
      <c r="G1085" s="20"/>
      <c r="H1085" s="12"/>
    </row>
    <row r="1086" spans="1:8">
      <c r="A1086" s="18">
        <v>37609</v>
      </c>
      <c r="B1086" s="21"/>
      <c r="C1086" s="19"/>
      <c r="D1086" s="20"/>
      <c r="E1086" s="19"/>
      <c r="F1086" s="20"/>
      <c r="G1086" s="20"/>
      <c r="H1086" s="12"/>
    </row>
    <row r="1087" spans="1:8">
      <c r="A1087" s="18">
        <v>37610</v>
      </c>
      <c r="B1087" s="21"/>
      <c r="C1087" s="19"/>
      <c r="D1087" s="20"/>
      <c r="E1087" s="19"/>
      <c r="F1087" s="20"/>
      <c r="G1087" s="20"/>
      <c r="H1087" s="12"/>
    </row>
    <row r="1088" spans="1:8">
      <c r="A1088" s="18">
        <v>37611</v>
      </c>
      <c r="B1088" s="21"/>
      <c r="C1088" s="19"/>
      <c r="D1088" s="20"/>
      <c r="E1088" s="19"/>
      <c r="F1088" s="20"/>
      <c r="G1088" s="20"/>
      <c r="H1088" s="12"/>
    </row>
    <row r="1089" spans="1:12">
      <c r="A1089" s="18">
        <v>37612</v>
      </c>
      <c r="B1089" s="21"/>
      <c r="C1089" s="19"/>
      <c r="D1089" s="20"/>
      <c r="E1089" s="19"/>
      <c r="F1089" s="20"/>
      <c r="G1089" s="20"/>
      <c r="H1089" s="12"/>
    </row>
    <row r="1090" spans="1:12">
      <c r="A1090" s="18">
        <v>37613</v>
      </c>
      <c r="B1090" s="21"/>
      <c r="C1090" s="19"/>
      <c r="D1090" s="20"/>
      <c r="E1090" s="19"/>
      <c r="F1090" s="20"/>
      <c r="G1090" s="20"/>
      <c r="H1090" s="12"/>
    </row>
    <row r="1091" spans="1:12">
      <c r="A1091" s="18">
        <v>37614</v>
      </c>
      <c r="B1091" s="21"/>
      <c r="C1091" s="19"/>
      <c r="D1091" s="20"/>
      <c r="E1091" s="19"/>
      <c r="F1091" s="20"/>
      <c r="G1091" s="20"/>
      <c r="H1091" s="12"/>
    </row>
    <row r="1092" spans="1:12">
      <c r="A1092" s="18">
        <v>37615</v>
      </c>
      <c r="B1092" s="21"/>
      <c r="C1092" s="19"/>
      <c r="D1092" s="20"/>
      <c r="E1092" s="19"/>
      <c r="F1092" s="20"/>
      <c r="G1092" s="20"/>
      <c r="H1092" s="12"/>
    </row>
    <row r="1093" spans="1:12">
      <c r="A1093" s="18">
        <v>37616</v>
      </c>
      <c r="B1093" s="21"/>
      <c r="C1093" s="19"/>
      <c r="D1093" s="20"/>
      <c r="E1093" s="19"/>
      <c r="F1093" s="20"/>
      <c r="G1093" s="20"/>
      <c r="H1093" s="12"/>
    </row>
    <row r="1094" spans="1:12">
      <c r="A1094" s="18">
        <v>37617</v>
      </c>
      <c r="B1094" s="19">
        <v>166.74</v>
      </c>
      <c r="C1094" s="19">
        <f t="shared" ref="C1094:C1157" si="114">770.52-B1094</f>
        <v>603.78</v>
      </c>
      <c r="D1094" s="19">
        <f t="shared" ref="D1094:D1157" si="115">810-B1094</f>
        <v>643.26</v>
      </c>
      <c r="E1094" s="19">
        <f t="shared" ref="E1094:E1157" si="116">D1094*1.0011</f>
        <v>643.9675860000001</v>
      </c>
      <c r="F1094" s="19">
        <f t="shared" ref="F1094:F1157" si="117">G1094-C1094</f>
        <v>0.70758600000010574</v>
      </c>
      <c r="G1094" s="19">
        <f t="shared" ref="G1094:G1157" si="118">C1094+(E1094-D1094)</f>
        <v>604.48758600000008</v>
      </c>
      <c r="H1094" s="12"/>
      <c r="I1094" s="33"/>
      <c r="J1094" s="19"/>
      <c r="K1094" s="19"/>
      <c r="L1094" s="38"/>
    </row>
    <row r="1095" spans="1:12">
      <c r="A1095" s="18">
        <v>37618</v>
      </c>
      <c r="B1095" s="19">
        <v>166.01</v>
      </c>
      <c r="C1095" s="19">
        <f t="shared" si="114"/>
        <v>604.51</v>
      </c>
      <c r="D1095" s="19">
        <f t="shared" si="115"/>
        <v>643.99</v>
      </c>
      <c r="E1095" s="19">
        <f t="shared" si="116"/>
        <v>644.69838900000002</v>
      </c>
      <c r="F1095" s="19">
        <f t="shared" si="117"/>
        <v>0.70838900000001104</v>
      </c>
      <c r="G1095" s="19">
        <f t="shared" si="118"/>
        <v>605.218389</v>
      </c>
      <c r="H1095" s="12"/>
      <c r="I1095" s="33"/>
      <c r="J1095" s="19"/>
      <c r="K1095" s="19"/>
      <c r="L1095" s="38"/>
    </row>
    <row r="1096" spans="1:12">
      <c r="A1096" s="18">
        <v>37619</v>
      </c>
      <c r="B1096" s="19">
        <v>165.09</v>
      </c>
      <c r="C1096" s="19">
        <f t="shared" si="114"/>
        <v>605.42999999999995</v>
      </c>
      <c r="D1096" s="19">
        <f t="shared" si="115"/>
        <v>644.91</v>
      </c>
      <c r="E1096" s="19">
        <f t="shared" si="116"/>
        <v>645.61940100000004</v>
      </c>
      <c r="F1096" s="19">
        <f t="shared" si="117"/>
        <v>0.70940100000007078</v>
      </c>
      <c r="G1096" s="19">
        <f t="shared" si="118"/>
        <v>606.13940100000002</v>
      </c>
      <c r="H1096" s="12"/>
      <c r="I1096" s="33"/>
      <c r="J1096" s="19"/>
      <c r="K1096" s="19"/>
      <c r="L1096" s="38"/>
    </row>
    <row r="1097" spans="1:12">
      <c r="A1097" s="18">
        <v>37620</v>
      </c>
      <c r="B1097" s="19">
        <v>164.31</v>
      </c>
      <c r="C1097" s="19">
        <f t="shared" si="114"/>
        <v>606.21</v>
      </c>
      <c r="D1097" s="19">
        <f t="shared" si="115"/>
        <v>645.69000000000005</v>
      </c>
      <c r="E1097" s="19">
        <f t="shared" si="116"/>
        <v>646.40025900000012</v>
      </c>
      <c r="F1097" s="19">
        <f t="shared" si="117"/>
        <v>0.71025900000006459</v>
      </c>
      <c r="G1097" s="19">
        <f t="shared" si="118"/>
        <v>606.9202590000001</v>
      </c>
      <c r="H1097" s="12"/>
      <c r="I1097" s="33"/>
      <c r="J1097" s="19"/>
      <c r="K1097" s="19"/>
      <c r="L1097" s="38"/>
    </row>
    <row r="1098" spans="1:12">
      <c r="A1098" s="18">
        <v>37621</v>
      </c>
      <c r="B1098" s="19">
        <v>163.96</v>
      </c>
      <c r="C1098" s="19">
        <f t="shared" si="114"/>
        <v>606.55999999999995</v>
      </c>
      <c r="D1098" s="19">
        <f t="shared" si="115"/>
        <v>646.04</v>
      </c>
      <c r="E1098" s="19">
        <f t="shared" si="116"/>
        <v>646.75064400000008</v>
      </c>
      <c r="F1098" s="19">
        <f t="shared" si="117"/>
        <v>0.71064400000011574</v>
      </c>
      <c r="G1098" s="19">
        <f t="shared" si="118"/>
        <v>607.27064400000006</v>
      </c>
      <c r="H1098" s="12"/>
      <c r="I1098" s="33"/>
      <c r="J1098" s="19"/>
      <c r="K1098" s="19"/>
      <c r="L1098" s="38"/>
    </row>
    <row r="1099" spans="1:12">
      <c r="A1099" s="18">
        <v>37622</v>
      </c>
      <c r="B1099" s="19">
        <v>163.44999999999999</v>
      </c>
      <c r="C1099" s="19">
        <f t="shared" si="114"/>
        <v>607.06999999999994</v>
      </c>
      <c r="D1099" s="19">
        <f t="shared" si="115"/>
        <v>646.54999999999995</v>
      </c>
      <c r="E1099" s="19">
        <f t="shared" si="116"/>
        <v>647.26120500000002</v>
      </c>
      <c r="F1099" s="19">
        <f t="shared" si="117"/>
        <v>0.71120500000006359</v>
      </c>
      <c r="G1099" s="19">
        <f t="shared" si="118"/>
        <v>607.781205</v>
      </c>
      <c r="H1099" s="12"/>
      <c r="I1099" s="33"/>
      <c r="J1099" s="19"/>
      <c r="K1099" s="19"/>
      <c r="L1099" s="38"/>
    </row>
    <row r="1100" spans="1:12">
      <c r="A1100" s="18">
        <v>37623</v>
      </c>
      <c r="B1100" s="19">
        <v>163.38</v>
      </c>
      <c r="C1100" s="19">
        <f t="shared" si="114"/>
        <v>607.14</v>
      </c>
      <c r="D1100" s="19">
        <f t="shared" si="115"/>
        <v>646.62</v>
      </c>
      <c r="E1100" s="19">
        <f t="shared" si="116"/>
        <v>647.3312820000001</v>
      </c>
      <c r="F1100" s="19">
        <f t="shared" si="117"/>
        <v>0.71128200000009656</v>
      </c>
      <c r="G1100" s="19">
        <f t="shared" si="118"/>
        <v>607.85128200000008</v>
      </c>
      <c r="H1100" s="12"/>
      <c r="I1100" s="33"/>
      <c r="J1100" s="19"/>
      <c r="K1100" s="19"/>
      <c r="L1100" s="38"/>
    </row>
    <row r="1101" spans="1:12">
      <c r="A1101" s="18">
        <v>37624</v>
      </c>
      <c r="B1101" s="19">
        <v>163.32</v>
      </c>
      <c r="C1101" s="19">
        <f t="shared" si="114"/>
        <v>607.20000000000005</v>
      </c>
      <c r="D1101" s="19">
        <f t="shared" si="115"/>
        <v>646.68000000000006</v>
      </c>
      <c r="E1101" s="19">
        <f t="shared" si="116"/>
        <v>647.39134800000011</v>
      </c>
      <c r="F1101" s="19">
        <f t="shared" si="117"/>
        <v>0.71134800000004361</v>
      </c>
      <c r="G1101" s="19">
        <f t="shared" si="118"/>
        <v>607.91134800000009</v>
      </c>
      <c r="H1101" s="12"/>
      <c r="I1101" s="33"/>
      <c r="J1101" s="19"/>
      <c r="K1101" s="19"/>
      <c r="L1101" s="38"/>
    </row>
    <row r="1102" spans="1:12">
      <c r="A1102" s="18">
        <v>37625</v>
      </c>
      <c r="B1102" s="19">
        <v>163.59</v>
      </c>
      <c r="C1102" s="19">
        <f t="shared" si="114"/>
        <v>606.92999999999995</v>
      </c>
      <c r="D1102" s="19">
        <f t="shared" si="115"/>
        <v>646.41</v>
      </c>
      <c r="E1102" s="19">
        <f t="shared" si="116"/>
        <v>647.12105100000008</v>
      </c>
      <c r="F1102" s="19">
        <f t="shared" si="117"/>
        <v>0.71105100000011134</v>
      </c>
      <c r="G1102" s="19">
        <f t="shared" si="118"/>
        <v>607.64105100000006</v>
      </c>
      <c r="H1102" s="12"/>
      <c r="I1102" s="33"/>
      <c r="J1102" s="19"/>
      <c r="K1102" s="19"/>
      <c r="L1102" s="38"/>
    </row>
    <row r="1103" spans="1:12">
      <c r="A1103" s="18">
        <v>37626</v>
      </c>
      <c r="B1103" s="19">
        <v>163.96</v>
      </c>
      <c r="C1103" s="19">
        <f t="shared" si="114"/>
        <v>606.55999999999995</v>
      </c>
      <c r="D1103" s="19">
        <f t="shared" si="115"/>
        <v>646.04</v>
      </c>
      <c r="E1103" s="19">
        <f t="shared" si="116"/>
        <v>646.75064400000008</v>
      </c>
      <c r="F1103" s="19">
        <f t="shared" si="117"/>
        <v>0.71064400000011574</v>
      </c>
      <c r="G1103" s="19">
        <f t="shared" si="118"/>
        <v>607.27064400000006</v>
      </c>
      <c r="H1103" s="12"/>
      <c r="I1103" s="33"/>
      <c r="J1103" s="19"/>
      <c r="K1103" s="19"/>
      <c r="L1103" s="38"/>
    </row>
    <row r="1104" spans="1:12">
      <c r="A1104" s="18">
        <v>37627</v>
      </c>
      <c r="B1104" s="19">
        <v>164.64</v>
      </c>
      <c r="C1104" s="19">
        <f t="shared" si="114"/>
        <v>605.88</v>
      </c>
      <c r="D1104" s="19">
        <f t="shared" si="115"/>
        <v>645.36</v>
      </c>
      <c r="E1104" s="19">
        <f t="shared" si="116"/>
        <v>646.06989600000009</v>
      </c>
      <c r="F1104" s="19">
        <f t="shared" si="117"/>
        <v>0.70989600000007158</v>
      </c>
      <c r="G1104" s="19">
        <f t="shared" si="118"/>
        <v>606.58989600000007</v>
      </c>
      <c r="H1104" s="12"/>
      <c r="I1104" s="33"/>
      <c r="J1104" s="19"/>
      <c r="K1104" s="19"/>
      <c r="L1104" s="38"/>
    </row>
    <row r="1105" spans="1:12">
      <c r="A1105" s="18">
        <v>37628</v>
      </c>
      <c r="B1105" s="19">
        <v>165.2</v>
      </c>
      <c r="C1105" s="19">
        <f t="shared" si="114"/>
        <v>605.31999999999994</v>
      </c>
      <c r="D1105" s="19">
        <f t="shared" si="115"/>
        <v>644.79999999999995</v>
      </c>
      <c r="E1105" s="19">
        <f t="shared" si="116"/>
        <v>645.50927999999999</v>
      </c>
      <c r="F1105" s="19">
        <f t="shared" si="117"/>
        <v>0.70928000000003522</v>
      </c>
      <c r="G1105" s="19">
        <f t="shared" si="118"/>
        <v>606.02927999999997</v>
      </c>
      <c r="H1105" s="12"/>
      <c r="I1105" s="33"/>
      <c r="J1105" s="19"/>
      <c r="K1105" s="19"/>
      <c r="L1105" s="38"/>
    </row>
    <row r="1106" spans="1:12">
      <c r="A1106" s="18">
        <v>37629</v>
      </c>
      <c r="B1106" s="19">
        <v>165.36</v>
      </c>
      <c r="C1106" s="19">
        <f t="shared" si="114"/>
        <v>605.16</v>
      </c>
      <c r="D1106" s="19">
        <f t="shared" si="115"/>
        <v>644.64</v>
      </c>
      <c r="E1106" s="19">
        <f t="shared" si="116"/>
        <v>645.34910400000001</v>
      </c>
      <c r="F1106" s="19">
        <f t="shared" si="117"/>
        <v>0.70910400000002483</v>
      </c>
      <c r="G1106" s="19">
        <f t="shared" si="118"/>
        <v>605.86910399999999</v>
      </c>
      <c r="H1106" s="12"/>
      <c r="I1106" s="33"/>
      <c r="J1106" s="19"/>
      <c r="K1106" s="19"/>
      <c r="L1106" s="38"/>
    </row>
    <row r="1107" spans="1:12">
      <c r="A1107" s="18">
        <v>37630</v>
      </c>
      <c r="B1107" s="19">
        <v>165.43</v>
      </c>
      <c r="C1107" s="19">
        <f t="shared" si="114"/>
        <v>605.08999999999992</v>
      </c>
      <c r="D1107" s="19">
        <f t="shared" si="115"/>
        <v>644.56999999999994</v>
      </c>
      <c r="E1107" s="19">
        <f t="shared" si="116"/>
        <v>645.27902700000004</v>
      </c>
      <c r="F1107" s="19">
        <f t="shared" si="117"/>
        <v>0.70902700000010555</v>
      </c>
      <c r="G1107" s="19">
        <f t="shared" si="118"/>
        <v>605.79902700000002</v>
      </c>
      <c r="H1107" s="12"/>
      <c r="I1107" s="33"/>
      <c r="J1107" s="19"/>
      <c r="K1107" s="19"/>
      <c r="L1107" s="38"/>
    </row>
    <row r="1108" spans="1:12">
      <c r="A1108" s="18">
        <v>37631</v>
      </c>
      <c r="B1108" s="19">
        <v>165.85</v>
      </c>
      <c r="C1108" s="19">
        <f t="shared" si="114"/>
        <v>604.66999999999996</v>
      </c>
      <c r="D1108" s="19">
        <f t="shared" si="115"/>
        <v>644.15</v>
      </c>
      <c r="E1108" s="19">
        <f t="shared" si="116"/>
        <v>644.858565</v>
      </c>
      <c r="F1108" s="19">
        <f t="shared" si="117"/>
        <v>0.70856500000002143</v>
      </c>
      <c r="G1108" s="19">
        <f t="shared" si="118"/>
        <v>605.37856499999998</v>
      </c>
      <c r="H1108" s="12"/>
      <c r="I1108" s="33"/>
      <c r="J1108" s="19"/>
      <c r="K1108" s="19"/>
      <c r="L1108" s="38"/>
    </row>
    <row r="1109" spans="1:12">
      <c r="A1109" s="18">
        <v>37632</v>
      </c>
      <c r="B1109" s="19">
        <v>165.97</v>
      </c>
      <c r="C1109" s="19">
        <f t="shared" si="114"/>
        <v>604.54999999999995</v>
      </c>
      <c r="D1109" s="19">
        <f t="shared" si="115"/>
        <v>644.03</v>
      </c>
      <c r="E1109" s="19">
        <f t="shared" si="116"/>
        <v>644.73843299999999</v>
      </c>
      <c r="F1109" s="19">
        <f t="shared" si="117"/>
        <v>0.70843300000001364</v>
      </c>
      <c r="G1109" s="19">
        <f t="shared" si="118"/>
        <v>605.25843299999997</v>
      </c>
      <c r="H1109" s="12"/>
      <c r="I1109" s="33"/>
      <c r="J1109" s="19"/>
      <c r="K1109" s="19"/>
      <c r="L1109" s="38"/>
    </row>
    <row r="1110" spans="1:12">
      <c r="A1110" s="18">
        <v>37633</v>
      </c>
      <c r="B1110" s="19">
        <v>165.93</v>
      </c>
      <c r="C1110" s="19">
        <f t="shared" si="114"/>
        <v>604.58999999999992</v>
      </c>
      <c r="D1110" s="19">
        <f t="shared" si="115"/>
        <v>644.06999999999994</v>
      </c>
      <c r="E1110" s="19">
        <f t="shared" si="116"/>
        <v>644.77847699999995</v>
      </c>
      <c r="F1110" s="19">
        <f t="shared" si="117"/>
        <v>0.70847700000001623</v>
      </c>
      <c r="G1110" s="19">
        <f t="shared" si="118"/>
        <v>605.29847699999993</v>
      </c>
      <c r="H1110" s="12"/>
      <c r="I1110" s="33"/>
      <c r="J1110" s="19"/>
      <c r="K1110" s="19"/>
      <c r="L1110" s="38"/>
    </row>
    <row r="1111" spans="1:12">
      <c r="A1111" s="18">
        <v>37634</v>
      </c>
      <c r="B1111" s="19">
        <v>165.85</v>
      </c>
      <c r="C1111" s="19">
        <f t="shared" si="114"/>
        <v>604.66999999999996</v>
      </c>
      <c r="D1111" s="19">
        <f t="shared" si="115"/>
        <v>644.15</v>
      </c>
      <c r="E1111" s="19">
        <f t="shared" si="116"/>
        <v>644.858565</v>
      </c>
      <c r="F1111" s="19">
        <f t="shared" si="117"/>
        <v>0.70856500000002143</v>
      </c>
      <c r="G1111" s="19">
        <f t="shared" si="118"/>
        <v>605.37856499999998</v>
      </c>
      <c r="H1111" s="12"/>
      <c r="I1111" s="33"/>
      <c r="J1111" s="19"/>
      <c r="K1111" s="19"/>
      <c r="L1111" s="38"/>
    </row>
    <row r="1112" spans="1:12">
      <c r="A1112" s="18">
        <v>37635</v>
      </c>
      <c r="B1112" s="19">
        <v>165.71</v>
      </c>
      <c r="C1112" s="19">
        <f t="shared" si="114"/>
        <v>604.80999999999995</v>
      </c>
      <c r="D1112" s="19">
        <f t="shared" si="115"/>
        <v>644.29</v>
      </c>
      <c r="E1112" s="19">
        <f t="shared" si="116"/>
        <v>644.99871900000005</v>
      </c>
      <c r="F1112" s="19">
        <f t="shared" si="117"/>
        <v>0.70871900000008736</v>
      </c>
      <c r="G1112" s="19">
        <f t="shared" si="118"/>
        <v>605.51871900000003</v>
      </c>
      <c r="H1112" s="12"/>
      <c r="I1112" s="33"/>
      <c r="J1112" s="19"/>
      <c r="K1112" s="19"/>
      <c r="L1112" s="38"/>
    </row>
    <row r="1113" spans="1:12">
      <c r="A1113" s="18">
        <v>37636</v>
      </c>
      <c r="B1113" s="19">
        <v>165.52</v>
      </c>
      <c r="C1113" s="19">
        <f t="shared" si="114"/>
        <v>605</v>
      </c>
      <c r="D1113" s="19">
        <f t="shared" si="115"/>
        <v>644.48</v>
      </c>
      <c r="E1113" s="19">
        <f t="shared" si="116"/>
        <v>645.18892800000003</v>
      </c>
      <c r="F1113" s="19">
        <f t="shared" si="117"/>
        <v>0.70892800000001444</v>
      </c>
      <c r="G1113" s="19">
        <f t="shared" si="118"/>
        <v>605.70892800000001</v>
      </c>
      <c r="H1113" s="12"/>
      <c r="I1113" s="33"/>
      <c r="J1113" s="19"/>
      <c r="K1113" s="19"/>
      <c r="L1113" s="38"/>
    </row>
    <row r="1114" spans="1:12">
      <c r="A1114" s="18">
        <v>37637</v>
      </c>
      <c r="B1114" s="19">
        <v>167.27</v>
      </c>
      <c r="C1114" s="19">
        <f t="shared" si="114"/>
        <v>603.25</v>
      </c>
      <c r="D1114" s="19">
        <f t="shared" si="115"/>
        <v>642.73</v>
      </c>
      <c r="E1114" s="19">
        <f t="shared" si="116"/>
        <v>643.43700300000012</v>
      </c>
      <c r="F1114" s="19">
        <f t="shared" si="117"/>
        <v>0.70700300000009975</v>
      </c>
      <c r="G1114" s="19">
        <f t="shared" si="118"/>
        <v>603.9570030000001</v>
      </c>
      <c r="H1114" s="12"/>
      <c r="I1114" s="33"/>
      <c r="J1114" s="19"/>
      <c r="K1114" s="19"/>
      <c r="L1114" s="38"/>
    </row>
    <row r="1115" spans="1:12">
      <c r="A1115" s="18">
        <v>37638</v>
      </c>
      <c r="B1115" s="19">
        <v>169.35</v>
      </c>
      <c r="C1115" s="19">
        <f t="shared" si="114"/>
        <v>601.16999999999996</v>
      </c>
      <c r="D1115" s="19">
        <f t="shared" si="115"/>
        <v>640.65</v>
      </c>
      <c r="E1115" s="19">
        <f t="shared" si="116"/>
        <v>641.35471500000006</v>
      </c>
      <c r="F1115" s="19">
        <f t="shared" si="117"/>
        <v>0.70471500000007836</v>
      </c>
      <c r="G1115" s="19">
        <f t="shared" si="118"/>
        <v>601.87471500000004</v>
      </c>
      <c r="H1115" s="12"/>
      <c r="I1115" s="33"/>
      <c r="J1115" s="19"/>
      <c r="K1115" s="19"/>
      <c r="L1115" s="38"/>
    </row>
    <row r="1116" spans="1:12">
      <c r="A1116" s="18">
        <v>37639</v>
      </c>
      <c r="B1116" s="19">
        <v>167.73</v>
      </c>
      <c r="C1116" s="19">
        <f t="shared" si="114"/>
        <v>602.79</v>
      </c>
      <c r="D1116" s="19">
        <f t="shared" si="115"/>
        <v>642.27</v>
      </c>
      <c r="E1116" s="19">
        <f t="shared" si="116"/>
        <v>642.97649699999999</v>
      </c>
      <c r="F1116" s="19">
        <f t="shared" si="117"/>
        <v>0.70649700000001303</v>
      </c>
      <c r="G1116" s="19">
        <f t="shared" si="118"/>
        <v>603.49649699999998</v>
      </c>
      <c r="H1116" s="12"/>
      <c r="I1116" s="33"/>
      <c r="J1116" s="19"/>
      <c r="K1116" s="19"/>
      <c r="L1116" s="38"/>
    </row>
    <row r="1117" spans="1:12">
      <c r="A1117" s="18">
        <v>37640</v>
      </c>
      <c r="B1117" s="19">
        <v>171.4</v>
      </c>
      <c r="C1117" s="19">
        <f t="shared" si="114"/>
        <v>599.12</v>
      </c>
      <c r="D1117" s="19">
        <f t="shared" si="115"/>
        <v>638.6</v>
      </c>
      <c r="E1117" s="19">
        <f t="shared" si="116"/>
        <v>639.30246000000011</v>
      </c>
      <c r="F1117" s="19">
        <f t="shared" si="117"/>
        <v>0.70246000000008735</v>
      </c>
      <c r="G1117" s="19">
        <f t="shared" si="118"/>
        <v>599.82246000000009</v>
      </c>
      <c r="H1117" s="12"/>
      <c r="I1117" s="33"/>
      <c r="J1117" s="19"/>
      <c r="K1117" s="19"/>
      <c r="L1117" s="38"/>
    </row>
    <row r="1118" spans="1:12">
      <c r="A1118" s="18">
        <v>37641</v>
      </c>
      <c r="B1118" s="19">
        <v>173.12</v>
      </c>
      <c r="C1118" s="19">
        <f t="shared" si="114"/>
        <v>597.4</v>
      </c>
      <c r="D1118" s="19">
        <f t="shared" si="115"/>
        <v>636.88</v>
      </c>
      <c r="E1118" s="19">
        <f t="shared" si="116"/>
        <v>637.58056800000008</v>
      </c>
      <c r="F1118" s="19">
        <f t="shared" si="117"/>
        <v>0.70056800000008934</v>
      </c>
      <c r="G1118" s="19">
        <f t="shared" si="118"/>
        <v>598.10056800000007</v>
      </c>
      <c r="H1118" s="12"/>
      <c r="I1118" s="33"/>
      <c r="J1118" s="19"/>
      <c r="K1118" s="19"/>
      <c r="L1118" s="38"/>
    </row>
    <row r="1119" spans="1:12">
      <c r="A1119" s="18">
        <v>37642</v>
      </c>
      <c r="B1119" s="19">
        <v>174.24</v>
      </c>
      <c r="C1119" s="19">
        <f t="shared" si="114"/>
        <v>596.28</v>
      </c>
      <c r="D1119" s="19">
        <f t="shared" si="115"/>
        <v>635.76</v>
      </c>
      <c r="E1119" s="19">
        <f t="shared" si="116"/>
        <v>636.45933600000001</v>
      </c>
      <c r="F1119" s="19">
        <f t="shared" si="117"/>
        <v>0.69933600000001661</v>
      </c>
      <c r="G1119" s="19">
        <f t="shared" si="118"/>
        <v>596.97933599999999</v>
      </c>
      <c r="H1119" s="12"/>
      <c r="I1119" s="33"/>
      <c r="J1119" s="19"/>
      <c r="K1119" s="19"/>
      <c r="L1119" s="38"/>
    </row>
    <row r="1120" spans="1:12">
      <c r="A1120" s="18">
        <v>37643</v>
      </c>
      <c r="B1120" s="19">
        <v>174.64</v>
      </c>
      <c r="C1120" s="19">
        <f t="shared" si="114"/>
        <v>595.88</v>
      </c>
      <c r="D1120" s="19">
        <f t="shared" si="115"/>
        <v>635.36</v>
      </c>
      <c r="E1120" s="19">
        <f t="shared" si="116"/>
        <v>636.05889600000012</v>
      </c>
      <c r="F1120" s="19">
        <f t="shared" si="117"/>
        <v>0.69889600000010432</v>
      </c>
      <c r="G1120" s="19">
        <f t="shared" si="118"/>
        <v>596.5788960000001</v>
      </c>
      <c r="H1120" s="12"/>
      <c r="I1120" s="33"/>
      <c r="J1120" s="19"/>
      <c r="K1120" s="19"/>
      <c r="L1120" s="38"/>
    </row>
    <row r="1121" spans="1:12">
      <c r="A1121" s="18">
        <v>37644</v>
      </c>
      <c r="B1121" s="19">
        <v>172.55</v>
      </c>
      <c r="C1121" s="19">
        <f t="shared" si="114"/>
        <v>597.97</v>
      </c>
      <c r="D1121" s="19">
        <f t="shared" si="115"/>
        <v>637.45000000000005</v>
      </c>
      <c r="E1121" s="19">
        <f t="shared" si="116"/>
        <v>638.15119500000014</v>
      </c>
      <c r="F1121" s="19">
        <f t="shared" si="117"/>
        <v>0.70119500000009793</v>
      </c>
      <c r="G1121" s="19">
        <f t="shared" si="118"/>
        <v>598.67119500000013</v>
      </c>
      <c r="H1121" s="12"/>
      <c r="I1121" s="33"/>
      <c r="J1121" s="19"/>
      <c r="K1121" s="19"/>
      <c r="L1121" s="38"/>
    </row>
    <row r="1122" spans="1:12">
      <c r="A1122" s="18">
        <v>37645</v>
      </c>
      <c r="B1122" s="19">
        <v>170.13</v>
      </c>
      <c r="C1122" s="19">
        <f t="shared" si="114"/>
        <v>600.39</v>
      </c>
      <c r="D1122" s="19">
        <f t="shared" si="115"/>
        <v>639.87</v>
      </c>
      <c r="E1122" s="19">
        <f t="shared" si="116"/>
        <v>640.57385700000009</v>
      </c>
      <c r="F1122" s="19">
        <f t="shared" si="117"/>
        <v>0.70385700000008455</v>
      </c>
      <c r="G1122" s="19">
        <f t="shared" si="118"/>
        <v>601.09385700000007</v>
      </c>
      <c r="H1122" s="12"/>
      <c r="I1122" s="33"/>
      <c r="J1122" s="19"/>
      <c r="K1122" s="19"/>
      <c r="L1122" s="38"/>
    </row>
    <row r="1123" spans="1:12">
      <c r="A1123" s="18">
        <v>37646</v>
      </c>
      <c r="B1123" s="19">
        <v>168.45</v>
      </c>
      <c r="C1123" s="19">
        <f t="shared" si="114"/>
        <v>602.06999999999994</v>
      </c>
      <c r="D1123" s="19">
        <f t="shared" si="115"/>
        <v>641.54999999999995</v>
      </c>
      <c r="E1123" s="19">
        <f t="shared" si="116"/>
        <v>642.25570500000003</v>
      </c>
      <c r="F1123" s="19">
        <f t="shared" si="117"/>
        <v>0.70570500000007996</v>
      </c>
      <c r="G1123" s="19">
        <f t="shared" si="118"/>
        <v>602.77570500000002</v>
      </c>
      <c r="H1123" s="12"/>
      <c r="I1123" s="33"/>
      <c r="J1123" s="19"/>
      <c r="K1123" s="19"/>
      <c r="L1123" s="38"/>
    </row>
    <row r="1124" spans="1:12">
      <c r="A1124" s="18">
        <v>37647</v>
      </c>
      <c r="B1124" s="19">
        <v>167.15</v>
      </c>
      <c r="C1124" s="19">
        <f t="shared" si="114"/>
        <v>603.37</v>
      </c>
      <c r="D1124" s="19">
        <f t="shared" si="115"/>
        <v>642.85</v>
      </c>
      <c r="E1124" s="19">
        <f t="shared" si="116"/>
        <v>643.55713500000013</v>
      </c>
      <c r="F1124" s="19">
        <f t="shared" si="117"/>
        <v>0.70713500000010754</v>
      </c>
      <c r="G1124" s="19">
        <f t="shared" si="118"/>
        <v>604.07713500000011</v>
      </c>
      <c r="H1124" s="12"/>
      <c r="I1124" s="33"/>
      <c r="J1124" s="19"/>
      <c r="K1124" s="19"/>
      <c r="L1124" s="38"/>
    </row>
    <row r="1125" spans="1:12">
      <c r="A1125" s="18">
        <v>37648</v>
      </c>
      <c r="B1125" s="19">
        <v>166.25</v>
      </c>
      <c r="C1125" s="19">
        <f t="shared" si="114"/>
        <v>604.27</v>
      </c>
      <c r="D1125" s="19">
        <f t="shared" si="115"/>
        <v>643.75</v>
      </c>
      <c r="E1125" s="19">
        <f t="shared" si="116"/>
        <v>644.45812500000011</v>
      </c>
      <c r="F1125" s="19">
        <f t="shared" si="117"/>
        <v>0.70812500000010914</v>
      </c>
      <c r="G1125" s="19">
        <f t="shared" si="118"/>
        <v>604.97812500000009</v>
      </c>
      <c r="H1125" s="12"/>
      <c r="I1125" s="33"/>
      <c r="J1125" s="19"/>
      <c r="K1125" s="19"/>
      <c r="L1125" s="38"/>
    </row>
    <row r="1126" spans="1:12">
      <c r="A1126" s="18">
        <v>37649</v>
      </c>
      <c r="B1126" s="19">
        <v>165.98</v>
      </c>
      <c r="C1126" s="19">
        <f t="shared" si="114"/>
        <v>604.54</v>
      </c>
      <c r="D1126" s="19">
        <f t="shared" si="115"/>
        <v>644.02</v>
      </c>
      <c r="E1126" s="19">
        <f t="shared" si="116"/>
        <v>644.72842200000002</v>
      </c>
      <c r="F1126" s="19">
        <f t="shared" si="117"/>
        <v>0.70842200000004141</v>
      </c>
      <c r="G1126" s="19">
        <f t="shared" si="118"/>
        <v>605.24842200000001</v>
      </c>
      <c r="H1126" s="12"/>
      <c r="I1126" s="33"/>
      <c r="J1126" s="19"/>
      <c r="K1126" s="19"/>
      <c r="L1126" s="38"/>
    </row>
    <row r="1127" spans="1:12">
      <c r="A1127" s="18">
        <v>37650</v>
      </c>
      <c r="B1127" s="19">
        <v>166.16</v>
      </c>
      <c r="C1127" s="19">
        <f t="shared" si="114"/>
        <v>604.36</v>
      </c>
      <c r="D1127" s="19">
        <f t="shared" si="115"/>
        <v>643.84</v>
      </c>
      <c r="E1127" s="19">
        <f t="shared" si="116"/>
        <v>644.54822400000012</v>
      </c>
      <c r="F1127" s="19">
        <f t="shared" si="117"/>
        <v>0.70822400000008656</v>
      </c>
      <c r="G1127" s="19">
        <f t="shared" si="118"/>
        <v>605.0682240000001</v>
      </c>
      <c r="H1127" s="12"/>
      <c r="I1127" s="33"/>
      <c r="J1127" s="19"/>
      <c r="K1127" s="19"/>
      <c r="L1127" s="38"/>
    </row>
    <row r="1128" spans="1:12">
      <c r="A1128" s="18">
        <v>37651</v>
      </c>
      <c r="B1128" s="19">
        <v>165.34</v>
      </c>
      <c r="C1128" s="19">
        <f t="shared" si="114"/>
        <v>605.17999999999995</v>
      </c>
      <c r="D1128" s="19">
        <f t="shared" si="115"/>
        <v>644.66</v>
      </c>
      <c r="E1128" s="19">
        <f t="shared" si="116"/>
        <v>645.36912600000005</v>
      </c>
      <c r="F1128" s="19">
        <f t="shared" si="117"/>
        <v>0.70912600000008297</v>
      </c>
      <c r="G1128" s="19">
        <f t="shared" si="118"/>
        <v>605.88912600000003</v>
      </c>
      <c r="H1128" s="12"/>
      <c r="I1128" s="33"/>
      <c r="J1128" s="19"/>
      <c r="K1128" s="19"/>
      <c r="L1128" s="38"/>
    </row>
    <row r="1129" spans="1:12">
      <c r="A1129" s="18">
        <v>37652</v>
      </c>
      <c r="B1129" s="19">
        <v>164.93</v>
      </c>
      <c r="C1129" s="19">
        <f t="shared" si="114"/>
        <v>605.58999999999992</v>
      </c>
      <c r="D1129" s="19">
        <f t="shared" si="115"/>
        <v>645.06999999999994</v>
      </c>
      <c r="E1129" s="19">
        <f t="shared" si="116"/>
        <v>645.77957700000002</v>
      </c>
      <c r="F1129" s="19">
        <f t="shared" si="117"/>
        <v>0.70957700000008117</v>
      </c>
      <c r="G1129" s="19">
        <f t="shared" si="118"/>
        <v>606.299577</v>
      </c>
      <c r="H1129" s="12"/>
      <c r="I1129" s="33"/>
      <c r="J1129" s="19"/>
      <c r="K1129" s="19"/>
      <c r="L1129" s="38"/>
    </row>
    <row r="1130" spans="1:12">
      <c r="A1130" s="18">
        <v>37653</v>
      </c>
      <c r="B1130" s="19">
        <v>164.71</v>
      </c>
      <c r="C1130" s="19">
        <f t="shared" si="114"/>
        <v>605.80999999999995</v>
      </c>
      <c r="D1130" s="19">
        <f t="shared" si="115"/>
        <v>645.29</v>
      </c>
      <c r="E1130" s="19">
        <f t="shared" si="116"/>
        <v>645.999819</v>
      </c>
      <c r="F1130" s="19">
        <f t="shared" si="117"/>
        <v>0.70981900000003861</v>
      </c>
      <c r="G1130" s="19">
        <f t="shared" si="118"/>
        <v>606.51981899999998</v>
      </c>
      <c r="H1130" s="12"/>
      <c r="I1130" s="33"/>
      <c r="J1130" s="19"/>
      <c r="K1130" s="19"/>
      <c r="L1130" s="38"/>
    </row>
    <row r="1131" spans="1:12">
      <c r="A1131" s="18">
        <v>37654</v>
      </c>
      <c r="B1131" s="19">
        <v>164.29</v>
      </c>
      <c r="C1131" s="19">
        <f t="shared" si="114"/>
        <v>606.23</v>
      </c>
      <c r="D1131" s="19">
        <f t="shared" si="115"/>
        <v>645.71</v>
      </c>
      <c r="E1131" s="19">
        <f t="shared" si="116"/>
        <v>646.42028100000005</v>
      </c>
      <c r="F1131" s="19">
        <f t="shared" si="117"/>
        <v>0.71028100000000904</v>
      </c>
      <c r="G1131" s="19">
        <f t="shared" si="118"/>
        <v>606.94028100000003</v>
      </c>
      <c r="H1131" s="12"/>
      <c r="I1131" s="33"/>
      <c r="J1131" s="19"/>
      <c r="K1131" s="19"/>
      <c r="L1131" s="38"/>
    </row>
    <row r="1132" spans="1:12">
      <c r="A1132" s="18">
        <v>37655</v>
      </c>
      <c r="B1132" s="19">
        <v>164.05</v>
      </c>
      <c r="C1132" s="19">
        <f t="shared" si="114"/>
        <v>606.47</v>
      </c>
      <c r="D1132" s="19">
        <f t="shared" si="115"/>
        <v>645.95000000000005</v>
      </c>
      <c r="E1132" s="19">
        <f t="shared" si="116"/>
        <v>646.66054500000007</v>
      </c>
      <c r="F1132" s="19">
        <f t="shared" si="117"/>
        <v>0.71054500000002463</v>
      </c>
      <c r="G1132" s="19">
        <f t="shared" si="118"/>
        <v>607.18054500000005</v>
      </c>
      <c r="H1132" s="12"/>
      <c r="I1132" s="33"/>
      <c r="J1132" s="19"/>
      <c r="K1132" s="19"/>
      <c r="L1132" s="38"/>
    </row>
    <row r="1133" spans="1:12">
      <c r="A1133" s="18">
        <v>37656</v>
      </c>
      <c r="B1133" s="19">
        <v>164.08</v>
      </c>
      <c r="C1133" s="19">
        <f t="shared" si="114"/>
        <v>606.43999999999994</v>
      </c>
      <c r="D1133" s="19">
        <f t="shared" si="115"/>
        <v>645.91999999999996</v>
      </c>
      <c r="E1133" s="19">
        <f t="shared" si="116"/>
        <v>646.63051200000007</v>
      </c>
      <c r="F1133" s="19">
        <f t="shared" si="117"/>
        <v>0.71051200000010795</v>
      </c>
      <c r="G1133" s="19">
        <f t="shared" si="118"/>
        <v>607.15051200000005</v>
      </c>
      <c r="H1133" s="12"/>
      <c r="I1133" s="33"/>
      <c r="J1133" s="19"/>
      <c r="K1133" s="19"/>
      <c r="L1133" s="38"/>
    </row>
    <row r="1134" spans="1:12">
      <c r="A1134" s="18">
        <v>37657</v>
      </c>
      <c r="B1134" s="19">
        <v>163.81</v>
      </c>
      <c r="C1134" s="19">
        <f t="shared" si="114"/>
        <v>606.71</v>
      </c>
      <c r="D1134" s="19">
        <f t="shared" si="115"/>
        <v>646.19000000000005</v>
      </c>
      <c r="E1134" s="19">
        <f t="shared" si="116"/>
        <v>646.90080900000009</v>
      </c>
      <c r="F1134" s="19">
        <f t="shared" si="117"/>
        <v>0.71080900000004021</v>
      </c>
      <c r="G1134" s="19">
        <f t="shared" si="118"/>
        <v>607.42080900000008</v>
      </c>
      <c r="H1134" s="12"/>
      <c r="I1134" s="33"/>
      <c r="J1134" s="19"/>
      <c r="K1134" s="19"/>
      <c r="L1134" s="38"/>
    </row>
    <row r="1135" spans="1:12">
      <c r="A1135" s="18">
        <v>37658</v>
      </c>
      <c r="B1135" s="19">
        <v>163.86</v>
      </c>
      <c r="C1135" s="19">
        <f t="shared" si="114"/>
        <v>606.66</v>
      </c>
      <c r="D1135" s="19">
        <f t="shared" si="115"/>
        <v>646.14</v>
      </c>
      <c r="E1135" s="19">
        <f t="shared" si="116"/>
        <v>646.85075400000005</v>
      </c>
      <c r="F1135" s="19">
        <f t="shared" si="117"/>
        <v>0.71075400000006539</v>
      </c>
      <c r="G1135" s="19">
        <f t="shared" si="118"/>
        <v>607.37075400000003</v>
      </c>
      <c r="H1135" s="12"/>
      <c r="I1135" s="33"/>
      <c r="J1135" s="19"/>
      <c r="K1135" s="19"/>
      <c r="L1135" s="38"/>
    </row>
    <row r="1136" spans="1:12">
      <c r="A1136" s="18">
        <v>37659</v>
      </c>
      <c r="B1136" s="19">
        <v>165.85</v>
      </c>
      <c r="C1136" s="19">
        <f t="shared" si="114"/>
        <v>604.66999999999996</v>
      </c>
      <c r="D1136" s="19">
        <f t="shared" si="115"/>
        <v>644.15</v>
      </c>
      <c r="E1136" s="19">
        <f t="shared" si="116"/>
        <v>644.858565</v>
      </c>
      <c r="F1136" s="19">
        <f t="shared" si="117"/>
        <v>0.70856500000002143</v>
      </c>
      <c r="G1136" s="19">
        <f t="shared" si="118"/>
        <v>605.37856499999998</v>
      </c>
      <c r="H1136" s="12"/>
      <c r="I1136" s="33"/>
      <c r="J1136" s="19"/>
      <c r="K1136" s="19"/>
      <c r="L1136" s="38"/>
    </row>
    <row r="1137" spans="1:12">
      <c r="A1137" s="18">
        <v>37660</v>
      </c>
      <c r="B1137" s="19">
        <v>167.56</v>
      </c>
      <c r="C1137" s="19">
        <f t="shared" si="114"/>
        <v>602.96</v>
      </c>
      <c r="D1137" s="19">
        <f t="shared" si="115"/>
        <v>642.44000000000005</v>
      </c>
      <c r="E1137" s="19">
        <f t="shared" si="116"/>
        <v>643.14668400000016</v>
      </c>
      <c r="F1137" s="19">
        <f t="shared" si="117"/>
        <v>0.70668400000010934</v>
      </c>
      <c r="G1137" s="19">
        <f t="shared" si="118"/>
        <v>603.66668400000015</v>
      </c>
      <c r="H1137" s="12"/>
      <c r="I1137" s="33"/>
      <c r="J1137" s="19"/>
      <c r="K1137" s="19"/>
      <c r="L1137" s="38"/>
    </row>
    <row r="1138" spans="1:12">
      <c r="A1138" s="18">
        <v>37661</v>
      </c>
      <c r="B1138" s="19">
        <v>169.25</v>
      </c>
      <c r="C1138" s="19">
        <f t="shared" si="114"/>
        <v>601.27</v>
      </c>
      <c r="D1138" s="19">
        <f t="shared" si="115"/>
        <v>640.75</v>
      </c>
      <c r="E1138" s="19">
        <f t="shared" si="116"/>
        <v>641.45482500000003</v>
      </c>
      <c r="F1138" s="19">
        <f t="shared" si="117"/>
        <v>0.70482500000002801</v>
      </c>
      <c r="G1138" s="19">
        <f t="shared" si="118"/>
        <v>601.97482500000001</v>
      </c>
      <c r="H1138" s="12"/>
      <c r="I1138" s="33"/>
      <c r="J1138" s="19"/>
      <c r="K1138" s="19"/>
      <c r="L1138" s="38"/>
    </row>
    <row r="1139" spans="1:12">
      <c r="A1139" s="18">
        <v>37662</v>
      </c>
      <c r="B1139" s="19">
        <v>170.87</v>
      </c>
      <c r="C1139" s="19">
        <f t="shared" si="114"/>
        <v>599.65</v>
      </c>
      <c r="D1139" s="19">
        <f t="shared" si="115"/>
        <v>639.13</v>
      </c>
      <c r="E1139" s="19">
        <f t="shared" si="116"/>
        <v>639.83304300000009</v>
      </c>
      <c r="F1139" s="19">
        <f t="shared" si="117"/>
        <v>0.70304300000009334</v>
      </c>
      <c r="G1139" s="19">
        <f t="shared" si="118"/>
        <v>600.35304300000007</v>
      </c>
      <c r="H1139" s="12"/>
      <c r="I1139" s="33"/>
      <c r="J1139" s="19"/>
      <c r="K1139" s="19"/>
      <c r="L1139" s="38"/>
    </row>
    <row r="1140" spans="1:12">
      <c r="A1140" s="18">
        <v>37663</v>
      </c>
      <c r="B1140" s="19">
        <v>169.9</v>
      </c>
      <c r="C1140" s="19">
        <f t="shared" si="114"/>
        <v>600.62</v>
      </c>
      <c r="D1140" s="19">
        <f t="shared" si="115"/>
        <v>640.1</v>
      </c>
      <c r="E1140" s="19">
        <f t="shared" si="116"/>
        <v>640.80411000000004</v>
      </c>
      <c r="F1140" s="19">
        <f t="shared" si="117"/>
        <v>0.70411000000001422</v>
      </c>
      <c r="G1140" s="19">
        <f t="shared" si="118"/>
        <v>601.32411000000002</v>
      </c>
      <c r="H1140" s="12"/>
      <c r="I1140" s="33"/>
      <c r="J1140" s="19"/>
      <c r="K1140" s="19"/>
      <c r="L1140" s="38"/>
    </row>
    <row r="1141" spans="1:12">
      <c r="A1141" s="18">
        <v>37664</v>
      </c>
      <c r="B1141" s="19">
        <v>168.22</v>
      </c>
      <c r="C1141" s="19">
        <f t="shared" si="114"/>
        <v>602.29999999999995</v>
      </c>
      <c r="D1141" s="19">
        <f t="shared" si="115"/>
        <v>641.78</v>
      </c>
      <c r="E1141" s="19">
        <f t="shared" si="116"/>
        <v>642.48595799999998</v>
      </c>
      <c r="F1141" s="19">
        <f t="shared" si="117"/>
        <v>0.70595800000000963</v>
      </c>
      <c r="G1141" s="19">
        <f t="shared" si="118"/>
        <v>603.00595799999996</v>
      </c>
      <c r="H1141" s="12"/>
      <c r="I1141" s="33"/>
      <c r="J1141" s="19"/>
      <c r="K1141" s="19"/>
      <c r="L1141" s="38"/>
    </row>
    <row r="1142" spans="1:12">
      <c r="A1142" s="18">
        <v>37665</v>
      </c>
      <c r="B1142" s="19">
        <v>167.01</v>
      </c>
      <c r="C1142" s="19">
        <f t="shared" si="114"/>
        <v>603.51</v>
      </c>
      <c r="D1142" s="19">
        <f t="shared" si="115"/>
        <v>642.99</v>
      </c>
      <c r="E1142" s="19">
        <f t="shared" si="116"/>
        <v>643.69728900000007</v>
      </c>
      <c r="F1142" s="19">
        <f t="shared" si="117"/>
        <v>0.70728900000005979</v>
      </c>
      <c r="G1142" s="19">
        <f t="shared" si="118"/>
        <v>604.21728900000005</v>
      </c>
      <c r="H1142" s="12"/>
      <c r="I1142" s="33"/>
      <c r="J1142" s="19"/>
      <c r="K1142" s="19"/>
      <c r="L1142" s="38"/>
    </row>
    <row r="1143" spans="1:12">
      <c r="A1143" s="18">
        <v>37666</v>
      </c>
      <c r="B1143" s="19">
        <v>166.75</v>
      </c>
      <c r="C1143" s="19">
        <f t="shared" si="114"/>
        <v>603.77</v>
      </c>
      <c r="D1143" s="19">
        <f t="shared" si="115"/>
        <v>643.25</v>
      </c>
      <c r="E1143" s="19">
        <f t="shared" si="116"/>
        <v>643.95757500000002</v>
      </c>
      <c r="F1143" s="19">
        <f t="shared" si="117"/>
        <v>0.70757500000001983</v>
      </c>
      <c r="G1143" s="19">
        <f t="shared" si="118"/>
        <v>604.477575</v>
      </c>
      <c r="H1143" s="12"/>
      <c r="I1143" s="33"/>
      <c r="J1143" s="19"/>
      <c r="K1143" s="19"/>
      <c r="L1143" s="38"/>
    </row>
    <row r="1144" spans="1:12">
      <c r="A1144" s="18">
        <v>37667</v>
      </c>
      <c r="B1144" s="19">
        <v>168.63</v>
      </c>
      <c r="C1144" s="19">
        <f t="shared" si="114"/>
        <v>601.89</v>
      </c>
      <c r="D1144" s="19">
        <f t="shared" si="115"/>
        <v>641.37</v>
      </c>
      <c r="E1144" s="19">
        <f t="shared" si="116"/>
        <v>642.07550700000002</v>
      </c>
      <c r="F1144" s="19">
        <f t="shared" si="117"/>
        <v>0.70550700000001143</v>
      </c>
      <c r="G1144" s="19">
        <f t="shared" si="118"/>
        <v>602.595507</v>
      </c>
      <c r="H1144" s="12"/>
      <c r="I1144" s="33"/>
      <c r="J1144" s="19"/>
      <c r="K1144" s="19"/>
      <c r="L1144" s="38"/>
    </row>
    <row r="1145" spans="1:12">
      <c r="A1145" s="18">
        <v>37668</v>
      </c>
      <c r="B1145" s="19">
        <v>170.04</v>
      </c>
      <c r="C1145" s="19">
        <f t="shared" si="114"/>
        <v>600.48</v>
      </c>
      <c r="D1145" s="19">
        <f t="shared" si="115"/>
        <v>639.96</v>
      </c>
      <c r="E1145" s="19">
        <f t="shared" si="116"/>
        <v>640.6639560000001</v>
      </c>
      <c r="F1145" s="19">
        <f t="shared" si="117"/>
        <v>0.70395600000006198</v>
      </c>
      <c r="G1145" s="19">
        <f t="shared" si="118"/>
        <v>601.18395600000008</v>
      </c>
      <c r="H1145" s="12"/>
      <c r="I1145" s="33"/>
      <c r="J1145" s="19"/>
      <c r="K1145" s="19"/>
      <c r="L1145" s="38"/>
    </row>
    <row r="1146" spans="1:12">
      <c r="A1146" s="18">
        <v>37669</v>
      </c>
      <c r="B1146" s="19">
        <v>170.82</v>
      </c>
      <c r="C1146" s="19">
        <f t="shared" si="114"/>
        <v>599.70000000000005</v>
      </c>
      <c r="D1146" s="19">
        <f t="shared" si="115"/>
        <v>639.18000000000006</v>
      </c>
      <c r="E1146" s="19">
        <f t="shared" si="116"/>
        <v>639.88309800000013</v>
      </c>
      <c r="F1146" s="19">
        <f t="shared" si="117"/>
        <v>0.70309800000006817</v>
      </c>
      <c r="G1146" s="19">
        <f t="shared" si="118"/>
        <v>600.40309800000011</v>
      </c>
      <c r="H1146" s="12"/>
      <c r="I1146" s="33"/>
      <c r="J1146" s="19"/>
      <c r="K1146" s="19"/>
      <c r="L1146" s="38"/>
    </row>
    <row r="1147" spans="1:12">
      <c r="A1147" s="18">
        <v>37670</v>
      </c>
      <c r="B1147" s="19">
        <v>171.06</v>
      </c>
      <c r="C1147" s="19">
        <f t="shared" si="114"/>
        <v>599.46</v>
      </c>
      <c r="D1147" s="19">
        <f t="shared" si="115"/>
        <v>638.94000000000005</v>
      </c>
      <c r="E1147" s="19">
        <f t="shared" si="116"/>
        <v>639.64283400000011</v>
      </c>
      <c r="F1147" s="19">
        <f t="shared" si="117"/>
        <v>0.70283400000005258</v>
      </c>
      <c r="G1147" s="19">
        <f t="shared" si="118"/>
        <v>600.16283400000009</v>
      </c>
      <c r="H1147" s="12"/>
      <c r="I1147" s="33"/>
      <c r="J1147" s="19"/>
      <c r="K1147" s="19"/>
      <c r="L1147" s="38"/>
    </row>
    <row r="1148" spans="1:12">
      <c r="A1148" s="18">
        <v>37671</v>
      </c>
      <c r="B1148" s="19">
        <v>171.15</v>
      </c>
      <c r="C1148" s="19">
        <f t="shared" si="114"/>
        <v>599.37</v>
      </c>
      <c r="D1148" s="19">
        <f t="shared" si="115"/>
        <v>638.85</v>
      </c>
      <c r="E1148" s="19">
        <f t="shared" si="116"/>
        <v>639.5527350000001</v>
      </c>
      <c r="F1148" s="19">
        <f t="shared" si="117"/>
        <v>0.70273500000007516</v>
      </c>
      <c r="G1148" s="19">
        <f t="shared" si="118"/>
        <v>600.07273500000008</v>
      </c>
      <c r="H1148" s="12"/>
      <c r="I1148" s="33"/>
      <c r="J1148" s="19"/>
      <c r="K1148" s="19"/>
      <c r="L1148" s="38"/>
    </row>
    <row r="1149" spans="1:12">
      <c r="A1149" s="18">
        <v>37672</v>
      </c>
      <c r="B1149" s="19">
        <v>171.26</v>
      </c>
      <c r="C1149" s="19">
        <f t="shared" si="114"/>
        <v>599.26</v>
      </c>
      <c r="D1149" s="19">
        <f t="shared" si="115"/>
        <v>638.74</v>
      </c>
      <c r="E1149" s="19">
        <f t="shared" si="116"/>
        <v>639.44261400000005</v>
      </c>
      <c r="F1149" s="19">
        <f t="shared" si="117"/>
        <v>0.7026140000000396</v>
      </c>
      <c r="G1149" s="19">
        <f t="shared" si="118"/>
        <v>599.96261400000003</v>
      </c>
      <c r="H1149" s="12"/>
      <c r="I1149" s="33"/>
      <c r="J1149" s="19"/>
      <c r="K1149" s="19"/>
      <c r="L1149" s="38"/>
    </row>
    <row r="1150" spans="1:12">
      <c r="A1150" s="18">
        <v>37673</v>
      </c>
      <c r="B1150" s="19">
        <v>168.87</v>
      </c>
      <c r="C1150" s="19">
        <f t="shared" si="114"/>
        <v>601.65</v>
      </c>
      <c r="D1150" s="19">
        <f t="shared" si="115"/>
        <v>641.13</v>
      </c>
      <c r="E1150" s="19">
        <f t="shared" si="116"/>
        <v>641.8352430000001</v>
      </c>
      <c r="F1150" s="19">
        <f t="shared" si="117"/>
        <v>0.70524300000010953</v>
      </c>
      <c r="G1150" s="19">
        <f t="shared" si="118"/>
        <v>602.35524300000009</v>
      </c>
      <c r="H1150" s="12"/>
      <c r="I1150" s="33"/>
      <c r="J1150" s="19"/>
      <c r="K1150" s="19"/>
      <c r="L1150" s="38"/>
    </row>
    <row r="1151" spans="1:12">
      <c r="A1151" s="18">
        <v>37674</v>
      </c>
      <c r="B1151" s="19">
        <v>169.47</v>
      </c>
      <c r="C1151" s="19">
        <f t="shared" si="114"/>
        <v>601.04999999999995</v>
      </c>
      <c r="D1151" s="19">
        <f t="shared" si="115"/>
        <v>640.53</v>
      </c>
      <c r="E1151" s="19">
        <f t="shared" si="116"/>
        <v>641.23458300000004</v>
      </c>
      <c r="F1151" s="19">
        <f t="shared" si="117"/>
        <v>0.70458300000007057</v>
      </c>
      <c r="G1151" s="19">
        <f t="shared" si="118"/>
        <v>601.75458300000003</v>
      </c>
      <c r="H1151" s="12"/>
      <c r="I1151" s="33"/>
      <c r="J1151" s="19"/>
      <c r="K1151" s="19"/>
      <c r="L1151" s="38"/>
    </row>
    <row r="1152" spans="1:12">
      <c r="A1152" s="18">
        <v>37675</v>
      </c>
      <c r="B1152" s="19">
        <v>170.3</v>
      </c>
      <c r="C1152" s="19">
        <f t="shared" si="114"/>
        <v>600.22</v>
      </c>
      <c r="D1152" s="19">
        <f t="shared" si="115"/>
        <v>639.70000000000005</v>
      </c>
      <c r="E1152" s="19">
        <f t="shared" si="116"/>
        <v>640.40367000000015</v>
      </c>
      <c r="F1152" s="19">
        <f t="shared" si="117"/>
        <v>0.70367000000010194</v>
      </c>
      <c r="G1152" s="19">
        <f t="shared" si="118"/>
        <v>600.92367000000013</v>
      </c>
      <c r="H1152" s="12"/>
      <c r="I1152" s="33"/>
      <c r="J1152" s="19"/>
      <c r="K1152" s="19"/>
      <c r="L1152" s="38"/>
    </row>
    <row r="1153" spans="1:12">
      <c r="A1153" s="18">
        <v>37676</v>
      </c>
      <c r="B1153" s="19">
        <v>170.7</v>
      </c>
      <c r="C1153" s="19">
        <f t="shared" si="114"/>
        <v>599.81999999999994</v>
      </c>
      <c r="D1153" s="19">
        <f t="shared" si="115"/>
        <v>639.29999999999995</v>
      </c>
      <c r="E1153" s="19">
        <f t="shared" si="116"/>
        <v>640.00323000000003</v>
      </c>
      <c r="F1153" s="19">
        <f t="shared" si="117"/>
        <v>0.70323000000007596</v>
      </c>
      <c r="G1153" s="19">
        <f t="shared" si="118"/>
        <v>600.52323000000001</v>
      </c>
      <c r="H1153" s="12"/>
      <c r="I1153" s="33"/>
      <c r="J1153" s="19"/>
      <c r="K1153" s="19"/>
      <c r="L1153" s="38"/>
    </row>
    <row r="1154" spans="1:12">
      <c r="A1154" s="18">
        <v>37677</v>
      </c>
      <c r="B1154" s="19">
        <v>169.9</v>
      </c>
      <c r="C1154" s="19">
        <f t="shared" si="114"/>
        <v>600.62</v>
      </c>
      <c r="D1154" s="19">
        <f t="shared" si="115"/>
        <v>640.1</v>
      </c>
      <c r="E1154" s="19">
        <f t="shared" si="116"/>
        <v>640.80411000000004</v>
      </c>
      <c r="F1154" s="19">
        <f t="shared" si="117"/>
        <v>0.70411000000001422</v>
      </c>
      <c r="G1154" s="19">
        <f t="shared" si="118"/>
        <v>601.32411000000002</v>
      </c>
      <c r="H1154" s="12"/>
      <c r="I1154" s="33"/>
      <c r="J1154" s="19"/>
      <c r="K1154" s="19"/>
      <c r="L1154" s="38"/>
    </row>
    <row r="1155" spans="1:12">
      <c r="A1155" s="18">
        <v>37678</v>
      </c>
      <c r="B1155" s="19">
        <v>175.89</v>
      </c>
      <c r="C1155" s="19">
        <f t="shared" si="114"/>
        <v>594.63</v>
      </c>
      <c r="D1155" s="19">
        <f t="shared" si="115"/>
        <v>634.11</v>
      </c>
      <c r="E1155" s="19">
        <f t="shared" si="116"/>
        <v>634.80752100000007</v>
      </c>
      <c r="F1155" s="19">
        <f t="shared" si="117"/>
        <v>0.69752100000005157</v>
      </c>
      <c r="G1155" s="19">
        <f t="shared" si="118"/>
        <v>595.32752100000005</v>
      </c>
      <c r="H1155" s="12"/>
      <c r="I1155" s="33"/>
      <c r="J1155" s="19"/>
      <c r="K1155" s="19"/>
      <c r="L1155" s="38"/>
    </row>
    <row r="1156" spans="1:12">
      <c r="A1156" s="18">
        <v>37679</v>
      </c>
      <c r="B1156" s="19">
        <v>175.85</v>
      </c>
      <c r="C1156" s="19">
        <f t="shared" si="114"/>
        <v>594.66999999999996</v>
      </c>
      <c r="D1156" s="19">
        <f t="shared" si="115"/>
        <v>634.15</v>
      </c>
      <c r="E1156" s="19">
        <f t="shared" si="116"/>
        <v>634.84756500000003</v>
      </c>
      <c r="F1156" s="19">
        <f t="shared" si="117"/>
        <v>0.69756500000005417</v>
      </c>
      <c r="G1156" s="19">
        <f t="shared" si="118"/>
        <v>595.36756500000001</v>
      </c>
      <c r="H1156" s="12"/>
      <c r="I1156" s="33"/>
      <c r="J1156" s="19"/>
      <c r="K1156" s="19"/>
      <c r="L1156" s="38"/>
    </row>
    <row r="1157" spans="1:12">
      <c r="A1157" s="18">
        <v>37680</v>
      </c>
      <c r="B1157" s="19">
        <v>174.63</v>
      </c>
      <c r="C1157" s="19">
        <f t="shared" si="114"/>
        <v>595.89</v>
      </c>
      <c r="D1157" s="19">
        <f t="shared" si="115"/>
        <v>635.37</v>
      </c>
      <c r="E1157" s="19">
        <f t="shared" si="116"/>
        <v>636.06890700000008</v>
      </c>
      <c r="F1157" s="19">
        <f t="shared" si="117"/>
        <v>0.69890700000007655</v>
      </c>
      <c r="G1157" s="19">
        <f t="shared" si="118"/>
        <v>596.58890700000006</v>
      </c>
      <c r="H1157" s="12"/>
      <c r="I1157" s="33"/>
      <c r="J1157" s="19"/>
      <c r="K1157" s="19"/>
      <c r="L1157" s="38"/>
    </row>
    <row r="1158" spans="1:12">
      <c r="A1158" s="18">
        <v>37681</v>
      </c>
      <c r="B1158" s="19">
        <v>173.26</v>
      </c>
      <c r="C1158" s="19">
        <f t="shared" ref="C1158:C1200" si="119">770.52-B1158</f>
        <v>597.26</v>
      </c>
      <c r="D1158" s="19">
        <f t="shared" ref="D1158:D1200" si="120">810-B1158</f>
        <v>636.74</v>
      </c>
      <c r="E1158" s="19">
        <f t="shared" ref="E1158:E1200" si="121">D1158*1.0011</f>
        <v>637.44041400000003</v>
      </c>
      <c r="F1158" s="19">
        <f t="shared" ref="F1158:F1200" si="122">G1158-C1158</f>
        <v>0.70041400000002341</v>
      </c>
      <c r="G1158" s="19">
        <f t="shared" ref="G1158:G1200" si="123">C1158+(E1158-D1158)</f>
        <v>597.96041400000001</v>
      </c>
      <c r="H1158" s="12"/>
      <c r="I1158" s="33"/>
      <c r="J1158" s="19"/>
      <c r="K1158" s="19"/>
      <c r="L1158" s="38"/>
    </row>
    <row r="1159" spans="1:12">
      <c r="A1159" s="18">
        <v>37682</v>
      </c>
      <c r="B1159" s="19">
        <v>173.06</v>
      </c>
      <c r="C1159" s="19">
        <f t="shared" si="119"/>
        <v>597.46</v>
      </c>
      <c r="D1159" s="19">
        <f t="shared" si="120"/>
        <v>636.94000000000005</v>
      </c>
      <c r="E1159" s="19">
        <f t="shared" si="121"/>
        <v>637.64063400000009</v>
      </c>
      <c r="F1159" s="19">
        <f t="shared" si="122"/>
        <v>0.70063400000003639</v>
      </c>
      <c r="G1159" s="19">
        <f t="shared" si="123"/>
        <v>598.16063400000007</v>
      </c>
      <c r="H1159" s="12"/>
      <c r="I1159" s="33"/>
      <c r="J1159" s="19"/>
      <c r="K1159" s="19"/>
      <c r="L1159" s="38"/>
    </row>
    <row r="1160" spans="1:12">
      <c r="A1160" s="18">
        <v>37683</v>
      </c>
      <c r="B1160" s="19">
        <v>172.78</v>
      </c>
      <c r="C1160" s="19">
        <f t="shared" si="119"/>
        <v>597.74</v>
      </c>
      <c r="D1160" s="19">
        <f t="shared" si="120"/>
        <v>637.22</v>
      </c>
      <c r="E1160" s="19">
        <f t="shared" si="121"/>
        <v>637.92094200000008</v>
      </c>
      <c r="F1160" s="19">
        <f t="shared" si="122"/>
        <v>0.70094200000005458</v>
      </c>
      <c r="G1160" s="19">
        <f t="shared" si="123"/>
        <v>598.44094200000006</v>
      </c>
      <c r="H1160" s="12"/>
      <c r="I1160" s="33"/>
      <c r="J1160" s="19"/>
      <c r="K1160" s="19"/>
      <c r="L1160" s="38"/>
    </row>
    <row r="1161" spans="1:12">
      <c r="A1161" s="18">
        <v>37684</v>
      </c>
      <c r="B1161" s="19">
        <v>169.98</v>
      </c>
      <c r="C1161" s="19">
        <f t="shared" si="119"/>
        <v>600.54</v>
      </c>
      <c r="D1161" s="19">
        <f t="shared" si="120"/>
        <v>640.02</v>
      </c>
      <c r="E1161" s="19">
        <f t="shared" si="121"/>
        <v>640.72402199999999</v>
      </c>
      <c r="F1161" s="19">
        <f t="shared" si="122"/>
        <v>0.70402200000000903</v>
      </c>
      <c r="G1161" s="19">
        <f t="shared" si="123"/>
        <v>601.24402199999997</v>
      </c>
      <c r="H1161" s="12"/>
      <c r="I1161" s="33"/>
      <c r="J1161" s="19"/>
      <c r="K1161" s="19"/>
      <c r="L1161" s="38"/>
    </row>
    <row r="1162" spans="1:12">
      <c r="A1162" s="18">
        <v>37685</v>
      </c>
      <c r="B1162" s="19">
        <v>168.09</v>
      </c>
      <c r="C1162" s="19">
        <f t="shared" si="119"/>
        <v>602.42999999999995</v>
      </c>
      <c r="D1162" s="19">
        <f t="shared" si="120"/>
        <v>641.91</v>
      </c>
      <c r="E1162" s="19">
        <f t="shared" si="121"/>
        <v>642.61610100000007</v>
      </c>
      <c r="F1162" s="19">
        <f t="shared" si="122"/>
        <v>0.70610100000010334</v>
      </c>
      <c r="G1162" s="19">
        <f t="shared" si="123"/>
        <v>603.13610100000005</v>
      </c>
      <c r="H1162" s="12"/>
      <c r="I1162" s="33"/>
      <c r="J1162" s="19"/>
      <c r="K1162" s="19"/>
      <c r="L1162" s="38"/>
    </row>
    <row r="1163" spans="1:12">
      <c r="A1163" s="18">
        <v>37686</v>
      </c>
      <c r="B1163" s="19">
        <v>167.01</v>
      </c>
      <c r="C1163" s="19">
        <f t="shared" si="119"/>
        <v>603.51</v>
      </c>
      <c r="D1163" s="19">
        <f t="shared" si="120"/>
        <v>642.99</v>
      </c>
      <c r="E1163" s="19">
        <f t="shared" si="121"/>
        <v>643.69728900000007</v>
      </c>
      <c r="F1163" s="19">
        <f t="shared" si="122"/>
        <v>0.70728900000005979</v>
      </c>
      <c r="G1163" s="19">
        <f t="shared" si="123"/>
        <v>604.21728900000005</v>
      </c>
      <c r="H1163" s="12"/>
      <c r="I1163" s="33"/>
      <c r="J1163" s="19"/>
      <c r="K1163" s="19"/>
      <c r="L1163" s="38"/>
    </row>
    <row r="1164" spans="1:12">
      <c r="A1164" s="18">
        <v>37687</v>
      </c>
      <c r="B1164" s="19">
        <v>166.51</v>
      </c>
      <c r="C1164" s="19">
        <f t="shared" si="119"/>
        <v>604.01</v>
      </c>
      <c r="D1164" s="19">
        <f t="shared" si="120"/>
        <v>643.49</v>
      </c>
      <c r="E1164" s="19">
        <f t="shared" si="121"/>
        <v>644.19783900000004</v>
      </c>
      <c r="F1164" s="19">
        <f t="shared" si="122"/>
        <v>0.70783900000003541</v>
      </c>
      <c r="G1164" s="19">
        <f t="shared" si="123"/>
        <v>604.71783900000003</v>
      </c>
      <c r="H1164" s="12"/>
      <c r="I1164" s="33"/>
      <c r="J1164" s="19"/>
      <c r="K1164" s="19"/>
      <c r="L1164" s="38"/>
    </row>
    <row r="1165" spans="1:12">
      <c r="A1165" s="18">
        <v>37688</v>
      </c>
      <c r="B1165" s="19">
        <v>168.66</v>
      </c>
      <c r="C1165" s="19">
        <f t="shared" si="119"/>
        <v>601.86</v>
      </c>
      <c r="D1165" s="19">
        <f t="shared" si="120"/>
        <v>641.34</v>
      </c>
      <c r="E1165" s="19">
        <f t="shared" si="121"/>
        <v>642.04547400000013</v>
      </c>
      <c r="F1165" s="19">
        <f t="shared" si="122"/>
        <v>0.70547400000009475</v>
      </c>
      <c r="G1165" s="19">
        <f t="shared" si="123"/>
        <v>602.56547400000011</v>
      </c>
      <c r="H1165" s="12"/>
      <c r="I1165" s="33"/>
      <c r="J1165" s="19"/>
      <c r="K1165" s="19"/>
      <c r="L1165" s="38"/>
    </row>
    <row r="1166" spans="1:12">
      <c r="A1166" s="18">
        <v>37689</v>
      </c>
      <c r="B1166" s="19">
        <v>170.06</v>
      </c>
      <c r="C1166" s="19">
        <f t="shared" si="119"/>
        <v>600.46</v>
      </c>
      <c r="D1166" s="19">
        <f t="shared" si="120"/>
        <v>639.94000000000005</v>
      </c>
      <c r="E1166" s="19">
        <f t="shared" si="121"/>
        <v>640.64393400000017</v>
      </c>
      <c r="F1166" s="19">
        <f t="shared" si="122"/>
        <v>0.70393400000011752</v>
      </c>
      <c r="G1166" s="19">
        <f t="shared" si="123"/>
        <v>601.16393400000015</v>
      </c>
      <c r="H1166" s="12"/>
      <c r="I1166" s="33"/>
      <c r="J1166" s="19"/>
      <c r="K1166" s="19"/>
      <c r="L1166" s="38"/>
    </row>
    <row r="1167" spans="1:12">
      <c r="A1167" s="18">
        <v>37690</v>
      </c>
      <c r="B1167" s="19">
        <v>170.49</v>
      </c>
      <c r="C1167" s="19">
        <f t="shared" si="119"/>
        <v>600.03</v>
      </c>
      <c r="D1167" s="19">
        <f t="shared" si="120"/>
        <v>639.51</v>
      </c>
      <c r="E1167" s="19">
        <f t="shared" si="121"/>
        <v>640.21346100000005</v>
      </c>
      <c r="F1167" s="19">
        <f t="shared" si="122"/>
        <v>0.70346100000006118</v>
      </c>
      <c r="G1167" s="19">
        <f t="shared" si="123"/>
        <v>600.73346100000003</v>
      </c>
      <c r="H1167" s="12"/>
      <c r="I1167" s="33"/>
      <c r="J1167" s="19"/>
      <c r="K1167" s="19"/>
      <c r="L1167" s="38"/>
    </row>
    <row r="1168" spans="1:12">
      <c r="A1168" s="18">
        <v>37691</v>
      </c>
      <c r="B1168" s="19">
        <v>169.07</v>
      </c>
      <c r="C1168" s="19">
        <f t="shared" si="119"/>
        <v>601.45000000000005</v>
      </c>
      <c r="D1168" s="19">
        <f t="shared" si="120"/>
        <v>640.93000000000006</v>
      </c>
      <c r="E1168" s="19">
        <f t="shared" si="121"/>
        <v>641.63502300000016</v>
      </c>
      <c r="F1168" s="19">
        <f t="shared" si="122"/>
        <v>0.70502300000009654</v>
      </c>
      <c r="G1168" s="19">
        <f t="shared" si="123"/>
        <v>602.15502300000014</v>
      </c>
      <c r="H1168" s="12"/>
      <c r="I1168" s="33"/>
      <c r="J1168" s="19"/>
      <c r="K1168" s="19"/>
      <c r="L1168" s="38"/>
    </row>
    <row r="1169" spans="1:12">
      <c r="A1169" s="18">
        <v>37692</v>
      </c>
      <c r="B1169" s="19">
        <v>169.27</v>
      </c>
      <c r="C1169" s="19">
        <f t="shared" si="119"/>
        <v>601.25</v>
      </c>
      <c r="D1169" s="19">
        <f t="shared" si="120"/>
        <v>640.73</v>
      </c>
      <c r="E1169" s="19">
        <f t="shared" si="121"/>
        <v>641.4348030000001</v>
      </c>
      <c r="F1169" s="19">
        <f t="shared" si="122"/>
        <v>0.70480300000008356</v>
      </c>
      <c r="G1169" s="19">
        <f t="shared" si="123"/>
        <v>601.95480300000008</v>
      </c>
      <c r="H1169" s="12"/>
      <c r="I1169" s="33"/>
      <c r="J1169" s="19"/>
      <c r="K1169" s="19"/>
      <c r="L1169" s="38"/>
    </row>
    <row r="1170" spans="1:12">
      <c r="A1170" s="18">
        <v>37693</v>
      </c>
      <c r="B1170" s="19">
        <v>168.82</v>
      </c>
      <c r="C1170" s="19">
        <f t="shared" si="119"/>
        <v>601.70000000000005</v>
      </c>
      <c r="D1170" s="19">
        <f t="shared" si="120"/>
        <v>641.18000000000006</v>
      </c>
      <c r="E1170" s="19">
        <f t="shared" si="121"/>
        <v>641.88529800000015</v>
      </c>
      <c r="F1170" s="19">
        <f t="shared" si="122"/>
        <v>0.70529800000008436</v>
      </c>
      <c r="G1170" s="19">
        <f t="shared" si="123"/>
        <v>602.40529800000013</v>
      </c>
      <c r="H1170" s="12"/>
      <c r="I1170" s="33"/>
      <c r="J1170" s="19"/>
      <c r="K1170" s="19"/>
      <c r="L1170" s="38"/>
    </row>
    <row r="1171" spans="1:12">
      <c r="A1171" s="18">
        <v>37694</v>
      </c>
      <c r="B1171" s="19">
        <v>167.66</v>
      </c>
      <c r="C1171" s="19">
        <f t="shared" si="119"/>
        <v>602.86</v>
      </c>
      <c r="D1171" s="19">
        <f t="shared" si="120"/>
        <v>642.34</v>
      </c>
      <c r="E1171" s="19">
        <f t="shared" si="121"/>
        <v>643.04657400000008</v>
      </c>
      <c r="F1171" s="19">
        <f t="shared" si="122"/>
        <v>0.706574000000046</v>
      </c>
      <c r="G1171" s="19">
        <f t="shared" si="123"/>
        <v>603.56657400000006</v>
      </c>
      <c r="H1171" s="12"/>
      <c r="I1171" s="33"/>
      <c r="J1171" s="19"/>
      <c r="K1171" s="19"/>
      <c r="L1171" s="38"/>
    </row>
    <row r="1172" spans="1:12">
      <c r="A1172" s="18">
        <v>37695</v>
      </c>
      <c r="B1172" s="19">
        <v>169.01</v>
      </c>
      <c r="C1172" s="19">
        <f t="shared" si="119"/>
        <v>601.51</v>
      </c>
      <c r="D1172" s="19">
        <f t="shared" si="120"/>
        <v>640.99</v>
      </c>
      <c r="E1172" s="19">
        <f t="shared" si="121"/>
        <v>641.69508900000005</v>
      </c>
      <c r="F1172" s="19">
        <f t="shared" si="122"/>
        <v>0.7050890000000436</v>
      </c>
      <c r="G1172" s="19">
        <f t="shared" si="123"/>
        <v>602.21508900000003</v>
      </c>
      <c r="H1172" s="12"/>
      <c r="I1172" s="33"/>
      <c r="J1172" s="19"/>
      <c r="K1172" s="19"/>
      <c r="L1172" s="38"/>
    </row>
    <row r="1173" spans="1:12">
      <c r="A1173" s="18">
        <v>37696</v>
      </c>
      <c r="B1173" s="19">
        <v>170.4</v>
      </c>
      <c r="C1173" s="19">
        <f t="shared" si="119"/>
        <v>600.12</v>
      </c>
      <c r="D1173" s="19">
        <f t="shared" si="120"/>
        <v>639.6</v>
      </c>
      <c r="E1173" s="19">
        <f t="shared" si="121"/>
        <v>640.30356000000006</v>
      </c>
      <c r="F1173" s="19">
        <f t="shared" si="122"/>
        <v>0.7035600000000386</v>
      </c>
      <c r="G1173" s="19">
        <f t="shared" si="123"/>
        <v>600.82356000000004</v>
      </c>
      <c r="H1173" s="12"/>
      <c r="I1173" s="33"/>
      <c r="J1173" s="19"/>
      <c r="K1173" s="19"/>
      <c r="L1173" s="38"/>
    </row>
    <row r="1174" spans="1:12">
      <c r="A1174" s="18">
        <v>37697</v>
      </c>
      <c r="B1174" s="19">
        <v>171.28</v>
      </c>
      <c r="C1174" s="19">
        <f t="shared" si="119"/>
        <v>599.24</v>
      </c>
      <c r="D1174" s="19">
        <f t="shared" si="120"/>
        <v>638.72</v>
      </c>
      <c r="E1174" s="19">
        <f t="shared" si="121"/>
        <v>639.42259200000012</v>
      </c>
      <c r="F1174" s="19">
        <f t="shared" si="122"/>
        <v>0.70259200000009514</v>
      </c>
      <c r="G1174" s="19">
        <f t="shared" si="123"/>
        <v>599.9425920000001</v>
      </c>
      <c r="H1174" s="12"/>
      <c r="I1174" s="33"/>
      <c r="J1174" s="19"/>
      <c r="K1174" s="19"/>
      <c r="L1174" s="38"/>
    </row>
    <row r="1175" spans="1:12">
      <c r="A1175" s="18">
        <v>37698</v>
      </c>
      <c r="B1175" s="19">
        <v>171.77</v>
      </c>
      <c r="C1175" s="19">
        <f t="shared" si="119"/>
        <v>598.75</v>
      </c>
      <c r="D1175" s="19">
        <f t="shared" si="120"/>
        <v>638.23</v>
      </c>
      <c r="E1175" s="19">
        <f t="shared" si="121"/>
        <v>638.93205300000011</v>
      </c>
      <c r="F1175" s="19">
        <f t="shared" si="122"/>
        <v>0.70205300000009174</v>
      </c>
      <c r="G1175" s="19">
        <f t="shared" si="123"/>
        <v>599.45205300000009</v>
      </c>
      <c r="H1175" s="12"/>
      <c r="I1175" s="33"/>
      <c r="J1175" s="19"/>
      <c r="K1175" s="19"/>
      <c r="L1175" s="38"/>
    </row>
    <row r="1176" spans="1:12">
      <c r="A1176" s="18">
        <v>37699</v>
      </c>
      <c r="B1176" s="19">
        <v>171.52</v>
      </c>
      <c r="C1176" s="19">
        <f t="shared" si="119"/>
        <v>599</v>
      </c>
      <c r="D1176" s="19">
        <f t="shared" si="120"/>
        <v>638.48</v>
      </c>
      <c r="E1176" s="19">
        <f t="shared" si="121"/>
        <v>639.1823280000001</v>
      </c>
      <c r="F1176" s="19">
        <f t="shared" si="122"/>
        <v>0.70232800000007956</v>
      </c>
      <c r="G1176" s="19">
        <f t="shared" si="123"/>
        <v>599.70232800000008</v>
      </c>
      <c r="H1176" s="12"/>
      <c r="I1176" s="33"/>
      <c r="J1176" s="19"/>
      <c r="K1176" s="19"/>
      <c r="L1176" s="38"/>
    </row>
    <row r="1177" spans="1:12">
      <c r="A1177" s="18">
        <v>37700</v>
      </c>
      <c r="B1177" s="19">
        <v>172.4</v>
      </c>
      <c r="C1177" s="19">
        <f t="shared" si="119"/>
        <v>598.12</v>
      </c>
      <c r="D1177" s="19">
        <f t="shared" si="120"/>
        <v>637.6</v>
      </c>
      <c r="E1177" s="19">
        <f t="shared" si="121"/>
        <v>638.30136000000005</v>
      </c>
      <c r="F1177" s="19">
        <f t="shared" si="122"/>
        <v>0.70136000000002241</v>
      </c>
      <c r="G1177" s="19">
        <f t="shared" si="123"/>
        <v>598.82136000000003</v>
      </c>
      <c r="H1177" s="12"/>
      <c r="I1177" s="33"/>
      <c r="J1177" s="19"/>
      <c r="K1177" s="19"/>
      <c r="L1177" s="38"/>
    </row>
    <row r="1178" spans="1:12">
      <c r="A1178" s="18">
        <v>37701</v>
      </c>
      <c r="B1178" s="19">
        <v>173.06</v>
      </c>
      <c r="C1178" s="19">
        <f t="shared" si="119"/>
        <v>597.46</v>
      </c>
      <c r="D1178" s="19">
        <f t="shared" si="120"/>
        <v>636.94000000000005</v>
      </c>
      <c r="E1178" s="19">
        <f t="shared" si="121"/>
        <v>637.64063400000009</v>
      </c>
      <c r="F1178" s="19">
        <f t="shared" si="122"/>
        <v>0.70063400000003639</v>
      </c>
      <c r="G1178" s="19">
        <f t="shared" si="123"/>
        <v>598.16063400000007</v>
      </c>
      <c r="H1178" s="12"/>
      <c r="I1178" s="33"/>
      <c r="J1178" s="19"/>
      <c r="K1178" s="19"/>
      <c r="L1178" s="38"/>
    </row>
    <row r="1179" spans="1:12">
      <c r="A1179" s="18">
        <v>37702</v>
      </c>
      <c r="B1179" s="19">
        <v>173.12</v>
      </c>
      <c r="C1179" s="19">
        <f t="shared" si="119"/>
        <v>597.4</v>
      </c>
      <c r="D1179" s="19">
        <f t="shared" si="120"/>
        <v>636.88</v>
      </c>
      <c r="E1179" s="19">
        <f t="shared" si="121"/>
        <v>637.58056800000008</v>
      </c>
      <c r="F1179" s="19">
        <f t="shared" si="122"/>
        <v>0.70056800000008934</v>
      </c>
      <c r="G1179" s="19">
        <f t="shared" si="123"/>
        <v>598.10056800000007</v>
      </c>
      <c r="H1179" s="12"/>
      <c r="I1179" s="33"/>
      <c r="J1179" s="19"/>
      <c r="K1179" s="19"/>
      <c r="L1179" s="38"/>
    </row>
    <row r="1180" spans="1:12">
      <c r="A1180" s="18">
        <v>37703</v>
      </c>
      <c r="B1180" s="19">
        <v>173.64</v>
      </c>
      <c r="C1180" s="19">
        <f t="shared" si="119"/>
        <v>596.88</v>
      </c>
      <c r="D1180" s="19">
        <f t="shared" si="120"/>
        <v>636.36</v>
      </c>
      <c r="E1180" s="19">
        <f t="shared" si="121"/>
        <v>637.05999600000007</v>
      </c>
      <c r="F1180" s="19">
        <f t="shared" si="122"/>
        <v>0.69999600000005557</v>
      </c>
      <c r="G1180" s="19">
        <f t="shared" si="123"/>
        <v>597.57999600000005</v>
      </c>
      <c r="H1180" s="12"/>
      <c r="I1180" s="33"/>
      <c r="J1180" s="19"/>
      <c r="K1180" s="19"/>
      <c r="L1180" s="38"/>
    </row>
    <row r="1181" spans="1:12">
      <c r="A1181" s="18">
        <v>37704</v>
      </c>
      <c r="B1181" s="19">
        <v>177</v>
      </c>
      <c r="C1181" s="19">
        <f t="shared" si="119"/>
        <v>593.52</v>
      </c>
      <c r="D1181" s="19">
        <f t="shared" si="120"/>
        <v>633</v>
      </c>
      <c r="E1181" s="19">
        <f t="shared" si="121"/>
        <v>633.69630000000006</v>
      </c>
      <c r="F1181" s="19">
        <f t="shared" si="122"/>
        <v>0.69630000000006476</v>
      </c>
      <c r="G1181" s="19">
        <f t="shared" si="123"/>
        <v>594.21630000000005</v>
      </c>
      <c r="H1181" s="12"/>
      <c r="I1181" s="33"/>
      <c r="J1181" s="19"/>
      <c r="K1181" s="19"/>
      <c r="L1181" s="38"/>
    </row>
    <row r="1182" spans="1:12">
      <c r="A1182" s="18">
        <v>37705</v>
      </c>
      <c r="B1182" s="19">
        <v>175.42</v>
      </c>
      <c r="C1182" s="19">
        <f t="shared" si="119"/>
        <v>595.1</v>
      </c>
      <c r="D1182" s="19">
        <f t="shared" si="120"/>
        <v>634.58000000000004</v>
      </c>
      <c r="E1182" s="19">
        <f t="shared" si="121"/>
        <v>635.27803800000015</v>
      </c>
      <c r="F1182" s="19">
        <f t="shared" si="122"/>
        <v>0.69803800000011051</v>
      </c>
      <c r="G1182" s="19">
        <f t="shared" si="123"/>
        <v>595.79803800000013</v>
      </c>
      <c r="H1182" s="12"/>
      <c r="I1182" s="33"/>
      <c r="J1182" s="19"/>
      <c r="K1182" s="19"/>
      <c r="L1182" s="38"/>
    </row>
    <row r="1183" spans="1:12">
      <c r="A1183" s="18">
        <v>37706</v>
      </c>
      <c r="B1183" s="19">
        <v>174.67</v>
      </c>
      <c r="C1183" s="19">
        <f t="shared" si="119"/>
        <v>595.85</v>
      </c>
      <c r="D1183" s="19">
        <f t="shared" si="120"/>
        <v>635.33000000000004</v>
      </c>
      <c r="E1183" s="19">
        <f t="shared" si="121"/>
        <v>636.02886300000011</v>
      </c>
      <c r="F1183" s="19">
        <f t="shared" si="122"/>
        <v>0.69886300000007395</v>
      </c>
      <c r="G1183" s="19">
        <f t="shared" si="123"/>
        <v>596.5488630000001</v>
      </c>
      <c r="H1183" s="12"/>
      <c r="I1183" s="33"/>
      <c r="J1183" s="19"/>
      <c r="K1183" s="19"/>
      <c r="L1183" s="38"/>
    </row>
    <row r="1184" spans="1:12">
      <c r="A1184" s="18">
        <v>37707</v>
      </c>
      <c r="B1184" s="19">
        <v>174.25</v>
      </c>
      <c r="C1184" s="19">
        <f t="shared" si="119"/>
        <v>596.27</v>
      </c>
      <c r="D1184" s="19">
        <f t="shared" si="120"/>
        <v>635.75</v>
      </c>
      <c r="E1184" s="19">
        <f t="shared" si="121"/>
        <v>636.44932500000004</v>
      </c>
      <c r="F1184" s="19">
        <f t="shared" si="122"/>
        <v>0.69932500000004438</v>
      </c>
      <c r="G1184" s="19">
        <f t="shared" si="123"/>
        <v>596.96932500000003</v>
      </c>
      <c r="H1184" s="12"/>
      <c r="I1184" s="33"/>
      <c r="J1184" s="19"/>
      <c r="K1184" s="19"/>
      <c r="L1184" s="38"/>
    </row>
    <row r="1185" spans="1:12">
      <c r="A1185" s="18">
        <v>37708</v>
      </c>
      <c r="B1185" s="19">
        <v>175.6</v>
      </c>
      <c r="C1185" s="19">
        <f t="shared" si="119"/>
        <v>594.91999999999996</v>
      </c>
      <c r="D1185" s="19">
        <f t="shared" si="120"/>
        <v>634.4</v>
      </c>
      <c r="E1185" s="19">
        <f t="shared" si="121"/>
        <v>635.09784000000002</v>
      </c>
      <c r="F1185" s="19">
        <f t="shared" si="122"/>
        <v>0.69784000000004198</v>
      </c>
      <c r="G1185" s="19">
        <f t="shared" si="123"/>
        <v>595.61784</v>
      </c>
      <c r="H1185" s="12"/>
      <c r="I1185" s="33"/>
      <c r="J1185" s="19"/>
      <c r="K1185" s="19"/>
      <c r="L1185" s="38"/>
    </row>
    <row r="1186" spans="1:12">
      <c r="A1186" s="18">
        <v>37709</v>
      </c>
      <c r="B1186" s="19">
        <v>175.52</v>
      </c>
      <c r="C1186" s="19">
        <f t="shared" si="119"/>
        <v>595</v>
      </c>
      <c r="D1186" s="19">
        <f t="shared" si="120"/>
        <v>634.48</v>
      </c>
      <c r="E1186" s="19">
        <f t="shared" si="121"/>
        <v>635.17792800000007</v>
      </c>
      <c r="F1186" s="19">
        <f t="shared" si="122"/>
        <v>0.69792800000004718</v>
      </c>
      <c r="G1186" s="19">
        <f t="shared" si="123"/>
        <v>595.69792800000005</v>
      </c>
      <c r="H1186" s="12"/>
      <c r="I1186" s="33"/>
      <c r="J1186" s="19"/>
      <c r="K1186" s="19"/>
      <c r="L1186" s="38"/>
    </row>
    <row r="1187" spans="1:12">
      <c r="A1187" s="18">
        <v>37710</v>
      </c>
      <c r="B1187" s="19">
        <v>176.62</v>
      </c>
      <c r="C1187" s="19">
        <f t="shared" si="119"/>
        <v>593.9</v>
      </c>
      <c r="D1187" s="19">
        <f t="shared" si="120"/>
        <v>633.38</v>
      </c>
      <c r="E1187" s="19">
        <f t="shared" si="121"/>
        <v>634.07671800000003</v>
      </c>
      <c r="F1187" s="19">
        <f t="shared" si="122"/>
        <v>0.69671800000003259</v>
      </c>
      <c r="G1187" s="19">
        <f t="shared" si="123"/>
        <v>594.59671800000001</v>
      </c>
      <c r="H1187" s="12"/>
      <c r="I1187" s="33"/>
      <c r="J1187" s="19"/>
      <c r="K1187" s="19"/>
      <c r="L1187" s="38"/>
    </row>
    <row r="1188" spans="1:12">
      <c r="A1188" s="18">
        <v>37711</v>
      </c>
      <c r="B1188" s="19">
        <v>180.14</v>
      </c>
      <c r="C1188" s="19">
        <f t="shared" si="119"/>
        <v>590.38</v>
      </c>
      <c r="D1188" s="19">
        <f t="shared" si="120"/>
        <v>629.86</v>
      </c>
      <c r="E1188" s="19">
        <f t="shared" si="121"/>
        <v>630.55284600000005</v>
      </c>
      <c r="F1188" s="19">
        <f t="shared" si="122"/>
        <v>0.69284600000003138</v>
      </c>
      <c r="G1188" s="19">
        <f t="shared" si="123"/>
        <v>591.07284600000003</v>
      </c>
      <c r="H1188" s="12"/>
      <c r="I1188" s="33"/>
      <c r="J1188" s="19"/>
      <c r="K1188" s="19"/>
      <c r="L1188" s="38"/>
    </row>
    <row r="1189" spans="1:12">
      <c r="A1189" s="18">
        <v>37712</v>
      </c>
      <c r="B1189" s="19">
        <v>180.43</v>
      </c>
      <c r="C1189" s="19">
        <f t="shared" si="119"/>
        <v>590.08999999999992</v>
      </c>
      <c r="D1189" s="19">
        <f t="shared" si="120"/>
        <v>629.56999999999994</v>
      </c>
      <c r="E1189" s="19">
        <f t="shared" si="121"/>
        <v>630.26252699999998</v>
      </c>
      <c r="F1189" s="19">
        <f t="shared" si="122"/>
        <v>0.69252700000004097</v>
      </c>
      <c r="G1189" s="19">
        <f t="shared" si="123"/>
        <v>590.78252699999996</v>
      </c>
      <c r="H1189" s="12"/>
      <c r="I1189" s="33"/>
      <c r="J1189" s="19"/>
      <c r="K1189" s="19"/>
      <c r="L1189" s="38"/>
    </row>
    <row r="1190" spans="1:12">
      <c r="A1190" s="18">
        <v>37713</v>
      </c>
      <c r="B1190" s="19">
        <v>181.67</v>
      </c>
      <c r="C1190" s="19">
        <f t="shared" si="119"/>
        <v>588.85</v>
      </c>
      <c r="D1190" s="19">
        <f t="shared" si="120"/>
        <v>628.33000000000004</v>
      </c>
      <c r="E1190" s="19">
        <f t="shared" si="121"/>
        <v>629.02116300000012</v>
      </c>
      <c r="F1190" s="19">
        <f t="shared" si="122"/>
        <v>0.69116300000007413</v>
      </c>
      <c r="G1190" s="19">
        <f t="shared" si="123"/>
        <v>589.5411630000001</v>
      </c>
      <c r="H1190" s="12"/>
      <c r="I1190" s="33"/>
      <c r="J1190" s="19"/>
      <c r="K1190" s="19"/>
      <c r="L1190" s="38"/>
    </row>
    <row r="1191" spans="1:12">
      <c r="A1191" s="18">
        <v>37714</v>
      </c>
      <c r="B1191" s="19">
        <v>181.17</v>
      </c>
      <c r="C1191" s="19">
        <f t="shared" si="119"/>
        <v>589.35</v>
      </c>
      <c r="D1191" s="19">
        <f t="shared" si="120"/>
        <v>628.83000000000004</v>
      </c>
      <c r="E1191" s="19">
        <f t="shared" si="121"/>
        <v>629.52171300000009</v>
      </c>
      <c r="F1191" s="19">
        <f t="shared" si="122"/>
        <v>0.69171300000004976</v>
      </c>
      <c r="G1191" s="19">
        <f t="shared" si="123"/>
        <v>590.04171300000007</v>
      </c>
      <c r="H1191" s="12"/>
      <c r="I1191" s="33"/>
      <c r="J1191" s="19"/>
      <c r="K1191" s="19"/>
      <c r="L1191" s="38"/>
    </row>
    <row r="1192" spans="1:12">
      <c r="A1192" s="18">
        <v>37715</v>
      </c>
      <c r="B1192" s="19">
        <v>181.46</v>
      </c>
      <c r="C1192" s="19">
        <f t="shared" si="119"/>
        <v>589.05999999999995</v>
      </c>
      <c r="D1192" s="19">
        <f t="shared" si="120"/>
        <v>628.54</v>
      </c>
      <c r="E1192" s="19">
        <f t="shared" si="121"/>
        <v>629.23139400000002</v>
      </c>
      <c r="F1192" s="19">
        <f t="shared" si="122"/>
        <v>0.69139400000005935</v>
      </c>
      <c r="G1192" s="19">
        <f t="shared" si="123"/>
        <v>589.751394</v>
      </c>
      <c r="H1192" s="12"/>
      <c r="I1192" s="33"/>
      <c r="J1192" s="19"/>
      <c r="K1192" s="19"/>
      <c r="L1192" s="38"/>
    </row>
    <row r="1193" spans="1:12">
      <c r="A1193" s="18">
        <v>37716</v>
      </c>
      <c r="B1193" s="19">
        <v>180.9</v>
      </c>
      <c r="C1193" s="19">
        <f t="shared" si="119"/>
        <v>589.62</v>
      </c>
      <c r="D1193" s="19">
        <f t="shared" si="120"/>
        <v>629.1</v>
      </c>
      <c r="E1193" s="19">
        <f t="shared" si="121"/>
        <v>629.79201000000012</v>
      </c>
      <c r="F1193" s="19">
        <f t="shared" si="122"/>
        <v>0.69201000000009572</v>
      </c>
      <c r="G1193" s="19">
        <f t="shared" si="123"/>
        <v>590.3120100000001</v>
      </c>
      <c r="H1193" s="12"/>
      <c r="I1193" s="33"/>
      <c r="J1193" s="19"/>
      <c r="K1193" s="19"/>
      <c r="L1193" s="38"/>
    </row>
    <row r="1194" spans="1:12">
      <c r="A1194" s="18">
        <v>37717</v>
      </c>
      <c r="B1194" s="19">
        <v>182.34</v>
      </c>
      <c r="C1194" s="19">
        <f t="shared" si="119"/>
        <v>588.17999999999995</v>
      </c>
      <c r="D1194" s="19">
        <f t="shared" si="120"/>
        <v>627.66</v>
      </c>
      <c r="E1194" s="19">
        <f t="shared" si="121"/>
        <v>628.35042600000008</v>
      </c>
      <c r="F1194" s="19">
        <f t="shared" si="122"/>
        <v>0.69042600000011589</v>
      </c>
      <c r="G1194" s="19">
        <f t="shared" si="123"/>
        <v>588.87042600000007</v>
      </c>
      <c r="H1194" s="12"/>
      <c r="I1194" s="33"/>
      <c r="J1194" s="19"/>
      <c r="K1194" s="19"/>
      <c r="L1194" s="38"/>
    </row>
    <row r="1195" spans="1:12">
      <c r="A1195" s="18">
        <v>37718</v>
      </c>
      <c r="B1195" s="19">
        <v>184.8</v>
      </c>
      <c r="C1195" s="19">
        <f t="shared" si="119"/>
        <v>585.72</v>
      </c>
      <c r="D1195" s="19">
        <f t="shared" si="120"/>
        <v>625.20000000000005</v>
      </c>
      <c r="E1195" s="19">
        <f t="shared" si="121"/>
        <v>625.88772000000006</v>
      </c>
      <c r="F1195" s="19">
        <f t="shared" si="122"/>
        <v>0.68772000000001299</v>
      </c>
      <c r="G1195" s="19">
        <f t="shared" si="123"/>
        <v>586.40772000000004</v>
      </c>
      <c r="H1195" s="12"/>
      <c r="I1195" s="33"/>
      <c r="J1195" s="19"/>
      <c r="K1195" s="19"/>
      <c r="L1195" s="38"/>
    </row>
    <row r="1196" spans="1:12">
      <c r="A1196" s="18">
        <v>37719</v>
      </c>
      <c r="B1196" s="19">
        <v>185</v>
      </c>
      <c r="C1196" s="19">
        <f t="shared" si="119"/>
        <v>585.52</v>
      </c>
      <c r="D1196" s="19">
        <f t="shared" si="120"/>
        <v>625</v>
      </c>
      <c r="E1196" s="19">
        <f t="shared" si="121"/>
        <v>625.68750000000011</v>
      </c>
      <c r="F1196" s="19">
        <f t="shared" si="122"/>
        <v>0.68750000000011369</v>
      </c>
      <c r="G1196" s="19">
        <f t="shared" si="123"/>
        <v>586.2075000000001</v>
      </c>
      <c r="H1196" s="12"/>
      <c r="I1196" s="33"/>
      <c r="J1196" s="19"/>
      <c r="K1196" s="19"/>
      <c r="L1196" s="38"/>
    </row>
    <row r="1197" spans="1:12">
      <c r="A1197" s="18">
        <v>37720</v>
      </c>
      <c r="B1197" s="19">
        <v>183.36</v>
      </c>
      <c r="C1197" s="19">
        <f t="shared" si="119"/>
        <v>587.16</v>
      </c>
      <c r="D1197" s="19">
        <f t="shared" si="120"/>
        <v>626.64</v>
      </c>
      <c r="E1197" s="19">
        <f t="shared" si="121"/>
        <v>627.32930400000009</v>
      </c>
      <c r="F1197" s="19">
        <f t="shared" si="122"/>
        <v>0.6893040000001065</v>
      </c>
      <c r="G1197" s="19">
        <f t="shared" si="123"/>
        <v>587.84930400000007</v>
      </c>
      <c r="H1197" s="12"/>
      <c r="I1197" s="33"/>
      <c r="J1197" s="19"/>
      <c r="K1197" s="19"/>
      <c r="L1197" s="38"/>
    </row>
    <row r="1198" spans="1:12">
      <c r="A1198" s="18">
        <v>37721</v>
      </c>
      <c r="B1198" s="19">
        <v>182.71</v>
      </c>
      <c r="C1198" s="19">
        <f t="shared" si="119"/>
        <v>587.80999999999995</v>
      </c>
      <c r="D1198" s="19">
        <f t="shared" si="120"/>
        <v>627.29</v>
      </c>
      <c r="E1198" s="19">
        <f t="shared" si="121"/>
        <v>627.98001899999997</v>
      </c>
      <c r="F1198" s="19">
        <f t="shared" si="122"/>
        <v>0.6900190000000066</v>
      </c>
      <c r="G1198" s="19">
        <f t="shared" si="123"/>
        <v>588.50001899999995</v>
      </c>
      <c r="H1198" s="12"/>
      <c r="I1198" s="33"/>
      <c r="J1198" s="19"/>
      <c r="K1198" s="19"/>
      <c r="L1198" s="38"/>
    </row>
    <row r="1199" spans="1:12">
      <c r="A1199" s="18">
        <v>37722</v>
      </c>
      <c r="B1199" s="19">
        <v>183.9</v>
      </c>
      <c r="C1199" s="19">
        <f t="shared" si="119"/>
        <v>586.62</v>
      </c>
      <c r="D1199" s="19">
        <f t="shared" si="120"/>
        <v>626.1</v>
      </c>
      <c r="E1199" s="19">
        <f t="shared" si="121"/>
        <v>626.78871000000004</v>
      </c>
      <c r="F1199" s="19">
        <f t="shared" si="122"/>
        <v>0.68871000000001459</v>
      </c>
      <c r="G1199" s="19">
        <f t="shared" si="123"/>
        <v>587.30871000000002</v>
      </c>
      <c r="H1199" s="12"/>
      <c r="I1199" s="33"/>
      <c r="J1199" s="19"/>
      <c r="K1199" s="19"/>
      <c r="L1199" s="38"/>
    </row>
    <row r="1200" spans="1:12">
      <c r="A1200" s="18">
        <v>37723</v>
      </c>
      <c r="B1200" s="19">
        <v>185.83</v>
      </c>
      <c r="C1200" s="19">
        <f t="shared" si="119"/>
        <v>584.68999999999994</v>
      </c>
      <c r="D1200" s="19">
        <f t="shared" si="120"/>
        <v>624.16999999999996</v>
      </c>
      <c r="E1200" s="19">
        <f t="shared" si="121"/>
        <v>624.85658699999999</v>
      </c>
      <c r="F1200" s="19">
        <f t="shared" si="122"/>
        <v>0.68658700000003137</v>
      </c>
      <c r="G1200" s="19">
        <f t="shared" si="123"/>
        <v>585.37658699999997</v>
      </c>
      <c r="H1200" s="12"/>
      <c r="I1200" s="33"/>
      <c r="J1200" s="19"/>
      <c r="K1200" s="19"/>
      <c r="L1200" s="38"/>
    </row>
    <row r="1201" spans="1:12">
      <c r="A1201" s="18">
        <v>37724</v>
      </c>
      <c r="B1201" s="21"/>
      <c r="C1201" s="19"/>
      <c r="D1201" s="20"/>
      <c r="E1201" s="19"/>
      <c r="F1201" s="20"/>
      <c r="G1201" s="20"/>
      <c r="H1201" s="12"/>
    </row>
    <row r="1202" spans="1:12">
      <c r="A1202" s="18">
        <v>37725</v>
      </c>
      <c r="B1202" s="21"/>
      <c r="C1202" s="19"/>
      <c r="D1202" s="20"/>
      <c r="E1202" s="19"/>
      <c r="F1202" s="20"/>
      <c r="G1202" s="20"/>
      <c r="H1202" s="12"/>
    </row>
    <row r="1203" spans="1:12">
      <c r="A1203" s="18">
        <v>37726</v>
      </c>
      <c r="B1203" s="21"/>
      <c r="C1203" s="19"/>
      <c r="D1203" s="20"/>
      <c r="E1203" s="19"/>
      <c r="F1203" s="20"/>
      <c r="G1203" s="20"/>
      <c r="H1203" s="12"/>
    </row>
    <row r="1204" spans="1:12">
      <c r="A1204" s="18">
        <v>37727</v>
      </c>
      <c r="B1204" s="21"/>
      <c r="C1204" s="19"/>
      <c r="D1204" s="20"/>
      <c r="E1204" s="19"/>
      <c r="F1204" s="20"/>
      <c r="G1204" s="20"/>
      <c r="H1204" s="12"/>
    </row>
    <row r="1205" spans="1:12">
      <c r="A1205" s="18">
        <v>37728</v>
      </c>
      <c r="B1205" s="19">
        <v>191.44</v>
      </c>
      <c r="C1205" s="19">
        <f t="shared" ref="C1205:C1212" si="124">770.52-B1205</f>
        <v>579.07999999999993</v>
      </c>
      <c r="D1205" s="19">
        <f t="shared" ref="D1205:D1212" si="125">810-B1205</f>
        <v>618.55999999999995</v>
      </c>
      <c r="E1205" s="19">
        <f t="shared" ref="E1205:E1212" si="126">D1205*1.0011</f>
        <v>619.24041599999998</v>
      </c>
      <c r="F1205" s="19">
        <f t="shared" ref="F1205:F1212" si="127">G1205-C1205</f>
        <v>0.68041600000003655</v>
      </c>
      <c r="G1205" s="19">
        <f t="shared" ref="G1205:G1212" si="128">C1205+(E1205-D1205)</f>
        <v>579.76041599999996</v>
      </c>
      <c r="H1205" s="12"/>
      <c r="I1205" s="33"/>
      <c r="J1205" s="19"/>
      <c r="K1205" s="19"/>
      <c r="L1205" s="38"/>
    </row>
    <row r="1206" spans="1:12">
      <c r="A1206" s="18">
        <v>37729</v>
      </c>
      <c r="B1206" s="19">
        <v>191.01</v>
      </c>
      <c r="C1206" s="19">
        <f t="shared" si="124"/>
        <v>579.51</v>
      </c>
      <c r="D1206" s="19">
        <f t="shared" si="125"/>
        <v>618.99</v>
      </c>
      <c r="E1206" s="19">
        <f t="shared" si="126"/>
        <v>619.6708890000001</v>
      </c>
      <c r="F1206" s="19">
        <f t="shared" si="127"/>
        <v>0.68088900000009289</v>
      </c>
      <c r="G1206" s="19">
        <f t="shared" si="128"/>
        <v>580.19088900000008</v>
      </c>
      <c r="H1206" s="12"/>
      <c r="I1206" s="33"/>
      <c r="J1206" s="19"/>
      <c r="K1206" s="19"/>
      <c r="L1206" s="38"/>
    </row>
    <row r="1207" spans="1:12">
      <c r="A1207" s="18">
        <v>37730</v>
      </c>
      <c r="B1207" s="19">
        <v>190.88</v>
      </c>
      <c r="C1207" s="19">
        <f t="shared" si="124"/>
        <v>579.64</v>
      </c>
      <c r="D1207" s="19">
        <f t="shared" si="125"/>
        <v>619.12</v>
      </c>
      <c r="E1207" s="19">
        <f t="shared" si="126"/>
        <v>619.80103200000008</v>
      </c>
      <c r="F1207" s="19">
        <f t="shared" si="127"/>
        <v>0.68103200000007291</v>
      </c>
      <c r="G1207" s="19">
        <f t="shared" si="128"/>
        <v>580.32103200000006</v>
      </c>
      <c r="H1207" s="12"/>
      <c r="I1207" s="33"/>
      <c r="J1207" s="19"/>
      <c r="K1207" s="19"/>
      <c r="L1207" s="38"/>
    </row>
    <row r="1208" spans="1:12">
      <c r="A1208" s="18">
        <v>37731</v>
      </c>
      <c r="B1208" s="19">
        <v>190.16</v>
      </c>
      <c r="C1208" s="19">
        <f t="shared" si="124"/>
        <v>580.36</v>
      </c>
      <c r="D1208" s="19">
        <f t="shared" si="125"/>
        <v>619.84</v>
      </c>
      <c r="E1208" s="19">
        <f t="shared" si="126"/>
        <v>620.52182400000004</v>
      </c>
      <c r="F1208" s="19">
        <f t="shared" si="127"/>
        <v>0.68182400000000598</v>
      </c>
      <c r="G1208" s="19">
        <f t="shared" si="128"/>
        <v>581.04182400000002</v>
      </c>
      <c r="H1208" s="12"/>
      <c r="I1208" s="33"/>
      <c r="J1208" s="19"/>
      <c r="K1208" s="19"/>
      <c r="L1208" s="38"/>
    </row>
    <row r="1209" spans="1:12">
      <c r="A1209" s="18">
        <v>37732</v>
      </c>
      <c r="B1209" s="19">
        <v>190.43</v>
      </c>
      <c r="C1209" s="19">
        <f t="shared" si="124"/>
        <v>580.08999999999992</v>
      </c>
      <c r="D1209" s="19">
        <f t="shared" si="125"/>
        <v>619.56999999999994</v>
      </c>
      <c r="E1209" s="19">
        <f t="shared" si="126"/>
        <v>620.25152700000001</v>
      </c>
      <c r="F1209" s="19">
        <f t="shared" si="127"/>
        <v>0.68152700000007371</v>
      </c>
      <c r="G1209" s="19">
        <f t="shared" si="128"/>
        <v>580.77152699999999</v>
      </c>
      <c r="H1209" s="12"/>
      <c r="I1209" s="33"/>
      <c r="J1209" s="19"/>
      <c r="K1209" s="19"/>
      <c r="L1209" s="38"/>
    </row>
    <row r="1210" spans="1:12">
      <c r="A1210" s="18">
        <v>37733</v>
      </c>
      <c r="B1210" s="19">
        <v>192.09</v>
      </c>
      <c r="C1210" s="19">
        <f t="shared" si="124"/>
        <v>578.42999999999995</v>
      </c>
      <c r="D1210" s="19">
        <f t="shared" si="125"/>
        <v>617.91</v>
      </c>
      <c r="E1210" s="19">
        <f t="shared" si="126"/>
        <v>618.58970099999999</v>
      </c>
      <c r="F1210" s="19">
        <f t="shared" si="127"/>
        <v>0.67970100000002276</v>
      </c>
      <c r="G1210" s="19">
        <f t="shared" si="128"/>
        <v>579.10970099999997</v>
      </c>
      <c r="H1210" s="12"/>
      <c r="I1210" s="33"/>
      <c r="J1210" s="19"/>
      <c r="K1210" s="19"/>
      <c r="L1210" s="38"/>
    </row>
    <row r="1211" spans="1:12">
      <c r="A1211" s="18">
        <v>37734</v>
      </c>
      <c r="B1211" s="19">
        <v>189.31</v>
      </c>
      <c r="C1211" s="19">
        <f t="shared" si="124"/>
        <v>581.21</v>
      </c>
      <c r="D1211" s="19">
        <f t="shared" si="125"/>
        <v>620.69000000000005</v>
      </c>
      <c r="E1211" s="19">
        <f t="shared" si="126"/>
        <v>621.37275900000009</v>
      </c>
      <c r="F1211" s="19">
        <f t="shared" si="127"/>
        <v>0.68275900000003276</v>
      </c>
      <c r="G1211" s="19">
        <f t="shared" si="128"/>
        <v>581.89275900000007</v>
      </c>
      <c r="H1211" s="12"/>
      <c r="I1211" s="33"/>
      <c r="J1211" s="19"/>
      <c r="K1211" s="19"/>
      <c r="L1211" s="38"/>
    </row>
    <row r="1212" spans="1:12">
      <c r="A1212" s="18">
        <v>37735</v>
      </c>
      <c r="B1212" s="19">
        <v>187.72</v>
      </c>
      <c r="C1212" s="19">
        <f t="shared" si="124"/>
        <v>582.79999999999995</v>
      </c>
      <c r="D1212" s="19">
        <f t="shared" si="125"/>
        <v>622.28</v>
      </c>
      <c r="E1212" s="19">
        <f t="shared" si="126"/>
        <v>622.96450800000002</v>
      </c>
      <c r="F1212" s="19">
        <f t="shared" si="127"/>
        <v>0.68450800000005074</v>
      </c>
      <c r="G1212" s="19">
        <f t="shared" si="128"/>
        <v>583.48450800000001</v>
      </c>
      <c r="H1212" s="12"/>
      <c r="I1212" s="33"/>
      <c r="J1212" s="19"/>
      <c r="K1212" s="19"/>
      <c r="L1212" s="38"/>
    </row>
    <row r="1213" spans="1:12">
      <c r="A1213" s="18">
        <v>37736</v>
      </c>
      <c r="B1213" s="21"/>
      <c r="C1213" s="19"/>
      <c r="D1213" s="20"/>
      <c r="E1213" s="19"/>
      <c r="F1213" s="20"/>
      <c r="G1213" s="20"/>
      <c r="H1213" s="12"/>
    </row>
    <row r="1214" spans="1:12">
      <c r="A1214" s="18">
        <v>37737</v>
      </c>
      <c r="B1214" s="21"/>
      <c r="C1214" s="19"/>
      <c r="D1214" s="20"/>
      <c r="E1214" s="19"/>
      <c r="F1214" s="20"/>
      <c r="G1214" s="20"/>
      <c r="H1214" s="12"/>
    </row>
    <row r="1215" spans="1:12">
      <c r="A1215" s="18">
        <v>37738</v>
      </c>
      <c r="B1215" s="21"/>
      <c r="C1215" s="19"/>
      <c r="D1215" s="20"/>
      <c r="E1215" s="19"/>
      <c r="F1215" s="20"/>
      <c r="G1215" s="20"/>
      <c r="H1215" s="12"/>
    </row>
    <row r="1216" spans="1:12">
      <c r="A1216" s="18">
        <v>37739</v>
      </c>
      <c r="B1216" s="21"/>
      <c r="C1216" s="19"/>
      <c r="D1216" s="20"/>
      <c r="E1216" s="19"/>
      <c r="F1216" s="20"/>
      <c r="G1216" s="20"/>
      <c r="H1216" s="12"/>
    </row>
    <row r="1217" spans="1:8">
      <c r="A1217" s="18">
        <v>37740</v>
      </c>
      <c r="B1217" s="21"/>
      <c r="C1217" s="19"/>
      <c r="D1217" s="20"/>
      <c r="E1217" s="19"/>
      <c r="F1217" s="20"/>
      <c r="G1217" s="20"/>
      <c r="H1217" s="12"/>
    </row>
    <row r="1218" spans="1:8">
      <c r="A1218" s="18">
        <v>37741</v>
      </c>
      <c r="B1218" s="21"/>
      <c r="C1218" s="19"/>
      <c r="D1218" s="20"/>
      <c r="E1218" s="19"/>
      <c r="F1218" s="20"/>
      <c r="G1218" s="20"/>
      <c r="H1218" s="12"/>
    </row>
    <row r="1219" spans="1:8">
      <c r="A1219" s="18">
        <v>37742</v>
      </c>
      <c r="B1219" s="21"/>
      <c r="C1219" s="19"/>
      <c r="D1219" s="20"/>
      <c r="E1219" s="19"/>
      <c r="F1219" s="20"/>
      <c r="G1219" s="20"/>
      <c r="H1219" s="12"/>
    </row>
    <row r="1220" spans="1:8">
      <c r="A1220" s="18">
        <v>37743</v>
      </c>
      <c r="B1220" s="21"/>
      <c r="C1220" s="19"/>
      <c r="D1220" s="20"/>
      <c r="E1220" s="19"/>
      <c r="F1220" s="20"/>
      <c r="G1220" s="20"/>
      <c r="H1220" s="12"/>
    </row>
    <row r="1221" spans="1:8">
      <c r="A1221" s="18">
        <v>37744</v>
      </c>
      <c r="B1221" s="21"/>
      <c r="C1221" s="19"/>
      <c r="D1221" s="20"/>
      <c r="E1221" s="19"/>
      <c r="F1221" s="20"/>
      <c r="G1221" s="20"/>
      <c r="H1221" s="12"/>
    </row>
    <row r="1222" spans="1:8">
      <c r="A1222" s="18">
        <v>37745</v>
      </c>
      <c r="B1222" s="21"/>
      <c r="C1222" s="19"/>
      <c r="D1222" s="20"/>
      <c r="E1222" s="19"/>
      <c r="F1222" s="20"/>
      <c r="G1222" s="20"/>
      <c r="H1222" s="12"/>
    </row>
    <row r="1223" spans="1:8">
      <c r="A1223" s="18">
        <v>37746</v>
      </c>
      <c r="B1223" s="21"/>
      <c r="C1223" s="19"/>
      <c r="D1223" s="20"/>
      <c r="E1223" s="19"/>
      <c r="F1223" s="20"/>
      <c r="G1223" s="20"/>
      <c r="H1223" s="12"/>
    </row>
    <row r="1224" spans="1:8">
      <c r="A1224" s="18">
        <v>37747</v>
      </c>
      <c r="B1224" s="21"/>
      <c r="C1224" s="19"/>
      <c r="D1224" s="20"/>
      <c r="E1224" s="19"/>
      <c r="F1224" s="20"/>
      <c r="G1224" s="20"/>
      <c r="H1224" s="12"/>
    </row>
    <row r="1225" spans="1:8">
      <c r="A1225" s="18">
        <v>37748</v>
      </c>
      <c r="B1225" s="21"/>
      <c r="C1225" s="19"/>
      <c r="D1225" s="20"/>
      <c r="E1225" s="19"/>
      <c r="F1225" s="20"/>
      <c r="G1225" s="20"/>
      <c r="H1225" s="12"/>
    </row>
    <row r="1226" spans="1:8">
      <c r="A1226" s="18">
        <v>37749</v>
      </c>
      <c r="B1226" s="21"/>
      <c r="C1226" s="19"/>
      <c r="D1226" s="20"/>
      <c r="E1226" s="19"/>
      <c r="F1226" s="20"/>
      <c r="G1226" s="20"/>
      <c r="H1226" s="12"/>
    </row>
    <row r="1227" spans="1:8">
      <c r="A1227" s="18">
        <v>37750</v>
      </c>
      <c r="B1227" s="21"/>
      <c r="C1227" s="19"/>
      <c r="D1227" s="20"/>
      <c r="E1227" s="19"/>
      <c r="F1227" s="20"/>
      <c r="G1227" s="20"/>
      <c r="H1227" s="12"/>
    </row>
    <row r="1228" spans="1:8">
      <c r="A1228" s="18">
        <v>37751</v>
      </c>
      <c r="B1228" s="21"/>
      <c r="C1228" s="19"/>
      <c r="D1228" s="20"/>
      <c r="E1228" s="19"/>
      <c r="F1228" s="20"/>
      <c r="G1228" s="20"/>
      <c r="H1228" s="12"/>
    </row>
    <row r="1229" spans="1:8">
      <c r="A1229" s="18">
        <v>37752</v>
      </c>
      <c r="B1229" s="21"/>
      <c r="C1229" s="19"/>
      <c r="D1229" s="20"/>
      <c r="E1229" s="19"/>
      <c r="F1229" s="20"/>
      <c r="G1229" s="20"/>
      <c r="H1229" s="12"/>
    </row>
    <row r="1230" spans="1:8">
      <c r="A1230" s="18">
        <v>37753</v>
      </c>
      <c r="B1230" s="21"/>
      <c r="C1230" s="19"/>
      <c r="D1230" s="20"/>
      <c r="E1230" s="19"/>
      <c r="F1230" s="20"/>
      <c r="G1230" s="20"/>
      <c r="H1230" s="12"/>
    </row>
    <row r="1231" spans="1:8">
      <c r="A1231" s="18">
        <v>37754</v>
      </c>
      <c r="B1231" s="21"/>
      <c r="C1231" s="19"/>
      <c r="D1231" s="20"/>
      <c r="E1231" s="19"/>
      <c r="F1231" s="20"/>
      <c r="G1231" s="20"/>
      <c r="H1231" s="12"/>
    </row>
    <row r="1232" spans="1:8">
      <c r="A1232" s="18">
        <v>37755</v>
      </c>
      <c r="B1232" s="21"/>
      <c r="C1232" s="19"/>
      <c r="D1232" s="20"/>
      <c r="E1232" s="19"/>
      <c r="F1232" s="20"/>
      <c r="G1232" s="20"/>
      <c r="H1232" s="12"/>
    </row>
    <row r="1233" spans="1:12">
      <c r="A1233" s="18">
        <v>37756</v>
      </c>
      <c r="B1233" s="21"/>
      <c r="C1233" s="19"/>
      <c r="D1233" s="20"/>
      <c r="E1233" s="19"/>
      <c r="F1233" s="20"/>
      <c r="G1233" s="20"/>
      <c r="H1233" s="12"/>
    </row>
    <row r="1234" spans="1:12">
      <c r="A1234" s="18">
        <v>37757</v>
      </c>
      <c r="B1234" s="21"/>
      <c r="C1234" s="19"/>
      <c r="D1234" s="20"/>
      <c r="E1234" s="19"/>
      <c r="F1234" s="20"/>
      <c r="G1234" s="20"/>
      <c r="H1234" s="12"/>
    </row>
    <row r="1235" spans="1:12">
      <c r="A1235" s="18">
        <v>37758</v>
      </c>
      <c r="B1235" s="21"/>
      <c r="C1235" s="19"/>
      <c r="D1235" s="20"/>
      <c r="E1235" s="19"/>
      <c r="F1235" s="20"/>
      <c r="G1235" s="20"/>
      <c r="H1235" s="12"/>
    </row>
    <row r="1236" spans="1:12">
      <c r="A1236" s="18">
        <v>37759</v>
      </c>
      <c r="B1236" s="21"/>
      <c r="C1236" s="19"/>
      <c r="D1236" s="20"/>
      <c r="E1236" s="19"/>
      <c r="F1236" s="20"/>
      <c r="G1236" s="20"/>
      <c r="H1236" s="12"/>
    </row>
    <row r="1237" spans="1:12">
      <c r="A1237" s="18">
        <v>37760</v>
      </c>
      <c r="B1237" s="21"/>
      <c r="C1237" s="19"/>
      <c r="D1237" s="20"/>
      <c r="E1237" s="19"/>
      <c r="F1237" s="20"/>
      <c r="G1237" s="20"/>
      <c r="H1237" s="12"/>
    </row>
    <row r="1238" spans="1:12">
      <c r="A1238" s="18">
        <v>37761</v>
      </c>
      <c r="B1238" s="21"/>
      <c r="C1238" s="19"/>
      <c r="D1238" s="20"/>
      <c r="E1238" s="19"/>
      <c r="F1238" s="20"/>
      <c r="G1238" s="20"/>
      <c r="H1238" s="12"/>
    </row>
    <row r="1239" spans="1:12">
      <c r="A1239" s="18">
        <v>37762</v>
      </c>
      <c r="B1239" s="21"/>
      <c r="C1239" s="19"/>
      <c r="D1239" s="20"/>
      <c r="E1239" s="19"/>
      <c r="F1239" s="20"/>
      <c r="G1239" s="20"/>
      <c r="H1239" s="12"/>
    </row>
    <row r="1240" spans="1:12">
      <c r="A1240" s="18">
        <v>37763</v>
      </c>
      <c r="B1240" s="21"/>
      <c r="C1240" s="19"/>
      <c r="D1240" s="20"/>
      <c r="E1240" s="19"/>
      <c r="F1240" s="20"/>
      <c r="G1240" s="20"/>
      <c r="H1240" s="12"/>
    </row>
    <row r="1241" spans="1:12">
      <c r="A1241" s="18">
        <v>37764</v>
      </c>
      <c r="B1241" s="21"/>
      <c r="C1241" s="19"/>
      <c r="D1241" s="20"/>
      <c r="E1241" s="19"/>
      <c r="F1241" s="20"/>
      <c r="G1241" s="20"/>
      <c r="H1241" s="12"/>
    </row>
    <row r="1242" spans="1:12">
      <c r="A1242" s="18">
        <v>37765</v>
      </c>
      <c r="B1242" s="21"/>
      <c r="C1242" s="19"/>
      <c r="D1242" s="20"/>
      <c r="E1242" s="19"/>
      <c r="F1242" s="20"/>
      <c r="G1242" s="20"/>
      <c r="H1242" s="12"/>
    </row>
    <row r="1243" spans="1:12">
      <c r="A1243" s="18">
        <v>37766</v>
      </c>
      <c r="B1243" s="21"/>
      <c r="C1243" s="19"/>
      <c r="D1243" s="20"/>
      <c r="E1243" s="19"/>
      <c r="F1243" s="20"/>
      <c r="G1243" s="20"/>
      <c r="H1243" s="12"/>
    </row>
    <row r="1244" spans="1:12">
      <c r="A1244" s="18">
        <v>37767</v>
      </c>
      <c r="B1244" s="21"/>
      <c r="C1244" s="19"/>
      <c r="D1244" s="20"/>
      <c r="E1244" s="19"/>
      <c r="F1244" s="20"/>
      <c r="G1244" s="20"/>
      <c r="H1244" s="12"/>
    </row>
    <row r="1245" spans="1:12">
      <c r="A1245" s="18">
        <v>37768</v>
      </c>
      <c r="B1245" s="21"/>
      <c r="C1245" s="19"/>
      <c r="D1245" s="20"/>
      <c r="E1245" s="19"/>
      <c r="F1245" s="20"/>
      <c r="G1245" s="20"/>
      <c r="H1245" s="12"/>
    </row>
    <row r="1246" spans="1:12">
      <c r="A1246" s="18">
        <v>37769</v>
      </c>
      <c r="B1246" s="19">
        <v>209.71</v>
      </c>
      <c r="C1246" s="19">
        <f t="shared" ref="C1246:C1309" si="129">770.52-B1246</f>
        <v>560.80999999999995</v>
      </c>
      <c r="D1246" s="19">
        <f t="shared" ref="D1246:D1309" si="130">810-B1246</f>
        <v>600.29</v>
      </c>
      <c r="E1246" s="19">
        <f t="shared" ref="E1246:E1309" si="131">D1246*1.0011</f>
        <v>600.95031900000004</v>
      </c>
      <c r="F1246" s="19">
        <f t="shared" ref="F1246:F1309" si="132">G1246-C1246</f>
        <v>0.66031900000007226</v>
      </c>
      <c r="G1246" s="19">
        <f t="shared" ref="G1246:G1309" si="133">C1246+(E1246-D1246)</f>
        <v>561.47031900000002</v>
      </c>
      <c r="H1246" s="12"/>
      <c r="I1246" s="33"/>
      <c r="J1246" s="19"/>
      <c r="K1246" s="19"/>
      <c r="L1246" s="38"/>
    </row>
    <row r="1247" spans="1:12">
      <c r="A1247" s="18">
        <v>37770</v>
      </c>
      <c r="B1247" s="19">
        <v>210.21</v>
      </c>
      <c r="C1247" s="19">
        <f t="shared" si="129"/>
        <v>560.30999999999995</v>
      </c>
      <c r="D1247" s="19">
        <f t="shared" si="130"/>
        <v>599.79</v>
      </c>
      <c r="E1247" s="19">
        <f t="shared" si="131"/>
        <v>600.44976900000006</v>
      </c>
      <c r="F1247" s="19">
        <f t="shared" si="132"/>
        <v>0.65976900000009664</v>
      </c>
      <c r="G1247" s="19">
        <f t="shared" si="133"/>
        <v>560.96976900000004</v>
      </c>
      <c r="H1247" s="12"/>
      <c r="I1247" s="33"/>
      <c r="J1247" s="19"/>
      <c r="K1247" s="19"/>
      <c r="L1247" s="38"/>
    </row>
    <row r="1248" spans="1:12">
      <c r="A1248" s="18">
        <v>37771</v>
      </c>
      <c r="B1248" s="19">
        <v>211.74</v>
      </c>
      <c r="C1248" s="19">
        <f t="shared" si="129"/>
        <v>558.78</v>
      </c>
      <c r="D1248" s="19">
        <f t="shared" si="130"/>
        <v>598.26</v>
      </c>
      <c r="E1248" s="19">
        <f t="shared" si="131"/>
        <v>598.91808600000002</v>
      </c>
      <c r="F1248" s="19">
        <f t="shared" si="132"/>
        <v>0.65808600000002571</v>
      </c>
      <c r="G1248" s="19">
        <f t="shared" si="133"/>
        <v>559.438086</v>
      </c>
      <c r="H1248" s="12"/>
      <c r="I1248" s="33"/>
      <c r="J1248" s="19"/>
      <c r="K1248" s="19"/>
      <c r="L1248" s="38"/>
    </row>
    <row r="1249" spans="1:12">
      <c r="A1249" s="18">
        <v>37772</v>
      </c>
      <c r="B1249" s="19">
        <v>212.97</v>
      </c>
      <c r="C1249" s="19">
        <f t="shared" si="129"/>
        <v>557.54999999999995</v>
      </c>
      <c r="D1249" s="19">
        <f t="shared" si="130"/>
        <v>597.03</v>
      </c>
      <c r="E1249" s="19">
        <f t="shared" si="131"/>
        <v>597.686733</v>
      </c>
      <c r="F1249" s="19">
        <f t="shared" si="132"/>
        <v>0.6567330000000311</v>
      </c>
      <c r="G1249" s="19">
        <f t="shared" si="133"/>
        <v>558.20673299999999</v>
      </c>
      <c r="H1249" s="12"/>
      <c r="I1249" s="33"/>
      <c r="J1249" s="19"/>
      <c r="K1249" s="19"/>
      <c r="L1249" s="38"/>
    </row>
    <row r="1250" spans="1:12">
      <c r="A1250" s="18">
        <v>37773</v>
      </c>
      <c r="B1250" s="19">
        <v>214.1</v>
      </c>
      <c r="C1250" s="19">
        <f t="shared" si="129"/>
        <v>556.41999999999996</v>
      </c>
      <c r="D1250" s="19">
        <f t="shared" si="130"/>
        <v>595.9</v>
      </c>
      <c r="E1250" s="19">
        <f t="shared" si="131"/>
        <v>596.55549000000008</v>
      </c>
      <c r="F1250" s="19">
        <f t="shared" si="132"/>
        <v>0.65549000000009983</v>
      </c>
      <c r="G1250" s="19">
        <f t="shared" si="133"/>
        <v>557.07549000000006</v>
      </c>
      <c r="H1250" s="12"/>
      <c r="I1250" s="33"/>
      <c r="J1250" s="19"/>
      <c r="K1250" s="19"/>
      <c r="L1250" s="38"/>
    </row>
    <row r="1251" spans="1:12">
      <c r="A1251" s="18">
        <v>37774</v>
      </c>
      <c r="B1251" s="19">
        <v>214.49</v>
      </c>
      <c r="C1251" s="19">
        <f t="shared" si="129"/>
        <v>556.03</v>
      </c>
      <c r="D1251" s="19">
        <f t="shared" si="130"/>
        <v>595.51</v>
      </c>
      <c r="E1251" s="19">
        <f t="shared" si="131"/>
        <v>596.16506100000004</v>
      </c>
      <c r="F1251" s="19">
        <f t="shared" si="132"/>
        <v>0.65506100000004608</v>
      </c>
      <c r="G1251" s="19">
        <f t="shared" si="133"/>
        <v>556.68506100000002</v>
      </c>
      <c r="H1251" s="12"/>
      <c r="I1251" s="33"/>
      <c r="J1251" s="19"/>
      <c r="K1251" s="19"/>
      <c r="L1251" s="38"/>
    </row>
    <row r="1252" spans="1:12">
      <c r="A1252" s="18">
        <v>37775</v>
      </c>
      <c r="B1252" s="19">
        <v>210.69</v>
      </c>
      <c r="C1252" s="19">
        <f t="shared" si="129"/>
        <v>559.82999999999993</v>
      </c>
      <c r="D1252" s="19">
        <f t="shared" si="130"/>
        <v>599.30999999999995</v>
      </c>
      <c r="E1252" s="19">
        <f t="shared" si="131"/>
        <v>599.96924100000001</v>
      </c>
      <c r="F1252" s="19">
        <f t="shared" si="132"/>
        <v>0.65924100000006547</v>
      </c>
      <c r="G1252" s="19">
        <f t="shared" si="133"/>
        <v>560.48924099999999</v>
      </c>
      <c r="H1252" s="12"/>
      <c r="I1252" s="33"/>
      <c r="J1252" s="19"/>
      <c r="K1252" s="19"/>
      <c r="L1252" s="38"/>
    </row>
    <row r="1253" spans="1:12">
      <c r="A1253" s="18">
        <v>37776</v>
      </c>
      <c r="B1253" s="19">
        <v>206.98</v>
      </c>
      <c r="C1253" s="19">
        <f t="shared" si="129"/>
        <v>563.54</v>
      </c>
      <c r="D1253" s="19">
        <f t="shared" si="130"/>
        <v>603.02</v>
      </c>
      <c r="E1253" s="19">
        <f t="shared" si="131"/>
        <v>603.68332200000009</v>
      </c>
      <c r="F1253" s="19">
        <f t="shared" si="132"/>
        <v>0.66332200000010744</v>
      </c>
      <c r="G1253" s="19">
        <f t="shared" si="133"/>
        <v>564.20332200000007</v>
      </c>
      <c r="H1253" s="12"/>
      <c r="I1253" s="33"/>
      <c r="J1253" s="19"/>
      <c r="K1253" s="19"/>
      <c r="L1253" s="38"/>
    </row>
    <row r="1254" spans="1:12">
      <c r="A1254" s="18">
        <v>37777</v>
      </c>
      <c r="B1254" s="19">
        <v>207.12</v>
      </c>
      <c r="C1254" s="19">
        <f t="shared" si="129"/>
        <v>563.4</v>
      </c>
      <c r="D1254" s="19">
        <f t="shared" si="130"/>
        <v>602.88</v>
      </c>
      <c r="E1254" s="19">
        <f t="shared" si="131"/>
        <v>603.54316800000004</v>
      </c>
      <c r="F1254" s="19">
        <f t="shared" si="132"/>
        <v>0.6631680000000415</v>
      </c>
      <c r="G1254" s="19">
        <f t="shared" si="133"/>
        <v>564.06316800000002</v>
      </c>
      <c r="H1254" s="12"/>
      <c r="I1254" s="33"/>
      <c r="J1254" s="19"/>
      <c r="K1254" s="19"/>
      <c r="L1254" s="38"/>
    </row>
    <row r="1255" spans="1:12">
      <c r="A1255" s="18">
        <v>37778</v>
      </c>
      <c r="B1255" s="19">
        <v>205.65</v>
      </c>
      <c r="C1255" s="19">
        <f t="shared" si="129"/>
        <v>564.87</v>
      </c>
      <c r="D1255" s="19">
        <f t="shared" si="130"/>
        <v>604.35</v>
      </c>
      <c r="E1255" s="19">
        <f t="shared" si="131"/>
        <v>605.01478500000007</v>
      </c>
      <c r="F1255" s="19">
        <f t="shared" si="132"/>
        <v>0.6647850000000517</v>
      </c>
      <c r="G1255" s="19">
        <f t="shared" si="133"/>
        <v>565.53478500000006</v>
      </c>
      <c r="H1255" s="12"/>
      <c r="I1255" s="33"/>
      <c r="J1255" s="19"/>
      <c r="K1255" s="19"/>
      <c r="L1255" s="38"/>
    </row>
    <row r="1256" spans="1:12">
      <c r="A1256" s="18">
        <v>37779</v>
      </c>
      <c r="B1256" s="19">
        <v>202.24</v>
      </c>
      <c r="C1256" s="19">
        <f t="shared" si="129"/>
        <v>568.28</v>
      </c>
      <c r="D1256" s="19">
        <f t="shared" si="130"/>
        <v>607.76</v>
      </c>
      <c r="E1256" s="19">
        <f t="shared" si="131"/>
        <v>608.42853600000001</v>
      </c>
      <c r="F1256" s="19">
        <f t="shared" si="132"/>
        <v>0.66853600000001734</v>
      </c>
      <c r="G1256" s="19">
        <f t="shared" si="133"/>
        <v>568.94853599999999</v>
      </c>
      <c r="H1256" s="12"/>
      <c r="I1256" s="33"/>
      <c r="J1256" s="19"/>
      <c r="K1256" s="19"/>
      <c r="L1256" s="38"/>
    </row>
    <row r="1257" spans="1:12">
      <c r="A1257" s="18">
        <v>37780</v>
      </c>
      <c r="B1257" s="19">
        <v>199.98</v>
      </c>
      <c r="C1257" s="19">
        <f t="shared" si="129"/>
        <v>570.54</v>
      </c>
      <c r="D1257" s="19">
        <f t="shared" si="130"/>
        <v>610.02</v>
      </c>
      <c r="E1257" s="19">
        <f t="shared" si="131"/>
        <v>610.69102200000009</v>
      </c>
      <c r="F1257" s="19">
        <f t="shared" si="132"/>
        <v>0.67102200000010725</v>
      </c>
      <c r="G1257" s="19">
        <f t="shared" si="133"/>
        <v>571.21102200000007</v>
      </c>
      <c r="H1257" s="12"/>
      <c r="I1257" s="33"/>
      <c r="J1257" s="19"/>
      <c r="K1257" s="19"/>
      <c r="L1257" s="38"/>
    </row>
    <row r="1258" spans="1:12">
      <c r="A1258" s="18">
        <v>37781</v>
      </c>
      <c r="B1258" s="19">
        <v>198.83</v>
      </c>
      <c r="C1258" s="19">
        <f t="shared" si="129"/>
        <v>571.68999999999994</v>
      </c>
      <c r="D1258" s="19">
        <f t="shared" si="130"/>
        <v>611.16999999999996</v>
      </c>
      <c r="E1258" s="19">
        <f t="shared" si="131"/>
        <v>611.84228700000006</v>
      </c>
      <c r="F1258" s="19">
        <f t="shared" si="132"/>
        <v>0.67228700000009667</v>
      </c>
      <c r="G1258" s="19">
        <f t="shared" si="133"/>
        <v>572.36228700000004</v>
      </c>
      <c r="H1258" s="12"/>
      <c r="I1258" s="33"/>
      <c r="J1258" s="19"/>
      <c r="K1258" s="19"/>
      <c r="L1258" s="38"/>
    </row>
    <row r="1259" spans="1:12">
      <c r="A1259" s="18">
        <v>37782</v>
      </c>
      <c r="B1259" s="19">
        <v>198.24</v>
      </c>
      <c r="C1259" s="19">
        <f t="shared" si="129"/>
        <v>572.28</v>
      </c>
      <c r="D1259" s="19">
        <f t="shared" si="130"/>
        <v>611.76</v>
      </c>
      <c r="E1259" s="19">
        <f t="shared" si="131"/>
        <v>612.43293600000004</v>
      </c>
      <c r="F1259" s="19">
        <f t="shared" si="132"/>
        <v>0.67293600000004972</v>
      </c>
      <c r="G1259" s="19">
        <f t="shared" si="133"/>
        <v>572.95293600000002</v>
      </c>
      <c r="H1259" s="12"/>
      <c r="I1259" s="33"/>
      <c r="J1259" s="19"/>
      <c r="K1259" s="19"/>
      <c r="L1259" s="38"/>
    </row>
    <row r="1260" spans="1:12">
      <c r="A1260" s="18">
        <v>37783</v>
      </c>
      <c r="B1260" s="19">
        <v>196.93</v>
      </c>
      <c r="C1260" s="19">
        <f t="shared" si="129"/>
        <v>573.58999999999992</v>
      </c>
      <c r="D1260" s="19">
        <f t="shared" si="130"/>
        <v>613.06999999999994</v>
      </c>
      <c r="E1260" s="19">
        <f t="shared" si="131"/>
        <v>613.74437699999999</v>
      </c>
      <c r="F1260" s="19">
        <f t="shared" si="132"/>
        <v>0.67437700000004952</v>
      </c>
      <c r="G1260" s="19">
        <f t="shared" si="133"/>
        <v>574.26437699999997</v>
      </c>
      <c r="H1260" s="12"/>
      <c r="I1260" s="33"/>
      <c r="J1260" s="19"/>
      <c r="K1260" s="19"/>
      <c r="L1260" s="38"/>
    </row>
    <row r="1261" spans="1:12">
      <c r="A1261" s="18">
        <v>37784</v>
      </c>
      <c r="B1261" s="19">
        <v>196.94</v>
      </c>
      <c r="C1261" s="19">
        <f t="shared" si="129"/>
        <v>573.57999999999993</v>
      </c>
      <c r="D1261" s="19">
        <f t="shared" si="130"/>
        <v>613.05999999999995</v>
      </c>
      <c r="E1261" s="19">
        <f t="shared" si="131"/>
        <v>613.73436600000002</v>
      </c>
      <c r="F1261" s="19">
        <f t="shared" si="132"/>
        <v>0.67436600000007729</v>
      </c>
      <c r="G1261" s="19">
        <f t="shared" si="133"/>
        <v>574.254366</v>
      </c>
      <c r="H1261" s="12"/>
      <c r="I1261" s="33"/>
      <c r="J1261" s="19"/>
      <c r="K1261" s="19"/>
      <c r="L1261" s="38"/>
    </row>
    <row r="1262" spans="1:12">
      <c r="A1262" s="18">
        <v>37785</v>
      </c>
      <c r="B1262" s="19">
        <v>197.39</v>
      </c>
      <c r="C1262" s="19">
        <f t="shared" si="129"/>
        <v>573.13</v>
      </c>
      <c r="D1262" s="19">
        <f t="shared" si="130"/>
        <v>612.61</v>
      </c>
      <c r="E1262" s="19">
        <f t="shared" si="131"/>
        <v>613.28387100000009</v>
      </c>
      <c r="F1262" s="19">
        <f t="shared" si="132"/>
        <v>0.67387100000007649</v>
      </c>
      <c r="G1262" s="19">
        <f t="shared" si="133"/>
        <v>573.80387100000007</v>
      </c>
      <c r="H1262" s="12"/>
      <c r="I1262" s="33"/>
      <c r="J1262" s="19"/>
      <c r="K1262" s="19"/>
      <c r="L1262" s="38"/>
    </row>
    <row r="1263" spans="1:12">
      <c r="A1263" s="18">
        <v>37786</v>
      </c>
      <c r="B1263" s="19">
        <v>196.94</v>
      </c>
      <c r="C1263" s="19">
        <f t="shared" si="129"/>
        <v>573.57999999999993</v>
      </c>
      <c r="D1263" s="19">
        <f t="shared" si="130"/>
        <v>613.05999999999995</v>
      </c>
      <c r="E1263" s="19">
        <f t="shared" si="131"/>
        <v>613.73436600000002</v>
      </c>
      <c r="F1263" s="19">
        <f t="shared" si="132"/>
        <v>0.67436600000007729</v>
      </c>
      <c r="G1263" s="19">
        <f t="shared" si="133"/>
        <v>574.254366</v>
      </c>
      <c r="H1263" s="12"/>
      <c r="I1263" s="33"/>
      <c r="J1263" s="19"/>
      <c r="K1263" s="19"/>
      <c r="L1263" s="38"/>
    </row>
    <row r="1264" spans="1:12">
      <c r="A1264" s="18">
        <v>37787</v>
      </c>
      <c r="B1264" s="19">
        <v>200.04</v>
      </c>
      <c r="C1264" s="19">
        <f t="shared" si="129"/>
        <v>570.48</v>
      </c>
      <c r="D1264" s="19">
        <f t="shared" si="130"/>
        <v>609.96</v>
      </c>
      <c r="E1264" s="19">
        <f t="shared" si="131"/>
        <v>610.63095600000008</v>
      </c>
      <c r="F1264" s="19">
        <f t="shared" si="132"/>
        <v>0.67095600000004652</v>
      </c>
      <c r="G1264" s="19">
        <f t="shared" si="133"/>
        <v>571.15095600000006</v>
      </c>
      <c r="H1264" s="12"/>
      <c r="I1264" s="33"/>
      <c r="J1264" s="19"/>
      <c r="K1264" s="19"/>
      <c r="L1264" s="38"/>
    </row>
    <row r="1265" spans="1:12">
      <c r="A1265" s="18">
        <v>37788</v>
      </c>
      <c r="B1265" s="19">
        <v>201.7</v>
      </c>
      <c r="C1265" s="19">
        <f t="shared" si="129"/>
        <v>568.81999999999994</v>
      </c>
      <c r="D1265" s="19">
        <f t="shared" si="130"/>
        <v>608.29999999999995</v>
      </c>
      <c r="E1265" s="19">
        <f t="shared" si="131"/>
        <v>608.96913000000006</v>
      </c>
      <c r="F1265" s="19">
        <f t="shared" si="132"/>
        <v>0.66913000000010925</v>
      </c>
      <c r="G1265" s="19">
        <f t="shared" si="133"/>
        <v>569.48913000000005</v>
      </c>
      <c r="H1265" s="12"/>
      <c r="I1265" s="33"/>
      <c r="J1265" s="19"/>
      <c r="K1265" s="19"/>
      <c r="L1265" s="38"/>
    </row>
    <row r="1266" spans="1:12">
      <c r="A1266" s="18">
        <v>37789</v>
      </c>
      <c r="B1266" s="19">
        <v>203.81</v>
      </c>
      <c r="C1266" s="19">
        <f t="shared" si="129"/>
        <v>566.71</v>
      </c>
      <c r="D1266" s="19">
        <f t="shared" si="130"/>
        <v>606.19000000000005</v>
      </c>
      <c r="E1266" s="19">
        <f t="shared" si="131"/>
        <v>606.85680900000011</v>
      </c>
      <c r="F1266" s="19">
        <f t="shared" si="132"/>
        <v>0.66680900000005749</v>
      </c>
      <c r="G1266" s="19">
        <f t="shared" si="133"/>
        <v>567.37680900000009</v>
      </c>
      <c r="H1266" s="12"/>
      <c r="I1266" s="33"/>
      <c r="J1266" s="19"/>
      <c r="K1266" s="19"/>
      <c r="L1266" s="38"/>
    </row>
    <row r="1267" spans="1:12">
      <c r="A1267" s="18">
        <v>37790</v>
      </c>
      <c r="B1267" s="19">
        <v>205.43</v>
      </c>
      <c r="C1267" s="19">
        <f t="shared" si="129"/>
        <v>565.08999999999992</v>
      </c>
      <c r="D1267" s="19">
        <f t="shared" si="130"/>
        <v>604.56999999999994</v>
      </c>
      <c r="E1267" s="19">
        <f t="shared" si="131"/>
        <v>605.23502699999995</v>
      </c>
      <c r="F1267" s="19">
        <f t="shared" si="132"/>
        <v>0.66502700000000914</v>
      </c>
      <c r="G1267" s="19">
        <f t="shared" si="133"/>
        <v>565.75502699999993</v>
      </c>
      <c r="H1267" s="12"/>
      <c r="I1267" s="33"/>
      <c r="J1267" s="19"/>
      <c r="K1267" s="19"/>
      <c r="L1267" s="38"/>
    </row>
    <row r="1268" spans="1:12">
      <c r="A1268" s="18">
        <v>37791</v>
      </c>
      <c r="B1268" s="19">
        <v>207.54</v>
      </c>
      <c r="C1268" s="19">
        <f t="shared" si="129"/>
        <v>562.98</v>
      </c>
      <c r="D1268" s="19">
        <f t="shared" si="130"/>
        <v>602.46</v>
      </c>
      <c r="E1268" s="19">
        <f t="shared" si="131"/>
        <v>603.12270600000011</v>
      </c>
      <c r="F1268" s="19">
        <f t="shared" si="132"/>
        <v>0.66270600000007107</v>
      </c>
      <c r="G1268" s="19">
        <f t="shared" si="133"/>
        <v>563.64270600000009</v>
      </c>
      <c r="H1268" s="12"/>
      <c r="I1268" s="33"/>
      <c r="J1268" s="19"/>
      <c r="K1268" s="19"/>
      <c r="L1268" s="38"/>
    </row>
    <row r="1269" spans="1:12">
      <c r="A1269" s="18">
        <v>37792</v>
      </c>
      <c r="B1269" s="19">
        <v>207.81</v>
      </c>
      <c r="C1269" s="19">
        <f t="shared" si="129"/>
        <v>562.71</v>
      </c>
      <c r="D1269" s="19">
        <f t="shared" si="130"/>
        <v>602.19000000000005</v>
      </c>
      <c r="E1269" s="19">
        <f t="shared" si="131"/>
        <v>602.85240900000008</v>
      </c>
      <c r="F1269" s="19">
        <f t="shared" si="132"/>
        <v>0.66240900000002512</v>
      </c>
      <c r="G1269" s="19">
        <f t="shared" si="133"/>
        <v>563.37240900000006</v>
      </c>
      <c r="H1269" s="12"/>
      <c r="I1269" s="33"/>
      <c r="J1269" s="19"/>
      <c r="K1269" s="19"/>
      <c r="L1269" s="38"/>
    </row>
    <row r="1270" spans="1:12">
      <c r="A1270" s="18">
        <v>37793</v>
      </c>
      <c r="B1270" s="19">
        <v>205.54</v>
      </c>
      <c r="C1270" s="19">
        <f t="shared" si="129"/>
        <v>564.98</v>
      </c>
      <c r="D1270" s="19">
        <f t="shared" si="130"/>
        <v>604.46</v>
      </c>
      <c r="E1270" s="19">
        <f t="shared" si="131"/>
        <v>605.12490600000012</v>
      </c>
      <c r="F1270" s="19">
        <f t="shared" si="132"/>
        <v>0.66490600000008726</v>
      </c>
      <c r="G1270" s="19">
        <f t="shared" si="133"/>
        <v>565.64490600000011</v>
      </c>
      <c r="H1270" s="12"/>
      <c r="I1270" s="33"/>
      <c r="J1270" s="19"/>
      <c r="K1270" s="19"/>
      <c r="L1270" s="38"/>
    </row>
    <row r="1271" spans="1:12">
      <c r="A1271" s="18">
        <v>37794</v>
      </c>
      <c r="B1271" s="19">
        <v>204.08</v>
      </c>
      <c r="C1271" s="19">
        <f t="shared" si="129"/>
        <v>566.43999999999994</v>
      </c>
      <c r="D1271" s="19">
        <f t="shared" si="130"/>
        <v>605.91999999999996</v>
      </c>
      <c r="E1271" s="19">
        <f t="shared" si="131"/>
        <v>606.58651199999997</v>
      </c>
      <c r="F1271" s="19">
        <f t="shared" si="132"/>
        <v>0.66651200000001154</v>
      </c>
      <c r="G1271" s="19">
        <f t="shared" si="133"/>
        <v>567.10651199999995</v>
      </c>
      <c r="H1271" s="12"/>
      <c r="I1271" s="33"/>
      <c r="J1271" s="19"/>
      <c r="K1271" s="19"/>
      <c r="L1271" s="38"/>
    </row>
    <row r="1272" spans="1:12">
      <c r="A1272" s="18">
        <v>37795</v>
      </c>
      <c r="B1272" s="19">
        <v>204.03</v>
      </c>
      <c r="C1272" s="19">
        <f t="shared" si="129"/>
        <v>566.49</v>
      </c>
      <c r="D1272" s="19">
        <f t="shared" si="130"/>
        <v>605.97</v>
      </c>
      <c r="E1272" s="19">
        <f t="shared" si="131"/>
        <v>606.63656700000013</v>
      </c>
      <c r="F1272" s="19">
        <f t="shared" si="132"/>
        <v>0.66656700000010005</v>
      </c>
      <c r="G1272" s="19">
        <f t="shared" si="133"/>
        <v>567.15656700000011</v>
      </c>
      <c r="H1272" s="12"/>
      <c r="I1272" s="33"/>
      <c r="J1272" s="19"/>
      <c r="K1272" s="19"/>
      <c r="L1272" s="38"/>
    </row>
    <row r="1273" spans="1:12">
      <c r="A1273" s="18">
        <v>37796</v>
      </c>
      <c r="B1273" s="19">
        <v>203.63</v>
      </c>
      <c r="C1273" s="19">
        <f t="shared" si="129"/>
        <v>566.89</v>
      </c>
      <c r="D1273" s="19">
        <f t="shared" si="130"/>
        <v>606.37</v>
      </c>
      <c r="E1273" s="19">
        <f t="shared" si="131"/>
        <v>607.03700700000002</v>
      </c>
      <c r="F1273" s="19">
        <f t="shared" si="132"/>
        <v>0.66700700000001234</v>
      </c>
      <c r="G1273" s="19">
        <f t="shared" si="133"/>
        <v>567.557007</v>
      </c>
      <c r="H1273" s="12"/>
      <c r="I1273" s="33"/>
      <c r="J1273" s="19"/>
      <c r="K1273" s="19"/>
      <c r="L1273" s="38"/>
    </row>
    <row r="1274" spans="1:12">
      <c r="A1274" s="18">
        <v>37797</v>
      </c>
      <c r="B1274" s="19">
        <v>203.71</v>
      </c>
      <c r="C1274" s="19">
        <f t="shared" si="129"/>
        <v>566.80999999999995</v>
      </c>
      <c r="D1274" s="19">
        <f t="shared" si="130"/>
        <v>606.29</v>
      </c>
      <c r="E1274" s="19">
        <f t="shared" si="131"/>
        <v>606.95691899999997</v>
      </c>
      <c r="F1274" s="19">
        <f t="shared" si="132"/>
        <v>0.66691900000000714</v>
      </c>
      <c r="G1274" s="19">
        <f t="shared" si="133"/>
        <v>567.47691899999995</v>
      </c>
      <c r="H1274" s="12"/>
      <c r="I1274" s="33"/>
      <c r="J1274" s="19"/>
      <c r="K1274" s="19"/>
      <c r="L1274" s="38"/>
    </row>
    <row r="1275" spans="1:12">
      <c r="A1275" s="18">
        <v>37798</v>
      </c>
      <c r="B1275" s="19">
        <v>203.88</v>
      </c>
      <c r="C1275" s="19">
        <f t="shared" si="129"/>
        <v>566.64</v>
      </c>
      <c r="D1275" s="19">
        <f t="shared" si="130"/>
        <v>606.12</v>
      </c>
      <c r="E1275" s="19">
        <f t="shared" si="131"/>
        <v>606.78673200000003</v>
      </c>
      <c r="F1275" s="19">
        <f t="shared" si="132"/>
        <v>0.66673200000002453</v>
      </c>
      <c r="G1275" s="19">
        <f t="shared" si="133"/>
        <v>567.30673200000001</v>
      </c>
      <c r="H1275" s="12"/>
      <c r="I1275" s="33"/>
      <c r="J1275" s="19"/>
      <c r="K1275" s="19"/>
      <c r="L1275" s="38"/>
    </row>
    <row r="1276" spans="1:12">
      <c r="A1276" s="18">
        <v>37799</v>
      </c>
      <c r="B1276" s="19">
        <v>201.78</v>
      </c>
      <c r="C1276" s="19">
        <f t="shared" si="129"/>
        <v>568.74</v>
      </c>
      <c r="D1276" s="19">
        <f t="shared" si="130"/>
        <v>608.22</v>
      </c>
      <c r="E1276" s="19">
        <f t="shared" si="131"/>
        <v>608.88904200000013</v>
      </c>
      <c r="F1276" s="19">
        <f t="shared" si="132"/>
        <v>0.66904200000010405</v>
      </c>
      <c r="G1276" s="19">
        <f t="shared" si="133"/>
        <v>569.40904200000011</v>
      </c>
      <c r="H1276" s="12"/>
      <c r="I1276" s="33"/>
      <c r="J1276" s="19"/>
      <c r="K1276" s="19"/>
      <c r="L1276" s="38"/>
    </row>
    <row r="1277" spans="1:12">
      <c r="A1277" s="18">
        <v>37800</v>
      </c>
      <c r="B1277" s="19">
        <v>200.61</v>
      </c>
      <c r="C1277" s="19">
        <f t="shared" si="129"/>
        <v>569.91</v>
      </c>
      <c r="D1277" s="19">
        <f t="shared" si="130"/>
        <v>609.39</v>
      </c>
      <c r="E1277" s="19">
        <f t="shared" si="131"/>
        <v>610.06032900000002</v>
      </c>
      <c r="F1277" s="19">
        <f t="shared" si="132"/>
        <v>0.67032900000003792</v>
      </c>
      <c r="G1277" s="19">
        <f t="shared" si="133"/>
        <v>570.58032900000001</v>
      </c>
      <c r="H1277" s="12"/>
      <c r="I1277" s="33"/>
      <c r="J1277" s="19"/>
      <c r="K1277" s="19"/>
      <c r="L1277" s="38"/>
    </row>
    <row r="1278" spans="1:12">
      <c r="A1278" s="18">
        <v>37801</v>
      </c>
      <c r="B1278" s="19">
        <v>201.07</v>
      </c>
      <c r="C1278" s="19">
        <f t="shared" si="129"/>
        <v>569.45000000000005</v>
      </c>
      <c r="D1278" s="19">
        <f t="shared" si="130"/>
        <v>608.93000000000006</v>
      </c>
      <c r="E1278" s="19">
        <f t="shared" si="131"/>
        <v>609.59982300000013</v>
      </c>
      <c r="F1278" s="19">
        <f t="shared" si="132"/>
        <v>0.66982300000006489</v>
      </c>
      <c r="G1278" s="19">
        <f t="shared" si="133"/>
        <v>570.11982300000011</v>
      </c>
      <c r="H1278" s="12"/>
      <c r="I1278" s="33"/>
      <c r="J1278" s="19"/>
      <c r="K1278" s="19"/>
      <c r="L1278" s="38"/>
    </row>
    <row r="1279" spans="1:12">
      <c r="A1279" s="18">
        <v>37802</v>
      </c>
      <c r="B1279" s="19">
        <v>203.35</v>
      </c>
      <c r="C1279" s="19">
        <f t="shared" si="129"/>
        <v>567.16999999999996</v>
      </c>
      <c r="D1279" s="19">
        <f t="shared" si="130"/>
        <v>606.65</v>
      </c>
      <c r="E1279" s="19">
        <f t="shared" si="131"/>
        <v>607.31731500000001</v>
      </c>
      <c r="F1279" s="19">
        <f t="shared" si="132"/>
        <v>0.66731500000003052</v>
      </c>
      <c r="G1279" s="19">
        <f t="shared" si="133"/>
        <v>567.83731499999999</v>
      </c>
      <c r="H1279" s="12"/>
      <c r="I1279" s="33"/>
      <c r="J1279" s="19"/>
      <c r="K1279" s="19"/>
      <c r="L1279" s="38"/>
    </row>
    <row r="1280" spans="1:12">
      <c r="A1280" s="18">
        <v>37803</v>
      </c>
      <c r="B1280" s="19">
        <v>205.96</v>
      </c>
      <c r="C1280" s="19">
        <f t="shared" si="129"/>
        <v>564.55999999999995</v>
      </c>
      <c r="D1280" s="19">
        <f t="shared" si="130"/>
        <v>604.04</v>
      </c>
      <c r="E1280" s="19">
        <f t="shared" si="131"/>
        <v>604.70444400000008</v>
      </c>
      <c r="F1280" s="19">
        <f t="shared" si="132"/>
        <v>0.66444400000011683</v>
      </c>
      <c r="G1280" s="19">
        <f t="shared" si="133"/>
        <v>565.22444400000006</v>
      </c>
      <c r="H1280" s="12"/>
      <c r="I1280" s="33"/>
      <c r="J1280" s="19"/>
      <c r="K1280" s="19"/>
      <c r="L1280" s="38"/>
    </row>
    <row r="1281" spans="1:12">
      <c r="A1281" s="18">
        <v>37804</v>
      </c>
      <c r="B1281" s="19">
        <v>208.17</v>
      </c>
      <c r="C1281" s="19">
        <f t="shared" si="129"/>
        <v>562.35</v>
      </c>
      <c r="D1281" s="19">
        <f t="shared" si="130"/>
        <v>601.83000000000004</v>
      </c>
      <c r="E1281" s="19">
        <f t="shared" si="131"/>
        <v>602.49201300000016</v>
      </c>
      <c r="F1281" s="19">
        <f t="shared" si="132"/>
        <v>0.66201300000011543</v>
      </c>
      <c r="G1281" s="19">
        <f t="shared" si="133"/>
        <v>563.01201300000014</v>
      </c>
      <c r="H1281" s="12"/>
      <c r="I1281" s="33"/>
      <c r="J1281" s="19"/>
      <c r="K1281" s="19"/>
      <c r="L1281" s="38"/>
    </row>
    <row r="1282" spans="1:12">
      <c r="A1282" s="18">
        <v>37805</v>
      </c>
      <c r="B1282" s="19">
        <v>209.37</v>
      </c>
      <c r="C1282" s="19">
        <f t="shared" si="129"/>
        <v>561.15</v>
      </c>
      <c r="D1282" s="19">
        <f t="shared" si="130"/>
        <v>600.63</v>
      </c>
      <c r="E1282" s="19">
        <f t="shared" si="131"/>
        <v>601.29069300000003</v>
      </c>
      <c r="F1282" s="19">
        <f t="shared" si="132"/>
        <v>0.6606930000000375</v>
      </c>
      <c r="G1282" s="19">
        <f t="shared" si="133"/>
        <v>561.81069300000001</v>
      </c>
      <c r="H1282" s="12"/>
      <c r="I1282" s="33"/>
      <c r="J1282" s="19"/>
      <c r="K1282" s="19"/>
      <c r="L1282" s="38"/>
    </row>
    <row r="1283" spans="1:12">
      <c r="A1283" s="18">
        <v>37806</v>
      </c>
      <c r="B1283" s="19">
        <v>209.06</v>
      </c>
      <c r="C1283" s="19">
        <f t="shared" si="129"/>
        <v>561.46</v>
      </c>
      <c r="D1283" s="19">
        <f t="shared" si="130"/>
        <v>600.94000000000005</v>
      </c>
      <c r="E1283" s="19">
        <f t="shared" si="131"/>
        <v>601.60103400000014</v>
      </c>
      <c r="F1283" s="19">
        <f t="shared" si="132"/>
        <v>0.66103400000008605</v>
      </c>
      <c r="G1283" s="19">
        <f t="shared" si="133"/>
        <v>562.12103400000012</v>
      </c>
      <c r="H1283" s="12"/>
      <c r="I1283" s="33"/>
      <c r="J1283" s="19"/>
      <c r="K1283" s="19"/>
      <c r="L1283" s="38"/>
    </row>
    <row r="1284" spans="1:12">
      <c r="A1284" s="18">
        <v>37807</v>
      </c>
      <c r="B1284" s="19">
        <v>206.18</v>
      </c>
      <c r="C1284" s="19">
        <f t="shared" si="129"/>
        <v>564.33999999999992</v>
      </c>
      <c r="D1284" s="19">
        <f t="shared" si="130"/>
        <v>603.81999999999994</v>
      </c>
      <c r="E1284" s="19">
        <f t="shared" si="131"/>
        <v>604.48420199999998</v>
      </c>
      <c r="F1284" s="19">
        <f t="shared" si="132"/>
        <v>0.6642020000000457</v>
      </c>
      <c r="G1284" s="19">
        <f t="shared" si="133"/>
        <v>565.00420199999996</v>
      </c>
      <c r="H1284" s="12"/>
      <c r="I1284" s="33"/>
      <c r="J1284" s="19"/>
      <c r="K1284" s="19"/>
      <c r="L1284" s="38"/>
    </row>
    <row r="1285" spans="1:12">
      <c r="A1285" s="18">
        <v>37808</v>
      </c>
      <c r="B1285" s="19">
        <v>204.07</v>
      </c>
      <c r="C1285" s="19">
        <f t="shared" si="129"/>
        <v>566.45000000000005</v>
      </c>
      <c r="D1285" s="19">
        <f t="shared" si="130"/>
        <v>605.93000000000006</v>
      </c>
      <c r="E1285" s="19">
        <f t="shared" si="131"/>
        <v>606.59652300000016</v>
      </c>
      <c r="F1285" s="19">
        <f t="shared" si="132"/>
        <v>0.66652300000009745</v>
      </c>
      <c r="G1285" s="19">
        <f t="shared" si="133"/>
        <v>567.11652300000014</v>
      </c>
      <c r="H1285" s="12"/>
      <c r="I1285" s="33"/>
      <c r="J1285" s="19"/>
      <c r="K1285" s="19"/>
      <c r="L1285" s="38"/>
    </row>
    <row r="1286" spans="1:12">
      <c r="A1286" s="18">
        <v>37809</v>
      </c>
      <c r="B1286" s="19">
        <v>202.78</v>
      </c>
      <c r="C1286" s="19">
        <f t="shared" si="129"/>
        <v>567.74</v>
      </c>
      <c r="D1286" s="19">
        <f t="shared" si="130"/>
        <v>607.22</v>
      </c>
      <c r="E1286" s="19">
        <f t="shared" si="131"/>
        <v>607.88794200000007</v>
      </c>
      <c r="F1286" s="19">
        <f t="shared" si="132"/>
        <v>0.66794200000003912</v>
      </c>
      <c r="G1286" s="19">
        <f t="shared" si="133"/>
        <v>568.40794200000005</v>
      </c>
      <c r="H1286" s="12"/>
      <c r="I1286" s="33"/>
      <c r="J1286" s="19"/>
      <c r="K1286" s="19"/>
      <c r="L1286" s="38"/>
    </row>
    <row r="1287" spans="1:12">
      <c r="A1287" s="18">
        <v>37810</v>
      </c>
      <c r="B1287" s="19">
        <v>200.98</v>
      </c>
      <c r="C1287" s="19">
        <f t="shared" si="129"/>
        <v>569.54</v>
      </c>
      <c r="D1287" s="19">
        <f t="shared" si="130"/>
        <v>609.02</v>
      </c>
      <c r="E1287" s="19">
        <f t="shared" si="131"/>
        <v>609.68992200000002</v>
      </c>
      <c r="F1287" s="19">
        <f t="shared" si="132"/>
        <v>0.66992200000004232</v>
      </c>
      <c r="G1287" s="19">
        <f t="shared" si="133"/>
        <v>570.20992200000001</v>
      </c>
      <c r="H1287" s="12"/>
      <c r="I1287" s="33"/>
      <c r="J1287" s="19"/>
      <c r="K1287" s="19"/>
      <c r="L1287" s="38"/>
    </row>
    <row r="1288" spans="1:12">
      <c r="A1288" s="18">
        <v>37811</v>
      </c>
      <c r="B1288" s="19">
        <v>199.61</v>
      </c>
      <c r="C1288" s="19">
        <f t="shared" si="129"/>
        <v>570.91</v>
      </c>
      <c r="D1288" s="19">
        <f t="shared" si="130"/>
        <v>610.39</v>
      </c>
      <c r="E1288" s="19">
        <f t="shared" si="131"/>
        <v>611.06142900000009</v>
      </c>
      <c r="F1288" s="19">
        <f t="shared" si="132"/>
        <v>0.67142900000010286</v>
      </c>
      <c r="G1288" s="19">
        <f t="shared" si="133"/>
        <v>571.58142900000007</v>
      </c>
      <c r="H1288" s="12"/>
      <c r="I1288" s="33"/>
      <c r="J1288" s="19"/>
      <c r="K1288" s="19"/>
      <c r="L1288" s="38"/>
    </row>
    <row r="1289" spans="1:12">
      <c r="A1289" s="18">
        <v>37812</v>
      </c>
      <c r="B1289" s="19">
        <v>199</v>
      </c>
      <c r="C1289" s="19">
        <f t="shared" si="129"/>
        <v>571.52</v>
      </c>
      <c r="D1289" s="19">
        <f t="shared" si="130"/>
        <v>611</v>
      </c>
      <c r="E1289" s="19">
        <f t="shared" si="131"/>
        <v>611.67210000000011</v>
      </c>
      <c r="F1289" s="19">
        <f t="shared" si="132"/>
        <v>0.67210000000011405</v>
      </c>
      <c r="G1289" s="19">
        <f t="shared" si="133"/>
        <v>572.1921000000001</v>
      </c>
      <c r="H1289" s="12"/>
      <c r="I1289" s="33"/>
      <c r="J1289" s="19"/>
      <c r="K1289" s="19"/>
      <c r="L1289" s="38"/>
    </row>
    <row r="1290" spans="1:12">
      <c r="A1290" s="18">
        <v>37813</v>
      </c>
      <c r="B1290" s="19">
        <v>200.12</v>
      </c>
      <c r="C1290" s="19">
        <f t="shared" si="129"/>
        <v>570.4</v>
      </c>
      <c r="D1290" s="19">
        <f t="shared" si="130"/>
        <v>609.88</v>
      </c>
      <c r="E1290" s="19">
        <f t="shared" si="131"/>
        <v>610.55086800000004</v>
      </c>
      <c r="F1290" s="19">
        <f t="shared" si="132"/>
        <v>0.67086800000004132</v>
      </c>
      <c r="G1290" s="19">
        <f t="shared" si="133"/>
        <v>571.07086800000002</v>
      </c>
      <c r="H1290" s="12"/>
      <c r="I1290" s="33"/>
      <c r="J1290" s="19"/>
      <c r="K1290" s="19"/>
      <c r="L1290" s="38"/>
    </row>
    <row r="1291" spans="1:12">
      <c r="A1291" s="18">
        <v>37814</v>
      </c>
      <c r="B1291" s="19">
        <v>201.25</v>
      </c>
      <c r="C1291" s="19">
        <f t="shared" si="129"/>
        <v>569.27</v>
      </c>
      <c r="D1291" s="19">
        <f t="shared" si="130"/>
        <v>608.75</v>
      </c>
      <c r="E1291" s="19">
        <f t="shared" si="131"/>
        <v>609.41962500000011</v>
      </c>
      <c r="F1291" s="19">
        <f t="shared" si="132"/>
        <v>0.66962500000011005</v>
      </c>
      <c r="G1291" s="19">
        <f t="shared" si="133"/>
        <v>569.93962500000009</v>
      </c>
      <c r="H1291" s="12"/>
      <c r="I1291" s="33"/>
      <c r="J1291" s="19"/>
      <c r="K1291" s="19"/>
      <c r="L1291" s="38"/>
    </row>
    <row r="1292" spans="1:12">
      <c r="A1292" s="18">
        <v>37815</v>
      </c>
      <c r="B1292" s="19">
        <v>203.06</v>
      </c>
      <c r="C1292" s="19">
        <f t="shared" si="129"/>
        <v>567.46</v>
      </c>
      <c r="D1292" s="19">
        <f t="shared" si="130"/>
        <v>606.94000000000005</v>
      </c>
      <c r="E1292" s="19">
        <f t="shared" si="131"/>
        <v>607.60763400000008</v>
      </c>
      <c r="F1292" s="19">
        <f t="shared" si="132"/>
        <v>0.66763400000002093</v>
      </c>
      <c r="G1292" s="19">
        <f t="shared" si="133"/>
        <v>568.12763400000006</v>
      </c>
      <c r="H1292" s="12"/>
      <c r="I1292" s="33"/>
      <c r="J1292" s="19"/>
      <c r="K1292" s="19"/>
      <c r="L1292" s="38"/>
    </row>
    <row r="1293" spans="1:12">
      <c r="A1293" s="18">
        <v>37816</v>
      </c>
      <c r="B1293" s="19">
        <v>204.45</v>
      </c>
      <c r="C1293" s="19">
        <f t="shared" si="129"/>
        <v>566.06999999999994</v>
      </c>
      <c r="D1293" s="19">
        <f t="shared" si="130"/>
        <v>605.54999999999995</v>
      </c>
      <c r="E1293" s="19">
        <f t="shared" si="131"/>
        <v>606.21610499999997</v>
      </c>
      <c r="F1293" s="19">
        <f t="shared" si="132"/>
        <v>0.66610500000001593</v>
      </c>
      <c r="G1293" s="19">
        <f t="shared" si="133"/>
        <v>566.73610499999995</v>
      </c>
      <c r="H1293" s="12"/>
      <c r="I1293" s="33"/>
      <c r="J1293" s="19"/>
      <c r="K1293" s="19"/>
      <c r="L1293" s="38"/>
    </row>
    <row r="1294" spans="1:12">
      <c r="A1294" s="18">
        <v>37817</v>
      </c>
      <c r="B1294" s="19">
        <v>204.84</v>
      </c>
      <c r="C1294" s="19">
        <f t="shared" si="129"/>
        <v>565.67999999999995</v>
      </c>
      <c r="D1294" s="19">
        <f t="shared" si="130"/>
        <v>605.16</v>
      </c>
      <c r="E1294" s="19">
        <f t="shared" si="131"/>
        <v>605.82567600000004</v>
      </c>
      <c r="F1294" s="19">
        <f t="shared" si="132"/>
        <v>0.66567600000007587</v>
      </c>
      <c r="G1294" s="19">
        <f t="shared" si="133"/>
        <v>566.34567600000003</v>
      </c>
      <c r="H1294" s="12"/>
      <c r="I1294" s="33"/>
      <c r="J1294" s="19"/>
      <c r="K1294" s="19"/>
      <c r="L1294" s="38"/>
    </row>
    <row r="1295" spans="1:12">
      <c r="A1295" s="18">
        <v>37818</v>
      </c>
      <c r="B1295" s="19">
        <v>202.62</v>
      </c>
      <c r="C1295" s="19">
        <f t="shared" si="129"/>
        <v>567.9</v>
      </c>
      <c r="D1295" s="19">
        <f t="shared" si="130"/>
        <v>607.38</v>
      </c>
      <c r="E1295" s="19">
        <f t="shared" si="131"/>
        <v>608.04811800000004</v>
      </c>
      <c r="F1295" s="19">
        <f t="shared" si="132"/>
        <v>0.66811800000004951</v>
      </c>
      <c r="G1295" s="19">
        <f t="shared" si="133"/>
        <v>568.56811800000003</v>
      </c>
      <c r="H1295" s="12"/>
      <c r="I1295" s="33"/>
      <c r="J1295" s="19"/>
      <c r="K1295" s="19"/>
      <c r="L1295" s="38"/>
    </row>
    <row r="1296" spans="1:12">
      <c r="A1296" s="18">
        <v>37819</v>
      </c>
      <c r="B1296" s="19">
        <v>200.81</v>
      </c>
      <c r="C1296" s="19">
        <f t="shared" si="129"/>
        <v>569.71</v>
      </c>
      <c r="D1296" s="19">
        <f t="shared" si="130"/>
        <v>609.19000000000005</v>
      </c>
      <c r="E1296" s="19">
        <f t="shared" si="131"/>
        <v>609.86010900000008</v>
      </c>
      <c r="F1296" s="19">
        <f t="shared" si="132"/>
        <v>0.67010900000002493</v>
      </c>
      <c r="G1296" s="19">
        <f t="shared" si="133"/>
        <v>570.38010900000006</v>
      </c>
      <c r="H1296" s="12"/>
      <c r="I1296" s="33"/>
      <c r="J1296" s="19"/>
      <c r="K1296" s="19"/>
      <c r="L1296" s="38"/>
    </row>
    <row r="1297" spans="1:12">
      <c r="A1297" s="18">
        <v>37820</v>
      </c>
      <c r="B1297" s="19">
        <v>202.78</v>
      </c>
      <c r="C1297" s="19">
        <f t="shared" si="129"/>
        <v>567.74</v>
      </c>
      <c r="D1297" s="19">
        <f t="shared" si="130"/>
        <v>607.22</v>
      </c>
      <c r="E1297" s="19">
        <f t="shared" si="131"/>
        <v>607.88794200000007</v>
      </c>
      <c r="F1297" s="19">
        <f t="shared" si="132"/>
        <v>0.66794200000003912</v>
      </c>
      <c r="G1297" s="19">
        <f t="shared" si="133"/>
        <v>568.40794200000005</v>
      </c>
      <c r="H1297" s="12"/>
      <c r="I1297" s="33"/>
      <c r="J1297" s="19"/>
      <c r="K1297" s="19"/>
      <c r="L1297" s="38"/>
    </row>
    <row r="1298" spans="1:12">
      <c r="A1298" s="18">
        <v>37821</v>
      </c>
      <c r="B1298" s="19">
        <v>202.22</v>
      </c>
      <c r="C1298" s="19">
        <f t="shared" si="129"/>
        <v>568.29999999999995</v>
      </c>
      <c r="D1298" s="19">
        <f t="shared" si="130"/>
        <v>607.78</v>
      </c>
      <c r="E1298" s="19">
        <f t="shared" si="131"/>
        <v>608.44855800000005</v>
      </c>
      <c r="F1298" s="19">
        <f t="shared" si="132"/>
        <v>0.66855800000007548</v>
      </c>
      <c r="G1298" s="19">
        <f t="shared" si="133"/>
        <v>568.96855800000003</v>
      </c>
      <c r="H1298" s="12"/>
      <c r="I1298" s="33"/>
      <c r="J1298" s="19"/>
      <c r="K1298" s="19"/>
      <c r="L1298" s="38"/>
    </row>
    <row r="1299" spans="1:12">
      <c r="A1299" s="18">
        <v>37822</v>
      </c>
      <c r="B1299" s="19">
        <v>202.31</v>
      </c>
      <c r="C1299" s="19">
        <f t="shared" si="129"/>
        <v>568.21</v>
      </c>
      <c r="D1299" s="19">
        <f t="shared" si="130"/>
        <v>607.69000000000005</v>
      </c>
      <c r="E1299" s="19">
        <f t="shared" si="131"/>
        <v>608.35845900000015</v>
      </c>
      <c r="F1299" s="19">
        <f t="shared" si="132"/>
        <v>0.66845900000009806</v>
      </c>
      <c r="G1299" s="19">
        <f t="shared" si="133"/>
        <v>568.87845900000013</v>
      </c>
      <c r="H1299" s="12"/>
      <c r="I1299" s="33"/>
      <c r="J1299" s="19"/>
      <c r="K1299" s="19"/>
      <c r="L1299" s="38"/>
    </row>
    <row r="1300" spans="1:12">
      <c r="A1300" s="18">
        <v>37823</v>
      </c>
      <c r="B1300" s="19">
        <v>204.59</v>
      </c>
      <c r="C1300" s="19">
        <f t="shared" si="129"/>
        <v>565.92999999999995</v>
      </c>
      <c r="D1300" s="19">
        <f t="shared" si="130"/>
        <v>605.41</v>
      </c>
      <c r="E1300" s="19">
        <f t="shared" si="131"/>
        <v>606.07595100000003</v>
      </c>
      <c r="F1300" s="19">
        <f t="shared" si="132"/>
        <v>0.66595100000006369</v>
      </c>
      <c r="G1300" s="19">
        <f t="shared" si="133"/>
        <v>566.59595100000001</v>
      </c>
      <c r="H1300" s="12"/>
      <c r="I1300" s="33"/>
      <c r="J1300" s="19"/>
      <c r="K1300" s="19"/>
      <c r="L1300" s="38"/>
    </row>
    <row r="1301" spans="1:12">
      <c r="A1301" s="18">
        <v>37824</v>
      </c>
      <c r="B1301" s="19">
        <v>206.34</v>
      </c>
      <c r="C1301" s="19">
        <f t="shared" si="129"/>
        <v>564.17999999999995</v>
      </c>
      <c r="D1301" s="19">
        <f t="shared" si="130"/>
        <v>603.66</v>
      </c>
      <c r="E1301" s="19">
        <f t="shared" si="131"/>
        <v>604.324026</v>
      </c>
      <c r="F1301" s="19">
        <f t="shared" si="132"/>
        <v>0.66402600000003531</v>
      </c>
      <c r="G1301" s="19">
        <f t="shared" si="133"/>
        <v>564.84402599999999</v>
      </c>
      <c r="H1301" s="12"/>
      <c r="I1301" s="33"/>
      <c r="J1301" s="19"/>
      <c r="K1301" s="19"/>
      <c r="L1301" s="38"/>
    </row>
    <row r="1302" spans="1:12">
      <c r="A1302" s="18">
        <v>37825</v>
      </c>
      <c r="B1302" s="19">
        <v>206.62</v>
      </c>
      <c r="C1302" s="19">
        <f t="shared" si="129"/>
        <v>563.9</v>
      </c>
      <c r="D1302" s="19">
        <f t="shared" si="130"/>
        <v>603.38</v>
      </c>
      <c r="E1302" s="19">
        <f t="shared" si="131"/>
        <v>604.04371800000001</v>
      </c>
      <c r="F1302" s="19">
        <f t="shared" si="132"/>
        <v>0.66371800000001713</v>
      </c>
      <c r="G1302" s="19">
        <f t="shared" si="133"/>
        <v>564.56371799999999</v>
      </c>
      <c r="H1302" s="12"/>
      <c r="I1302" s="33"/>
      <c r="J1302" s="19"/>
      <c r="K1302" s="19"/>
      <c r="L1302" s="38"/>
    </row>
    <row r="1303" spans="1:12">
      <c r="A1303" s="18">
        <v>37826</v>
      </c>
      <c r="B1303" s="19">
        <v>206.12</v>
      </c>
      <c r="C1303" s="19">
        <f t="shared" si="129"/>
        <v>564.4</v>
      </c>
      <c r="D1303" s="19">
        <f t="shared" si="130"/>
        <v>603.88</v>
      </c>
      <c r="E1303" s="19">
        <f t="shared" si="131"/>
        <v>604.5442680000001</v>
      </c>
      <c r="F1303" s="19">
        <f t="shared" si="132"/>
        <v>0.66426800000010644</v>
      </c>
      <c r="G1303" s="19">
        <f t="shared" si="133"/>
        <v>565.06426800000008</v>
      </c>
      <c r="H1303" s="12"/>
      <c r="I1303" s="33"/>
      <c r="J1303" s="19"/>
      <c r="K1303" s="19"/>
      <c r="L1303" s="38"/>
    </row>
    <row r="1304" spans="1:12">
      <c r="A1304" s="18">
        <v>37827</v>
      </c>
      <c r="B1304" s="19">
        <v>206.85</v>
      </c>
      <c r="C1304" s="19">
        <f t="shared" si="129"/>
        <v>563.66999999999996</v>
      </c>
      <c r="D1304" s="19">
        <f t="shared" si="130"/>
        <v>603.15</v>
      </c>
      <c r="E1304" s="19">
        <f t="shared" si="131"/>
        <v>603.81346500000006</v>
      </c>
      <c r="F1304" s="19">
        <f t="shared" si="132"/>
        <v>0.66346500000008746</v>
      </c>
      <c r="G1304" s="19">
        <f t="shared" si="133"/>
        <v>564.33346500000005</v>
      </c>
      <c r="H1304" s="12"/>
      <c r="I1304" s="33"/>
      <c r="J1304" s="19"/>
      <c r="K1304" s="19"/>
      <c r="L1304" s="38"/>
    </row>
    <row r="1305" spans="1:12">
      <c r="A1305" s="18">
        <v>37828</v>
      </c>
      <c r="B1305" s="19">
        <v>207.57</v>
      </c>
      <c r="C1305" s="19">
        <f t="shared" si="129"/>
        <v>562.95000000000005</v>
      </c>
      <c r="D1305" s="19">
        <f t="shared" si="130"/>
        <v>602.43000000000006</v>
      </c>
      <c r="E1305" s="19">
        <f t="shared" si="131"/>
        <v>603.0926730000001</v>
      </c>
      <c r="F1305" s="19">
        <f t="shared" si="132"/>
        <v>0.6626730000000407</v>
      </c>
      <c r="G1305" s="19">
        <f t="shared" si="133"/>
        <v>563.61267300000009</v>
      </c>
      <c r="H1305" s="12"/>
      <c r="I1305" s="33"/>
      <c r="J1305" s="19"/>
      <c r="K1305" s="19"/>
      <c r="L1305" s="38"/>
    </row>
    <row r="1306" spans="1:12">
      <c r="A1306" s="18">
        <v>37829</v>
      </c>
      <c r="B1306" s="19">
        <v>208.41</v>
      </c>
      <c r="C1306" s="19">
        <f t="shared" si="129"/>
        <v>562.11</v>
      </c>
      <c r="D1306" s="19">
        <f t="shared" si="130"/>
        <v>601.59</v>
      </c>
      <c r="E1306" s="19">
        <f t="shared" si="131"/>
        <v>602.25174900000013</v>
      </c>
      <c r="F1306" s="19">
        <f t="shared" si="132"/>
        <v>0.66174900000009984</v>
      </c>
      <c r="G1306" s="19">
        <f t="shared" si="133"/>
        <v>562.77174900000011</v>
      </c>
      <c r="H1306" s="12"/>
      <c r="I1306" s="33"/>
      <c r="J1306" s="19"/>
      <c r="K1306" s="19"/>
      <c r="L1306" s="38"/>
    </row>
    <row r="1307" spans="1:12">
      <c r="A1307" s="18">
        <v>37830</v>
      </c>
      <c r="B1307" s="19">
        <v>206.27</v>
      </c>
      <c r="C1307" s="19">
        <f t="shared" si="129"/>
        <v>564.25</v>
      </c>
      <c r="D1307" s="19">
        <f t="shared" si="130"/>
        <v>603.73</v>
      </c>
      <c r="E1307" s="19">
        <f t="shared" si="131"/>
        <v>604.39410300000009</v>
      </c>
      <c r="F1307" s="19">
        <f t="shared" si="132"/>
        <v>0.66410300000006828</v>
      </c>
      <c r="G1307" s="19">
        <f t="shared" si="133"/>
        <v>564.91410300000007</v>
      </c>
      <c r="H1307" s="12"/>
      <c r="I1307" s="33"/>
      <c r="J1307" s="19"/>
      <c r="K1307" s="19"/>
      <c r="L1307" s="38"/>
    </row>
    <row r="1308" spans="1:12">
      <c r="A1308" s="18">
        <v>37831</v>
      </c>
      <c r="B1308" s="19">
        <v>205.33</v>
      </c>
      <c r="C1308" s="19">
        <f t="shared" si="129"/>
        <v>565.18999999999994</v>
      </c>
      <c r="D1308" s="19">
        <f t="shared" si="130"/>
        <v>604.66999999999996</v>
      </c>
      <c r="E1308" s="19">
        <f t="shared" si="131"/>
        <v>605.33513700000003</v>
      </c>
      <c r="F1308" s="19">
        <f t="shared" si="132"/>
        <v>0.66513700000007248</v>
      </c>
      <c r="G1308" s="19">
        <f t="shared" si="133"/>
        <v>565.85513700000001</v>
      </c>
      <c r="H1308" s="12"/>
      <c r="I1308" s="33"/>
      <c r="J1308" s="19"/>
      <c r="K1308" s="19"/>
      <c r="L1308" s="38"/>
    </row>
    <row r="1309" spans="1:12">
      <c r="A1309" s="18">
        <v>37832</v>
      </c>
      <c r="B1309" s="19">
        <v>206.74</v>
      </c>
      <c r="C1309" s="19">
        <f t="shared" si="129"/>
        <v>563.78</v>
      </c>
      <c r="D1309" s="19">
        <f t="shared" si="130"/>
        <v>603.26</v>
      </c>
      <c r="E1309" s="19">
        <f t="shared" si="131"/>
        <v>603.923586</v>
      </c>
      <c r="F1309" s="19">
        <f t="shared" si="132"/>
        <v>0.66358600000000934</v>
      </c>
      <c r="G1309" s="19">
        <f t="shared" si="133"/>
        <v>564.44358599999998</v>
      </c>
      <c r="H1309" s="12"/>
      <c r="I1309" s="33"/>
      <c r="J1309" s="19"/>
      <c r="K1309" s="19"/>
      <c r="L1309" s="38"/>
    </row>
    <row r="1310" spans="1:12">
      <c r="A1310" s="18">
        <v>37833</v>
      </c>
      <c r="B1310" s="19">
        <v>208.8</v>
      </c>
      <c r="C1310" s="19">
        <f t="shared" ref="C1310:C1373" si="134">770.52-B1310</f>
        <v>561.72</v>
      </c>
      <c r="D1310" s="19">
        <f t="shared" ref="D1310:D1355" si="135">810-B1310</f>
        <v>601.20000000000005</v>
      </c>
      <c r="E1310" s="19">
        <f t="shared" ref="E1310:E1355" si="136">D1310*1.0011</f>
        <v>601.86132000000009</v>
      </c>
      <c r="F1310" s="19">
        <f t="shared" ref="F1310:F1355" si="137">G1310-C1310</f>
        <v>0.66132000000004609</v>
      </c>
      <c r="G1310" s="19">
        <f t="shared" ref="G1310:G1355" si="138">C1310+(E1310-D1310)</f>
        <v>562.38132000000007</v>
      </c>
      <c r="H1310" s="12"/>
      <c r="I1310" s="33"/>
      <c r="J1310" s="19"/>
      <c r="K1310" s="19"/>
      <c r="L1310" s="38"/>
    </row>
    <row r="1311" spans="1:12">
      <c r="A1311" s="18">
        <v>37834</v>
      </c>
      <c r="B1311" s="19">
        <v>210.16</v>
      </c>
      <c r="C1311" s="19">
        <f t="shared" si="134"/>
        <v>560.36</v>
      </c>
      <c r="D1311" s="19">
        <f t="shared" si="135"/>
        <v>599.84</v>
      </c>
      <c r="E1311" s="19">
        <f t="shared" si="136"/>
        <v>600.4998240000001</v>
      </c>
      <c r="F1311" s="19">
        <f t="shared" si="137"/>
        <v>0.65982400000007146</v>
      </c>
      <c r="G1311" s="19">
        <f t="shared" si="138"/>
        <v>561.01982400000009</v>
      </c>
      <c r="H1311" s="12"/>
      <c r="I1311" s="33"/>
      <c r="J1311" s="19"/>
      <c r="K1311" s="19"/>
      <c r="L1311" s="38"/>
    </row>
    <row r="1312" spans="1:12">
      <c r="A1312" s="18">
        <v>37835</v>
      </c>
      <c r="B1312" s="19">
        <v>211.64</v>
      </c>
      <c r="C1312" s="19">
        <f t="shared" si="134"/>
        <v>558.88</v>
      </c>
      <c r="D1312" s="19">
        <f t="shared" si="135"/>
        <v>598.36</v>
      </c>
      <c r="E1312" s="19">
        <f t="shared" si="136"/>
        <v>599.0181960000001</v>
      </c>
      <c r="F1312" s="19">
        <f t="shared" si="137"/>
        <v>0.65819600000008904</v>
      </c>
      <c r="G1312" s="19">
        <f t="shared" si="138"/>
        <v>559.53819600000008</v>
      </c>
      <c r="H1312" s="12"/>
      <c r="I1312" s="33"/>
      <c r="J1312" s="19"/>
      <c r="K1312" s="19"/>
      <c r="L1312" s="38"/>
    </row>
    <row r="1313" spans="1:12">
      <c r="A1313" s="18">
        <v>37836</v>
      </c>
      <c r="B1313" s="19">
        <v>212.67</v>
      </c>
      <c r="C1313" s="19">
        <f t="shared" si="134"/>
        <v>557.85</v>
      </c>
      <c r="D1313" s="19">
        <f t="shared" si="135"/>
        <v>597.33000000000004</v>
      </c>
      <c r="E1313" s="19">
        <f t="shared" si="136"/>
        <v>597.98706300000015</v>
      </c>
      <c r="F1313" s="19">
        <f t="shared" si="137"/>
        <v>0.65706300000010742</v>
      </c>
      <c r="G1313" s="19">
        <f t="shared" si="138"/>
        <v>558.50706300000013</v>
      </c>
      <c r="H1313" s="12"/>
      <c r="I1313" s="33"/>
      <c r="J1313" s="19"/>
      <c r="K1313" s="19"/>
      <c r="L1313" s="38"/>
    </row>
    <row r="1314" spans="1:12">
      <c r="A1314" s="18">
        <v>37837</v>
      </c>
      <c r="B1314" s="19">
        <v>213.83</v>
      </c>
      <c r="C1314" s="19">
        <f t="shared" si="134"/>
        <v>556.68999999999994</v>
      </c>
      <c r="D1314" s="19">
        <f t="shared" si="135"/>
        <v>596.16999999999996</v>
      </c>
      <c r="E1314" s="19">
        <f t="shared" si="136"/>
        <v>596.82578699999999</v>
      </c>
      <c r="F1314" s="19">
        <f t="shared" si="137"/>
        <v>0.65578700000003209</v>
      </c>
      <c r="G1314" s="19">
        <f t="shared" si="138"/>
        <v>557.34578699999997</v>
      </c>
      <c r="H1314" s="12"/>
      <c r="I1314" s="33"/>
      <c r="J1314" s="19"/>
      <c r="K1314" s="19"/>
      <c r="L1314" s="38"/>
    </row>
    <row r="1315" spans="1:12">
      <c r="A1315" s="18">
        <v>37838</v>
      </c>
      <c r="B1315" s="19">
        <v>214.6</v>
      </c>
      <c r="C1315" s="19">
        <f t="shared" si="134"/>
        <v>555.91999999999996</v>
      </c>
      <c r="D1315" s="19">
        <f t="shared" si="135"/>
        <v>595.4</v>
      </c>
      <c r="E1315" s="19">
        <f t="shared" si="136"/>
        <v>596.05493999999999</v>
      </c>
      <c r="F1315" s="19">
        <f t="shared" si="137"/>
        <v>0.65494000000001051</v>
      </c>
      <c r="G1315" s="19">
        <f t="shared" si="138"/>
        <v>556.57493999999997</v>
      </c>
      <c r="H1315" s="12"/>
      <c r="I1315" s="33"/>
      <c r="J1315" s="19"/>
      <c r="K1315" s="19"/>
      <c r="L1315" s="38"/>
    </row>
    <row r="1316" spans="1:12">
      <c r="A1316" s="18">
        <v>37839</v>
      </c>
      <c r="B1316" s="19">
        <v>215.62</v>
      </c>
      <c r="C1316" s="19">
        <f t="shared" si="134"/>
        <v>554.9</v>
      </c>
      <c r="D1316" s="19">
        <f t="shared" si="135"/>
        <v>594.38</v>
      </c>
      <c r="E1316" s="19">
        <f t="shared" si="136"/>
        <v>595.03381800000011</v>
      </c>
      <c r="F1316" s="19">
        <f t="shared" si="137"/>
        <v>0.65381800000011481</v>
      </c>
      <c r="G1316" s="19">
        <f t="shared" si="138"/>
        <v>555.55381800000009</v>
      </c>
      <c r="H1316" s="12"/>
      <c r="I1316" s="33"/>
      <c r="J1316" s="19"/>
      <c r="K1316" s="19"/>
      <c r="L1316" s="38"/>
    </row>
    <row r="1317" spans="1:12">
      <c r="A1317" s="18">
        <v>37840</v>
      </c>
      <c r="B1317" s="19">
        <v>216.31</v>
      </c>
      <c r="C1317" s="19">
        <f t="shared" si="134"/>
        <v>554.21</v>
      </c>
      <c r="D1317" s="19">
        <f t="shared" si="135"/>
        <v>593.69000000000005</v>
      </c>
      <c r="E1317" s="19">
        <f t="shared" si="136"/>
        <v>594.34305900000015</v>
      </c>
      <c r="F1317" s="19">
        <f t="shared" si="137"/>
        <v>0.65305900000009842</v>
      </c>
      <c r="G1317" s="19">
        <f t="shared" si="138"/>
        <v>554.86305900000013</v>
      </c>
      <c r="H1317" s="12"/>
      <c r="I1317" s="33"/>
      <c r="J1317" s="19"/>
      <c r="K1317" s="19"/>
      <c r="L1317" s="38"/>
    </row>
    <row r="1318" spans="1:12">
      <c r="A1318" s="18">
        <v>37841</v>
      </c>
      <c r="B1318" s="19">
        <v>217.32</v>
      </c>
      <c r="C1318" s="19">
        <f t="shared" si="134"/>
        <v>553.20000000000005</v>
      </c>
      <c r="D1318" s="19">
        <f t="shared" si="135"/>
        <v>592.68000000000006</v>
      </c>
      <c r="E1318" s="19">
        <f t="shared" si="136"/>
        <v>593.33194800000012</v>
      </c>
      <c r="F1318" s="19">
        <f t="shared" si="137"/>
        <v>0.65194800000006126</v>
      </c>
      <c r="G1318" s="19">
        <f t="shared" si="138"/>
        <v>553.85194800000011</v>
      </c>
      <c r="H1318" s="12"/>
      <c r="I1318" s="33"/>
      <c r="J1318" s="19"/>
      <c r="K1318" s="19"/>
      <c r="L1318" s="38"/>
    </row>
    <row r="1319" spans="1:12">
      <c r="A1319" s="18">
        <v>37842</v>
      </c>
      <c r="B1319" s="19">
        <v>214.99</v>
      </c>
      <c r="C1319" s="19">
        <f t="shared" si="134"/>
        <v>555.53</v>
      </c>
      <c r="D1319" s="19">
        <f t="shared" si="135"/>
        <v>595.01</v>
      </c>
      <c r="E1319" s="19">
        <f t="shared" si="136"/>
        <v>595.66451100000006</v>
      </c>
      <c r="F1319" s="19">
        <f t="shared" si="137"/>
        <v>0.65451100000007045</v>
      </c>
      <c r="G1319" s="19">
        <f t="shared" si="138"/>
        <v>556.18451100000004</v>
      </c>
      <c r="H1319" s="12"/>
      <c r="I1319" s="33"/>
      <c r="J1319" s="19"/>
      <c r="K1319" s="19"/>
      <c r="L1319" s="38"/>
    </row>
    <row r="1320" spans="1:12">
      <c r="A1320" s="18">
        <v>37843</v>
      </c>
      <c r="B1320" s="19">
        <v>209.74</v>
      </c>
      <c r="C1320" s="19">
        <f t="shared" si="134"/>
        <v>560.78</v>
      </c>
      <c r="D1320" s="19">
        <f t="shared" si="135"/>
        <v>600.26</v>
      </c>
      <c r="E1320" s="19">
        <f t="shared" si="136"/>
        <v>600.92028600000003</v>
      </c>
      <c r="F1320" s="19">
        <f t="shared" si="137"/>
        <v>0.66028600000004189</v>
      </c>
      <c r="G1320" s="19">
        <f t="shared" si="138"/>
        <v>561.44028600000001</v>
      </c>
      <c r="H1320" s="12"/>
      <c r="I1320" s="33"/>
      <c r="J1320" s="19"/>
      <c r="K1320" s="19"/>
      <c r="L1320" s="38"/>
    </row>
    <row r="1321" spans="1:12">
      <c r="A1321" s="18">
        <v>37844</v>
      </c>
      <c r="B1321" s="19">
        <v>203.89</v>
      </c>
      <c r="C1321" s="19">
        <f t="shared" si="134"/>
        <v>566.63</v>
      </c>
      <c r="D1321" s="19">
        <f t="shared" si="135"/>
        <v>606.11</v>
      </c>
      <c r="E1321" s="19">
        <f t="shared" si="136"/>
        <v>606.77672100000007</v>
      </c>
      <c r="F1321" s="19">
        <f t="shared" si="137"/>
        <v>0.6667210000000523</v>
      </c>
      <c r="G1321" s="19">
        <f t="shared" si="138"/>
        <v>567.29672100000005</v>
      </c>
      <c r="H1321" s="12"/>
      <c r="I1321" s="33"/>
      <c r="J1321" s="19"/>
      <c r="K1321" s="19"/>
      <c r="L1321" s="38"/>
    </row>
    <row r="1322" spans="1:12">
      <c r="A1322" s="18">
        <v>37845</v>
      </c>
      <c r="B1322" s="19">
        <v>199.42</v>
      </c>
      <c r="C1322" s="19">
        <f t="shared" si="134"/>
        <v>571.1</v>
      </c>
      <c r="D1322" s="19">
        <f t="shared" si="135"/>
        <v>610.58000000000004</v>
      </c>
      <c r="E1322" s="19">
        <f t="shared" si="136"/>
        <v>611.25163800000007</v>
      </c>
      <c r="F1322" s="19">
        <f t="shared" si="137"/>
        <v>0.67163800000002993</v>
      </c>
      <c r="G1322" s="19">
        <f t="shared" si="138"/>
        <v>571.77163800000005</v>
      </c>
      <c r="H1322" s="12"/>
      <c r="I1322" s="33"/>
      <c r="J1322" s="19"/>
      <c r="K1322" s="19"/>
      <c r="L1322" s="38"/>
    </row>
    <row r="1323" spans="1:12">
      <c r="A1323" s="18">
        <v>37846</v>
      </c>
      <c r="B1323" s="19">
        <v>199.1</v>
      </c>
      <c r="C1323" s="19">
        <f t="shared" si="134"/>
        <v>571.41999999999996</v>
      </c>
      <c r="D1323" s="19">
        <f t="shared" si="135"/>
        <v>610.9</v>
      </c>
      <c r="E1323" s="19">
        <f t="shared" si="136"/>
        <v>611.57199000000003</v>
      </c>
      <c r="F1323" s="19">
        <f t="shared" si="137"/>
        <v>0.67199000000005071</v>
      </c>
      <c r="G1323" s="19">
        <f t="shared" si="138"/>
        <v>572.09199000000001</v>
      </c>
      <c r="H1323" s="12"/>
      <c r="I1323" s="33"/>
      <c r="J1323" s="19"/>
      <c r="K1323" s="19"/>
      <c r="L1323" s="38"/>
    </row>
    <row r="1324" spans="1:12">
      <c r="A1324" s="18">
        <v>37847</v>
      </c>
      <c r="B1324" s="19">
        <v>195.71</v>
      </c>
      <c r="C1324" s="19">
        <f t="shared" si="134"/>
        <v>574.80999999999995</v>
      </c>
      <c r="D1324" s="19">
        <f t="shared" si="135"/>
        <v>614.29</v>
      </c>
      <c r="E1324" s="19">
        <f t="shared" si="136"/>
        <v>614.96571900000004</v>
      </c>
      <c r="F1324" s="19">
        <f t="shared" si="137"/>
        <v>0.6757190000000719</v>
      </c>
      <c r="G1324" s="19">
        <f t="shared" si="138"/>
        <v>575.48571900000002</v>
      </c>
      <c r="H1324" s="12"/>
      <c r="I1324" s="33"/>
      <c r="J1324" s="19"/>
      <c r="K1324" s="19"/>
      <c r="L1324" s="38"/>
    </row>
    <row r="1325" spans="1:12">
      <c r="A1325" s="18">
        <v>37848</v>
      </c>
      <c r="B1325" s="19">
        <v>195.46</v>
      </c>
      <c r="C1325" s="19">
        <f t="shared" si="134"/>
        <v>575.05999999999995</v>
      </c>
      <c r="D1325" s="19">
        <f t="shared" si="135"/>
        <v>614.54</v>
      </c>
      <c r="E1325" s="19">
        <f t="shared" si="136"/>
        <v>615.21599400000002</v>
      </c>
      <c r="F1325" s="19">
        <f t="shared" si="137"/>
        <v>0.67599400000005971</v>
      </c>
      <c r="G1325" s="19">
        <f t="shared" si="138"/>
        <v>575.73599400000001</v>
      </c>
      <c r="H1325" s="12"/>
      <c r="I1325" s="33"/>
      <c r="J1325" s="19"/>
      <c r="K1325" s="19"/>
      <c r="L1325" s="38"/>
    </row>
    <row r="1326" spans="1:12">
      <c r="A1326" s="18">
        <v>37849</v>
      </c>
      <c r="B1326" s="19">
        <v>195.69</v>
      </c>
      <c r="C1326" s="19">
        <f t="shared" si="134"/>
        <v>574.82999999999993</v>
      </c>
      <c r="D1326" s="19">
        <f t="shared" si="135"/>
        <v>614.30999999999995</v>
      </c>
      <c r="E1326" s="19">
        <f t="shared" si="136"/>
        <v>614.98574099999996</v>
      </c>
      <c r="F1326" s="19">
        <f t="shared" si="137"/>
        <v>0.67574100000001636</v>
      </c>
      <c r="G1326" s="19">
        <f t="shared" si="138"/>
        <v>575.50574099999994</v>
      </c>
      <c r="H1326" s="12"/>
      <c r="I1326" s="33"/>
      <c r="J1326" s="19"/>
      <c r="K1326" s="19"/>
      <c r="L1326" s="38"/>
    </row>
    <row r="1327" spans="1:12">
      <c r="A1327" s="18">
        <v>37850</v>
      </c>
      <c r="B1327" s="19">
        <v>195.78</v>
      </c>
      <c r="C1327" s="19">
        <f t="shared" si="134"/>
        <v>574.74</v>
      </c>
      <c r="D1327" s="19">
        <f t="shared" si="135"/>
        <v>614.22</v>
      </c>
      <c r="E1327" s="19">
        <f t="shared" si="136"/>
        <v>614.89564200000007</v>
      </c>
      <c r="F1327" s="19">
        <f t="shared" si="137"/>
        <v>0.67564200000003893</v>
      </c>
      <c r="G1327" s="19">
        <f t="shared" si="138"/>
        <v>575.41564200000005</v>
      </c>
      <c r="H1327" s="12"/>
      <c r="I1327" s="33"/>
      <c r="J1327" s="19"/>
      <c r="K1327" s="19"/>
      <c r="L1327" s="38"/>
    </row>
    <row r="1328" spans="1:12">
      <c r="A1328" s="18">
        <v>37851</v>
      </c>
      <c r="B1328" s="19">
        <v>197.23</v>
      </c>
      <c r="C1328" s="19">
        <f t="shared" si="134"/>
        <v>573.29</v>
      </c>
      <c r="D1328" s="19">
        <f t="shared" si="135"/>
        <v>612.77</v>
      </c>
      <c r="E1328" s="19">
        <f t="shared" si="136"/>
        <v>613.44404700000007</v>
      </c>
      <c r="F1328" s="19">
        <f t="shared" si="137"/>
        <v>0.67404700000008688</v>
      </c>
      <c r="G1328" s="19">
        <f t="shared" si="138"/>
        <v>573.96404700000005</v>
      </c>
      <c r="H1328" s="12"/>
      <c r="I1328" s="33"/>
      <c r="J1328" s="19"/>
      <c r="K1328" s="19"/>
      <c r="L1328" s="38"/>
    </row>
    <row r="1329" spans="1:12">
      <c r="A1329" s="18">
        <v>37852</v>
      </c>
      <c r="B1329" s="19">
        <v>197.91</v>
      </c>
      <c r="C1329" s="19">
        <f t="shared" si="134"/>
        <v>572.61</v>
      </c>
      <c r="D1329" s="19">
        <f t="shared" si="135"/>
        <v>612.09</v>
      </c>
      <c r="E1329" s="19">
        <f t="shared" si="136"/>
        <v>612.76329900000007</v>
      </c>
      <c r="F1329" s="19">
        <f t="shared" si="137"/>
        <v>0.67329900000004272</v>
      </c>
      <c r="G1329" s="19">
        <f t="shared" si="138"/>
        <v>573.28329900000006</v>
      </c>
      <c r="H1329" s="12"/>
      <c r="I1329" s="33"/>
      <c r="J1329" s="19"/>
      <c r="K1329" s="19"/>
      <c r="L1329" s="38"/>
    </row>
    <row r="1330" spans="1:12">
      <c r="A1330" s="18">
        <v>37853</v>
      </c>
      <c r="B1330" s="19">
        <v>198.61</v>
      </c>
      <c r="C1330" s="19">
        <f t="shared" si="134"/>
        <v>571.91</v>
      </c>
      <c r="D1330" s="19">
        <f t="shared" si="135"/>
        <v>611.39</v>
      </c>
      <c r="E1330" s="19">
        <f t="shared" si="136"/>
        <v>612.06252900000004</v>
      </c>
      <c r="F1330" s="19">
        <f t="shared" si="137"/>
        <v>0.67252900000005411</v>
      </c>
      <c r="G1330" s="19">
        <f t="shared" si="138"/>
        <v>572.58252900000002</v>
      </c>
      <c r="H1330" s="12"/>
      <c r="I1330" s="33"/>
      <c r="J1330" s="19"/>
      <c r="K1330" s="19"/>
      <c r="L1330" s="38"/>
    </row>
    <row r="1331" spans="1:12">
      <c r="A1331" s="18">
        <v>37854</v>
      </c>
      <c r="B1331" s="19">
        <v>198.89</v>
      </c>
      <c r="C1331" s="19">
        <f t="shared" si="134"/>
        <v>571.63</v>
      </c>
      <c r="D1331" s="19">
        <f t="shared" si="135"/>
        <v>611.11</v>
      </c>
      <c r="E1331" s="19">
        <f t="shared" si="136"/>
        <v>611.78222100000005</v>
      </c>
      <c r="F1331" s="19">
        <f t="shared" si="137"/>
        <v>0.67222100000003593</v>
      </c>
      <c r="G1331" s="19">
        <f t="shared" si="138"/>
        <v>572.30222100000003</v>
      </c>
      <c r="H1331" s="12"/>
      <c r="I1331" s="33"/>
      <c r="J1331" s="19"/>
      <c r="K1331" s="19"/>
      <c r="L1331" s="38"/>
    </row>
    <row r="1332" spans="1:12">
      <c r="A1332" s="18">
        <v>37855</v>
      </c>
      <c r="B1332" s="19">
        <v>199.59</v>
      </c>
      <c r="C1332" s="19">
        <f t="shared" si="134"/>
        <v>570.92999999999995</v>
      </c>
      <c r="D1332" s="19">
        <f t="shared" si="135"/>
        <v>610.41</v>
      </c>
      <c r="E1332" s="19">
        <f t="shared" si="136"/>
        <v>611.08145100000002</v>
      </c>
      <c r="F1332" s="19">
        <f t="shared" si="137"/>
        <v>0.67145100000004732</v>
      </c>
      <c r="G1332" s="19">
        <f t="shared" si="138"/>
        <v>571.601451</v>
      </c>
      <c r="H1332" s="12"/>
      <c r="I1332" s="33"/>
      <c r="J1332" s="19"/>
      <c r="K1332" s="19"/>
      <c r="L1332" s="38"/>
    </row>
    <row r="1333" spans="1:12">
      <c r="A1333" s="18">
        <v>37856</v>
      </c>
      <c r="B1333" s="19">
        <v>202.43</v>
      </c>
      <c r="C1333" s="19">
        <f t="shared" si="134"/>
        <v>568.08999999999992</v>
      </c>
      <c r="D1333" s="19">
        <f t="shared" si="135"/>
        <v>607.56999999999994</v>
      </c>
      <c r="E1333" s="19">
        <f t="shared" si="136"/>
        <v>608.23832700000003</v>
      </c>
      <c r="F1333" s="19">
        <f t="shared" si="137"/>
        <v>0.66832700000009027</v>
      </c>
      <c r="G1333" s="19">
        <f t="shared" si="138"/>
        <v>568.75832700000001</v>
      </c>
      <c r="H1333" s="12"/>
      <c r="I1333" s="33"/>
      <c r="J1333" s="19"/>
      <c r="K1333" s="19"/>
      <c r="L1333" s="38"/>
    </row>
    <row r="1334" spans="1:12">
      <c r="A1334" s="18">
        <v>37857</v>
      </c>
      <c r="B1334" s="19">
        <v>205.64</v>
      </c>
      <c r="C1334" s="19">
        <f t="shared" si="134"/>
        <v>564.88</v>
      </c>
      <c r="D1334" s="19">
        <f t="shared" si="135"/>
        <v>604.36</v>
      </c>
      <c r="E1334" s="19">
        <f t="shared" si="136"/>
        <v>605.02479600000004</v>
      </c>
      <c r="F1334" s="19">
        <f t="shared" si="137"/>
        <v>0.66479600000002392</v>
      </c>
      <c r="G1334" s="19">
        <f t="shared" si="138"/>
        <v>565.54479600000002</v>
      </c>
      <c r="H1334" s="12"/>
      <c r="I1334" s="33"/>
      <c r="J1334" s="19"/>
      <c r="K1334" s="19"/>
      <c r="L1334" s="38"/>
    </row>
    <row r="1335" spans="1:12">
      <c r="A1335" s="18">
        <v>37858</v>
      </c>
      <c r="B1335" s="19">
        <v>208.66</v>
      </c>
      <c r="C1335" s="19">
        <f t="shared" si="134"/>
        <v>561.86</v>
      </c>
      <c r="D1335" s="19">
        <f t="shared" si="135"/>
        <v>601.34</v>
      </c>
      <c r="E1335" s="19">
        <f t="shared" si="136"/>
        <v>602.00147400000014</v>
      </c>
      <c r="F1335" s="19">
        <f t="shared" si="137"/>
        <v>0.66147400000011203</v>
      </c>
      <c r="G1335" s="19">
        <f t="shared" si="138"/>
        <v>562.52147400000013</v>
      </c>
      <c r="H1335" s="12"/>
      <c r="I1335" s="33"/>
      <c r="J1335" s="19"/>
      <c r="K1335" s="19"/>
      <c r="L1335" s="38"/>
    </row>
    <row r="1336" spans="1:12">
      <c r="A1336" s="18">
        <v>37859</v>
      </c>
      <c r="B1336" s="19">
        <v>210.21</v>
      </c>
      <c r="C1336" s="19">
        <f t="shared" si="134"/>
        <v>560.30999999999995</v>
      </c>
      <c r="D1336" s="19">
        <f t="shared" si="135"/>
        <v>599.79</v>
      </c>
      <c r="E1336" s="19">
        <f t="shared" si="136"/>
        <v>600.44976900000006</v>
      </c>
      <c r="F1336" s="19">
        <f t="shared" si="137"/>
        <v>0.65976900000009664</v>
      </c>
      <c r="G1336" s="19">
        <f t="shared" si="138"/>
        <v>560.96976900000004</v>
      </c>
      <c r="H1336" s="12"/>
      <c r="I1336" s="33"/>
      <c r="J1336" s="19"/>
      <c r="K1336" s="19"/>
      <c r="L1336" s="38"/>
    </row>
    <row r="1337" spans="1:12">
      <c r="A1337" s="18">
        <v>37860</v>
      </c>
      <c r="B1337" s="19">
        <v>211.09</v>
      </c>
      <c r="C1337" s="19">
        <f t="shared" si="134"/>
        <v>559.42999999999995</v>
      </c>
      <c r="D1337" s="19">
        <f t="shared" si="135"/>
        <v>598.91</v>
      </c>
      <c r="E1337" s="19">
        <f t="shared" si="136"/>
        <v>599.56880100000001</v>
      </c>
      <c r="F1337" s="19">
        <f t="shared" si="137"/>
        <v>0.65880100000003949</v>
      </c>
      <c r="G1337" s="19">
        <f t="shared" si="138"/>
        <v>560.08880099999999</v>
      </c>
      <c r="H1337" s="12"/>
      <c r="I1337" s="33"/>
      <c r="J1337" s="19"/>
      <c r="K1337" s="19"/>
      <c r="L1337" s="38"/>
    </row>
    <row r="1338" spans="1:12">
      <c r="A1338" s="18">
        <v>37861</v>
      </c>
      <c r="B1338" s="19">
        <v>212.72</v>
      </c>
      <c r="C1338" s="19">
        <f t="shared" si="134"/>
        <v>557.79999999999995</v>
      </c>
      <c r="D1338" s="19">
        <f t="shared" si="135"/>
        <v>597.28</v>
      </c>
      <c r="E1338" s="19">
        <f t="shared" si="136"/>
        <v>597.93700799999999</v>
      </c>
      <c r="F1338" s="19">
        <f t="shared" si="137"/>
        <v>0.65700800000001891</v>
      </c>
      <c r="G1338" s="19">
        <f t="shared" si="138"/>
        <v>558.45700799999997</v>
      </c>
      <c r="H1338" s="12"/>
      <c r="I1338" s="33"/>
      <c r="J1338" s="19"/>
      <c r="K1338" s="19"/>
      <c r="L1338" s="38"/>
    </row>
    <row r="1339" spans="1:12">
      <c r="A1339" s="18">
        <v>37862</v>
      </c>
      <c r="B1339" s="19">
        <v>213.5</v>
      </c>
      <c r="C1339" s="19">
        <f t="shared" si="134"/>
        <v>557.02</v>
      </c>
      <c r="D1339" s="19">
        <f t="shared" si="135"/>
        <v>596.5</v>
      </c>
      <c r="E1339" s="19">
        <f t="shared" si="136"/>
        <v>597.15615000000003</v>
      </c>
      <c r="F1339" s="19">
        <f t="shared" si="137"/>
        <v>0.6561500000000251</v>
      </c>
      <c r="G1339" s="19">
        <f t="shared" si="138"/>
        <v>557.67615000000001</v>
      </c>
      <c r="H1339" s="12"/>
      <c r="I1339" s="33"/>
      <c r="J1339" s="19"/>
      <c r="K1339" s="19"/>
      <c r="L1339" s="38"/>
    </row>
    <row r="1340" spans="1:12">
      <c r="A1340" s="18">
        <v>37863</v>
      </c>
      <c r="B1340" s="19">
        <v>212.64</v>
      </c>
      <c r="C1340" s="19">
        <f t="shared" si="134"/>
        <v>557.88</v>
      </c>
      <c r="D1340" s="19">
        <f t="shared" si="135"/>
        <v>597.36</v>
      </c>
      <c r="E1340" s="19">
        <f t="shared" si="136"/>
        <v>598.01709600000004</v>
      </c>
      <c r="F1340" s="19">
        <f t="shared" si="137"/>
        <v>0.65709600000002411</v>
      </c>
      <c r="G1340" s="19">
        <f t="shared" si="138"/>
        <v>558.53709600000002</v>
      </c>
      <c r="H1340" s="12"/>
      <c r="I1340" s="33"/>
      <c r="J1340" s="19"/>
      <c r="K1340" s="19"/>
      <c r="L1340" s="38"/>
    </row>
    <row r="1341" spans="1:12">
      <c r="A1341" s="18">
        <v>37864</v>
      </c>
      <c r="B1341" s="19">
        <v>212.45</v>
      </c>
      <c r="C1341" s="19">
        <f t="shared" si="134"/>
        <v>558.06999999999994</v>
      </c>
      <c r="D1341" s="19">
        <f t="shared" si="135"/>
        <v>597.54999999999995</v>
      </c>
      <c r="E1341" s="19">
        <f t="shared" si="136"/>
        <v>598.20730500000002</v>
      </c>
      <c r="F1341" s="19">
        <f t="shared" si="137"/>
        <v>0.65730500000006487</v>
      </c>
      <c r="G1341" s="19">
        <f t="shared" si="138"/>
        <v>558.727305</v>
      </c>
      <c r="H1341" s="12"/>
      <c r="I1341" s="33"/>
      <c r="J1341" s="19"/>
      <c r="K1341" s="19"/>
      <c r="L1341" s="38"/>
    </row>
    <row r="1342" spans="1:12">
      <c r="A1342" s="18">
        <v>37865</v>
      </c>
      <c r="B1342" s="19">
        <v>211.31</v>
      </c>
      <c r="C1342" s="19">
        <f t="shared" si="134"/>
        <v>559.21</v>
      </c>
      <c r="D1342" s="19">
        <f t="shared" si="135"/>
        <v>598.69000000000005</v>
      </c>
      <c r="E1342" s="19">
        <f t="shared" si="136"/>
        <v>599.34855900000014</v>
      </c>
      <c r="F1342" s="19">
        <f t="shared" si="137"/>
        <v>0.65855900000008205</v>
      </c>
      <c r="G1342" s="19">
        <f t="shared" si="138"/>
        <v>559.86855900000012</v>
      </c>
      <c r="H1342" s="12"/>
      <c r="I1342" s="33"/>
      <c r="J1342" s="19"/>
      <c r="K1342" s="19"/>
      <c r="L1342" s="38"/>
    </row>
    <row r="1343" spans="1:12">
      <c r="A1343" s="18">
        <v>37866</v>
      </c>
      <c r="B1343" s="19">
        <v>210.39</v>
      </c>
      <c r="C1343" s="19">
        <f t="shared" si="134"/>
        <v>560.13</v>
      </c>
      <c r="D1343" s="19">
        <f t="shared" si="135"/>
        <v>599.61</v>
      </c>
      <c r="E1343" s="19">
        <f t="shared" si="136"/>
        <v>600.26957100000004</v>
      </c>
      <c r="F1343" s="19">
        <f t="shared" si="137"/>
        <v>0.65957100000002811</v>
      </c>
      <c r="G1343" s="19">
        <f t="shared" si="138"/>
        <v>560.78957100000002</v>
      </c>
      <c r="H1343" s="12"/>
      <c r="I1343" s="33"/>
      <c r="J1343" s="19"/>
      <c r="K1343" s="19"/>
      <c r="L1343" s="38"/>
    </row>
    <row r="1344" spans="1:12">
      <c r="A1344" s="18">
        <v>37867</v>
      </c>
      <c r="B1344" s="19">
        <v>209.19</v>
      </c>
      <c r="C1344" s="19">
        <f t="shared" si="134"/>
        <v>561.32999999999993</v>
      </c>
      <c r="D1344" s="19">
        <f t="shared" si="135"/>
        <v>600.80999999999995</v>
      </c>
      <c r="E1344" s="19">
        <f t="shared" si="136"/>
        <v>601.47089100000005</v>
      </c>
      <c r="F1344" s="19">
        <f t="shared" si="137"/>
        <v>0.66089100000010603</v>
      </c>
      <c r="G1344" s="19">
        <f t="shared" si="138"/>
        <v>561.99089100000003</v>
      </c>
      <c r="H1344" s="12"/>
      <c r="I1344" s="33"/>
      <c r="J1344" s="19"/>
      <c r="K1344" s="19"/>
      <c r="L1344" s="38"/>
    </row>
    <row r="1345" spans="1:12">
      <c r="A1345" s="18">
        <v>37868</v>
      </c>
      <c r="B1345" s="19">
        <v>209.62</v>
      </c>
      <c r="C1345" s="19">
        <f t="shared" si="134"/>
        <v>560.9</v>
      </c>
      <c r="D1345" s="19">
        <f t="shared" si="135"/>
        <v>600.38</v>
      </c>
      <c r="E1345" s="19">
        <f t="shared" si="136"/>
        <v>601.04041800000005</v>
      </c>
      <c r="F1345" s="19">
        <f t="shared" si="137"/>
        <v>0.66041800000004969</v>
      </c>
      <c r="G1345" s="19">
        <f t="shared" si="138"/>
        <v>561.56041800000003</v>
      </c>
      <c r="H1345" s="12"/>
      <c r="I1345" s="33"/>
      <c r="J1345" s="19"/>
      <c r="K1345" s="19"/>
      <c r="L1345" s="38"/>
    </row>
    <row r="1346" spans="1:12">
      <c r="A1346" s="18">
        <v>37869</v>
      </c>
      <c r="B1346" s="19">
        <v>211.54</v>
      </c>
      <c r="C1346" s="19">
        <f t="shared" si="134"/>
        <v>558.98</v>
      </c>
      <c r="D1346" s="19">
        <f t="shared" si="135"/>
        <v>598.46</v>
      </c>
      <c r="E1346" s="19">
        <f t="shared" si="136"/>
        <v>599.11830600000008</v>
      </c>
      <c r="F1346" s="19">
        <f t="shared" si="137"/>
        <v>0.65830600000003869</v>
      </c>
      <c r="G1346" s="19">
        <f t="shared" si="138"/>
        <v>559.63830600000006</v>
      </c>
      <c r="H1346" s="12"/>
      <c r="I1346" s="33"/>
      <c r="J1346" s="19"/>
      <c r="K1346" s="19"/>
      <c r="L1346" s="38"/>
    </row>
    <row r="1347" spans="1:12">
      <c r="A1347" s="18">
        <v>37870</v>
      </c>
      <c r="B1347" s="19">
        <v>211.19</v>
      </c>
      <c r="C1347" s="19">
        <f t="shared" si="134"/>
        <v>559.32999999999993</v>
      </c>
      <c r="D1347" s="19">
        <f t="shared" si="135"/>
        <v>598.80999999999995</v>
      </c>
      <c r="E1347" s="19">
        <f t="shared" si="136"/>
        <v>599.46869100000004</v>
      </c>
      <c r="F1347" s="19">
        <f t="shared" si="137"/>
        <v>0.65869100000008984</v>
      </c>
      <c r="G1347" s="19">
        <f t="shared" si="138"/>
        <v>559.98869100000002</v>
      </c>
      <c r="H1347" s="12"/>
      <c r="I1347" s="33"/>
      <c r="J1347" s="19"/>
      <c r="K1347" s="19"/>
      <c r="L1347" s="38"/>
    </row>
    <row r="1348" spans="1:12">
      <c r="A1348" s="18">
        <v>37871</v>
      </c>
      <c r="B1348" s="19">
        <v>212.54</v>
      </c>
      <c r="C1348" s="19">
        <f t="shared" si="134"/>
        <v>557.98</v>
      </c>
      <c r="D1348" s="19">
        <f t="shared" si="135"/>
        <v>597.46</v>
      </c>
      <c r="E1348" s="19">
        <f t="shared" si="136"/>
        <v>598.11720600000012</v>
      </c>
      <c r="F1348" s="19">
        <f t="shared" si="137"/>
        <v>0.65720600000008744</v>
      </c>
      <c r="G1348" s="19">
        <f t="shared" si="138"/>
        <v>558.63720600000011</v>
      </c>
      <c r="H1348" s="12"/>
      <c r="I1348" s="33"/>
      <c r="J1348" s="19"/>
      <c r="K1348" s="19"/>
      <c r="L1348" s="38"/>
    </row>
    <row r="1349" spans="1:12">
      <c r="A1349" s="18">
        <v>37872</v>
      </c>
      <c r="B1349" s="19">
        <v>215.49</v>
      </c>
      <c r="C1349" s="19">
        <f t="shared" si="134"/>
        <v>555.03</v>
      </c>
      <c r="D1349" s="19">
        <f t="shared" si="135"/>
        <v>594.51</v>
      </c>
      <c r="E1349" s="19">
        <f t="shared" si="136"/>
        <v>595.16396100000009</v>
      </c>
      <c r="F1349" s="19">
        <f t="shared" si="137"/>
        <v>0.65396100000009483</v>
      </c>
      <c r="G1349" s="19">
        <f t="shared" si="138"/>
        <v>555.68396100000007</v>
      </c>
      <c r="H1349" s="12"/>
      <c r="I1349" s="33"/>
      <c r="J1349" s="19"/>
      <c r="K1349" s="19"/>
      <c r="L1349" s="38"/>
    </row>
    <row r="1350" spans="1:12">
      <c r="A1350" s="18">
        <v>37873</v>
      </c>
      <c r="B1350" s="19">
        <v>216.8</v>
      </c>
      <c r="C1350" s="19">
        <f t="shared" si="134"/>
        <v>553.72</v>
      </c>
      <c r="D1350" s="19">
        <f t="shared" si="135"/>
        <v>593.20000000000005</v>
      </c>
      <c r="E1350" s="19">
        <f t="shared" si="136"/>
        <v>593.85252000000014</v>
      </c>
      <c r="F1350" s="19">
        <f t="shared" si="137"/>
        <v>0.65252000000009502</v>
      </c>
      <c r="G1350" s="19">
        <f t="shared" si="138"/>
        <v>554.37252000000012</v>
      </c>
      <c r="H1350" s="12"/>
      <c r="I1350" s="33"/>
      <c r="J1350" s="19"/>
      <c r="K1350" s="19"/>
      <c r="L1350" s="38"/>
    </row>
    <row r="1351" spans="1:12">
      <c r="A1351" s="18">
        <v>37874</v>
      </c>
      <c r="B1351" s="19">
        <v>216.18</v>
      </c>
      <c r="C1351" s="19">
        <f t="shared" si="134"/>
        <v>554.33999999999992</v>
      </c>
      <c r="D1351" s="19">
        <f t="shared" si="135"/>
        <v>593.81999999999994</v>
      </c>
      <c r="E1351" s="19">
        <f t="shared" si="136"/>
        <v>594.47320200000001</v>
      </c>
      <c r="F1351" s="19">
        <f t="shared" si="137"/>
        <v>0.65320200000007844</v>
      </c>
      <c r="G1351" s="19">
        <f t="shared" si="138"/>
        <v>554.993202</v>
      </c>
      <c r="H1351" s="12"/>
      <c r="I1351" s="33"/>
      <c r="J1351" s="19"/>
      <c r="K1351" s="19"/>
      <c r="L1351" s="38"/>
    </row>
    <row r="1352" spans="1:12">
      <c r="A1352" s="18">
        <v>37875</v>
      </c>
      <c r="B1352" s="19">
        <v>213.54</v>
      </c>
      <c r="C1352" s="19">
        <f t="shared" si="134"/>
        <v>556.98</v>
      </c>
      <c r="D1352" s="19">
        <f t="shared" si="135"/>
        <v>596.46</v>
      </c>
      <c r="E1352" s="19">
        <f t="shared" si="136"/>
        <v>597.11610600000006</v>
      </c>
      <c r="F1352" s="19">
        <f t="shared" si="137"/>
        <v>0.6561060000000225</v>
      </c>
      <c r="G1352" s="19">
        <f t="shared" si="138"/>
        <v>557.63610600000004</v>
      </c>
      <c r="H1352" s="12"/>
      <c r="I1352" s="33"/>
      <c r="J1352" s="19"/>
      <c r="K1352" s="19"/>
      <c r="L1352" s="38"/>
    </row>
    <row r="1353" spans="1:12">
      <c r="A1353" s="18">
        <v>37876</v>
      </c>
      <c r="B1353" s="19">
        <v>211.77</v>
      </c>
      <c r="C1353" s="19">
        <f t="shared" si="134"/>
        <v>558.75</v>
      </c>
      <c r="D1353" s="19">
        <f t="shared" si="135"/>
        <v>598.23</v>
      </c>
      <c r="E1353" s="19">
        <f t="shared" si="136"/>
        <v>598.88805300000013</v>
      </c>
      <c r="F1353" s="19">
        <f t="shared" si="137"/>
        <v>0.65805300000010902</v>
      </c>
      <c r="G1353" s="19">
        <f t="shared" si="138"/>
        <v>559.40805300000011</v>
      </c>
      <c r="H1353" s="12"/>
      <c r="I1353" s="33"/>
      <c r="J1353" s="19"/>
      <c r="K1353" s="19"/>
      <c r="L1353" s="38"/>
    </row>
    <row r="1354" spans="1:12">
      <c r="A1354" s="18">
        <v>37877</v>
      </c>
      <c r="B1354" s="19">
        <v>208.68</v>
      </c>
      <c r="C1354" s="19">
        <f t="shared" si="134"/>
        <v>561.83999999999992</v>
      </c>
      <c r="D1354" s="19">
        <f t="shared" si="135"/>
        <v>601.31999999999994</v>
      </c>
      <c r="E1354" s="19">
        <f t="shared" si="136"/>
        <v>601.98145199999999</v>
      </c>
      <c r="F1354" s="19">
        <f t="shared" si="137"/>
        <v>0.66145200000005389</v>
      </c>
      <c r="G1354" s="19">
        <f t="shared" si="138"/>
        <v>562.50145199999997</v>
      </c>
      <c r="H1354" s="12"/>
      <c r="I1354" s="33"/>
      <c r="J1354" s="19"/>
      <c r="K1354" s="19"/>
      <c r="L1354" s="38"/>
    </row>
    <row r="1355" spans="1:12">
      <c r="A1355" s="18">
        <v>37878</v>
      </c>
      <c r="B1355" s="19">
        <v>206.73</v>
      </c>
      <c r="C1355" s="19">
        <f t="shared" si="134"/>
        <v>563.79</v>
      </c>
      <c r="D1355" s="19">
        <f t="shared" si="135"/>
        <v>603.27</v>
      </c>
      <c r="E1355" s="19">
        <f t="shared" si="136"/>
        <v>603.93359700000008</v>
      </c>
      <c r="F1355" s="19">
        <f t="shared" si="137"/>
        <v>0.66359700000009525</v>
      </c>
      <c r="G1355" s="19">
        <f t="shared" si="138"/>
        <v>564.45359700000006</v>
      </c>
      <c r="H1355" s="12"/>
      <c r="I1355" s="33"/>
      <c r="J1355" s="19"/>
      <c r="K1355" s="19"/>
      <c r="L1355" s="38"/>
    </row>
    <row r="1356" spans="1:12">
      <c r="A1356" s="18">
        <v>37879</v>
      </c>
      <c r="B1356" s="21"/>
      <c r="C1356" s="21"/>
      <c r="D1356" s="20"/>
      <c r="E1356" s="19"/>
      <c r="F1356" s="20"/>
      <c r="G1356" s="20"/>
      <c r="H1356" s="12"/>
    </row>
    <row r="1357" spans="1:12">
      <c r="A1357" s="18">
        <v>37880</v>
      </c>
      <c r="B1357" s="19">
        <v>204.04</v>
      </c>
      <c r="C1357" s="19">
        <f t="shared" si="134"/>
        <v>566.48</v>
      </c>
      <c r="D1357" s="19">
        <f t="shared" ref="D1357:D1420" si="139">810-B1357</f>
        <v>605.96</v>
      </c>
      <c r="E1357" s="19">
        <f t="shared" ref="E1357:E1420" si="140">D1357*1.0011</f>
        <v>606.62655600000005</v>
      </c>
      <c r="F1357" s="19">
        <f t="shared" ref="F1357:F1420" si="141">G1357-C1357</f>
        <v>0.66655600000001414</v>
      </c>
      <c r="G1357" s="19">
        <f t="shared" ref="G1357:G1420" si="142">C1357+(E1357-D1357)</f>
        <v>567.14655600000003</v>
      </c>
      <c r="H1357" s="12"/>
      <c r="I1357" s="33"/>
      <c r="J1357" s="19"/>
      <c r="K1357" s="19"/>
      <c r="L1357" s="38"/>
    </row>
    <row r="1358" spans="1:12">
      <c r="A1358" s="18">
        <v>37881</v>
      </c>
      <c r="B1358" s="19">
        <v>204.11</v>
      </c>
      <c r="C1358" s="19">
        <f t="shared" si="134"/>
        <v>566.41</v>
      </c>
      <c r="D1358" s="19">
        <f t="shared" si="139"/>
        <v>605.89</v>
      </c>
      <c r="E1358" s="19">
        <f t="shared" si="140"/>
        <v>606.55647900000008</v>
      </c>
      <c r="F1358" s="19">
        <f t="shared" si="141"/>
        <v>0.66647900000009486</v>
      </c>
      <c r="G1358" s="19">
        <f t="shared" si="142"/>
        <v>567.07647900000006</v>
      </c>
      <c r="H1358" s="12"/>
      <c r="I1358" s="33"/>
      <c r="J1358" s="19"/>
      <c r="K1358" s="19"/>
      <c r="L1358" s="38"/>
    </row>
    <row r="1359" spans="1:12">
      <c r="A1359" s="18">
        <v>37882</v>
      </c>
      <c r="B1359" s="19">
        <v>203.17</v>
      </c>
      <c r="C1359" s="19">
        <f t="shared" si="134"/>
        <v>567.35</v>
      </c>
      <c r="D1359" s="19">
        <f t="shared" si="139"/>
        <v>606.83000000000004</v>
      </c>
      <c r="E1359" s="19">
        <f t="shared" si="140"/>
        <v>607.49751300000014</v>
      </c>
      <c r="F1359" s="19">
        <f t="shared" si="141"/>
        <v>0.66751300000009905</v>
      </c>
      <c r="G1359" s="19">
        <f t="shared" si="142"/>
        <v>568.01751300000012</v>
      </c>
      <c r="H1359" s="12"/>
      <c r="I1359" s="33"/>
      <c r="J1359" s="19"/>
      <c r="K1359" s="19"/>
      <c r="L1359" s="38"/>
    </row>
    <row r="1360" spans="1:12">
      <c r="A1360" s="18">
        <v>37883</v>
      </c>
      <c r="B1360" s="19">
        <v>201.91</v>
      </c>
      <c r="C1360" s="19">
        <f t="shared" si="134"/>
        <v>568.61</v>
      </c>
      <c r="D1360" s="19">
        <f t="shared" si="139"/>
        <v>608.09</v>
      </c>
      <c r="E1360" s="19">
        <f t="shared" si="140"/>
        <v>608.75889900000004</v>
      </c>
      <c r="F1360" s="19">
        <f t="shared" si="141"/>
        <v>0.66889900000001035</v>
      </c>
      <c r="G1360" s="19">
        <f t="shared" si="142"/>
        <v>569.27889900000002</v>
      </c>
      <c r="H1360" s="12"/>
      <c r="I1360" s="33"/>
      <c r="J1360" s="19"/>
      <c r="K1360" s="19"/>
      <c r="L1360" s="38"/>
    </row>
    <row r="1361" spans="1:12">
      <c r="A1361" s="18">
        <v>37884</v>
      </c>
      <c r="B1361" s="19">
        <v>201.09</v>
      </c>
      <c r="C1361" s="19">
        <f t="shared" si="134"/>
        <v>569.42999999999995</v>
      </c>
      <c r="D1361" s="19">
        <f t="shared" si="139"/>
        <v>608.91</v>
      </c>
      <c r="E1361" s="19">
        <f t="shared" si="140"/>
        <v>609.57980099999997</v>
      </c>
      <c r="F1361" s="19">
        <f t="shared" si="141"/>
        <v>0.66980100000000675</v>
      </c>
      <c r="G1361" s="19">
        <f t="shared" si="142"/>
        <v>570.09980099999996</v>
      </c>
      <c r="H1361" s="12"/>
      <c r="I1361" s="33"/>
      <c r="J1361" s="19"/>
      <c r="K1361" s="19"/>
      <c r="L1361" s="38"/>
    </row>
    <row r="1362" spans="1:12">
      <c r="A1362" s="18">
        <v>37885</v>
      </c>
      <c r="B1362" s="19">
        <v>200.48</v>
      </c>
      <c r="C1362" s="19">
        <f t="shared" si="134"/>
        <v>570.04</v>
      </c>
      <c r="D1362" s="19">
        <f t="shared" si="139"/>
        <v>609.52</v>
      </c>
      <c r="E1362" s="19">
        <f t="shared" si="140"/>
        <v>610.190472</v>
      </c>
      <c r="F1362" s="19">
        <f t="shared" si="141"/>
        <v>0.67047200000001794</v>
      </c>
      <c r="G1362" s="19">
        <f t="shared" si="142"/>
        <v>570.71047199999998</v>
      </c>
      <c r="H1362" s="12"/>
      <c r="I1362" s="33"/>
      <c r="J1362" s="19"/>
      <c r="K1362" s="19"/>
      <c r="L1362" s="38"/>
    </row>
    <row r="1363" spans="1:12">
      <c r="A1363" s="18">
        <v>37886</v>
      </c>
      <c r="B1363" s="19">
        <v>200.39</v>
      </c>
      <c r="C1363" s="19">
        <f t="shared" si="134"/>
        <v>570.13</v>
      </c>
      <c r="D1363" s="19">
        <f t="shared" si="139"/>
        <v>609.61</v>
      </c>
      <c r="E1363" s="19">
        <f t="shared" si="140"/>
        <v>610.28057100000012</v>
      </c>
      <c r="F1363" s="19">
        <f t="shared" si="141"/>
        <v>0.67057100000010905</v>
      </c>
      <c r="G1363" s="19">
        <f t="shared" si="142"/>
        <v>570.8005710000001</v>
      </c>
      <c r="H1363" s="12"/>
      <c r="I1363" s="33"/>
      <c r="J1363" s="19"/>
      <c r="K1363" s="19"/>
      <c r="L1363" s="38"/>
    </row>
    <row r="1364" spans="1:12">
      <c r="A1364" s="18">
        <v>37887</v>
      </c>
      <c r="B1364" s="19">
        <v>201.76</v>
      </c>
      <c r="C1364" s="19">
        <f t="shared" si="134"/>
        <v>568.76</v>
      </c>
      <c r="D1364" s="19">
        <f t="shared" si="139"/>
        <v>608.24</v>
      </c>
      <c r="E1364" s="19">
        <f t="shared" si="140"/>
        <v>608.90906400000006</v>
      </c>
      <c r="F1364" s="19">
        <f t="shared" si="141"/>
        <v>0.66906400000004851</v>
      </c>
      <c r="G1364" s="19">
        <f t="shared" si="142"/>
        <v>569.42906400000004</v>
      </c>
      <c r="H1364" s="12"/>
      <c r="I1364" s="33"/>
      <c r="J1364" s="19"/>
      <c r="K1364" s="19"/>
      <c r="L1364" s="38"/>
    </row>
    <row r="1365" spans="1:12">
      <c r="A1365" s="18">
        <v>37888</v>
      </c>
      <c r="B1365" s="19">
        <v>201.73</v>
      </c>
      <c r="C1365" s="19">
        <f t="shared" si="134"/>
        <v>568.79</v>
      </c>
      <c r="D1365" s="19">
        <f t="shared" si="139"/>
        <v>608.27</v>
      </c>
      <c r="E1365" s="19">
        <f t="shared" si="140"/>
        <v>608.93909700000006</v>
      </c>
      <c r="F1365" s="19">
        <f t="shared" si="141"/>
        <v>0.66909700000007888</v>
      </c>
      <c r="G1365" s="19">
        <f t="shared" si="142"/>
        <v>569.45909700000004</v>
      </c>
      <c r="H1365" s="12"/>
      <c r="I1365" s="33"/>
      <c r="J1365" s="19"/>
      <c r="K1365" s="19"/>
      <c r="L1365" s="38"/>
    </row>
    <row r="1366" spans="1:12">
      <c r="A1366" s="18">
        <v>37889</v>
      </c>
      <c r="B1366" s="19">
        <v>201.63</v>
      </c>
      <c r="C1366" s="19">
        <f t="shared" si="134"/>
        <v>568.89</v>
      </c>
      <c r="D1366" s="19">
        <f t="shared" si="139"/>
        <v>608.37</v>
      </c>
      <c r="E1366" s="19">
        <f t="shared" si="140"/>
        <v>609.03920700000003</v>
      </c>
      <c r="F1366" s="19">
        <f t="shared" si="141"/>
        <v>0.66920700000002853</v>
      </c>
      <c r="G1366" s="19">
        <f t="shared" si="142"/>
        <v>569.55920700000001</v>
      </c>
      <c r="H1366" s="12"/>
      <c r="I1366" s="33"/>
      <c r="J1366" s="19"/>
      <c r="K1366" s="19"/>
      <c r="L1366" s="38"/>
    </row>
    <row r="1367" spans="1:12">
      <c r="A1367" s="18">
        <v>37890</v>
      </c>
      <c r="B1367" s="19">
        <v>201.6</v>
      </c>
      <c r="C1367" s="19">
        <f t="shared" si="134"/>
        <v>568.91999999999996</v>
      </c>
      <c r="D1367" s="19">
        <f t="shared" si="139"/>
        <v>608.4</v>
      </c>
      <c r="E1367" s="19">
        <f t="shared" si="140"/>
        <v>609.06924000000004</v>
      </c>
      <c r="F1367" s="19">
        <f t="shared" si="141"/>
        <v>0.6692400000000589</v>
      </c>
      <c r="G1367" s="19">
        <f t="shared" si="142"/>
        <v>569.58924000000002</v>
      </c>
      <c r="H1367" s="12"/>
      <c r="I1367" s="33"/>
      <c r="J1367" s="19"/>
      <c r="K1367" s="19"/>
      <c r="L1367" s="38"/>
    </row>
    <row r="1368" spans="1:12">
      <c r="A1368" s="18">
        <v>37891</v>
      </c>
      <c r="B1368" s="19">
        <v>200.92</v>
      </c>
      <c r="C1368" s="19">
        <f t="shared" si="134"/>
        <v>569.6</v>
      </c>
      <c r="D1368" s="19">
        <f t="shared" si="139"/>
        <v>609.08000000000004</v>
      </c>
      <c r="E1368" s="19">
        <f t="shared" si="140"/>
        <v>609.74998800000014</v>
      </c>
      <c r="F1368" s="19">
        <f t="shared" si="141"/>
        <v>0.66998800000010306</v>
      </c>
      <c r="G1368" s="19">
        <f t="shared" si="142"/>
        <v>570.26998800000013</v>
      </c>
      <c r="H1368" s="12"/>
      <c r="I1368" s="33"/>
      <c r="J1368" s="19"/>
      <c r="K1368" s="19"/>
      <c r="L1368" s="38"/>
    </row>
    <row r="1369" spans="1:12">
      <c r="A1369" s="18">
        <v>37892</v>
      </c>
      <c r="B1369" s="19">
        <v>201.94</v>
      </c>
      <c r="C1369" s="19">
        <f t="shared" si="134"/>
        <v>568.57999999999993</v>
      </c>
      <c r="D1369" s="19">
        <f t="shared" si="139"/>
        <v>608.05999999999995</v>
      </c>
      <c r="E1369" s="19">
        <f t="shared" si="140"/>
        <v>608.72886600000004</v>
      </c>
      <c r="F1369" s="19">
        <f t="shared" si="141"/>
        <v>0.66886600000009366</v>
      </c>
      <c r="G1369" s="19">
        <f t="shared" si="142"/>
        <v>569.24886600000002</v>
      </c>
      <c r="H1369" s="12"/>
      <c r="I1369" s="33"/>
      <c r="J1369" s="19"/>
      <c r="K1369" s="19"/>
      <c r="L1369" s="38"/>
    </row>
    <row r="1370" spans="1:12">
      <c r="A1370" s="18">
        <v>37893</v>
      </c>
      <c r="B1370" s="19">
        <v>204.17</v>
      </c>
      <c r="C1370" s="19">
        <f t="shared" si="134"/>
        <v>566.35</v>
      </c>
      <c r="D1370" s="19">
        <f t="shared" si="139"/>
        <v>605.83000000000004</v>
      </c>
      <c r="E1370" s="19">
        <f t="shared" si="140"/>
        <v>606.49641300000008</v>
      </c>
      <c r="F1370" s="19">
        <f t="shared" si="141"/>
        <v>0.66641300000003412</v>
      </c>
      <c r="G1370" s="19">
        <f t="shared" si="142"/>
        <v>567.01641300000006</v>
      </c>
      <c r="H1370" s="12"/>
      <c r="I1370" s="33"/>
      <c r="J1370" s="19"/>
      <c r="K1370" s="19"/>
      <c r="L1370" s="38"/>
    </row>
    <row r="1371" spans="1:12">
      <c r="A1371" s="18">
        <v>37894</v>
      </c>
      <c r="B1371" s="19">
        <v>207.99</v>
      </c>
      <c r="C1371" s="19">
        <f t="shared" si="134"/>
        <v>562.53</v>
      </c>
      <c r="D1371" s="19">
        <f t="shared" si="139"/>
        <v>602.01</v>
      </c>
      <c r="E1371" s="19">
        <f t="shared" si="140"/>
        <v>602.67221100000006</v>
      </c>
      <c r="F1371" s="19">
        <f t="shared" si="141"/>
        <v>0.66221100000007027</v>
      </c>
      <c r="G1371" s="19">
        <f t="shared" si="142"/>
        <v>563.19221100000004</v>
      </c>
      <c r="H1371" s="12"/>
      <c r="I1371" s="33"/>
      <c r="J1371" s="19"/>
      <c r="K1371" s="19"/>
      <c r="L1371" s="38"/>
    </row>
    <row r="1372" spans="1:12">
      <c r="A1372" s="18">
        <v>37895</v>
      </c>
      <c r="B1372" s="19">
        <v>208.08</v>
      </c>
      <c r="C1372" s="19">
        <f t="shared" si="134"/>
        <v>562.43999999999994</v>
      </c>
      <c r="D1372" s="19">
        <f t="shared" si="139"/>
        <v>601.91999999999996</v>
      </c>
      <c r="E1372" s="19">
        <f t="shared" si="140"/>
        <v>602.58211200000005</v>
      </c>
      <c r="F1372" s="19">
        <f t="shared" si="141"/>
        <v>0.66211200000009285</v>
      </c>
      <c r="G1372" s="19">
        <f t="shared" si="142"/>
        <v>563.10211200000003</v>
      </c>
      <c r="H1372" s="12"/>
      <c r="I1372" s="33"/>
      <c r="J1372" s="19"/>
      <c r="K1372" s="19"/>
      <c r="L1372" s="38"/>
    </row>
    <row r="1373" spans="1:12">
      <c r="A1373" s="18">
        <v>37896</v>
      </c>
      <c r="B1373" s="19">
        <v>208.39</v>
      </c>
      <c r="C1373" s="19">
        <f t="shared" si="134"/>
        <v>562.13</v>
      </c>
      <c r="D1373" s="19">
        <f t="shared" si="139"/>
        <v>601.61</v>
      </c>
      <c r="E1373" s="19">
        <f t="shared" si="140"/>
        <v>602.27177100000006</v>
      </c>
      <c r="F1373" s="19">
        <f t="shared" si="141"/>
        <v>0.6617710000000443</v>
      </c>
      <c r="G1373" s="19">
        <f t="shared" si="142"/>
        <v>562.79177100000004</v>
      </c>
      <c r="H1373" s="12"/>
      <c r="I1373" s="33"/>
      <c r="J1373" s="19"/>
      <c r="K1373" s="19"/>
      <c r="L1373" s="38"/>
    </row>
    <row r="1374" spans="1:12">
      <c r="A1374" s="18">
        <v>37897</v>
      </c>
      <c r="B1374" s="19">
        <v>207.21</v>
      </c>
      <c r="C1374" s="19">
        <f t="shared" ref="C1374:C1437" si="143">770.52-B1374</f>
        <v>563.30999999999995</v>
      </c>
      <c r="D1374" s="19">
        <f t="shared" si="139"/>
        <v>602.79</v>
      </c>
      <c r="E1374" s="19">
        <f t="shared" si="140"/>
        <v>603.45306900000003</v>
      </c>
      <c r="F1374" s="19">
        <f t="shared" si="141"/>
        <v>0.66306900000006408</v>
      </c>
      <c r="G1374" s="19">
        <f t="shared" si="142"/>
        <v>563.97306900000001</v>
      </c>
      <c r="H1374" s="12"/>
      <c r="I1374" s="33"/>
      <c r="J1374" s="19"/>
      <c r="K1374" s="19"/>
      <c r="L1374" s="38"/>
    </row>
    <row r="1375" spans="1:12">
      <c r="A1375" s="18">
        <v>37898</v>
      </c>
      <c r="B1375" s="19">
        <v>205.17</v>
      </c>
      <c r="C1375" s="19">
        <f t="shared" si="143"/>
        <v>565.35</v>
      </c>
      <c r="D1375" s="19">
        <f t="shared" si="139"/>
        <v>604.83000000000004</v>
      </c>
      <c r="E1375" s="19">
        <f t="shared" si="140"/>
        <v>605.49531300000012</v>
      </c>
      <c r="F1375" s="19">
        <f t="shared" si="141"/>
        <v>0.66531300000008287</v>
      </c>
      <c r="G1375" s="19">
        <f t="shared" si="142"/>
        <v>566.01531300000011</v>
      </c>
      <c r="H1375" s="12"/>
      <c r="I1375" s="33"/>
      <c r="J1375" s="19"/>
      <c r="K1375" s="19"/>
      <c r="L1375" s="38"/>
    </row>
    <row r="1376" spans="1:12">
      <c r="A1376" s="18">
        <v>37899</v>
      </c>
      <c r="B1376" s="19">
        <v>203.79</v>
      </c>
      <c r="C1376" s="19">
        <f t="shared" si="143"/>
        <v>566.73</v>
      </c>
      <c r="D1376" s="19">
        <f t="shared" si="139"/>
        <v>606.21</v>
      </c>
      <c r="E1376" s="19">
        <f t="shared" si="140"/>
        <v>606.87683100000015</v>
      </c>
      <c r="F1376" s="19">
        <f t="shared" si="141"/>
        <v>0.66683100000011564</v>
      </c>
      <c r="G1376" s="19">
        <f t="shared" si="142"/>
        <v>567.39683100000013</v>
      </c>
      <c r="H1376" s="12"/>
      <c r="I1376" s="33"/>
      <c r="J1376" s="19"/>
      <c r="K1376" s="19"/>
      <c r="L1376" s="38"/>
    </row>
    <row r="1377" spans="1:12">
      <c r="A1377" s="18">
        <v>37900</v>
      </c>
      <c r="B1377" s="19">
        <v>203.14</v>
      </c>
      <c r="C1377" s="19">
        <f t="shared" si="143"/>
        <v>567.38</v>
      </c>
      <c r="D1377" s="19">
        <f t="shared" si="139"/>
        <v>606.86</v>
      </c>
      <c r="E1377" s="19">
        <f t="shared" si="140"/>
        <v>607.52754600000003</v>
      </c>
      <c r="F1377" s="19">
        <f t="shared" si="141"/>
        <v>0.66754600000001574</v>
      </c>
      <c r="G1377" s="19">
        <f t="shared" si="142"/>
        <v>568.04754600000001</v>
      </c>
      <c r="H1377" s="12"/>
      <c r="I1377" s="33"/>
      <c r="J1377" s="19"/>
      <c r="K1377" s="19"/>
      <c r="L1377" s="38"/>
    </row>
    <row r="1378" spans="1:12">
      <c r="A1378" s="18">
        <v>37901</v>
      </c>
      <c r="B1378" s="19">
        <v>201.17</v>
      </c>
      <c r="C1378" s="19">
        <f t="shared" si="143"/>
        <v>569.35</v>
      </c>
      <c r="D1378" s="19">
        <f t="shared" si="139"/>
        <v>608.83000000000004</v>
      </c>
      <c r="E1378" s="19">
        <f t="shared" si="140"/>
        <v>609.49971300000016</v>
      </c>
      <c r="F1378" s="19">
        <f t="shared" si="141"/>
        <v>0.66971300000011524</v>
      </c>
      <c r="G1378" s="19">
        <f t="shared" si="142"/>
        <v>570.01971300000014</v>
      </c>
      <c r="H1378" s="12"/>
      <c r="I1378" s="33"/>
      <c r="J1378" s="19"/>
      <c r="K1378" s="19"/>
      <c r="L1378" s="38"/>
    </row>
    <row r="1379" spans="1:12">
      <c r="A1379" s="18">
        <v>37902</v>
      </c>
      <c r="B1379" s="19">
        <v>199.83</v>
      </c>
      <c r="C1379" s="19">
        <f t="shared" si="143"/>
        <v>570.68999999999994</v>
      </c>
      <c r="D1379" s="19">
        <f t="shared" si="139"/>
        <v>610.16999999999996</v>
      </c>
      <c r="E1379" s="19">
        <f t="shared" si="140"/>
        <v>610.84118699999999</v>
      </c>
      <c r="F1379" s="19">
        <f t="shared" si="141"/>
        <v>0.67118700000003173</v>
      </c>
      <c r="G1379" s="19">
        <f t="shared" si="142"/>
        <v>571.36118699999997</v>
      </c>
      <c r="H1379" s="12"/>
      <c r="I1379" s="33"/>
      <c r="J1379" s="19"/>
      <c r="K1379" s="19"/>
      <c r="L1379" s="38"/>
    </row>
    <row r="1380" spans="1:12">
      <c r="A1380" s="18">
        <v>37903</v>
      </c>
      <c r="B1380" s="19">
        <v>198.99</v>
      </c>
      <c r="C1380" s="19">
        <f t="shared" si="143"/>
        <v>571.53</v>
      </c>
      <c r="D1380" s="19">
        <f t="shared" si="139"/>
        <v>611.01</v>
      </c>
      <c r="E1380" s="19">
        <f t="shared" si="140"/>
        <v>611.68211100000008</v>
      </c>
      <c r="F1380" s="19">
        <f t="shared" si="141"/>
        <v>0.67211100000008628</v>
      </c>
      <c r="G1380" s="19">
        <f t="shared" si="142"/>
        <v>572.20211100000006</v>
      </c>
      <c r="H1380" s="12"/>
      <c r="I1380" s="33"/>
      <c r="J1380" s="19"/>
      <c r="K1380" s="19"/>
      <c r="L1380" s="38"/>
    </row>
    <row r="1381" spans="1:12">
      <c r="A1381" s="18">
        <v>37904</v>
      </c>
      <c r="B1381" s="19">
        <v>198.35</v>
      </c>
      <c r="C1381" s="19">
        <f t="shared" si="143"/>
        <v>572.16999999999996</v>
      </c>
      <c r="D1381" s="19">
        <f t="shared" si="139"/>
        <v>611.65</v>
      </c>
      <c r="E1381" s="19">
        <f t="shared" si="140"/>
        <v>612.32281499999999</v>
      </c>
      <c r="F1381" s="19">
        <f t="shared" si="141"/>
        <v>0.67281500000001415</v>
      </c>
      <c r="G1381" s="19">
        <f t="shared" si="142"/>
        <v>572.84281499999997</v>
      </c>
      <c r="H1381" s="12"/>
      <c r="I1381" s="33"/>
      <c r="J1381" s="19"/>
      <c r="K1381" s="19"/>
      <c r="L1381" s="38"/>
    </row>
    <row r="1382" spans="1:12">
      <c r="A1382" s="18">
        <v>37905</v>
      </c>
      <c r="B1382" s="19">
        <v>198.74</v>
      </c>
      <c r="C1382" s="19">
        <f t="shared" si="143"/>
        <v>571.78</v>
      </c>
      <c r="D1382" s="19">
        <f t="shared" si="139"/>
        <v>611.26</v>
      </c>
      <c r="E1382" s="19">
        <f t="shared" si="140"/>
        <v>611.93238600000006</v>
      </c>
      <c r="F1382" s="19">
        <f t="shared" si="141"/>
        <v>0.67238600000007409</v>
      </c>
      <c r="G1382" s="19">
        <f t="shared" si="142"/>
        <v>572.45238600000005</v>
      </c>
      <c r="H1382" s="12"/>
      <c r="I1382" s="33"/>
      <c r="J1382" s="19"/>
      <c r="K1382" s="19"/>
      <c r="L1382" s="38"/>
    </row>
    <row r="1383" spans="1:12">
      <c r="A1383" s="18">
        <v>37906</v>
      </c>
      <c r="B1383" s="19">
        <v>199.13</v>
      </c>
      <c r="C1383" s="19">
        <f t="shared" si="143"/>
        <v>571.39</v>
      </c>
      <c r="D1383" s="19">
        <f t="shared" si="139"/>
        <v>610.87</v>
      </c>
      <c r="E1383" s="19">
        <f t="shared" si="140"/>
        <v>611.54195700000002</v>
      </c>
      <c r="F1383" s="19">
        <f t="shared" si="141"/>
        <v>0.67195700000002034</v>
      </c>
      <c r="G1383" s="19">
        <f t="shared" si="142"/>
        <v>572.06195700000001</v>
      </c>
      <c r="H1383" s="12"/>
      <c r="I1383" s="33"/>
      <c r="J1383" s="19"/>
      <c r="K1383" s="19"/>
      <c r="L1383" s="38"/>
    </row>
    <row r="1384" spans="1:12">
      <c r="A1384" s="18">
        <v>37907</v>
      </c>
      <c r="B1384" s="19">
        <v>199.27</v>
      </c>
      <c r="C1384" s="19">
        <f t="shared" si="143"/>
        <v>571.25</v>
      </c>
      <c r="D1384" s="19">
        <f t="shared" si="139"/>
        <v>610.73</v>
      </c>
      <c r="E1384" s="19">
        <f t="shared" si="140"/>
        <v>611.40180300000009</v>
      </c>
      <c r="F1384" s="19">
        <f t="shared" si="141"/>
        <v>0.6718030000000681</v>
      </c>
      <c r="G1384" s="19">
        <f t="shared" si="142"/>
        <v>571.92180300000007</v>
      </c>
      <c r="H1384" s="12"/>
      <c r="I1384" s="33"/>
      <c r="J1384" s="19"/>
      <c r="K1384" s="19"/>
      <c r="L1384" s="38"/>
    </row>
    <row r="1385" spans="1:12">
      <c r="A1385" s="18">
        <v>37908</v>
      </c>
      <c r="B1385" s="19">
        <v>199.6</v>
      </c>
      <c r="C1385" s="19">
        <f t="shared" si="143"/>
        <v>570.91999999999996</v>
      </c>
      <c r="D1385" s="19">
        <f t="shared" si="139"/>
        <v>610.4</v>
      </c>
      <c r="E1385" s="19">
        <f t="shared" si="140"/>
        <v>611.07144000000005</v>
      </c>
      <c r="F1385" s="19">
        <f t="shared" si="141"/>
        <v>0.67144000000007509</v>
      </c>
      <c r="G1385" s="19">
        <f t="shared" si="142"/>
        <v>571.59144000000003</v>
      </c>
      <c r="H1385" s="12"/>
      <c r="I1385" s="33"/>
      <c r="J1385" s="19"/>
      <c r="K1385" s="19"/>
      <c r="L1385" s="38"/>
    </row>
    <row r="1386" spans="1:12">
      <c r="A1386" s="18">
        <v>37909</v>
      </c>
      <c r="B1386" s="19">
        <v>200.38</v>
      </c>
      <c r="C1386" s="19">
        <f t="shared" si="143"/>
        <v>570.14</v>
      </c>
      <c r="D1386" s="19">
        <f t="shared" si="139"/>
        <v>609.62</v>
      </c>
      <c r="E1386" s="19">
        <f t="shared" si="140"/>
        <v>610.29058200000009</v>
      </c>
      <c r="F1386" s="19">
        <f t="shared" si="141"/>
        <v>0.67058200000008128</v>
      </c>
      <c r="G1386" s="19">
        <f t="shared" si="142"/>
        <v>570.81058200000007</v>
      </c>
      <c r="H1386" s="12"/>
      <c r="I1386" s="33"/>
      <c r="J1386" s="19"/>
      <c r="K1386" s="19"/>
      <c r="L1386" s="38"/>
    </row>
    <row r="1387" spans="1:12">
      <c r="A1387" s="18">
        <v>37910</v>
      </c>
      <c r="B1387" s="19">
        <v>200.74</v>
      </c>
      <c r="C1387" s="19">
        <f t="shared" si="143"/>
        <v>569.78</v>
      </c>
      <c r="D1387" s="19">
        <f t="shared" si="139"/>
        <v>609.26</v>
      </c>
      <c r="E1387" s="19">
        <f t="shared" si="140"/>
        <v>609.93018600000005</v>
      </c>
      <c r="F1387" s="19">
        <f t="shared" si="141"/>
        <v>0.6701860000000579</v>
      </c>
      <c r="G1387" s="19">
        <f t="shared" si="142"/>
        <v>570.45018600000003</v>
      </c>
      <c r="H1387" s="12"/>
      <c r="I1387" s="33"/>
      <c r="J1387" s="19"/>
      <c r="K1387" s="19"/>
      <c r="L1387" s="38"/>
    </row>
    <row r="1388" spans="1:12">
      <c r="A1388" s="18">
        <v>37911</v>
      </c>
      <c r="B1388" s="19">
        <v>201.4</v>
      </c>
      <c r="C1388" s="19">
        <f t="shared" si="143"/>
        <v>569.12</v>
      </c>
      <c r="D1388" s="19">
        <f t="shared" si="139"/>
        <v>608.6</v>
      </c>
      <c r="E1388" s="19">
        <f t="shared" si="140"/>
        <v>609.26946000000009</v>
      </c>
      <c r="F1388" s="19">
        <f t="shared" si="141"/>
        <v>0.66946000000007189</v>
      </c>
      <c r="G1388" s="19">
        <f t="shared" si="142"/>
        <v>569.78946000000008</v>
      </c>
      <c r="H1388" s="12"/>
      <c r="I1388" s="33"/>
      <c r="J1388" s="19"/>
      <c r="K1388" s="19"/>
      <c r="L1388" s="38"/>
    </row>
    <row r="1389" spans="1:12">
      <c r="A1389" s="18">
        <v>37912</v>
      </c>
      <c r="B1389" s="19">
        <v>201.45</v>
      </c>
      <c r="C1389" s="19">
        <f t="shared" si="143"/>
        <v>569.06999999999994</v>
      </c>
      <c r="D1389" s="19">
        <f t="shared" si="139"/>
        <v>608.54999999999995</v>
      </c>
      <c r="E1389" s="19">
        <f t="shared" si="140"/>
        <v>609.21940500000005</v>
      </c>
      <c r="F1389" s="19">
        <f t="shared" si="141"/>
        <v>0.66940500000009706</v>
      </c>
      <c r="G1389" s="19">
        <f t="shared" si="142"/>
        <v>569.73940500000003</v>
      </c>
      <c r="H1389" s="12"/>
      <c r="I1389" s="33"/>
      <c r="J1389" s="19"/>
      <c r="K1389" s="19"/>
      <c r="L1389" s="38"/>
    </row>
    <row r="1390" spans="1:12">
      <c r="A1390" s="18">
        <v>37913</v>
      </c>
      <c r="B1390" s="19">
        <v>201.82</v>
      </c>
      <c r="C1390" s="19">
        <f t="shared" si="143"/>
        <v>568.70000000000005</v>
      </c>
      <c r="D1390" s="19">
        <f t="shared" si="139"/>
        <v>608.18000000000006</v>
      </c>
      <c r="E1390" s="19">
        <f t="shared" si="140"/>
        <v>608.84899800000017</v>
      </c>
      <c r="F1390" s="19">
        <f t="shared" si="141"/>
        <v>0.66899800000010146</v>
      </c>
      <c r="G1390" s="19">
        <f t="shared" si="142"/>
        <v>569.36899800000015</v>
      </c>
      <c r="H1390" s="12"/>
      <c r="I1390" s="33"/>
      <c r="J1390" s="19"/>
      <c r="K1390" s="19"/>
      <c r="L1390" s="38"/>
    </row>
    <row r="1391" spans="1:12">
      <c r="A1391" s="18">
        <v>37914</v>
      </c>
      <c r="B1391" s="19">
        <v>200.86</v>
      </c>
      <c r="C1391" s="19">
        <f t="shared" si="143"/>
        <v>569.66</v>
      </c>
      <c r="D1391" s="19">
        <f t="shared" si="139"/>
        <v>609.14</v>
      </c>
      <c r="E1391" s="19">
        <f t="shared" si="140"/>
        <v>609.81005400000004</v>
      </c>
      <c r="F1391" s="19">
        <f t="shared" si="141"/>
        <v>0.67005400000005011</v>
      </c>
      <c r="G1391" s="19">
        <f t="shared" si="142"/>
        <v>570.33005400000002</v>
      </c>
      <c r="H1391" s="12"/>
      <c r="I1391" s="33"/>
      <c r="J1391" s="19"/>
      <c r="K1391" s="19"/>
      <c r="L1391" s="38"/>
    </row>
    <row r="1392" spans="1:12">
      <c r="A1392" s="18">
        <v>37915</v>
      </c>
      <c r="B1392" s="19">
        <v>199.75</v>
      </c>
      <c r="C1392" s="19">
        <f t="shared" si="143"/>
        <v>570.77</v>
      </c>
      <c r="D1392" s="19">
        <f t="shared" si="139"/>
        <v>610.25</v>
      </c>
      <c r="E1392" s="19">
        <f t="shared" si="140"/>
        <v>610.92127500000004</v>
      </c>
      <c r="F1392" s="19">
        <f t="shared" si="141"/>
        <v>0.67127500000003693</v>
      </c>
      <c r="G1392" s="19">
        <f t="shared" si="142"/>
        <v>571.44127500000002</v>
      </c>
      <c r="H1392" s="12"/>
      <c r="I1392" s="33"/>
      <c r="J1392" s="19"/>
      <c r="K1392" s="19"/>
      <c r="L1392" s="38"/>
    </row>
    <row r="1393" spans="1:12">
      <c r="A1393" s="18">
        <v>37916</v>
      </c>
      <c r="B1393" s="19">
        <v>198.98</v>
      </c>
      <c r="C1393" s="19">
        <f t="shared" si="143"/>
        <v>571.54</v>
      </c>
      <c r="D1393" s="19">
        <f t="shared" si="139"/>
        <v>611.02</v>
      </c>
      <c r="E1393" s="19">
        <f t="shared" si="140"/>
        <v>611.69212200000004</v>
      </c>
      <c r="F1393" s="19">
        <f t="shared" si="141"/>
        <v>0.67212200000005851</v>
      </c>
      <c r="G1393" s="19">
        <f t="shared" si="142"/>
        <v>572.21212200000002</v>
      </c>
      <c r="H1393" s="12"/>
      <c r="I1393" s="33"/>
      <c r="J1393" s="19"/>
      <c r="K1393" s="19"/>
      <c r="L1393" s="38"/>
    </row>
    <row r="1394" spans="1:12">
      <c r="A1394" s="18">
        <v>37917</v>
      </c>
      <c r="B1394" s="19">
        <v>199.86</v>
      </c>
      <c r="C1394" s="19">
        <f t="shared" si="143"/>
        <v>570.66</v>
      </c>
      <c r="D1394" s="19">
        <f t="shared" si="139"/>
        <v>610.14</v>
      </c>
      <c r="E1394" s="19">
        <f t="shared" si="140"/>
        <v>610.8111540000001</v>
      </c>
      <c r="F1394" s="19">
        <f t="shared" si="141"/>
        <v>0.67115400000011505</v>
      </c>
      <c r="G1394" s="19">
        <f t="shared" si="142"/>
        <v>571.33115400000008</v>
      </c>
      <c r="H1394" s="12"/>
      <c r="I1394" s="33"/>
      <c r="J1394" s="19"/>
      <c r="K1394" s="19"/>
      <c r="L1394" s="38"/>
    </row>
    <row r="1395" spans="1:12">
      <c r="A1395" s="18">
        <v>37918</v>
      </c>
      <c r="B1395" s="19">
        <v>202.82</v>
      </c>
      <c r="C1395" s="19">
        <f t="shared" si="143"/>
        <v>567.70000000000005</v>
      </c>
      <c r="D1395" s="19">
        <f t="shared" si="139"/>
        <v>607.18000000000006</v>
      </c>
      <c r="E1395" s="19">
        <f t="shared" si="140"/>
        <v>607.8478980000001</v>
      </c>
      <c r="F1395" s="19">
        <f t="shared" si="141"/>
        <v>0.66789800000003652</v>
      </c>
      <c r="G1395" s="19">
        <f t="shared" si="142"/>
        <v>568.36789800000008</v>
      </c>
      <c r="H1395" s="12"/>
      <c r="I1395" s="33"/>
      <c r="J1395" s="19"/>
      <c r="K1395" s="19"/>
      <c r="L1395" s="38"/>
    </row>
    <row r="1396" spans="1:12">
      <c r="A1396" s="18">
        <v>37919</v>
      </c>
      <c r="B1396" s="19">
        <v>204.04</v>
      </c>
      <c r="C1396" s="19">
        <f t="shared" si="143"/>
        <v>566.48</v>
      </c>
      <c r="D1396" s="19">
        <f t="shared" si="139"/>
        <v>605.96</v>
      </c>
      <c r="E1396" s="19">
        <f t="shared" si="140"/>
        <v>606.62655600000005</v>
      </c>
      <c r="F1396" s="19">
        <f t="shared" si="141"/>
        <v>0.66655600000001414</v>
      </c>
      <c r="G1396" s="19">
        <f t="shared" si="142"/>
        <v>567.14655600000003</v>
      </c>
      <c r="H1396" s="12"/>
      <c r="I1396" s="33"/>
      <c r="J1396" s="19"/>
      <c r="K1396" s="19"/>
      <c r="L1396" s="38"/>
    </row>
    <row r="1397" spans="1:12">
      <c r="A1397" s="18">
        <v>37920</v>
      </c>
      <c r="B1397" s="19">
        <v>204.9</v>
      </c>
      <c r="C1397" s="19">
        <f t="shared" si="143"/>
        <v>565.62</v>
      </c>
      <c r="D1397" s="19">
        <f t="shared" si="139"/>
        <v>605.1</v>
      </c>
      <c r="E1397" s="19">
        <f t="shared" si="140"/>
        <v>605.76561000000004</v>
      </c>
      <c r="F1397" s="19">
        <f t="shared" si="141"/>
        <v>0.66561000000001513</v>
      </c>
      <c r="G1397" s="19">
        <f t="shared" si="142"/>
        <v>566.28561000000002</v>
      </c>
      <c r="H1397" s="12"/>
      <c r="I1397" s="33"/>
      <c r="J1397" s="19"/>
      <c r="K1397" s="19"/>
      <c r="L1397" s="38"/>
    </row>
    <row r="1398" spans="1:12">
      <c r="A1398" s="18">
        <v>37921</v>
      </c>
      <c r="B1398" s="19">
        <v>204.18</v>
      </c>
      <c r="C1398" s="19">
        <f t="shared" si="143"/>
        <v>566.33999999999992</v>
      </c>
      <c r="D1398" s="19">
        <f t="shared" si="139"/>
        <v>605.81999999999994</v>
      </c>
      <c r="E1398" s="19">
        <f t="shared" si="140"/>
        <v>606.486402</v>
      </c>
      <c r="F1398" s="19">
        <f t="shared" si="141"/>
        <v>0.66640200000006189</v>
      </c>
      <c r="G1398" s="19">
        <f t="shared" si="142"/>
        <v>567.00640199999998</v>
      </c>
      <c r="H1398" s="12"/>
      <c r="I1398" s="33"/>
      <c r="J1398" s="19"/>
      <c r="K1398" s="19"/>
      <c r="L1398" s="38"/>
    </row>
    <row r="1399" spans="1:12">
      <c r="A1399" s="18">
        <v>37922</v>
      </c>
      <c r="B1399" s="19">
        <v>205.06</v>
      </c>
      <c r="C1399" s="19">
        <f t="shared" si="143"/>
        <v>565.46</v>
      </c>
      <c r="D1399" s="19">
        <f t="shared" si="139"/>
        <v>604.94000000000005</v>
      </c>
      <c r="E1399" s="19">
        <f t="shared" si="140"/>
        <v>605.60543400000006</v>
      </c>
      <c r="F1399" s="19">
        <f t="shared" si="141"/>
        <v>0.66543400000000474</v>
      </c>
      <c r="G1399" s="19">
        <f t="shared" si="142"/>
        <v>566.12543400000004</v>
      </c>
      <c r="H1399" s="12"/>
      <c r="I1399" s="33"/>
      <c r="J1399" s="19"/>
      <c r="K1399" s="19"/>
      <c r="L1399" s="38"/>
    </row>
    <row r="1400" spans="1:12">
      <c r="A1400" s="18">
        <v>37923</v>
      </c>
      <c r="B1400" s="19">
        <v>204.55</v>
      </c>
      <c r="C1400" s="19">
        <f t="shared" si="143"/>
        <v>565.97</v>
      </c>
      <c r="D1400" s="19">
        <f t="shared" si="139"/>
        <v>605.45000000000005</v>
      </c>
      <c r="E1400" s="19">
        <f t="shared" si="140"/>
        <v>606.11599500000011</v>
      </c>
      <c r="F1400" s="19">
        <f t="shared" si="141"/>
        <v>0.66599500000006628</v>
      </c>
      <c r="G1400" s="19">
        <f t="shared" si="142"/>
        <v>566.63599500000009</v>
      </c>
      <c r="H1400" s="12"/>
      <c r="I1400" s="33"/>
      <c r="J1400" s="19"/>
      <c r="K1400" s="19"/>
      <c r="L1400" s="38"/>
    </row>
    <row r="1401" spans="1:12">
      <c r="A1401" s="18">
        <v>37924</v>
      </c>
      <c r="B1401" s="19">
        <v>204.49</v>
      </c>
      <c r="C1401" s="19">
        <f t="shared" si="143"/>
        <v>566.03</v>
      </c>
      <c r="D1401" s="19">
        <f t="shared" si="139"/>
        <v>605.51</v>
      </c>
      <c r="E1401" s="19">
        <f t="shared" si="140"/>
        <v>606.176061</v>
      </c>
      <c r="F1401" s="19">
        <f t="shared" si="141"/>
        <v>0.66606100000001334</v>
      </c>
      <c r="G1401" s="19">
        <f t="shared" si="142"/>
        <v>566.69606099999999</v>
      </c>
      <c r="H1401" s="12"/>
      <c r="I1401" s="33"/>
      <c r="J1401" s="19"/>
      <c r="K1401" s="19"/>
      <c r="L1401" s="38"/>
    </row>
    <row r="1402" spans="1:12">
      <c r="A1402" s="18">
        <v>37925</v>
      </c>
      <c r="B1402" s="19">
        <v>204.8</v>
      </c>
      <c r="C1402" s="19">
        <f t="shared" si="143"/>
        <v>565.72</v>
      </c>
      <c r="D1402" s="19">
        <f t="shared" si="139"/>
        <v>605.20000000000005</v>
      </c>
      <c r="E1402" s="19">
        <f t="shared" si="140"/>
        <v>605.86572000000012</v>
      </c>
      <c r="F1402" s="19">
        <f t="shared" si="141"/>
        <v>0.66572000000007847</v>
      </c>
      <c r="G1402" s="19">
        <f t="shared" si="142"/>
        <v>566.38572000000011</v>
      </c>
      <c r="H1402" s="12"/>
      <c r="I1402" s="33"/>
      <c r="J1402" s="19"/>
      <c r="K1402" s="19"/>
      <c r="L1402" s="38"/>
    </row>
    <row r="1403" spans="1:12">
      <c r="A1403" s="18">
        <v>37926</v>
      </c>
      <c r="B1403" s="19">
        <v>204.56</v>
      </c>
      <c r="C1403" s="19">
        <f t="shared" si="143"/>
        <v>565.96</v>
      </c>
      <c r="D1403" s="19">
        <f t="shared" si="139"/>
        <v>605.44000000000005</v>
      </c>
      <c r="E1403" s="19">
        <f t="shared" si="140"/>
        <v>606.10598400000015</v>
      </c>
      <c r="F1403" s="19">
        <f t="shared" si="141"/>
        <v>0.66598400000009406</v>
      </c>
      <c r="G1403" s="19">
        <f t="shared" si="142"/>
        <v>566.62598400000013</v>
      </c>
      <c r="H1403" s="12"/>
      <c r="I1403" s="33"/>
      <c r="J1403" s="19"/>
      <c r="K1403" s="19"/>
      <c r="L1403" s="38"/>
    </row>
    <row r="1404" spans="1:12">
      <c r="A1404" s="18">
        <v>37927</v>
      </c>
      <c r="B1404" s="19">
        <v>204.49</v>
      </c>
      <c r="C1404" s="19">
        <f t="shared" si="143"/>
        <v>566.03</v>
      </c>
      <c r="D1404" s="19">
        <f t="shared" si="139"/>
        <v>605.51</v>
      </c>
      <c r="E1404" s="19">
        <f t="shared" si="140"/>
        <v>606.176061</v>
      </c>
      <c r="F1404" s="19">
        <f t="shared" si="141"/>
        <v>0.66606100000001334</v>
      </c>
      <c r="G1404" s="19">
        <f t="shared" si="142"/>
        <v>566.69606099999999</v>
      </c>
      <c r="H1404" s="12"/>
      <c r="I1404" s="33"/>
      <c r="J1404" s="19"/>
      <c r="K1404" s="19"/>
      <c r="L1404" s="38"/>
    </row>
    <row r="1405" spans="1:12">
      <c r="A1405" s="18">
        <v>37928</v>
      </c>
      <c r="B1405" s="19">
        <v>204.73</v>
      </c>
      <c r="C1405" s="19">
        <f t="shared" si="143"/>
        <v>565.79</v>
      </c>
      <c r="D1405" s="19">
        <f t="shared" si="139"/>
        <v>605.27</v>
      </c>
      <c r="E1405" s="19">
        <f t="shared" si="140"/>
        <v>605.93579700000009</v>
      </c>
      <c r="F1405" s="19">
        <f t="shared" si="141"/>
        <v>0.66579700000011144</v>
      </c>
      <c r="G1405" s="19">
        <f t="shared" si="142"/>
        <v>566.45579700000008</v>
      </c>
      <c r="H1405" s="12"/>
      <c r="I1405" s="33"/>
      <c r="J1405" s="19"/>
      <c r="K1405" s="19"/>
      <c r="L1405" s="38"/>
    </row>
    <row r="1406" spans="1:12">
      <c r="A1406" s="18">
        <v>37929</v>
      </c>
      <c r="B1406" s="19">
        <v>204.18</v>
      </c>
      <c r="C1406" s="19">
        <f t="shared" si="143"/>
        <v>566.33999999999992</v>
      </c>
      <c r="D1406" s="19">
        <f t="shared" si="139"/>
        <v>605.81999999999994</v>
      </c>
      <c r="E1406" s="19">
        <f t="shared" si="140"/>
        <v>606.486402</v>
      </c>
      <c r="F1406" s="19">
        <f t="shared" si="141"/>
        <v>0.66640200000006189</v>
      </c>
      <c r="G1406" s="19">
        <f t="shared" si="142"/>
        <v>567.00640199999998</v>
      </c>
      <c r="H1406" s="12"/>
      <c r="I1406" s="33"/>
      <c r="J1406" s="19"/>
      <c r="K1406" s="19"/>
      <c r="L1406" s="38"/>
    </row>
    <row r="1407" spans="1:12">
      <c r="A1407" s="18">
        <v>37930</v>
      </c>
      <c r="B1407" s="19">
        <v>204.11</v>
      </c>
      <c r="C1407" s="19">
        <f t="shared" si="143"/>
        <v>566.41</v>
      </c>
      <c r="D1407" s="19">
        <f t="shared" si="139"/>
        <v>605.89</v>
      </c>
      <c r="E1407" s="19">
        <f t="shared" si="140"/>
        <v>606.55647900000008</v>
      </c>
      <c r="F1407" s="19">
        <f t="shared" si="141"/>
        <v>0.66647900000009486</v>
      </c>
      <c r="G1407" s="19">
        <f t="shared" si="142"/>
        <v>567.07647900000006</v>
      </c>
      <c r="H1407" s="12"/>
      <c r="I1407" s="33"/>
      <c r="J1407" s="19"/>
      <c r="K1407" s="19"/>
      <c r="L1407" s="38"/>
    </row>
    <row r="1408" spans="1:12">
      <c r="A1408" s="18">
        <v>37931</v>
      </c>
      <c r="B1408" s="19">
        <v>204.15</v>
      </c>
      <c r="C1408" s="19">
        <f t="shared" si="143"/>
        <v>566.37</v>
      </c>
      <c r="D1408" s="19">
        <f t="shared" si="139"/>
        <v>605.85</v>
      </c>
      <c r="E1408" s="19">
        <f t="shared" si="140"/>
        <v>606.51643500000011</v>
      </c>
      <c r="F1408" s="19">
        <f t="shared" si="141"/>
        <v>0.66643500000009226</v>
      </c>
      <c r="G1408" s="19">
        <f t="shared" si="142"/>
        <v>567.0364350000001</v>
      </c>
      <c r="H1408" s="12"/>
      <c r="I1408" s="33"/>
      <c r="J1408" s="19"/>
      <c r="K1408" s="19"/>
      <c r="L1408" s="38"/>
    </row>
    <row r="1409" spans="1:12">
      <c r="A1409" s="18">
        <v>37932</v>
      </c>
      <c r="B1409" s="19">
        <v>203.78</v>
      </c>
      <c r="C1409" s="19">
        <f t="shared" si="143"/>
        <v>566.74</v>
      </c>
      <c r="D1409" s="19">
        <f t="shared" si="139"/>
        <v>606.22</v>
      </c>
      <c r="E1409" s="19">
        <f t="shared" si="140"/>
        <v>606.88684200000012</v>
      </c>
      <c r="F1409" s="19">
        <f t="shared" si="141"/>
        <v>0.66684200000008786</v>
      </c>
      <c r="G1409" s="19">
        <f t="shared" si="142"/>
        <v>567.4068420000001</v>
      </c>
      <c r="H1409" s="12"/>
      <c r="I1409" s="33"/>
      <c r="J1409" s="19"/>
      <c r="K1409" s="19"/>
      <c r="L1409" s="38"/>
    </row>
    <row r="1410" spans="1:12">
      <c r="A1410" s="18">
        <v>37933</v>
      </c>
      <c r="B1410" s="19">
        <v>204.64</v>
      </c>
      <c r="C1410" s="19">
        <f t="shared" si="143"/>
        <v>565.88</v>
      </c>
      <c r="D1410" s="19">
        <f t="shared" si="139"/>
        <v>605.36</v>
      </c>
      <c r="E1410" s="19">
        <f t="shared" si="140"/>
        <v>606.0258960000001</v>
      </c>
      <c r="F1410" s="19">
        <f t="shared" si="141"/>
        <v>0.66589600000008886</v>
      </c>
      <c r="G1410" s="19">
        <f t="shared" si="142"/>
        <v>566.54589600000008</v>
      </c>
      <c r="H1410" s="12"/>
      <c r="I1410" s="33"/>
      <c r="J1410" s="19"/>
      <c r="K1410" s="19"/>
      <c r="L1410" s="38"/>
    </row>
    <row r="1411" spans="1:12">
      <c r="A1411" s="18">
        <v>37934</v>
      </c>
      <c r="B1411" s="19">
        <v>204.16</v>
      </c>
      <c r="C1411" s="19">
        <f t="shared" si="143"/>
        <v>566.36</v>
      </c>
      <c r="D1411" s="19">
        <f t="shared" si="139"/>
        <v>605.84</v>
      </c>
      <c r="E1411" s="19">
        <f t="shared" si="140"/>
        <v>606.50642400000004</v>
      </c>
      <c r="F1411" s="19">
        <f t="shared" si="141"/>
        <v>0.66642400000000634</v>
      </c>
      <c r="G1411" s="19">
        <f t="shared" si="142"/>
        <v>567.02642400000002</v>
      </c>
      <c r="H1411" s="12"/>
      <c r="I1411" s="33"/>
      <c r="J1411" s="19"/>
      <c r="K1411" s="19"/>
      <c r="L1411" s="38"/>
    </row>
    <row r="1412" spans="1:12">
      <c r="A1412" s="18">
        <v>37935</v>
      </c>
      <c r="B1412" s="19">
        <v>203.73</v>
      </c>
      <c r="C1412" s="19">
        <f t="shared" si="143"/>
        <v>566.79</v>
      </c>
      <c r="D1412" s="19">
        <f t="shared" si="139"/>
        <v>606.27</v>
      </c>
      <c r="E1412" s="19">
        <f t="shared" si="140"/>
        <v>606.93689700000004</v>
      </c>
      <c r="F1412" s="19">
        <f t="shared" si="141"/>
        <v>0.66689700000006269</v>
      </c>
      <c r="G1412" s="19">
        <f t="shared" si="142"/>
        <v>567.45689700000003</v>
      </c>
      <c r="H1412" s="12"/>
      <c r="I1412" s="33"/>
      <c r="J1412" s="19"/>
      <c r="K1412" s="19"/>
      <c r="L1412" s="38"/>
    </row>
    <row r="1413" spans="1:12">
      <c r="A1413" s="18">
        <v>37936</v>
      </c>
      <c r="B1413" s="19">
        <v>204</v>
      </c>
      <c r="C1413" s="19">
        <f t="shared" si="143"/>
        <v>566.52</v>
      </c>
      <c r="D1413" s="19">
        <f t="shared" si="139"/>
        <v>606</v>
      </c>
      <c r="E1413" s="19">
        <f t="shared" si="140"/>
        <v>606.66660000000002</v>
      </c>
      <c r="F1413" s="19">
        <f t="shared" si="141"/>
        <v>0.66660000000001673</v>
      </c>
      <c r="G1413" s="19">
        <f t="shared" si="142"/>
        <v>567.1866</v>
      </c>
      <c r="H1413" s="12"/>
      <c r="I1413" s="33"/>
      <c r="J1413" s="19"/>
      <c r="K1413" s="19"/>
      <c r="L1413" s="38"/>
    </row>
    <row r="1414" spans="1:12">
      <c r="A1414" s="18">
        <v>37937</v>
      </c>
      <c r="B1414" s="19">
        <v>205.45</v>
      </c>
      <c r="C1414" s="19">
        <f t="shared" si="143"/>
        <v>565.06999999999994</v>
      </c>
      <c r="D1414" s="19">
        <f t="shared" si="139"/>
        <v>604.54999999999995</v>
      </c>
      <c r="E1414" s="19">
        <f t="shared" si="140"/>
        <v>605.21500500000002</v>
      </c>
      <c r="F1414" s="19">
        <f t="shared" si="141"/>
        <v>0.66500500000006468</v>
      </c>
      <c r="G1414" s="19">
        <f t="shared" si="142"/>
        <v>565.735005</v>
      </c>
      <c r="H1414" s="12"/>
      <c r="I1414" s="33"/>
      <c r="J1414" s="19"/>
      <c r="K1414" s="19"/>
      <c r="L1414" s="38"/>
    </row>
    <row r="1415" spans="1:12">
      <c r="A1415" s="18">
        <v>37938</v>
      </c>
      <c r="B1415" s="19">
        <v>204.89</v>
      </c>
      <c r="C1415" s="19">
        <f t="shared" si="143"/>
        <v>565.63</v>
      </c>
      <c r="D1415" s="19">
        <f t="shared" si="139"/>
        <v>605.11</v>
      </c>
      <c r="E1415" s="19">
        <f t="shared" si="140"/>
        <v>605.77562100000011</v>
      </c>
      <c r="F1415" s="19">
        <f t="shared" si="141"/>
        <v>0.66562100000010105</v>
      </c>
      <c r="G1415" s="19">
        <f t="shared" si="142"/>
        <v>566.2956210000001</v>
      </c>
      <c r="H1415" s="12"/>
      <c r="I1415" s="33"/>
      <c r="J1415" s="19"/>
      <c r="K1415" s="19"/>
      <c r="L1415" s="38"/>
    </row>
    <row r="1416" spans="1:12">
      <c r="A1416" s="18">
        <v>37939</v>
      </c>
      <c r="B1416" s="19">
        <v>203.71</v>
      </c>
      <c r="C1416" s="19">
        <f t="shared" si="143"/>
        <v>566.80999999999995</v>
      </c>
      <c r="D1416" s="19">
        <f t="shared" si="139"/>
        <v>606.29</v>
      </c>
      <c r="E1416" s="19">
        <f t="shared" si="140"/>
        <v>606.95691899999997</v>
      </c>
      <c r="F1416" s="19">
        <f t="shared" si="141"/>
        <v>0.66691900000000714</v>
      </c>
      <c r="G1416" s="19">
        <f t="shared" si="142"/>
        <v>567.47691899999995</v>
      </c>
      <c r="H1416" s="12"/>
      <c r="I1416" s="33"/>
      <c r="J1416" s="19"/>
      <c r="K1416" s="19"/>
      <c r="L1416" s="38"/>
    </row>
    <row r="1417" spans="1:12">
      <c r="A1417" s="18">
        <v>37940</v>
      </c>
      <c r="B1417" s="19">
        <v>202.97</v>
      </c>
      <c r="C1417" s="19">
        <f t="shared" si="143"/>
        <v>567.54999999999995</v>
      </c>
      <c r="D1417" s="19">
        <f t="shared" si="139"/>
        <v>607.03</v>
      </c>
      <c r="E1417" s="19">
        <f t="shared" si="140"/>
        <v>607.69773300000008</v>
      </c>
      <c r="F1417" s="19">
        <f t="shared" si="141"/>
        <v>0.66773300000011204</v>
      </c>
      <c r="G1417" s="19">
        <f t="shared" si="142"/>
        <v>568.21773300000007</v>
      </c>
      <c r="H1417" s="12"/>
      <c r="I1417" s="33"/>
      <c r="J1417" s="19"/>
      <c r="K1417" s="19"/>
      <c r="L1417" s="38"/>
    </row>
    <row r="1418" spans="1:12">
      <c r="A1418" s="18">
        <v>37941</v>
      </c>
      <c r="B1418" s="19">
        <v>202.74</v>
      </c>
      <c r="C1418" s="19">
        <f t="shared" si="143"/>
        <v>567.78</v>
      </c>
      <c r="D1418" s="19">
        <f t="shared" si="139"/>
        <v>607.26</v>
      </c>
      <c r="E1418" s="19">
        <f t="shared" si="140"/>
        <v>607.92798600000003</v>
      </c>
      <c r="F1418" s="19">
        <f t="shared" si="141"/>
        <v>0.66798600000004171</v>
      </c>
      <c r="G1418" s="19">
        <f t="shared" si="142"/>
        <v>568.44798600000001</v>
      </c>
      <c r="H1418" s="12"/>
      <c r="I1418" s="33"/>
      <c r="J1418" s="19"/>
      <c r="K1418" s="19"/>
      <c r="L1418" s="38"/>
    </row>
    <row r="1419" spans="1:12">
      <c r="A1419" s="18">
        <v>37942</v>
      </c>
      <c r="B1419" s="19">
        <v>202.88</v>
      </c>
      <c r="C1419" s="19">
        <f t="shared" si="143"/>
        <v>567.64</v>
      </c>
      <c r="D1419" s="19">
        <f t="shared" si="139"/>
        <v>607.12</v>
      </c>
      <c r="E1419" s="19">
        <f t="shared" si="140"/>
        <v>607.78783200000009</v>
      </c>
      <c r="F1419" s="19">
        <f t="shared" si="141"/>
        <v>0.66783200000008947</v>
      </c>
      <c r="G1419" s="19">
        <f t="shared" si="142"/>
        <v>568.30783200000008</v>
      </c>
      <c r="H1419" s="12"/>
      <c r="I1419" s="33"/>
      <c r="J1419" s="19"/>
      <c r="K1419" s="19"/>
      <c r="L1419" s="38"/>
    </row>
    <row r="1420" spans="1:12">
      <c r="A1420" s="18">
        <v>37943</v>
      </c>
      <c r="B1420" s="19">
        <v>201.89</v>
      </c>
      <c r="C1420" s="19">
        <f t="shared" si="143"/>
        <v>568.63</v>
      </c>
      <c r="D1420" s="19">
        <f t="shared" si="139"/>
        <v>608.11</v>
      </c>
      <c r="E1420" s="19">
        <f t="shared" si="140"/>
        <v>608.77892100000008</v>
      </c>
      <c r="F1420" s="19">
        <f t="shared" si="141"/>
        <v>0.66892100000006849</v>
      </c>
      <c r="G1420" s="19">
        <f t="shared" si="142"/>
        <v>569.29892100000006</v>
      </c>
      <c r="H1420" s="12"/>
      <c r="I1420" s="33"/>
      <c r="J1420" s="19"/>
      <c r="K1420" s="19"/>
      <c r="L1420" s="38"/>
    </row>
    <row r="1421" spans="1:12">
      <c r="A1421" s="18">
        <v>37944</v>
      </c>
      <c r="B1421" s="19">
        <v>201.72</v>
      </c>
      <c r="C1421" s="19">
        <f t="shared" si="143"/>
        <v>568.79999999999995</v>
      </c>
      <c r="D1421" s="19">
        <f t="shared" ref="D1421:D1484" si="144">810-B1421</f>
        <v>608.28</v>
      </c>
      <c r="E1421" s="19">
        <f t="shared" ref="E1421:E1484" si="145">D1421*1.0011</f>
        <v>608.94910800000002</v>
      </c>
      <c r="F1421" s="19">
        <f t="shared" ref="F1421:F1484" si="146">G1421-C1421</f>
        <v>0.66910800000005111</v>
      </c>
      <c r="G1421" s="19">
        <f t="shared" ref="G1421:G1484" si="147">C1421+(E1421-D1421)</f>
        <v>569.46910800000001</v>
      </c>
      <c r="H1421" s="12"/>
      <c r="I1421" s="33"/>
      <c r="J1421" s="19"/>
      <c r="K1421" s="19"/>
      <c r="L1421" s="38"/>
    </row>
    <row r="1422" spans="1:12">
      <c r="A1422" s="18">
        <v>37945</v>
      </c>
      <c r="B1422" s="19">
        <v>201.48</v>
      </c>
      <c r="C1422" s="19">
        <f t="shared" si="143"/>
        <v>569.04</v>
      </c>
      <c r="D1422" s="19">
        <f t="shared" si="144"/>
        <v>608.52</v>
      </c>
      <c r="E1422" s="19">
        <f t="shared" si="145"/>
        <v>609.18937200000005</v>
      </c>
      <c r="F1422" s="19">
        <f t="shared" si="146"/>
        <v>0.66937200000006669</v>
      </c>
      <c r="G1422" s="19">
        <f t="shared" si="147"/>
        <v>569.70937200000003</v>
      </c>
      <c r="H1422" s="12"/>
      <c r="I1422" s="33"/>
      <c r="J1422" s="19"/>
      <c r="K1422" s="19"/>
      <c r="L1422" s="38"/>
    </row>
    <row r="1423" spans="1:12">
      <c r="A1423" s="18">
        <v>37946</v>
      </c>
      <c r="B1423" s="19">
        <v>201.48</v>
      </c>
      <c r="C1423" s="19">
        <f t="shared" si="143"/>
        <v>569.04</v>
      </c>
      <c r="D1423" s="19">
        <f t="shared" si="144"/>
        <v>608.52</v>
      </c>
      <c r="E1423" s="19">
        <f t="shared" si="145"/>
        <v>609.18937200000005</v>
      </c>
      <c r="F1423" s="19">
        <f t="shared" si="146"/>
        <v>0.66937200000006669</v>
      </c>
      <c r="G1423" s="19">
        <f t="shared" si="147"/>
        <v>569.70937200000003</v>
      </c>
      <c r="H1423" s="12"/>
      <c r="I1423" s="33"/>
      <c r="J1423" s="19"/>
      <c r="K1423" s="19"/>
      <c r="L1423" s="38"/>
    </row>
    <row r="1424" spans="1:12">
      <c r="A1424" s="18">
        <v>37947</v>
      </c>
      <c r="B1424" s="19">
        <v>201.84</v>
      </c>
      <c r="C1424" s="19">
        <f t="shared" si="143"/>
        <v>568.67999999999995</v>
      </c>
      <c r="D1424" s="19">
        <f t="shared" si="144"/>
        <v>608.16</v>
      </c>
      <c r="E1424" s="19">
        <f t="shared" si="145"/>
        <v>608.82897600000001</v>
      </c>
      <c r="F1424" s="19">
        <f t="shared" si="146"/>
        <v>0.66897600000004331</v>
      </c>
      <c r="G1424" s="19">
        <f t="shared" si="147"/>
        <v>569.34897599999999</v>
      </c>
      <c r="H1424" s="12"/>
      <c r="I1424" s="33"/>
      <c r="J1424" s="19"/>
      <c r="K1424" s="19"/>
      <c r="L1424" s="38"/>
    </row>
    <row r="1425" spans="1:12">
      <c r="A1425" s="18">
        <v>37948</v>
      </c>
      <c r="B1425" s="19">
        <v>202.28</v>
      </c>
      <c r="C1425" s="19">
        <f t="shared" si="143"/>
        <v>568.24</v>
      </c>
      <c r="D1425" s="19">
        <f t="shared" si="144"/>
        <v>607.72</v>
      </c>
      <c r="E1425" s="19">
        <f t="shared" si="145"/>
        <v>608.38849200000004</v>
      </c>
      <c r="F1425" s="19">
        <f t="shared" si="146"/>
        <v>0.66849200000001474</v>
      </c>
      <c r="G1425" s="19">
        <f t="shared" si="147"/>
        <v>568.90849200000002</v>
      </c>
      <c r="H1425" s="12"/>
      <c r="I1425" s="33"/>
      <c r="J1425" s="19"/>
      <c r="K1425" s="19"/>
      <c r="L1425" s="38"/>
    </row>
    <row r="1426" spans="1:12">
      <c r="A1426" s="18">
        <v>37949</v>
      </c>
      <c r="B1426" s="19">
        <v>203.06</v>
      </c>
      <c r="C1426" s="19">
        <f t="shared" si="143"/>
        <v>567.46</v>
      </c>
      <c r="D1426" s="19">
        <f t="shared" si="144"/>
        <v>606.94000000000005</v>
      </c>
      <c r="E1426" s="19">
        <f t="shared" si="145"/>
        <v>607.60763400000008</v>
      </c>
      <c r="F1426" s="19">
        <f t="shared" si="146"/>
        <v>0.66763400000002093</v>
      </c>
      <c r="G1426" s="19">
        <f t="shared" si="147"/>
        <v>568.12763400000006</v>
      </c>
      <c r="H1426" s="12"/>
      <c r="I1426" s="33"/>
      <c r="J1426" s="19"/>
      <c r="K1426" s="19"/>
      <c r="L1426" s="38"/>
    </row>
    <row r="1427" spans="1:12">
      <c r="A1427" s="18">
        <v>37950</v>
      </c>
      <c r="B1427" s="19">
        <v>205.34</v>
      </c>
      <c r="C1427" s="19">
        <f t="shared" si="143"/>
        <v>565.17999999999995</v>
      </c>
      <c r="D1427" s="19">
        <f t="shared" si="144"/>
        <v>604.66</v>
      </c>
      <c r="E1427" s="19">
        <f t="shared" si="145"/>
        <v>605.32512600000007</v>
      </c>
      <c r="F1427" s="19">
        <f t="shared" si="146"/>
        <v>0.66512600000010025</v>
      </c>
      <c r="G1427" s="19">
        <f t="shared" si="147"/>
        <v>565.84512600000005</v>
      </c>
      <c r="H1427" s="12"/>
      <c r="I1427" s="33"/>
      <c r="J1427" s="19"/>
      <c r="K1427" s="19"/>
      <c r="L1427" s="38"/>
    </row>
    <row r="1428" spans="1:12">
      <c r="A1428" s="18">
        <v>37951</v>
      </c>
      <c r="B1428" s="19">
        <v>204.83</v>
      </c>
      <c r="C1428" s="19">
        <f t="shared" si="143"/>
        <v>565.68999999999994</v>
      </c>
      <c r="D1428" s="19">
        <f t="shared" si="144"/>
        <v>605.16999999999996</v>
      </c>
      <c r="E1428" s="19">
        <f t="shared" si="145"/>
        <v>605.83568700000001</v>
      </c>
      <c r="F1428" s="19">
        <f t="shared" si="146"/>
        <v>0.6656870000000481</v>
      </c>
      <c r="G1428" s="19">
        <f t="shared" si="147"/>
        <v>566.35568699999999</v>
      </c>
      <c r="H1428" s="12"/>
      <c r="I1428" s="33"/>
      <c r="J1428" s="19"/>
      <c r="K1428" s="19"/>
      <c r="L1428" s="38"/>
    </row>
    <row r="1429" spans="1:12">
      <c r="A1429" s="18">
        <v>37952</v>
      </c>
      <c r="B1429" s="19">
        <v>204.61</v>
      </c>
      <c r="C1429" s="19">
        <f t="shared" si="143"/>
        <v>565.91</v>
      </c>
      <c r="D1429" s="19">
        <f t="shared" si="144"/>
        <v>605.39</v>
      </c>
      <c r="E1429" s="19">
        <f t="shared" si="145"/>
        <v>606.05592899999999</v>
      </c>
      <c r="F1429" s="19">
        <f t="shared" si="146"/>
        <v>0.66592900000000554</v>
      </c>
      <c r="G1429" s="19">
        <f t="shared" si="147"/>
        <v>566.57592899999997</v>
      </c>
      <c r="H1429" s="12"/>
      <c r="I1429" s="33"/>
      <c r="J1429" s="19"/>
      <c r="K1429" s="19"/>
      <c r="L1429" s="38"/>
    </row>
    <row r="1430" spans="1:12">
      <c r="A1430" s="18">
        <v>37953</v>
      </c>
      <c r="B1430" s="19">
        <v>204.19</v>
      </c>
      <c r="C1430" s="19">
        <f t="shared" si="143"/>
        <v>566.32999999999993</v>
      </c>
      <c r="D1430" s="19">
        <f t="shared" si="144"/>
        <v>605.80999999999995</v>
      </c>
      <c r="E1430" s="19">
        <f t="shared" si="145"/>
        <v>606.47639100000004</v>
      </c>
      <c r="F1430" s="19">
        <f t="shared" si="146"/>
        <v>0.66639100000008966</v>
      </c>
      <c r="G1430" s="19">
        <f t="shared" si="147"/>
        <v>566.99639100000002</v>
      </c>
      <c r="H1430" s="12"/>
      <c r="I1430" s="33"/>
      <c r="J1430" s="19"/>
      <c r="K1430" s="19"/>
      <c r="L1430" s="38"/>
    </row>
    <row r="1431" spans="1:12">
      <c r="A1431" s="18">
        <v>37954</v>
      </c>
      <c r="B1431" s="19">
        <v>203.53</v>
      </c>
      <c r="C1431" s="19">
        <f t="shared" si="143"/>
        <v>566.99</v>
      </c>
      <c r="D1431" s="19">
        <f t="shared" si="144"/>
        <v>606.47</v>
      </c>
      <c r="E1431" s="19">
        <f t="shared" si="145"/>
        <v>607.1371170000001</v>
      </c>
      <c r="F1431" s="19">
        <f t="shared" si="146"/>
        <v>0.66711700000007568</v>
      </c>
      <c r="G1431" s="19">
        <f t="shared" si="147"/>
        <v>567.65711700000008</v>
      </c>
      <c r="H1431" s="12"/>
      <c r="I1431" s="33"/>
      <c r="J1431" s="19"/>
      <c r="K1431" s="19"/>
      <c r="L1431" s="38"/>
    </row>
    <row r="1432" spans="1:12">
      <c r="A1432" s="18">
        <v>37955</v>
      </c>
      <c r="B1432" s="19">
        <v>203.85</v>
      </c>
      <c r="C1432" s="19">
        <f t="shared" si="143"/>
        <v>566.66999999999996</v>
      </c>
      <c r="D1432" s="19">
        <f t="shared" si="144"/>
        <v>606.15</v>
      </c>
      <c r="E1432" s="19">
        <f t="shared" si="145"/>
        <v>606.81676500000003</v>
      </c>
      <c r="F1432" s="19">
        <f t="shared" si="146"/>
        <v>0.6667650000000549</v>
      </c>
      <c r="G1432" s="19">
        <f t="shared" si="147"/>
        <v>567.33676500000001</v>
      </c>
      <c r="H1432" s="12"/>
      <c r="I1432" s="33"/>
      <c r="J1432" s="19"/>
      <c r="K1432" s="19"/>
      <c r="L1432" s="38"/>
    </row>
    <row r="1433" spans="1:12">
      <c r="A1433" s="18">
        <v>37956</v>
      </c>
      <c r="B1433" s="19">
        <v>205.08</v>
      </c>
      <c r="C1433" s="19">
        <f t="shared" si="143"/>
        <v>565.43999999999994</v>
      </c>
      <c r="D1433" s="19">
        <f t="shared" si="144"/>
        <v>604.91999999999996</v>
      </c>
      <c r="E1433" s="19">
        <f t="shared" si="145"/>
        <v>605.58541200000002</v>
      </c>
      <c r="F1433" s="19">
        <f t="shared" si="146"/>
        <v>0.66541200000006029</v>
      </c>
      <c r="G1433" s="19">
        <f t="shared" si="147"/>
        <v>566.105412</v>
      </c>
      <c r="H1433" s="12"/>
      <c r="I1433" s="33"/>
      <c r="J1433" s="19"/>
      <c r="K1433" s="19"/>
      <c r="L1433" s="38"/>
    </row>
    <row r="1434" spans="1:12">
      <c r="A1434" s="18">
        <v>37957</v>
      </c>
      <c r="B1434" s="19">
        <v>204.83</v>
      </c>
      <c r="C1434" s="19">
        <f t="shared" si="143"/>
        <v>565.68999999999994</v>
      </c>
      <c r="D1434" s="19">
        <f t="shared" si="144"/>
        <v>605.16999999999996</v>
      </c>
      <c r="E1434" s="19">
        <f t="shared" si="145"/>
        <v>605.83568700000001</v>
      </c>
      <c r="F1434" s="19">
        <f t="shared" si="146"/>
        <v>0.6656870000000481</v>
      </c>
      <c r="G1434" s="19">
        <f t="shared" si="147"/>
        <v>566.35568699999999</v>
      </c>
      <c r="H1434" s="12"/>
      <c r="I1434" s="33"/>
      <c r="J1434" s="19"/>
      <c r="K1434" s="19"/>
      <c r="L1434" s="38"/>
    </row>
    <row r="1435" spans="1:12">
      <c r="A1435" s="18">
        <v>37958</v>
      </c>
      <c r="B1435" s="19">
        <v>205.21</v>
      </c>
      <c r="C1435" s="19">
        <f t="shared" si="143"/>
        <v>565.30999999999995</v>
      </c>
      <c r="D1435" s="19">
        <f t="shared" si="144"/>
        <v>604.79</v>
      </c>
      <c r="E1435" s="19">
        <f t="shared" si="145"/>
        <v>605.45526900000004</v>
      </c>
      <c r="F1435" s="19">
        <f t="shared" si="146"/>
        <v>0.66526900000008027</v>
      </c>
      <c r="G1435" s="19">
        <f t="shared" si="147"/>
        <v>565.97526900000003</v>
      </c>
      <c r="H1435" s="12"/>
      <c r="I1435" s="33"/>
      <c r="J1435" s="19"/>
      <c r="K1435" s="19"/>
      <c r="L1435" s="38"/>
    </row>
    <row r="1436" spans="1:12">
      <c r="A1436" s="18">
        <v>37959</v>
      </c>
      <c r="B1436" s="19">
        <v>204.96</v>
      </c>
      <c r="C1436" s="19">
        <f t="shared" si="143"/>
        <v>565.55999999999995</v>
      </c>
      <c r="D1436" s="19">
        <f t="shared" si="144"/>
        <v>605.04</v>
      </c>
      <c r="E1436" s="19">
        <f t="shared" si="145"/>
        <v>605.70554400000003</v>
      </c>
      <c r="F1436" s="19">
        <f t="shared" si="146"/>
        <v>0.66554400000006808</v>
      </c>
      <c r="G1436" s="19">
        <f t="shared" si="147"/>
        <v>566.22554400000001</v>
      </c>
      <c r="H1436" s="12"/>
      <c r="I1436" s="33"/>
      <c r="J1436" s="19"/>
      <c r="K1436" s="19"/>
      <c r="L1436" s="38"/>
    </row>
    <row r="1437" spans="1:12">
      <c r="A1437" s="18">
        <v>37960</v>
      </c>
      <c r="B1437" s="19">
        <v>204.46</v>
      </c>
      <c r="C1437" s="19">
        <f t="shared" si="143"/>
        <v>566.05999999999995</v>
      </c>
      <c r="D1437" s="19">
        <f t="shared" si="144"/>
        <v>605.54</v>
      </c>
      <c r="E1437" s="19">
        <f t="shared" si="145"/>
        <v>606.20609400000001</v>
      </c>
      <c r="F1437" s="19">
        <f t="shared" si="146"/>
        <v>0.66609400000004371</v>
      </c>
      <c r="G1437" s="19">
        <f t="shared" si="147"/>
        <v>566.72609399999999</v>
      </c>
      <c r="H1437" s="12"/>
      <c r="I1437" s="33"/>
      <c r="J1437" s="19"/>
      <c r="K1437" s="19"/>
      <c r="L1437" s="38"/>
    </row>
    <row r="1438" spans="1:12">
      <c r="A1438" s="18">
        <v>37961</v>
      </c>
      <c r="B1438" s="19">
        <v>203.88</v>
      </c>
      <c r="C1438" s="19">
        <f t="shared" ref="C1438:C1501" si="148">770.52-B1438</f>
        <v>566.64</v>
      </c>
      <c r="D1438" s="19">
        <f t="shared" si="144"/>
        <v>606.12</v>
      </c>
      <c r="E1438" s="19">
        <f t="shared" si="145"/>
        <v>606.78673200000003</v>
      </c>
      <c r="F1438" s="19">
        <f t="shared" si="146"/>
        <v>0.66673200000002453</v>
      </c>
      <c r="G1438" s="19">
        <f t="shared" si="147"/>
        <v>567.30673200000001</v>
      </c>
      <c r="H1438" s="12"/>
      <c r="I1438" s="33"/>
      <c r="J1438" s="19"/>
      <c r="K1438" s="19"/>
      <c r="L1438" s="38"/>
    </row>
    <row r="1439" spans="1:12">
      <c r="A1439" s="18">
        <v>37962</v>
      </c>
      <c r="B1439" s="19">
        <v>203.62</v>
      </c>
      <c r="C1439" s="19">
        <f t="shared" si="148"/>
        <v>566.9</v>
      </c>
      <c r="D1439" s="19">
        <f t="shared" si="144"/>
        <v>606.38</v>
      </c>
      <c r="E1439" s="19">
        <f t="shared" si="145"/>
        <v>607.04701800000009</v>
      </c>
      <c r="F1439" s="19">
        <f t="shared" si="146"/>
        <v>0.66701800000009825</v>
      </c>
      <c r="G1439" s="19">
        <f t="shared" si="147"/>
        <v>567.56701800000008</v>
      </c>
      <c r="H1439" s="12"/>
      <c r="I1439" s="33"/>
      <c r="J1439" s="19"/>
      <c r="K1439" s="19"/>
      <c r="L1439" s="38"/>
    </row>
    <row r="1440" spans="1:12">
      <c r="A1440" s="18">
        <v>37963</v>
      </c>
      <c r="B1440" s="19">
        <v>204.41</v>
      </c>
      <c r="C1440" s="19">
        <f t="shared" si="148"/>
        <v>566.11</v>
      </c>
      <c r="D1440" s="19">
        <f t="shared" si="144"/>
        <v>605.59</v>
      </c>
      <c r="E1440" s="19">
        <f t="shared" si="145"/>
        <v>606.25614900000005</v>
      </c>
      <c r="F1440" s="19">
        <f t="shared" si="146"/>
        <v>0.66614900000001853</v>
      </c>
      <c r="G1440" s="19">
        <f t="shared" si="147"/>
        <v>566.77614900000003</v>
      </c>
      <c r="H1440" s="12"/>
      <c r="I1440" s="33"/>
      <c r="J1440" s="19"/>
      <c r="K1440" s="19"/>
      <c r="L1440" s="38"/>
    </row>
    <row r="1441" spans="1:12">
      <c r="A1441" s="18">
        <v>37964</v>
      </c>
      <c r="B1441" s="19">
        <v>204.56</v>
      </c>
      <c r="C1441" s="19">
        <f t="shared" si="148"/>
        <v>565.96</v>
      </c>
      <c r="D1441" s="19">
        <f t="shared" si="144"/>
        <v>605.44000000000005</v>
      </c>
      <c r="E1441" s="19">
        <f t="shared" si="145"/>
        <v>606.10598400000015</v>
      </c>
      <c r="F1441" s="19">
        <f t="shared" si="146"/>
        <v>0.66598400000009406</v>
      </c>
      <c r="G1441" s="19">
        <f t="shared" si="147"/>
        <v>566.62598400000013</v>
      </c>
      <c r="H1441" s="12"/>
      <c r="I1441" s="33"/>
      <c r="J1441" s="19"/>
      <c r="K1441" s="19"/>
      <c r="L1441" s="38"/>
    </row>
    <row r="1442" spans="1:12">
      <c r="A1442" s="18">
        <v>37965</v>
      </c>
      <c r="B1442" s="19">
        <v>204.15</v>
      </c>
      <c r="C1442" s="19">
        <f t="shared" si="148"/>
        <v>566.37</v>
      </c>
      <c r="D1442" s="19">
        <f t="shared" si="144"/>
        <v>605.85</v>
      </c>
      <c r="E1442" s="19">
        <f t="shared" si="145"/>
        <v>606.51643500000011</v>
      </c>
      <c r="F1442" s="19">
        <f t="shared" si="146"/>
        <v>0.66643500000009226</v>
      </c>
      <c r="G1442" s="19">
        <f t="shared" si="147"/>
        <v>567.0364350000001</v>
      </c>
      <c r="H1442" s="12"/>
      <c r="I1442" s="33"/>
      <c r="J1442" s="19"/>
      <c r="K1442" s="19"/>
      <c r="L1442" s="38"/>
    </row>
    <row r="1443" spans="1:12">
      <c r="A1443" s="18">
        <v>37966</v>
      </c>
      <c r="B1443" s="19">
        <v>203.54</v>
      </c>
      <c r="C1443" s="19">
        <f t="shared" si="148"/>
        <v>566.98</v>
      </c>
      <c r="D1443" s="19">
        <f t="shared" si="144"/>
        <v>606.46</v>
      </c>
      <c r="E1443" s="19">
        <f t="shared" si="145"/>
        <v>607.12710600000014</v>
      </c>
      <c r="F1443" s="19">
        <f t="shared" si="146"/>
        <v>0.66710600000010345</v>
      </c>
      <c r="G1443" s="19">
        <f t="shared" si="147"/>
        <v>567.64710600000012</v>
      </c>
      <c r="H1443" s="12"/>
      <c r="I1443" s="33"/>
      <c r="J1443" s="19"/>
      <c r="K1443" s="19"/>
      <c r="L1443" s="38"/>
    </row>
    <row r="1444" spans="1:12">
      <c r="A1444" s="18">
        <v>37967</v>
      </c>
      <c r="B1444" s="19">
        <v>203.74</v>
      </c>
      <c r="C1444" s="19">
        <f t="shared" si="148"/>
        <v>566.78</v>
      </c>
      <c r="D1444" s="19">
        <f t="shared" si="144"/>
        <v>606.26</v>
      </c>
      <c r="E1444" s="19">
        <f t="shared" si="145"/>
        <v>606.92688600000008</v>
      </c>
      <c r="F1444" s="19">
        <f t="shared" si="146"/>
        <v>0.66688600000009046</v>
      </c>
      <c r="G1444" s="19">
        <f t="shared" si="147"/>
        <v>567.44688600000006</v>
      </c>
      <c r="H1444" s="12"/>
      <c r="I1444" s="33"/>
      <c r="J1444" s="19"/>
      <c r="K1444" s="19"/>
      <c r="L1444" s="38"/>
    </row>
    <row r="1445" spans="1:12">
      <c r="A1445" s="18">
        <v>37968</v>
      </c>
      <c r="B1445" s="19">
        <v>203.54</v>
      </c>
      <c r="C1445" s="19">
        <f t="shared" si="148"/>
        <v>566.98</v>
      </c>
      <c r="D1445" s="19">
        <f t="shared" si="144"/>
        <v>606.46</v>
      </c>
      <c r="E1445" s="19">
        <f t="shared" si="145"/>
        <v>607.12710600000014</v>
      </c>
      <c r="F1445" s="19">
        <f t="shared" si="146"/>
        <v>0.66710600000010345</v>
      </c>
      <c r="G1445" s="19">
        <f t="shared" si="147"/>
        <v>567.64710600000012</v>
      </c>
      <c r="H1445" s="12"/>
      <c r="I1445" s="33"/>
      <c r="J1445" s="19"/>
      <c r="K1445" s="19"/>
      <c r="L1445" s="38"/>
    </row>
    <row r="1446" spans="1:12">
      <c r="A1446" s="18">
        <v>37969</v>
      </c>
      <c r="B1446" s="19">
        <v>203.89</v>
      </c>
      <c r="C1446" s="19">
        <f t="shared" si="148"/>
        <v>566.63</v>
      </c>
      <c r="D1446" s="19">
        <f t="shared" si="144"/>
        <v>606.11</v>
      </c>
      <c r="E1446" s="19">
        <f t="shared" si="145"/>
        <v>606.77672100000007</v>
      </c>
      <c r="F1446" s="19">
        <f t="shared" si="146"/>
        <v>0.6667210000000523</v>
      </c>
      <c r="G1446" s="19">
        <f t="shared" si="147"/>
        <v>567.29672100000005</v>
      </c>
      <c r="H1446" s="12"/>
      <c r="I1446" s="33"/>
      <c r="J1446" s="19"/>
      <c r="K1446" s="19"/>
      <c r="L1446" s="38"/>
    </row>
    <row r="1447" spans="1:12">
      <c r="A1447" s="18">
        <v>37970</v>
      </c>
      <c r="B1447" s="19">
        <v>204.35</v>
      </c>
      <c r="C1447" s="19">
        <f t="shared" si="148"/>
        <v>566.16999999999996</v>
      </c>
      <c r="D1447" s="19">
        <f t="shared" si="144"/>
        <v>605.65</v>
      </c>
      <c r="E1447" s="19">
        <f t="shared" si="145"/>
        <v>606.31621500000006</v>
      </c>
      <c r="F1447" s="19">
        <f t="shared" si="146"/>
        <v>0.66621500000007927</v>
      </c>
      <c r="G1447" s="19">
        <f t="shared" si="147"/>
        <v>566.83621500000004</v>
      </c>
      <c r="H1447" s="12"/>
      <c r="I1447" s="33"/>
      <c r="J1447" s="19"/>
      <c r="K1447" s="19"/>
      <c r="L1447" s="38"/>
    </row>
    <row r="1448" spans="1:12">
      <c r="A1448" s="18">
        <v>37971</v>
      </c>
      <c r="B1448" s="19">
        <v>203.45</v>
      </c>
      <c r="C1448" s="19">
        <f t="shared" si="148"/>
        <v>567.06999999999994</v>
      </c>
      <c r="D1448" s="19">
        <f t="shared" si="144"/>
        <v>606.54999999999995</v>
      </c>
      <c r="E1448" s="19">
        <f t="shared" si="145"/>
        <v>607.21720500000004</v>
      </c>
      <c r="F1448" s="19">
        <f t="shared" si="146"/>
        <v>0.66720500000008087</v>
      </c>
      <c r="G1448" s="19">
        <f t="shared" si="147"/>
        <v>567.73720500000002</v>
      </c>
      <c r="H1448" s="12"/>
      <c r="I1448" s="33"/>
      <c r="J1448" s="19"/>
      <c r="K1448" s="19"/>
      <c r="L1448" s="38"/>
    </row>
    <row r="1449" spans="1:12">
      <c r="A1449" s="18">
        <v>37972</v>
      </c>
      <c r="B1449" s="19">
        <v>202.12</v>
      </c>
      <c r="C1449" s="19">
        <f t="shared" si="148"/>
        <v>568.4</v>
      </c>
      <c r="D1449" s="19">
        <f t="shared" si="144"/>
        <v>607.88</v>
      </c>
      <c r="E1449" s="19">
        <f t="shared" si="145"/>
        <v>608.54866800000002</v>
      </c>
      <c r="F1449" s="19">
        <f t="shared" si="146"/>
        <v>0.66866800000002513</v>
      </c>
      <c r="G1449" s="19">
        <f t="shared" si="147"/>
        <v>569.068668</v>
      </c>
      <c r="H1449" s="12"/>
      <c r="I1449" s="33"/>
      <c r="J1449" s="19"/>
      <c r="K1449" s="19"/>
      <c r="L1449" s="38"/>
    </row>
    <row r="1450" spans="1:12">
      <c r="A1450" s="18">
        <v>37973</v>
      </c>
      <c r="B1450" s="19">
        <v>201.05</v>
      </c>
      <c r="C1450" s="19">
        <f t="shared" si="148"/>
        <v>569.47</v>
      </c>
      <c r="D1450" s="19">
        <f t="shared" si="144"/>
        <v>608.95000000000005</v>
      </c>
      <c r="E1450" s="19">
        <f t="shared" si="145"/>
        <v>609.61984500000005</v>
      </c>
      <c r="F1450" s="19">
        <f t="shared" si="146"/>
        <v>0.66984500000000935</v>
      </c>
      <c r="G1450" s="19">
        <f t="shared" si="147"/>
        <v>570.13984500000004</v>
      </c>
      <c r="H1450" s="12"/>
      <c r="I1450" s="33"/>
      <c r="J1450" s="19"/>
      <c r="K1450" s="19"/>
      <c r="L1450" s="38"/>
    </row>
    <row r="1451" spans="1:12">
      <c r="A1451" s="18">
        <v>37974</v>
      </c>
      <c r="B1451" s="19">
        <v>200.24</v>
      </c>
      <c r="C1451" s="19">
        <f t="shared" si="148"/>
        <v>570.28</v>
      </c>
      <c r="D1451" s="19">
        <f t="shared" si="144"/>
        <v>609.76</v>
      </c>
      <c r="E1451" s="19">
        <f t="shared" si="145"/>
        <v>610.43073600000002</v>
      </c>
      <c r="F1451" s="19">
        <f t="shared" si="146"/>
        <v>0.67073600000003353</v>
      </c>
      <c r="G1451" s="19">
        <f t="shared" si="147"/>
        <v>570.95073600000001</v>
      </c>
      <c r="H1451" s="12"/>
      <c r="I1451" s="33"/>
      <c r="J1451" s="19"/>
      <c r="K1451" s="19"/>
      <c r="L1451" s="38"/>
    </row>
    <row r="1452" spans="1:12">
      <c r="A1452" s="18">
        <v>37975</v>
      </c>
      <c r="B1452" s="19">
        <v>199.77</v>
      </c>
      <c r="C1452" s="19">
        <f t="shared" si="148"/>
        <v>570.75</v>
      </c>
      <c r="D1452" s="19">
        <f t="shared" si="144"/>
        <v>610.23</v>
      </c>
      <c r="E1452" s="19">
        <f t="shared" si="145"/>
        <v>610.90125300000011</v>
      </c>
      <c r="F1452" s="19">
        <f t="shared" si="146"/>
        <v>0.67125300000009247</v>
      </c>
      <c r="G1452" s="19">
        <f t="shared" si="147"/>
        <v>571.42125300000009</v>
      </c>
      <c r="H1452" s="12"/>
      <c r="I1452" s="33"/>
      <c r="J1452" s="19"/>
      <c r="K1452" s="19"/>
      <c r="L1452" s="38"/>
    </row>
    <row r="1453" spans="1:12">
      <c r="A1453" s="18">
        <v>37976</v>
      </c>
      <c r="B1453" s="19">
        <v>199.85</v>
      </c>
      <c r="C1453" s="19">
        <f t="shared" si="148"/>
        <v>570.66999999999996</v>
      </c>
      <c r="D1453" s="19">
        <f t="shared" si="144"/>
        <v>610.15</v>
      </c>
      <c r="E1453" s="19">
        <f t="shared" si="145"/>
        <v>610.82116500000006</v>
      </c>
      <c r="F1453" s="19">
        <f t="shared" si="146"/>
        <v>0.67116500000008728</v>
      </c>
      <c r="G1453" s="19">
        <f t="shared" si="147"/>
        <v>571.34116500000005</v>
      </c>
      <c r="H1453" s="12"/>
      <c r="I1453" s="33"/>
      <c r="J1453" s="19"/>
      <c r="K1453" s="19"/>
      <c r="L1453" s="38"/>
    </row>
    <row r="1454" spans="1:12">
      <c r="A1454" s="18">
        <v>37977</v>
      </c>
      <c r="B1454" s="19">
        <v>199.36</v>
      </c>
      <c r="C1454" s="19">
        <f t="shared" si="148"/>
        <v>571.16</v>
      </c>
      <c r="D1454" s="19">
        <f t="shared" si="144"/>
        <v>610.64</v>
      </c>
      <c r="E1454" s="19">
        <f t="shared" si="145"/>
        <v>611.31170400000008</v>
      </c>
      <c r="F1454" s="19">
        <f t="shared" si="146"/>
        <v>0.67170400000009067</v>
      </c>
      <c r="G1454" s="19">
        <f t="shared" si="147"/>
        <v>571.83170400000006</v>
      </c>
      <c r="H1454" s="12"/>
      <c r="I1454" s="33"/>
      <c r="J1454" s="19"/>
      <c r="K1454" s="19"/>
      <c r="L1454" s="38"/>
    </row>
    <row r="1455" spans="1:12">
      <c r="A1455" s="18">
        <v>37978</v>
      </c>
      <c r="B1455" s="19">
        <v>199.94</v>
      </c>
      <c r="C1455" s="19">
        <f t="shared" si="148"/>
        <v>570.57999999999993</v>
      </c>
      <c r="D1455" s="19">
        <f t="shared" si="144"/>
        <v>610.05999999999995</v>
      </c>
      <c r="E1455" s="19">
        <f t="shared" si="145"/>
        <v>610.73106600000006</v>
      </c>
      <c r="F1455" s="19">
        <f t="shared" si="146"/>
        <v>0.67106600000010985</v>
      </c>
      <c r="G1455" s="19">
        <f t="shared" si="147"/>
        <v>571.25106600000004</v>
      </c>
      <c r="H1455" s="12"/>
      <c r="I1455" s="33"/>
      <c r="J1455" s="19"/>
      <c r="K1455" s="19"/>
      <c r="L1455" s="38"/>
    </row>
    <row r="1456" spans="1:12">
      <c r="A1456" s="18">
        <v>37979</v>
      </c>
      <c r="B1456" s="19">
        <v>200.12</v>
      </c>
      <c r="C1456" s="19">
        <f t="shared" si="148"/>
        <v>570.4</v>
      </c>
      <c r="D1456" s="19">
        <f t="shared" si="144"/>
        <v>609.88</v>
      </c>
      <c r="E1456" s="19">
        <f t="shared" si="145"/>
        <v>610.55086800000004</v>
      </c>
      <c r="F1456" s="19">
        <f t="shared" si="146"/>
        <v>0.67086800000004132</v>
      </c>
      <c r="G1456" s="19">
        <f t="shared" si="147"/>
        <v>571.07086800000002</v>
      </c>
      <c r="H1456" s="12"/>
      <c r="I1456" s="33"/>
      <c r="J1456" s="19"/>
      <c r="K1456" s="19"/>
      <c r="L1456" s="38"/>
    </row>
    <row r="1457" spans="1:12">
      <c r="A1457" s="18">
        <v>37980</v>
      </c>
      <c r="B1457" s="19">
        <v>200.4</v>
      </c>
      <c r="C1457" s="19">
        <f t="shared" si="148"/>
        <v>570.12</v>
      </c>
      <c r="D1457" s="19">
        <f t="shared" si="144"/>
        <v>609.6</v>
      </c>
      <c r="E1457" s="19">
        <f t="shared" si="145"/>
        <v>610.27056000000005</v>
      </c>
      <c r="F1457" s="19">
        <f t="shared" si="146"/>
        <v>0.67056000000002314</v>
      </c>
      <c r="G1457" s="19">
        <f t="shared" si="147"/>
        <v>570.79056000000003</v>
      </c>
      <c r="H1457" s="12"/>
      <c r="I1457" s="33"/>
      <c r="J1457" s="19"/>
      <c r="K1457" s="19"/>
      <c r="L1457" s="38"/>
    </row>
    <row r="1458" spans="1:12">
      <c r="A1458" s="18">
        <v>37981</v>
      </c>
      <c r="B1458" s="19">
        <v>199.79</v>
      </c>
      <c r="C1458" s="19">
        <f t="shared" si="148"/>
        <v>570.73</v>
      </c>
      <c r="D1458" s="19">
        <f t="shared" si="144"/>
        <v>610.21</v>
      </c>
      <c r="E1458" s="19">
        <f t="shared" si="145"/>
        <v>610.88123100000007</v>
      </c>
      <c r="F1458" s="19">
        <f t="shared" si="146"/>
        <v>0.67123100000003433</v>
      </c>
      <c r="G1458" s="19">
        <f t="shared" si="147"/>
        <v>571.40123100000005</v>
      </c>
      <c r="H1458" s="12"/>
      <c r="I1458" s="33"/>
      <c r="J1458" s="19"/>
      <c r="K1458" s="19"/>
      <c r="L1458" s="38"/>
    </row>
    <row r="1459" spans="1:12">
      <c r="A1459" s="18">
        <v>37982</v>
      </c>
      <c r="B1459" s="19">
        <v>199.46</v>
      </c>
      <c r="C1459" s="19">
        <f t="shared" si="148"/>
        <v>571.05999999999995</v>
      </c>
      <c r="D1459" s="19">
        <f t="shared" si="144"/>
        <v>610.54</v>
      </c>
      <c r="E1459" s="19">
        <f t="shared" si="145"/>
        <v>611.21159399999999</v>
      </c>
      <c r="F1459" s="19">
        <f t="shared" si="146"/>
        <v>0.67159400000002734</v>
      </c>
      <c r="G1459" s="19">
        <f t="shared" si="147"/>
        <v>571.73159399999997</v>
      </c>
      <c r="H1459" s="12"/>
      <c r="I1459" s="33"/>
      <c r="J1459" s="19"/>
      <c r="K1459" s="19"/>
      <c r="L1459" s="38"/>
    </row>
    <row r="1460" spans="1:12">
      <c r="A1460" s="18">
        <v>37983</v>
      </c>
      <c r="B1460" s="19">
        <v>199.2</v>
      </c>
      <c r="C1460" s="19">
        <f t="shared" si="148"/>
        <v>571.31999999999994</v>
      </c>
      <c r="D1460" s="19">
        <f t="shared" si="144"/>
        <v>610.79999999999995</v>
      </c>
      <c r="E1460" s="19">
        <f t="shared" si="145"/>
        <v>611.47188000000006</v>
      </c>
      <c r="F1460" s="19">
        <f t="shared" si="146"/>
        <v>0.67188000000010106</v>
      </c>
      <c r="G1460" s="19">
        <f t="shared" si="147"/>
        <v>571.99188000000004</v>
      </c>
      <c r="H1460" s="12"/>
      <c r="I1460" s="33"/>
      <c r="J1460" s="19"/>
      <c r="K1460" s="19"/>
      <c r="L1460" s="38"/>
    </row>
    <row r="1461" spans="1:12">
      <c r="A1461" s="18">
        <v>37984</v>
      </c>
      <c r="B1461" s="19">
        <v>199.07</v>
      </c>
      <c r="C1461" s="19">
        <f t="shared" si="148"/>
        <v>571.45000000000005</v>
      </c>
      <c r="D1461" s="19">
        <f t="shared" si="144"/>
        <v>610.93000000000006</v>
      </c>
      <c r="E1461" s="19">
        <f t="shared" si="145"/>
        <v>611.60202300000014</v>
      </c>
      <c r="F1461" s="19">
        <f t="shared" si="146"/>
        <v>0.67202300000008108</v>
      </c>
      <c r="G1461" s="19">
        <f t="shared" si="147"/>
        <v>572.12202300000013</v>
      </c>
      <c r="H1461" s="12"/>
      <c r="I1461" s="33"/>
      <c r="J1461" s="19"/>
      <c r="K1461" s="19"/>
      <c r="L1461" s="38"/>
    </row>
    <row r="1462" spans="1:12">
      <c r="A1462" s="18">
        <v>37985</v>
      </c>
      <c r="B1462" s="19">
        <v>199.22</v>
      </c>
      <c r="C1462" s="19">
        <f t="shared" si="148"/>
        <v>571.29999999999995</v>
      </c>
      <c r="D1462" s="19">
        <f t="shared" si="144"/>
        <v>610.78</v>
      </c>
      <c r="E1462" s="19">
        <f t="shared" si="145"/>
        <v>611.45185800000002</v>
      </c>
      <c r="F1462" s="19">
        <f t="shared" si="146"/>
        <v>0.67185800000004292</v>
      </c>
      <c r="G1462" s="19">
        <f t="shared" si="147"/>
        <v>571.971858</v>
      </c>
      <c r="H1462" s="12"/>
      <c r="I1462" s="33"/>
      <c r="J1462" s="19"/>
      <c r="K1462" s="19"/>
      <c r="L1462" s="38"/>
    </row>
    <row r="1463" spans="1:12">
      <c r="A1463" s="18">
        <v>37986</v>
      </c>
      <c r="B1463" s="19">
        <v>198.97</v>
      </c>
      <c r="C1463" s="19">
        <f t="shared" si="148"/>
        <v>571.54999999999995</v>
      </c>
      <c r="D1463" s="19">
        <f t="shared" si="144"/>
        <v>611.03</v>
      </c>
      <c r="E1463" s="19">
        <f t="shared" si="145"/>
        <v>611.702133</v>
      </c>
      <c r="F1463" s="19">
        <f t="shared" si="146"/>
        <v>0.67213300000003073</v>
      </c>
      <c r="G1463" s="19">
        <f t="shared" si="147"/>
        <v>572.22213299999999</v>
      </c>
      <c r="H1463" s="12"/>
      <c r="I1463" s="33"/>
      <c r="J1463" s="19"/>
      <c r="K1463" s="19"/>
      <c r="L1463" s="38"/>
    </row>
    <row r="1464" spans="1:12">
      <c r="A1464" s="18">
        <v>37987</v>
      </c>
      <c r="B1464" s="19">
        <v>198.4</v>
      </c>
      <c r="C1464" s="19">
        <f t="shared" si="148"/>
        <v>572.12</v>
      </c>
      <c r="D1464" s="19">
        <f t="shared" si="144"/>
        <v>611.6</v>
      </c>
      <c r="E1464" s="19">
        <f t="shared" si="145"/>
        <v>612.27276000000006</v>
      </c>
      <c r="F1464" s="19">
        <f t="shared" si="146"/>
        <v>0.67276000000003933</v>
      </c>
      <c r="G1464" s="19">
        <f t="shared" si="147"/>
        <v>572.79276000000004</v>
      </c>
      <c r="H1464" s="12"/>
      <c r="I1464" s="33"/>
      <c r="J1464" s="19"/>
      <c r="K1464" s="19"/>
      <c r="L1464" s="38"/>
    </row>
    <row r="1465" spans="1:12">
      <c r="A1465" s="18">
        <v>37988</v>
      </c>
      <c r="B1465" s="19">
        <v>198.23</v>
      </c>
      <c r="C1465" s="19">
        <f t="shared" si="148"/>
        <v>572.29</v>
      </c>
      <c r="D1465" s="19">
        <f t="shared" si="144"/>
        <v>611.77</v>
      </c>
      <c r="E1465" s="19">
        <f t="shared" si="145"/>
        <v>612.442947</v>
      </c>
      <c r="F1465" s="19">
        <f t="shared" si="146"/>
        <v>0.67294700000002194</v>
      </c>
      <c r="G1465" s="19">
        <f t="shared" si="147"/>
        <v>572.96294699999999</v>
      </c>
      <c r="H1465" s="12"/>
      <c r="I1465" s="33"/>
      <c r="J1465" s="19"/>
      <c r="K1465" s="19"/>
      <c r="L1465" s="38"/>
    </row>
    <row r="1466" spans="1:12">
      <c r="A1466" s="18">
        <v>37989</v>
      </c>
      <c r="B1466" s="19">
        <v>198.29</v>
      </c>
      <c r="C1466" s="19">
        <f t="shared" si="148"/>
        <v>572.23</v>
      </c>
      <c r="D1466" s="19">
        <f t="shared" si="144"/>
        <v>611.71</v>
      </c>
      <c r="E1466" s="19">
        <f t="shared" si="145"/>
        <v>612.38288100000011</v>
      </c>
      <c r="F1466" s="19">
        <f t="shared" si="146"/>
        <v>0.67288100000007489</v>
      </c>
      <c r="G1466" s="19">
        <f t="shared" si="147"/>
        <v>572.90288100000009</v>
      </c>
      <c r="H1466" s="12"/>
      <c r="I1466" s="33"/>
      <c r="J1466" s="19"/>
      <c r="K1466" s="19"/>
      <c r="L1466" s="38"/>
    </row>
    <row r="1467" spans="1:12">
      <c r="A1467" s="18">
        <v>37990</v>
      </c>
      <c r="B1467" s="19">
        <v>198.54</v>
      </c>
      <c r="C1467" s="19">
        <f t="shared" si="148"/>
        <v>571.98</v>
      </c>
      <c r="D1467" s="19">
        <f t="shared" si="144"/>
        <v>611.46</v>
      </c>
      <c r="E1467" s="19">
        <f t="shared" si="145"/>
        <v>612.13260600000012</v>
      </c>
      <c r="F1467" s="19">
        <f t="shared" si="146"/>
        <v>0.67260600000008708</v>
      </c>
      <c r="G1467" s="19">
        <f t="shared" si="147"/>
        <v>572.65260600000011</v>
      </c>
      <c r="H1467" s="12"/>
      <c r="I1467" s="33"/>
      <c r="J1467" s="19"/>
      <c r="K1467" s="19"/>
      <c r="L1467" s="38"/>
    </row>
    <row r="1468" spans="1:12">
      <c r="A1468" s="18">
        <v>37991</v>
      </c>
      <c r="B1468" s="19">
        <v>198.85</v>
      </c>
      <c r="C1468" s="19">
        <f t="shared" si="148"/>
        <v>571.66999999999996</v>
      </c>
      <c r="D1468" s="19">
        <f t="shared" si="144"/>
        <v>611.15</v>
      </c>
      <c r="E1468" s="19">
        <f t="shared" si="145"/>
        <v>611.82226500000002</v>
      </c>
      <c r="F1468" s="19">
        <f t="shared" si="146"/>
        <v>0.67226500000003853</v>
      </c>
      <c r="G1468" s="19">
        <f t="shared" si="147"/>
        <v>572.342265</v>
      </c>
      <c r="H1468" s="12"/>
      <c r="I1468" s="33"/>
      <c r="J1468" s="19"/>
      <c r="K1468" s="19"/>
      <c r="L1468" s="38"/>
    </row>
    <row r="1469" spans="1:12">
      <c r="A1469" s="18">
        <v>37992</v>
      </c>
      <c r="B1469" s="19">
        <v>198.51</v>
      </c>
      <c r="C1469" s="19">
        <f t="shared" si="148"/>
        <v>572.01</v>
      </c>
      <c r="D1469" s="19">
        <f t="shared" si="144"/>
        <v>611.49</v>
      </c>
      <c r="E1469" s="19">
        <f t="shared" si="145"/>
        <v>612.16263900000013</v>
      </c>
      <c r="F1469" s="19">
        <f t="shared" si="146"/>
        <v>0.67263900000011745</v>
      </c>
      <c r="G1469" s="19">
        <f t="shared" si="147"/>
        <v>572.68263900000011</v>
      </c>
      <c r="H1469" s="12"/>
      <c r="I1469" s="33"/>
      <c r="J1469" s="19"/>
      <c r="K1469" s="19"/>
      <c r="L1469" s="38"/>
    </row>
    <row r="1470" spans="1:12">
      <c r="A1470" s="18">
        <v>37993</v>
      </c>
      <c r="B1470" s="19">
        <v>198.62</v>
      </c>
      <c r="C1470" s="19">
        <f t="shared" si="148"/>
        <v>571.9</v>
      </c>
      <c r="D1470" s="19">
        <f t="shared" si="144"/>
        <v>611.38</v>
      </c>
      <c r="E1470" s="19">
        <f t="shared" si="145"/>
        <v>612.05251800000008</v>
      </c>
      <c r="F1470" s="19">
        <f t="shared" si="146"/>
        <v>0.67251800000008188</v>
      </c>
      <c r="G1470" s="19">
        <f t="shared" si="147"/>
        <v>572.57251800000006</v>
      </c>
      <c r="H1470" s="12"/>
      <c r="I1470" s="33"/>
      <c r="J1470" s="19"/>
      <c r="K1470" s="19"/>
      <c r="L1470" s="38"/>
    </row>
    <row r="1471" spans="1:12">
      <c r="A1471" s="18">
        <v>37994</v>
      </c>
      <c r="B1471" s="19">
        <v>198.57</v>
      </c>
      <c r="C1471" s="19">
        <f t="shared" si="148"/>
        <v>571.95000000000005</v>
      </c>
      <c r="D1471" s="19">
        <f t="shared" si="144"/>
        <v>611.43000000000006</v>
      </c>
      <c r="E1471" s="19">
        <f t="shared" si="145"/>
        <v>612.10257300000012</v>
      </c>
      <c r="F1471" s="19">
        <f t="shared" si="146"/>
        <v>0.67257300000005671</v>
      </c>
      <c r="G1471" s="19">
        <f t="shared" si="147"/>
        <v>572.6225730000001</v>
      </c>
      <c r="H1471" s="12"/>
      <c r="I1471" s="33"/>
      <c r="J1471" s="19"/>
      <c r="K1471" s="19"/>
      <c r="L1471" s="38"/>
    </row>
    <row r="1472" spans="1:12">
      <c r="A1472" s="18">
        <v>37995</v>
      </c>
      <c r="B1472" s="19">
        <v>198.96</v>
      </c>
      <c r="C1472" s="19">
        <f t="shared" si="148"/>
        <v>571.55999999999995</v>
      </c>
      <c r="D1472" s="19">
        <f t="shared" si="144"/>
        <v>611.04</v>
      </c>
      <c r="E1472" s="19">
        <f t="shared" si="145"/>
        <v>611.71214400000008</v>
      </c>
      <c r="F1472" s="19">
        <f t="shared" si="146"/>
        <v>0.67214400000011665</v>
      </c>
      <c r="G1472" s="19">
        <f t="shared" si="147"/>
        <v>572.23214400000006</v>
      </c>
      <c r="H1472" s="12"/>
      <c r="I1472" s="33"/>
      <c r="J1472" s="19"/>
      <c r="K1472" s="19"/>
      <c r="L1472" s="38"/>
    </row>
    <row r="1473" spans="1:12">
      <c r="A1473" s="18">
        <v>37996</v>
      </c>
      <c r="B1473" s="19">
        <v>199.71</v>
      </c>
      <c r="C1473" s="19">
        <f t="shared" si="148"/>
        <v>570.80999999999995</v>
      </c>
      <c r="D1473" s="19">
        <f t="shared" si="144"/>
        <v>610.29</v>
      </c>
      <c r="E1473" s="19">
        <f t="shared" si="145"/>
        <v>610.961319</v>
      </c>
      <c r="F1473" s="19">
        <f t="shared" si="146"/>
        <v>0.67131900000003952</v>
      </c>
      <c r="G1473" s="19">
        <f t="shared" si="147"/>
        <v>571.48131899999998</v>
      </c>
      <c r="H1473" s="12"/>
      <c r="I1473" s="33"/>
      <c r="J1473" s="19"/>
      <c r="K1473" s="19"/>
      <c r="L1473" s="38"/>
    </row>
    <row r="1474" spans="1:12">
      <c r="A1474" s="18">
        <v>37997</v>
      </c>
      <c r="B1474" s="19">
        <v>202.24</v>
      </c>
      <c r="C1474" s="19">
        <f t="shared" si="148"/>
        <v>568.28</v>
      </c>
      <c r="D1474" s="19">
        <f t="shared" si="144"/>
        <v>607.76</v>
      </c>
      <c r="E1474" s="19">
        <f t="shared" si="145"/>
        <v>608.42853600000001</v>
      </c>
      <c r="F1474" s="19">
        <f t="shared" si="146"/>
        <v>0.66853600000001734</v>
      </c>
      <c r="G1474" s="19">
        <f t="shared" si="147"/>
        <v>568.94853599999999</v>
      </c>
      <c r="H1474" s="12"/>
      <c r="I1474" s="33"/>
      <c r="J1474" s="19"/>
      <c r="K1474" s="19"/>
      <c r="L1474" s="38"/>
    </row>
    <row r="1475" spans="1:12">
      <c r="A1475" s="18">
        <v>37998</v>
      </c>
      <c r="B1475" s="19">
        <v>204.27</v>
      </c>
      <c r="C1475" s="19">
        <f t="shared" si="148"/>
        <v>566.25</v>
      </c>
      <c r="D1475" s="19">
        <f t="shared" si="144"/>
        <v>605.73</v>
      </c>
      <c r="E1475" s="19">
        <f t="shared" si="145"/>
        <v>606.3963030000001</v>
      </c>
      <c r="F1475" s="19">
        <f t="shared" si="146"/>
        <v>0.66630300000008447</v>
      </c>
      <c r="G1475" s="19">
        <f t="shared" si="147"/>
        <v>566.91630300000008</v>
      </c>
      <c r="H1475" s="12"/>
      <c r="I1475" s="33"/>
      <c r="J1475" s="19"/>
      <c r="K1475" s="19"/>
      <c r="L1475" s="38"/>
    </row>
    <row r="1476" spans="1:12">
      <c r="A1476" s="18">
        <v>37999</v>
      </c>
      <c r="B1476" s="19">
        <v>204.57</v>
      </c>
      <c r="C1476" s="19">
        <f t="shared" si="148"/>
        <v>565.95000000000005</v>
      </c>
      <c r="D1476" s="19">
        <f t="shared" si="144"/>
        <v>605.43000000000006</v>
      </c>
      <c r="E1476" s="19">
        <f t="shared" si="145"/>
        <v>606.09597300000007</v>
      </c>
      <c r="F1476" s="19">
        <f t="shared" si="146"/>
        <v>0.66597300000000814</v>
      </c>
      <c r="G1476" s="19">
        <f t="shared" si="147"/>
        <v>566.61597300000005</v>
      </c>
      <c r="H1476" s="12"/>
      <c r="I1476" s="33"/>
      <c r="J1476" s="19"/>
      <c r="K1476" s="19"/>
      <c r="L1476" s="38"/>
    </row>
    <row r="1477" spans="1:12">
      <c r="A1477" s="18">
        <v>38000</v>
      </c>
      <c r="B1477" s="19">
        <v>203.57</v>
      </c>
      <c r="C1477" s="19">
        <f t="shared" si="148"/>
        <v>566.95000000000005</v>
      </c>
      <c r="D1477" s="19">
        <f t="shared" si="144"/>
        <v>606.43000000000006</v>
      </c>
      <c r="E1477" s="19">
        <f t="shared" si="145"/>
        <v>607.09707300000014</v>
      </c>
      <c r="F1477" s="19">
        <f t="shared" si="146"/>
        <v>0.66707300000007308</v>
      </c>
      <c r="G1477" s="19">
        <f t="shared" si="147"/>
        <v>567.61707300000012</v>
      </c>
      <c r="H1477" s="12"/>
      <c r="I1477" s="33"/>
      <c r="J1477" s="19"/>
      <c r="K1477" s="19"/>
      <c r="L1477" s="38"/>
    </row>
    <row r="1478" spans="1:12">
      <c r="A1478" s="18">
        <v>38001</v>
      </c>
      <c r="B1478" s="19">
        <v>202.42</v>
      </c>
      <c r="C1478" s="19">
        <f t="shared" si="148"/>
        <v>568.1</v>
      </c>
      <c r="D1478" s="19">
        <f t="shared" si="144"/>
        <v>607.58000000000004</v>
      </c>
      <c r="E1478" s="19">
        <f t="shared" si="145"/>
        <v>608.2483380000001</v>
      </c>
      <c r="F1478" s="19">
        <f t="shared" si="146"/>
        <v>0.66833800000006249</v>
      </c>
      <c r="G1478" s="19">
        <f t="shared" si="147"/>
        <v>568.76833800000009</v>
      </c>
      <c r="H1478" s="12"/>
      <c r="I1478" s="33"/>
      <c r="J1478" s="19"/>
      <c r="K1478" s="19"/>
      <c r="L1478" s="38"/>
    </row>
    <row r="1479" spans="1:12">
      <c r="A1479" s="18">
        <v>38002</v>
      </c>
      <c r="B1479" s="19">
        <v>201.32</v>
      </c>
      <c r="C1479" s="19">
        <f t="shared" si="148"/>
        <v>569.20000000000005</v>
      </c>
      <c r="D1479" s="19">
        <f t="shared" si="144"/>
        <v>608.68000000000006</v>
      </c>
      <c r="E1479" s="19">
        <f t="shared" si="145"/>
        <v>609.34954800000014</v>
      </c>
      <c r="F1479" s="19">
        <f t="shared" si="146"/>
        <v>0.66954800000007708</v>
      </c>
      <c r="G1479" s="19">
        <f t="shared" si="147"/>
        <v>569.86954800000012</v>
      </c>
      <c r="H1479" s="12"/>
      <c r="I1479" s="33"/>
      <c r="J1479" s="19"/>
      <c r="K1479" s="19"/>
      <c r="L1479" s="38"/>
    </row>
    <row r="1480" spans="1:12">
      <c r="A1480" s="18">
        <v>38003</v>
      </c>
      <c r="B1480" s="19">
        <v>200.73</v>
      </c>
      <c r="C1480" s="19">
        <f t="shared" si="148"/>
        <v>569.79</v>
      </c>
      <c r="D1480" s="19">
        <f t="shared" si="144"/>
        <v>609.27</v>
      </c>
      <c r="E1480" s="19">
        <f t="shared" si="145"/>
        <v>609.94019700000001</v>
      </c>
      <c r="F1480" s="19">
        <f t="shared" si="146"/>
        <v>0.67019700000003013</v>
      </c>
      <c r="G1480" s="19">
        <f t="shared" si="147"/>
        <v>570.46019699999999</v>
      </c>
      <c r="H1480" s="12"/>
      <c r="I1480" s="33"/>
      <c r="J1480" s="19"/>
      <c r="K1480" s="19"/>
      <c r="L1480" s="38"/>
    </row>
    <row r="1481" spans="1:12">
      <c r="A1481" s="18">
        <v>38004</v>
      </c>
      <c r="B1481" s="19">
        <v>200.74</v>
      </c>
      <c r="C1481" s="19">
        <f t="shared" si="148"/>
        <v>569.78</v>
      </c>
      <c r="D1481" s="19">
        <f t="shared" si="144"/>
        <v>609.26</v>
      </c>
      <c r="E1481" s="19">
        <f t="shared" si="145"/>
        <v>609.93018600000005</v>
      </c>
      <c r="F1481" s="19">
        <f t="shared" si="146"/>
        <v>0.6701860000000579</v>
      </c>
      <c r="G1481" s="19">
        <f t="shared" si="147"/>
        <v>570.45018600000003</v>
      </c>
      <c r="H1481" s="12"/>
      <c r="I1481" s="33"/>
      <c r="J1481" s="19"/>
      <c r="K1481" s="19"/>
      <c r="L1481" s="38"/>
    </row>
    <row r="1482" spans="1:12">
      <c r="A1482" s="18">
        <v>38005</v>
      </c>
      <c r="B1482" s="19">
        <v>201.04</v>
      </c>
      <c r="C1482" s="19">
        <f t="shared" si="148"/>
        <v>569.48</v>
      </c>
      <c r="D1482" s="19">
        <f t="shared" si="144"/>
        <v>608.96</v>
      </c>
      <c r="E1482" s="19">
        <f t="shared" si="145"/>
        <v>609.62985600000013</v>
      </c>
      <c r="F1482" s="19">
        <f t="shared" si="146"/>
        <v>0.66985600000009526</v>
      </c>
      <c r="G1482" s="19">
        <f t="shared" si="147"/>
        <v>570.14985600000011</v>
      </c>
      <c r="H1482" s="12"/>
      <c r="I1482" s="33"/>
      <c r="J1482" s="19"/>
      <c r="K1482" s="19"/>
      <c r="L1482" s="38"/>
    </row>
    <row r="1483" spans="1:12">
      <c r="A1483" s="18">
        <v>38006</v>
      </c>
      <c r="B1483" s="19">
        <v>201.3</v>
      </c>
      <c r="C1483" s="19">
        <f t="shared" si="148"/>
        <v>569.22</v>
      </c>
      <c r="D1483" s="19">
        <f t="shared" si="144"/>
        <v>608.70000000000005</v>
      </c>
      <c r="E1483" s="19">
        <f t="shared" si="145"/>
        <v>609.36957000000007</v>
      </c>
      <c r="F1483" s="19">
        <f t="shared" si="146"/>
        <v>0.66957000000002154</v>
      </c>
      <c r="G1483" s="19">
        <f t="shared" si="147"/>
        <v>569.88957000000005</v>
      </c>
      <c r="H1483" s="12"/>
      <c r="I1483" s="33"/>
      <c r="J1483" s="19"/>
      <c r="K1483" s="19"/>
      <c r="L1483" s="38"/>
    </row>
    <row r="1484" spans="1:12">
      <c r="A1484" s="18">
        <v>38007</v>
      </c>
      <c r="B1484" s="19">
        <v>201.18</v>
      </c>
      <c r="C1484" s="19">
        <f t="shared" si="148"/>
        <v>569.33999999999992</v>
      </c>
      <c r="D1484" s="19">
        <f t="shared" si="144"/>
        <v>608.81999999999994</v>
      </c>
      <c r="E1484" s="19">
        <f t="shared" si="145"/>
        <v>609.48970199999997</v>
      </c>
      <c r="F1484" s="19">
        <f t="shared" si="146"/>
        <v>0.66970200000002933</v>
      </c>
      <c r="G1484" s="19">
        <f t="shared" si="147"/>
        <v>570.00970199999995</v>
      </c>
      <c r="H1484" s="12"/>
      <c r="I1484" s="33"/>
      <c r="J1484" s="19"/>
      <c r="K1484" s="19"/>
      <c r="L1484" s="38"/>
    </row>
    <row r="1485" spans="1:12">
      <c r="A1485" s="18">
        <v>38008</v>
      </c>
      <c r="B1485" s="19">
        <v>203.62</v>
      </c>
      <c r="C1485" s="19">
        <f t="shared" si="148"/>
        <v>566.9</v>
      </c>
      <c r="D1485" s="19">
        <f t="shared" ref="D1485:D1531" si="149">810-B1485</f>
        <v>606.38</v>
      </c>
      <c r="E1485" s="19">
        <f t="shared" ref="E1485:E1531" si="150">D1485*1.0011</f>
        <v>607.04701800000009</v>
      </c>
      <c r="F1485" s="19">
        <f t="shared" ref="F1485:F1531" si="151">G1485-C1485</f>
        <v>0.66701800000009825</v>
      </c>
      <c r="G1485" s="19">
        <f t="shared" ref="G1485:G1531" si="152">C1485+(E1485-D1485)</f>
        <v>567.56701800000008</v>
      </c>
      <c r="H1485" s="12"/>
      <c r="I1485" s="33"/>
      <c r="J1485" s="19"/>
      <c r="K1485" s="19"/>
      <c r="L1485" s="38"/>
    </row>
    <row r="1486" spans="1:12">
      <c r="A1486" s="18">
        <v>38009</v>
      </c>
      <c r="B1486" s="19">
        <v>205.08</v>
      </c>
      <c r="C1486" s="19">
        <f t="shared" si="148"/>
        <v>565.43999999999994</v>
      </c>
      <c r="D1486" s="19">
        <f t="shared" si="149"/>
        <v>604.91999999999996</v>
      </c>
      <c r="E1486" s="19">
        <f t="shared" si="150"/>
        <v>605.58541200000002</v>
      </c>
      <c r="F1486" s="19">
        <f t="shared" si="151"/>
        <v>0.66541200000006029</v>
      </c>
      <c r="G1486" s="19">
        <f t="shared" si="152"/>
        <v>566.105412</v>
      </c>
      <c r="H1486" s="12"/>
      <c r="I1486" s="33"/>
      <c r="J1486" s="19"/>
      <c r="K1486" s="19"/>
      <c r="L1486" s="38"/>
    </row>
    <row r="1487" spans="1:12">
      <c r="A1487" s="18">
        <v>38010</v>
      </c>
      <c r="B1487" s="19">
        <v>203.67</v>
      </c>
      <c r="C1487" s="19">
        <f t="shared" si="148"/>
        <v>566.85</v>
      </c>
      <c r="D1487" s="19">
        <f t="shared" si="149"/>
        <v>606.33000000000004</v>
      </c>
      <c r="E1487" s="19">
        <f t="shared" si="150"/>
        <v>606.99696300000005</v>
      </c>
      <c r="F1487" s="19">
        <f t="shared" si="151"/>
        <v>0.66696300000000974</v>
      </c>
      <c r="G1487" s="19">
        <f t="shared" si="152"/>
        <v>567.51696300000003</v>
      </c>
      <c r="H1487" s="12"/>
      <c r="I1487" s="33"/>
      <c r="J1487" s="19"/>
      <c r="K1487" s="19"/>
      <c r="L1487" s="38"/>
    </row>
    <row r="1488" spans="1:12">
      <c r="A1488" s="18">
        <v>38011</v>
      </c>
      <c r="B1488" s="19">
        <v>200.97</v>
      </c>
      <c r="C1488" s="19">
        <f t="shared" si="148"/>
        <v>569.54999999999995</v>
      </c>
      <c r="D1488" s="19">
        <f t="shared" si="149"/>
        <v>609.03</v>
      </c>
      <c r="E1488" s="19">
        <f t="shared" si="150"/>
        <v>609.69993299999999</v>
      </c>
      <c r="F1488" s="19">
        <f t="shared" si="151"/>
        <v>0.66993300000001454</v>
      </c>
      <c r="G1488" s="19">
        <f t="shared" si="152"/>
        <v>570.21993299999997</v>
      </c>
      <c r="H1488" s="12"/>
      <c r="I1488" s="33"/>
      <c r="J1488" s="19"/>
      <c r="K1488" s="19"/>
      <c r="L1488" s="38"/>
    </row>
    <row r="1489" spans="1:12">
      <c r="A1489" s="18">
        <v>38012</v>
      </c>
      <c r="B1489" s="19">
        <v>199.39</v>
      </c>
      <c r="C1489" s="19">
        <f t="shared" si="148"/>
        <v>571.13</v>
      </c>
      <c r="D1489" s="19">
        <f t="shared" si="149"/>
        <v>610.61</v>
      </c>
      <c r="E1489" s="19">
        <f t="shared" si="150"/>
        <v>611.28167100000007</v>
      </c>
      <c r="F1489" s="19">
        <f t="shared" si="151"/>
        <v>0.6716710000000603</v>
      </c>
      <c r="G1489" s="19">
        <f t="shared" si="152"/>
        <v>571.80167100000006</v>
      </c>
      <c r="H1489" s="12"/>
      <c r="I1489" s="33"/>
      <c r="J1489" s="19"/>
      <c r="K1489" s="19"/>
      <c r="L1489" s="38"/>
    </row>
    <row r="1490" spans="1:12">
      <c r="A1490" s="18">
        <v>38013</v>
      </c>
      <c r="B1490" s="19">
        <v>198.12</v>
      </c>
      <c r="C1490" s="19">
        <f t="shared" si="148"/>
        <v>572.4</v>
      </c>
      <c r="D1490" s="19">
        <f t="shared" si="149"/>
        <v>611.88</v>
      </c>
      <c r="E1490" s="19">
        <f t="shared" si="150"/>
        <v>612.55306800000005</v>
      </c>
      <c r="F1490" s="19">
        <f t="shared" si="151"/>
        <v>0.67306800000005751</v>
      </c>
      <c r="G1490" s="19">
        <f t="shared" si="152"/>
        <v>573.07306800000003</v>
      </c>
      <c r="H1490" s="12"/>
      <c r="I1490" s="33"/>
      <c r="J1490" s="19"/>
      <c r="K1490" s="19"/>
      <c r="L1490" s="38"/>
    </row>
    <row r="1491" spans="1:12">
      <c r="A1491" s="18">
        <v>38014</v>
      </c>
      <c r="B1491" s="19">
        <v>196.74</v>
      </c>
      <c r="C1491" s="19">
        <f t="shared" si="148"/>
        <v>573.78</v>
      </c>
      <c r="D1491" s="19">
        <f t="shared" si="149"/>
        <v>613.26</v>
      </c>
      <c r="E1491" s="19">
        <f t="shared" si="150"/>
        <v>613.93458600000008</v>
      </c>
      <c r="F1491" s="19">
        <f t="shared" si="151"/>
        <v>0.67458600000009028</v>
      </c>
      <c r="G1491" s="19">
        <f t="shared" si="152"/>
        <v>574.45458600000006</v>
      </c>
      <c r="H1491" s="12"/>
      <c r="I1491" s="33"/>
      <c r="J1491" s="19"/>
      <c r="K1491" s="19"/>
      <c r="L1491" s="38"/>
    </row>
    <row r="1492" spans="1:12">
      <c r="A1492" s="18">
        <v>38015</v>
      </c>
      <c r="B1492" s="19">
        <v>195.74</v>
      </c>
      <c r="C1492" s="19">
        <f t="shared" si="148"/>
        <v>574.78</v>
      </c>
      <c r="D1492" s="19">
        <f t="shared" si="149"/>
        <v>614.26</v>
      </c>
      <c r="E1492" s="19">
        <f t="shared" si="150"/>
        <v>614.93568600000003</v>
      </c>
      <c r="F1492" s="19">
        <f t="shared" si="151"/>
        <v>0.67568600000004153</v>
      </c>
      <c r="G1492" s="19">
        <f t="shared" si="152"/>
        <v>575.45568600000001</v>
      </c>
      <c r="H1492" s="12"/>
      <c r="I1492" s="33"/>
      <c r="J1492" s="19"/>
      <c r="K1492" s="19"/>
      <c r="L1492" s="38"/>
    </row>
    <row r="1493" spans="1:12">
      <c r="A1493" s="18">
        <v>38016</v>
      </c>
      <c r="B1493" s="19">
        <v>194.93</v>
      </c>
      <c r="C1493" s="19">
        <f t="shared" si="148"/>
        <v>575.58999999999992</v>
      </c>
      <c r="D1493" s="19">
        <f t="shared" si="149"/>
        <v>615.06999999999994</v>
      </c>
      <c r="E1493" s="19">
        <f t="shared" si="150"/>
        <v>615.746577</v>
      </c>
      <c r="F1493" s="19">
        <f t="shared" si="151"/>
        <v>0.67657700000006571</v>
      </c>
      <c r="G1493" s="19">
        <f t="shared" si="152"/>
        <v>576.26657699999998</v>
      </c>
      <c r="H1493" s="12"/>
      <c r="I1493" s="33"/>
      <c r="J1493" s="19"/>
      <c r="K1493" s="19"/>
      <c r="L1493" s="38"/>
    </row>
    <row r="1494" spans="1:12">
      <c r="A1494" s="18">
        <v>38017</v>
      </c>
      <c r="B1494" s="19">
        <v>194.31</v>
      </c>
      <c r="C1494" s="19">
        <f t="shared" si="148"/>
        <v>576.21</v>
      </c>
      <c r="D1494" s="19">
        <f t="shared" si="149"/>
        <v>615.69000000000005</v>
      </c>
      <c r="E1494" s="19">
        <f t="shared" si="150"/>
        <v>616.3672590000001</v>
      </c>
      <c r="F1494" s="19">
        <f t="shared" si="151"/>
        <v>0.67725900000004913</v>
      </c>
      <c r="G1494" s="19">
        <f t="shared" si="152"/>
        <v>576.88725900000009</v>
      </c>
      <c r="H1494" s="12"/>
      <c r="I1494" s="33"/>
      <c r="J1494" s="19"/>
      <c r="K1494" s="19"/>
      <c r="L1494" s="38"/>
    </row>
    <row r="1495" spans="1:12">
      <c r="A1495" s="18">
        <v>38018</v>
      </c>
      <c r="B1495" s="19">
        <v>194.31</v>
      </c>
      <c r="C1495" s="19">
        <f t="shared" si="148"/>
        <v>576.21</v>
      </c>
      <c r="D1495" s="19">
        <f t="shared" si="149"/>
        <v>615.69000000000005</v>
      </c>
      <c r="E1495" s="19">
        <f t="shared" si="150"/>
        <v>616.3672590000001</v>
      </c>
      <c r="F1495" s="19">
        <f t="shared" si="151"/>
        <v>0.67725900000004913</v>
      </c>
      <c r="G1495" s="19">
        <f t="shared" si="152"/>
        <v>576.88725900000009</v>
      </c>
      <c r="H1495" s="12"/>
      <c r="I1495" s="33"/>
      <c r="J1495" s="19"/>
      <c r="K1495" s="19"/>
      <c r="L1495" s="38"/>
    </row>
    <row r="1496" spans="1:12">
      <c r="A1496" s="18">
        <v>38019</v>
      </c>
      <c r="B1496" s="19">
        <v>194.57</v>
      </c>
      <c r="C1496" s="19">
        <f t="shared" si="148"/>
        <v>575.95000000000005</v>
      </c>
      <c r="D1496" s="19">
        <f t="shared" si="149"/>
        <v>615.43000000000006</v>
      </c>
      <c r="E1496" s="19">
        <f t="shared" si="150"/>
        <v>616.10697300000015</v>
      </c>
      <c r="F1496" s="19">
        <f t="shared" si="151"/>
        <v>0.67697300000008909</v>
      </c>
      <c r="G1496" s="19">
        <f t="shared" si="152"/>
        <v>576.62697300000013</v>
      </c>
      <c r="H1496" s="12"/>
      <c r="I1496" s="33"/>
      <c r="J1496" s="19"/>
      <c r="K1496" s="19"/>
      <c r="L1496" s="38"/>
    </row>
    <row r="1497" spans="1:12">
      <c r="A1497" s="18">
        <v>38020</v>
      </c>
      <c r="B1497" s="19">
        <v>194.43</v>
      </c>
      <c r="C1497" s="19">
        <f t="shared" si="148"/>
        <v>576.08999999999992</v>
      </c>
      <c r="D1497" s="19">
        <f t="shared" si="149"/>
        <v>615.56999999999994</v>
      </c>
      <c r="E1497" s="19">
        <f t="shared" si="150"/>
        <v>616.24712699999998</v>
      </c>
      <c r="F1497" s="19">
        <f t="shared" si="151"/>
        <v>0.67712700000004133</v>
      </c>
      <c r="G1497" s="19">
        <f t="shared" si="152"/>
        <v>576.76712699999996</v>
      </c>
      <c r="H1497" s="12"/>
      <c r="I1497" s="33"/>
      <c r="J1497" s="19"/>
      <c r="K1497" s="19"/>
      <c r="L1497" s="38"/>
    </row>
    <row r="1498" spans="1:12">
      <c r="A1498" s="18">
        <v>38021</v>
      </c>
      <c r="B1498" s="19">
        <v>193.73</v>
      </c>
      <c r="C1498" s="19">
        <f t="shared" si="148"/>
        <v>576.79</v>
      </c>
      <c r="D1498" s="19">
        <f t="shared" si="149"/>
        <v>616.27</v>
      </c>
      <c r="E1498" s="19">
        <f t="shared" si="150"/>
        <v>616.94789700000001</v>
      </c>
      <c r="F1498" s="19">
        <f t="shared" si="151"/>
        <v>0.67789700000002995</v>
      </c>
      <c r="G1498" s="19">
        <f t="shared" si="152"/>
        <v>577.46789699999999</v>
      </c>
      <c r="H1498" s="12"/>
      <c r="I1498" s="33"/>
      <c r="J1498" s="19"/>
      <c r="K1498" s="19"/>
      <c r="L1498" s="38"/>
    </row>
    <row r="1499" spans="1:12">
      <c r="A1499" s="18">
        <v>38022</v>
      </c>
      <c r="B1499" s="19">
        <v>193.43</v>
      </c>
      <c r="C1499" s="19">
        <f t="shared" si="148"/>
        <v>577.08999999999992</v>
      </c>
      <c r="D1499" s="19">
        <f t="shared" si="149"/>
        <v>616.56999999999994</v>
      </c>
      <c r="E1499" s="19">
        <f t="shared" si="150"/>
        <v>617.24822700000004</v>
      </c>
      <c r="F1499" s="19">
        <f t="shared" si="151"/>
        <v>0.67822700000010627</v>
      </c>
      <c r="G1499" s="19">
        <f t="shared" si="152"/>
        <v>577.76822700000002</v>
      </c>
      <c r="H1499" s="12"/>
      <c r="I1499" s="33"/>
      <c r="J1499" s="19"/>
      <c r="K1499" s="19"/>
      <c r="L1499" s="38"/>
    </row>
    <row r="1500" spans="1:12">
      <c r="A1500" s="18">
        <v>38023</v>
      </c>
      <c r="B1500" s="19">
        <v>193.63</v>
      </c>
      <c r="C1500" s="19">
        <f t="shared" si="148"/>
        <v>576.89</v>
      </c>
      <c r="D1500" s="19">
        <f t="shared" si="149"/>
        <v>616.37</v>
      </c>
      <c r="E1500" s="19">
        <f t="shared" si="150"/>
        <v>617.0480070000001</v>
      </c>
      <c r="F1500" s="19">
        <f t="shared" si="151"/>
        <v>0.67800700000009329</v>
      </c>
      <c r="G1500" s="19">
        <f t="shared" si="152"/>
        <v>577.56800700000008</v>
      </c>
      <c r="H1500" s="12"/>
      <c r="I1500" s="33"/>
      <c r="J1500" s="19"/>
      <c r="K1500" s="19"/>
      <c r="L1500" s="38"/>
    </row>
    <row r="1501" spans="1:12">
      <c r="A1501" s="18">
        <v>38024</v>
      </c>
      <c r="B1501" s="19">
        <v>193.54</v>
      </c>
      <c r="C1501" s="19">
        <f t="shared" si="148"/>
        <v>576.98</v>
      </c>
      <c r="D1501" s="19">
        <f t="shared" si="149"/>
        <v>616.46</v>
      </c>
      <c r="E1501" s="19">
        <f t="shared" si="150"/>
        <v>617.13810600000011</v>
      </c>
      <c r="F1501" s="19">
        <f t="shared" si="151"/>
        <v>0.67810600000007071</v>
      </c>
      <c r="G1501" s="19">
        <f t="shared" si="152"/>
        <v>577.65810600000009</v>
      </c>
      <c r="H1501" s="12"/>
      <c r="I1501" s="33"/>
      <c r="J1501" s="19"/>
      <c r="K1501" s="19"/>
      <c r="L1501" s="38"/>
    </row>
    <row r="1502" spans="1:12">
      <c r="A1502" s="18">
        <v>38025</v>
      </c>
      <c r="B1502" s="19">
        <v>193.34</v>
      </c>
      <c r="C1502" s="19">
        <f t="shared" ref="C1502:C1531" si="153">770.52-B1502</f>
        <v>577.17999999999995</v>
      </c>
      <c r="D1502" s="19">
        <f t="shared" si="149"/>
        <v>616.66</v>
      </c>
      <c r="E1502" s="19">
        <f t="shared" si="150"/>
        <v>617.33832600000005</v>
      </c>
      <c r="F1502" s="19">
        <f t="shared" si="151"/>
        <v>0.6783260000000837</v>
      </c>
      <c r="G1502" s="19">
        <f t="shared" si="152"/>
        <v>577.85832600000003</v>
      </c>
      <c r="H1502" s="12"/>
      <c r="I1502" s="33"/>
      <c r="J1502" s="19"/>
      <c r="K1502" s="19"/>
      <c r="L1502" s="38"/>
    </row>
    <row r="1503" spans="1:12">
      <c r="A1503" s="18">
        <v>38026</v>
      </c>
      <c r="B1503" s="19">
        <v>193.37</v>
      </c>
      <c r="C1503" s="19">
        <f t="shared" si="153"/>
        <v>577.15</v>
      </c>
      <c r="D1503" s="19">
        <f t="shared" si="149"/>
        <v>616.63</v>
      </c>
      <c r="E1503" s="19">
        <f t="shared" si="150"/>
        <v>617.30829300000005</v>
      </c>
      <c r="F1503" s="19">
        <f t="shared" si="151"/>
        <v>0.67829300000005333</v>
      </c>
      <c r="G1503" s="19">
        <f t="shared" si="152"/>
        <v>577.82829300000003</v>
      </c>
      <c r="H1503" s="12"/>
      <c r="I1503" s="33"/>
      <c r="J1503" s="19"/>
      <c r="K1503" s="19"/>
      <c r="L1503" s="38"/>
    </row>
    <row r="1504" spans="1:12">
      <c r="A1504" s="18">
        <v>38027</v>
      </c>
      <c r="B1504" s="19">
        <v>193.03</v>
      </c>
      <c r="C1504" s="19">
        <f t="shared" si="153"/>
        <v>577.49</v>
      </c>
      <c r="D1504" s="19">
        <f t="shared" si="149"/>
        <v>616.97</v>
      </c>
      <c r="E1504" s="19">
        <f t="shared" si="150"/>
        <v>617.64866700000005</v>
      </c>
      <c r="F1504" s="19">
        <f t="shared" si="151"/>
        <v>0.67866700000001856</v>
      </c>
      <c r="G1504" s="19">
        <f t="shared" si="152"/>
        <v>578.16866700000003</v>
      </c>
      <c r="H1504" s="12"/>
      <c r="I1504" s="33"/>
      <c r="J1504" s="19"/>
      <c r="K1504" s="19"/>
      <c r="L1504" s="38"/>
    </row>
    <row r="1505" spans="1:12">
      <c r="A1505" s="18">
        <v>38028</v>
      </c>
      <c r="B1505" s="19">
        <v>193.14</v>
      </c>
      <c r="C1505" s="19">
        <f t="shared" si="153"/>
        <v>577.38</v>
      </c>
      <c r="D1505" s="19">
        <f t="shared" si="149"/>
        <v>616.86</v>
      </c>
      <c r="E1505" s="19">
        <f t="shared" si="150"/>
        <v>617.53854600000011</v>
      </c>
      <c r="F1505" s="19">
        <f t="shared" si="151"/>
        <v>0.67854600000009668</v>
      </c>
      <c r="G1505" s="19">
        <f t="shared" si="152"/>
        <v>578.05854600000009</v>
      </c>
      <c r="H1505" s="12"/>
      <c r="I1505" s="33"/>
      <c r="J1505" s="19"/>
      <c r="K1505" s="19"/>
      <c r="L1505" s="38"/>
    </row>
    <row r="1506" spans="1:12">
      <c r="A1506" s="18">
        <v>38029</v>
      </c>
      <c r="B1506" s="19">
        <v>195.34</v>
      </c>
      <c r="C1506" s="19">
        <f t="shared" si="153"/>
        <v>575.17999999999995</v>
      </c>
      <c r="D1506" s="19">
        <f t="shared" si="149"/>
        <v>614.66</v>
      </c>
      <c r="E1506" s="19">
        <f t="shared" si="150"/>
        <v>615.33612600000004</v>
      </c>
      <c r="F1506" s="19">
        <f t="shared" si="151"/>
        <v>0.67612600000006751</v>
      </c>
      <c r="G1506" s="19">
        <f t="shared" si="152"/>
        <v>575.85612600000002</v>
      </c>
      <c r="H1506" s="12"/>
      <c r="I1506" s="33"/>
      <c r="J1506" s="19"/>
      <c r="K1506" s="19"/>
      <c r="L1506" s="38"/>
    </row>
    <row r="1507" spans="1:12">
      <c r="A1507" s="18">
        <v>38030</v>
      </c>
      <c r="B1507" s="19">
        <v>196.36</v>
      </c>
      <c r="C1507" s="19">
        <f t="shared" si="153"/>
        <v>574.16</v>
      </c>
      <c r="D1507" s="19">
        <f t="shared" si="149"/>
        <v>613.64</v>
      </c>
      <c r="E1507" s="19">
        <f t="shared" si="150"/>
        <v>614.31500400000004</v>
      </c>
      <c r="F1507" s="19">
        <f t="shared" si="151"/>
        <v>0.67500400000005811</v>
      </c>
      <c r="G1507" s="19">
        <f t="shared" si="152"/>
        <v>574.83500400000003</v>
      </c>
      <c r="H1507" s="12"/>
      <c r="I1507" s="33"/>
      <c r="J1507" s="19"/>
      <c r="K1507" s="19"/>
      <c r="L1507" s="38"/>
    </row>
    <row r="1508" spans="1:12">
      <c r="A1508" s="18">
        <v>38031</v>
      </c>
      <c r="B1508" s="19">
        <v>193.45</v>
      </c>
      <c r="C1508" s="19">
        <f t="shared" si="153"/>
        <v>577.06999999999994</v>
      </c>
      <c r="D1508" s="19">
        <f t="shared" si="149"/>
        <v>616.54999999999995</v>
      </c>
      <c r="E1508" s="19">
        <f t="shared" si="150"/>
        <v>617.228205</v>
      </c>
      <c r="F1508" s="19">
        <f t="shared" si="151"/>
        <v>0.67820500000004813</v>
      </c>
      <c r="G1508" s="19">
        <f t="shared" si="152"/>
        <v>577.74820499999998</v>
      </c>
      <c r="H1508" s="12"/>
      <c r="I1508" s="33"/>
      <c r="J1508" s="19"/>
      <c r="K1508" s="19"/>
      <c r="L1508" s="38"/>
    </row>
    <row r="1509" spans="1:12">
      <c r="A1509" s="18">
        <v>38032</v>
      </c>
      <c r="B1509" s="19">
        <v>190.7</v>
      </c>
      <c r="C1509" s="19">
        <f t="shared" si="153"/>
        <v>579.81999999999994</v>
      </c>
      <c r="D1509" s="19">
        <f t="shared" si="149"/>
        <v>619.29999999999995</v>
      </c>
      <c r="E1509" s="19">
        <f t="shared" si="150"/>
        <v>619.98122999999998</v>
      </c>
      <c r="F1509" s="19">
        <f t="shared" si="151"/>
        <v>0.68123000000002776</v>
      </c>
      <c r="G1509" s="19">
        <f t="shared" si="152"/>
        <v>580.50122999999996</v>
      </c>
      <c r="H1509" s="12"/>
      <c r="I1509" s="33"/>
      <c r="J1509" s="19"/>
      <c r="K1509" s="19"/>
      <c r="L1509" s="38"/>
    </row>
    <row r="1510" spans="1:12">
      <c r="A1510" s="18">
        <v>38033</v>
      </c>
      <c r="B1510" s="19">
        <v>189.02</v>
      </c>
      <c r="C1510" s="19">
        <f t="shared" si="153"/>
        <v>581.5</v>
      </c>
      <c r="D1510" s="19">
        <f t="shared" si="149"/>
        <v>620.98</v>
      </c>
      <c r="E1510" s="19">
        <f t="shared" si="150"/>
        <v>621.66307800000004</v>
      </c>
      <c r="F1510" s="19">
        <f t="shared" si="151"/>
        <v>0.68307800000002317</v>
      </c>
      <c r="G1510" s="19">
        <f t="shared" si="152"/>
        <v>582.18307800000002</v>
      </c>
      <c r="H1510" s="12"/>
      <c r="I1510" s="33"/>
      <c r="J1510" s="19"/>
      <c r="K1510" s="19"/>
      <c r="L1510" s="38"/>
    </row>
    <row r="1511" spans="1:12">
      <c r="A1511" s="18">
        <v>38034</v>
      </c>
      <c r="B1511" s="19">
        <v>188.78</v>
      </c>
      <c r="C1511" s="19">
        <f t="shared" si="153"/>
        <v>581.74</v>
      </c>
      <c r="D1511" s="19">
        <f t="shared" si="149"/>
        <v>621.22</v>
      </c>
      <c r="E1511" s="19">
        <f t="shared" si="150"/>
        <v>621.90334200000007</v>
      </c>
      <c r="F1511" s="19">
        <f t="shared" si="151"/>
        <v>0.68334200000003875</v>
      </c>
      <c r="G1511" s="19">
        <f t="shared" si="152"/>
        <v>582.42334200000005</v>
      </c>
      <c r="H1511" s="12"/>
      <c r="I1511" s="33"/>
      <c r="J1511" s="19"/>
      <c r="K1511" s="19"/>
      <c r="L1511" s="38"/>
    </row>
    <row r="1512" spans="1:12">
      <c r="A1512" s="18">
        <v>38035</v>
      </c>
      <c r="B1512" s="19">
        <v>192.32</v>
      </c>
      <c r="C1512" s="19">
        <f t="shared" si="153"/>
        <v>578.20000000000005</v>
      </c>
      <c r="D1512" s="19">
        <f t="shared" si="149"/>
        <v>617.68000000000006</v>
      </c>
      <c r="E1512" s="19">
        <f t="shared" si="150"/>
        <v>618.35944800000016</v>
      </c>
      <c r="F1512" s="19">
        <f t="shared" si="151"/>
        <v>0.67944800000009309</v>
      </c>
      <c r="G1512" s="19">
        <f t="shared" si="152"/>
        <v>578.87944800000014</v>
      </c>
      <c r="H1512" s="12"/>
      <c r="I1512" s="33"/>
      <c r="J1512" s="19"/>
      <c r="K1512" s="19"/>
      <c r="L1512" s="38"/>
    </row>
    <row r="1513" spans="1:12">
      <c r="A1513" s="18">
        <v>38036</v>
      </c>
      <c r="B1513" s="19">
        <v>194.82</v>
      </c>
      <c r="C1513" s="19">
        <f t="shared" si="153"/>
        <v>575.70000000000005</v>
      </c>
      <c r="D1513" s="19">
        <f t="shared" si="149"/>
        <v>615.18000000000006</v>
      </c>
      <c r="E1513" s="19">
        <f t="shared" si="150"/>
        <v>615.85669800000016</v>
      </c>
      <c r="F1513" s="19">
        <f t="shared" si="151"/>
        <v>0.67669800000010127</v>
      </c>
      <c r="G1513" s="19">
        <f t="shared" si="152"/>
        <v>576.37669800000015</v>
      </c>
      <c r="H1513" s="12"/>
      <c r="I1513" s="33"/>
      <c r="J1513" s="19"/>
      <c r="K1513" s="19"/>
      <c r="L1513" s="38"/>
    </row>
    <row r="1514" spans="1:12">
      <c r="A1514" s="18">
        <v>38037</v>
      </c>
      <c r="B1514" s="19">
        <v>197.31</v>
      </c>
      <c r="C1514" s="19">
        <f t="shared" si="153"/>
        <v>573.21</v>
      </c>
      <c r="D1514" s="19">
        <f t="shared" si="149"/>
        <v>612.69000000000005</v>
      </c>
      <c r="E1514" s="19">
        <f t="shared" si="150"/>
        <v>613.36395900000014</v>
      </c>
      <c r="F1514" s="19">
        <f t="shared" si="151"/>
        <v>0.67395900000008169</v>
      </c>
      <c r="G1514" s="19">
        <f t="shared" si="152"/>
        <v>573.88395900000012</v>
      </c>
      <c r="H1514" s="12"/>
      <c r="I1514" s="33"/>
      <c r="J1514" s="19"/>
      <c r="K1514" s="19"/>
      <c r="L1514" s="38"/>
    </row>
    <row r="1515" spans="1:12">
      <c r="A1515" s="18">
        <v>38038</v>
      </c>
      <c r="B1515" s="19">
        <v>198.67</v>
      </c>
      <c r="C1515" s="19">
        <f t="shared" si="153"/>
        <v>571.85</v>
      </c>
      <c r="D1515" s="19">
        <f t="shared" si="149"/>
        <v>611.33000000000004</v>
      </c>
      <c r="E1515" s="19">
        <f t="shared" si="150"/>
        <v>612.00246300000015</v>
      </c>
      <c r="F1515" s="19">
        <f t="shared" si="151"/>
        <v>0.67246300000010706</v>
      </c>
      <c r="G1515" s="19">
        <f t="shared" si="152"/>
        <v>572.52246300000013</v>
      </c>
      <c r="H1515" s="12"/>
      <c r="I1515" s="33"/>
      <c r="J1515" s="19"/>
      <c r="K1515" s="19"/>
      <c r="L1515" s="38"/>
    </row>
    <row r="1516" spans="1:12">
      <c r="A1516" s="18">
        <v>38039</v>
      </c>
      <c r="B1516" s="19">
        <v>199.17</v>
      </c>
      <c r="C1516" s="19">
        <f t="shared" si="153"/>
        <v>571.35</v>
      </c>
      <c r="D1516" s="19">
        <f t="shared" si="149"/>
        <v>610.83000000000004</v>
      </c>
      <c r="E1516" s="19">
        <f t="shared" si="150"/>
        <v>611.50191300000006</v>
      </c>
      <c r="F1516" s="19">
        <f t="shared" si="151"/>
        <v>0.67191300000001775</v>
      </c>
      <c r="G1516" s="19">
        <f t="shared" si="152"/>
        <v>572.02191300000004</v>
      </c>
      <c r="H1516" s="12"/>
      <c r="I1516" s="33"/>
      <c r="J1516" s="19"/>
      <c r="K1516" s="19"/>
      <c r="L1516" s="38"/>
    </row>
    <row r="1517" spans="1:12">
      <c r="A1517" s="18">
        <v>38040</v>
      </c>
      <c r="B1517" s="19">
        <v>199.99</v>
      </c>
      <c r="C1517" s="19">
        <f t="shared" si="153"/>
        <v>570.53</v>
      </c>
      <c r="D1517" s="19">
        <f t="shared" si="149"/>
        <v>610.01</v>
      </c>
      <c r="E1517" s="19">
        <f t="shared" si="150"/>
        <v>610.68101100000001</v>
      </c>
      <c r="F1517" s="19">
        <f t="shared" si="151"/>
        <v>0.67101100000002134</v>
      </c>
      <c r="G1517" s="19">
        <f t="shared" si="152"/>
        <v>571.20101099999999</v>
      </c>
      <c r="H1517" s="12"/>
      <c r="I1517" s="33"/>
      <c r="J1517" s="19"/>
      <c r="K1517" s="19"/>
      <c r="L1517" s="38"/>
    </row>
    <row r="1518" spans="1:12">
      <c r="A1518" s="18">
        <v>38041</v>
      </c>
      <c r="B1518" s="19">
        <v>199.88</v>
      </c>
      <c r="C1518" s="19">
        <f t="shared" si="153"/>
        <v>570.64</v>
      </c>
      <c r="D1518" s="19">
        <f t="shared" si="149"/>
        <v>610.12</v>
      </c>
      <c r="E1518" s="19">
        <f t="shared" si="150"/>
        <v>610.79113200000006</v>
      </c>
      <c r="F1518" s="19">
        <f t="shared" si="151"/>
        <v>0.67113200000005691</v>
      </c>
      <c r="G1518" s="19">
        <f t="shared" si="152"/>
        <v>571.31113200000004</v>
      </c>
      <c r="H1518" s="12"/>
      <c r="I1518" s="33"/>
      <c r="J1518" s="19"/>
      <c r="K1518" s="19"/>
      <c r="L1518" s="38"/>
    </row>
    <row r="1519" spans="1:12">
      <c r="A1519" s="18">
        <v>38042</v>
      </c>
      <c r="B1519" s="19">
        <v>199.51</v>
      </c>
      <c r="C1519" s="19">
        <f t="shared" si="153"/>
        <v>571.01</v>
      </c>
      <c r="D1519" s="19">
        <f t="shared" si="149"/>
        <v>610.49</v>
      </c>
      <c r="E1519" s="19">
        <f t="shared" si="150"/>
        <v>611.16153900000006</v>
      </c>
      <c r="F1519" s="19">
        <f t="shared" si="151"/>
        <v>0.67153900000005251</v>
      </c>
      <c r="G1519" s="19">
        <f t="shared" si="152"/>
        <v>571.68153900000004</v>
      </c>
      <c r="H1519" s="12"/>
      <c r="I1519" s="33"/>
      <c r="J1519" s="19"/>
      <c r="K1519" s="19"/>
      <c r="L1519" s="38"/>
    </row>
    <row r="1520" spans="1:12">
      <c r="A1520" s="18">
        <v>38043</v>
      </c>
      <c r="B1520" s="19">
        <v>199.88</v>
      </c>
      <c r="C1520" s="19">
        <f t="shared" si="153"/>
        <v>570.64</v>
      </c>
      <c r="D1520" s="19">
        <f t="shared" si="149"/>
        <v>610.12</v>
      </c>
      <c r="E1520" s="19">
        <f t="shared" si="150"/>
        <v>610.79113200000006</v>
      </c>
      <c r="F1520" s="19">
        <f t="shared" si="151"/>
        <v>0.67113200000005691</v>
      </c>
      <c r="G1520" s="19">
        <f t="shared" si="152"/>
        <v>571.31113200000004</v>
      </c>
      <c r="H1520" s="12"/>
      <c r="I1520" s="33"/>
      <c r="J1520" s="19"/>
      <c r="K1520" s="19"/>
      <c r="L1520" s="38"/>
    </row>
    <row r="1521" spans="1:12">
      <c r="A1521" s="18">
        <v>38044</v>
      </c>
      <c r="B1521" s="19">
        <v>200.38</v>
      </c>
      <c r="C1521" s="19">
        <f t="shared" si="153"/>
        <v>570.14</v>
      </c>
      <c r="D1521" s="19">
        <f t="shared" si="149"/>
        <v>609.62</v>
      </c>
      <c r="E1521" s="19">
        <f t="shared" si="150"/>
        <v>610.29058200000009</v>
      </c>
      <c r="F1521" s="19">
        <f t="shared" si="151"/>
        <v>0.67058200000008128</v>
      </c>
      <c r="G1521" s="19">
        <f t="shared" si="152"/>
        <v>570.81058200000007</v>
      </c>
      <c r="H1521" s="12"/>
      <c r="I1521" s="33"/>
      <c r="J1521" s="19"/>
      <c r="K1521" s="19"/>
      <c r="L1521" s="38"/>
    </row>
    <row r="1522" spans="1:12">
      <c r="A1522" s="18">
        <v>38045</v>
      </c>
      <c r="B1522" s="19">
        <v>200.35</v>
      </c>
      <c r="C1522" s="19">
        <f t="shared" si="153"/>
        <v>570.16999999999996</v>
      </c>
      <c r="D1522" s="19">
        <f t="shared" si="149"/>
        <v>609.65</v>
      </c>
      <c r="E1522" s="19">
        <f t="shared" si="150"/>
        <v>610.32061500000009</v>
      </c>
      <c r="F1522" s="19">
        <f t="shared" si="151"/>
        <v>0.67061500000011165</v>
      </c>
      <c r="G1522" s="19">
        <f t="shared" si="152"/>
        <v>570.84061500000007</v>
      </c>
      <c r="H1522" s="12"/>
      <c r="I1522" s="33"/>
      <c r="J1522" s="19"/>
      <c r="K1522" s="19"/>
      <c r="L1522" s="38"/>
    </row>
    <row r="1523" spans="1:12">
      <c r="A1523" s="18">
        <v>38046</v>
      </c>
      <c r="B1523" s="19">
        <v>200.66</v>
      </c>
      <c r="C1523" s="19">
        <f t="shared" si="153"/>
        <v>569.86</v>
      </c>
      <c r="D1523" s="19">
        <f t="shared" si="149"/>
        <v>609.34</v>
      </c>
      <c r="E1523" s="19">
        <f t="shared" si="150"/>
        <v>610.01027400000009</v>
      </c>
      <c r="F1523" s="19">
        <f t="shared" si="151"/>
        <v>0.6702740000000631</v>
      </c>
      <c r="G1523" s="19">
        <f t="shared" si="152"/>
        <v>570.53027400000008</v>
      </c>
      <c r="H1523" s="12"/>
      <c r="I1523" s="33"/>
      <c r="J1523" s="19"/>
      <c r="K1523" s="19"/>
      <c r="L1523" s="38"/>
    </row>
    <row r="1524" spans="1:12">
      <c r="A1524" s="18">
        <v>38047</v>
      </c>
      <c r="B1524" s="19">
        <v>201.57</v>
      </c>
      <c r="C1524" s="19">
        <f t="shared" si="153"/>
        <v>568.95000000000005</v>
      </c>
      <c r="D1524" s="19">
        <f t="shared" si="149"/>
        <v>608.43000000000006</v>
      </c>
      <c r="E1524" s="19">
        <f t="shared" si="150"/>
        <v>609.09927300000015</v>
      </c>
      <c r="F1524" s="19">
        <f t="shared" si="151"/>
        <v>0.66927300000008927</v>
      </c>
      <c r="G1524" s="19">
        <f t="shared" si="152"/>
        <v>569.61927300000013</v>
      </c>
      <c r="H1524" s="12"/>
      <c r="I1524" s="33"/>
      <c r="J1524" s="19"/>
      <c r="K1524" s="19"/>
      <c r="L1524" s="38"/>
    </row>
    <row r="1525" spans="1:12">
      <c r="A1525" s="18">
        <v>38048</v>
      </c>
      <c r="B1525" s="19">
        <v>201.61</v>
      </c>
      <c r="C1525" s="19">
        <f t="shared" si="153"/>
        <v>568.91</v>
      </c>
      <c r="D1525" s="19">
        <f t="shared" si="149"/>
        <v>608.39</v>
      </c>
      <c r="E1525" s="19">
        <f t="shared" si="150"/>
        <v>609.05922900000007</v>
      </c>
      <c r="F1525" s="19">
        <f t="shared" si="151"/>
        <v>0.66922900000008667</v>
      </c>
      <c r="G1525" s="19">
        <f t="shared" si="152"/>
        <v>569.57922900000005</v>
      </c>
      <c r="H1525" s="12"/>
      <c r="I1525" s="33"/>
      <c r="J1525" s="19"/>
      <c r="K1525" s="19"/>
      <c r="L1525" s="38"/>
    </row>
    <row r="1526" spans="1:12">
      <c r="A1526" s="18">
        <v>38049</v>
      </c>
      <c r="B1526" s="19">
        <v>201.13</v>
      </c>
      <c r="C1526" s="19">
        <f t="shared" si="153"/>
        <v>569.39</v>
      </c>
      <c r="D1526" s="19">
        <f t="shared" si="149"/>
        <v>608.87</v>
      </c>
      <c r="E1526" s="19">
        <f t="shared" si="150"/>
        <v>609.53975700000012</v>
      </c>
      <c r="F1526" s="19">
        <f t="shared" si="151"/>
        <v>0.66975700000011784</v>
      </c>
      <c r="G1526" s="19">
        <f t="shared" si="152"/>
        <v>570.0597570000001</v>
      </c>
      <c r="H1526" s="12"/>
      <c r="I1526" s="33"/>
      <c r="J1526" s="19"/>
      <c r="K1526" s="19"/>
      <c r="L1526" s="38"/>
    </row>
    <row r="1527" spans="1:12">
      <c r="A1527" s="18">
        <v>38050</v>
      </c>
      <c r="B1527" s="19">
        <v>197.59</v>
      </c>
      <c r="C1527" s="19">
        <f t="shared" si="153"/>
        <v>572.92999999999995</v>
      </c>
      <c r="D1527" s="19">
        <f t="shared" si="149"/>
        <v>612.41</v>
      </c>
      <c r="E1527" s="19">
        <f t="shared" si="150"/>
        <v>613.08365100000003</v>
      </c>
      <c r="F1527" s="19">
        <f t="shared" si="151"/>
        <v>0.6736510000000635</v>
      </c>
      <c r="G1527" s="19">
        <f t="shared" si="152"/>
        <v>573.60365100000001</v>
      </c>
      <c r="H1527" s="12"/>
      <c r="I1527" s="33"/>
      <c r="J1527" s="19"/>
      <c r="K1527" s="19"/>
      <c r="L1527" s="38"/>
    </row>
    <row r="1528" spans="1:12">
      <c r="A1528" s="18">
        <v>38051</v>
      </c>
      <c r="B1528" s="19">
        <v>194.61</v>
      </c>
      <c r="C1528" s="19">
        <f t="shared" si="153"/>
        <v>575.91</v>
      </c>
      <c r="D1528" s="19">
        <f t="shared" si="149"/>
        <v>615.39</v>
      </c>
      <c r="E1528" s="19">
        <f t="shared" si="150"/>
        <v>616.06692900000007</v>
      </c>
      <c r="F1528" s="19">
        <f t="shared" si="151"/>
        <v>0.67692900000008649</v>
      </c>
      <c r="G1528" s="19">
        <f t="shared" si="152"/>
        <v>576.58692900000005</v>
      </c>
      <c r="H1528" s="12"/>
      <c r="I1528" s="33"/>
      <c r="J1528" s="19"/>
      <c r="K1528" s="19"/>
      <c r="L1528" s="38"/>
    </row>
    <row r="1529" spans="1:12">
      <c r="A1529" s="18">
        <v>38052</v>
      </c>
      <c r="B1529" s="19">
        <v>192.91</v>
      </c>
      <c r="C1529" s="19">
        <f t="shared" si="153"/>
        <v>577.61</v>
      </c>
      <c r="D1529" s="19">
        <f t="shared" si="149"/>
        <v>617.09</v>
      </c>
      <c r="E1529" s="19">
        <f t="shared" si="150"/>
        <v>617.76879900000006</v>
      </c>
      <c r="F1529" s="19">
        <f t="shared" si="151"/>
        <v>0.67879900000002635</v>
      </c>
      <c r="G1529" s="19">
        <f t="shared" si="152"/>
        <v>578.28879900000004</v>
      </c>
      <c r="H1529" s="12"/>
      <c r="I1529" s="33"/>
      <c r="J1529" s="19"/>
      <c r="K1529" s="19"/>
      <c r="L1529" s="38"/>
    </row>
    <row r="1530" spans="1:12">
      <c r="A1530" s="18">
        <v>38053</v>
      </c>
      <c r="B1530" s="19">
        <v>191.53</v>
      </c>
      <c r="C1530" s="19">
        <f t="shared" si="153"/>
        <v>578.99</v>
      </c>
      <c r="D1530" s="19">
        <f t="shared" si="149"/>
        <v>618.47</v>
      </c>
      <c r="E1530" s="19">
        <f t="shared" si="150"/>
        <v>619.15031700000009</v>
      </c>
      <c r="F1530" s="19">
        <f t="shared" si="151"/>
        <v>0.68031700000005912</v>
      </c>
      <c r="G1530" s="19">
        <f t="shared" si="152"/>
        <v>579.67031700000007</v>
      </c>
      <c r="H1530" s="12"/>
      <c r="I1530" s="33"/>
      <c r="J1530" s="19"/>
      <c r="K1530" s="19"/>
      <c r="L1530" s="38"/>
    </row>
    <row r="1531" spans="1:12">
      <c r="A1531" s="18">
        <v>38054</v>
      </c>
      <c r="B1531" s="19">
        <v>190.44</v>
      </c>
      <c r="C1531" s="19">
        <f t="shared" si="153"/>
        <v>580.07999999999993</v>
      </c>
      <c r="D1531" s="19">
        <f t="shared" si="149"/>
        <v>619.55999999999995</v>
      </c>
      <c r="E1531" s="19">
        <f t="shared" si="150"/>
        <v>620.24151600000005</v>
      </c>
      <c r="F1531" s="19">
        <f t="shared" si="151"/>
        <v>0.68151600000010149</v>
      </c>
      <c r="G1531" s="19">
        <f t="shared" si="152"/>
        <v>580.76151600000003</v>
      </c>
      <c r="H1531" s="12"/>
      <c r="I1531" s="33"/>
      <c r="J1531" s="19"/>
      <c r="K1531" s="19"/>
      <c r="L1531" s="38"/>
    </row>
    <row r="1532" spans="1:12">
      <c r="A1532" s="18">
        <v>38055</v>
      </c>
      <c r="B1532" s="21"/>
      <c r="C1532" s="19"/>
      <c r="D1532" s="20"/>
      <c r="E1532" s="19"/>
      <c r="F1532" s="20"/>
      <c r="G1532" s="20"/>
      <c r="H1532" s="12"/>
    </row>
    <row r="1533" spans="1:12">
      <c r="A1533" s="18">
        <v>38056</v>
      </c>
      <c r="B1533" s="21"/>
      <c r="C1533" s="19"/>
      <c r="D1533" s="20"/>
      <c r="E1533" s="19"/>
      <c r="F1533" s="20"/>
      <c r="G1533" s="20"/>
      <c r="H1533" s="12"/>
    </row>
    <row r="1534" spans="1:12">
      <c r="A1534" s="18">
        <v>38057</v>
      </c>
      <c r="B1534" s="21"/>
      <c r="C1534" s="19"/>
      <c r="D1534" s="20"/>
      <c r="E1534" s="19"/>
      <c r="F1534" s="20"/>
      <c r="G1534" s="20"/>
      <c r="H1534" s="12"/>
    </row>
    <row r="1535" spans="1:12">
      <c r="A1535" s="18">
        <v>38058</v>
      </c>
      <c r="B1535" s="21"/>
      <c r="C1535" s="19"/>
      <c r="D1535" s="20"/>
      <c r="E1535" s="19"/>
      <c r="F1535" s="20"/>
      <c r="G1535" s="20"/>
      <c r="H1535" s="12"/>
    </row>
    <row r="1536" spans="1:12">
      <c r="A1536" s="18">
        <v>38059</v>
      </c>
      <c r="B1536" s="21"/>
      <c r="C1536" s="19"/>
      <c r="D1536" s="20"/>
      <c r="E1536" s="19"/>
      <c r="F1536" s="20"/>
      <c r="G1536" s="20"/>
      <c r="H1536" s="12"/>
    </row>
    <row r="1537" spans="1:12">
      <c r="A1537" s="18">
        <v>38060</v>
      </c>
      <c r="B1537" s="21"/>
      <c r="C1537" s="19"/>
      <c r="D1537" s="20"/>
      <c r="E1537" s="19"/>
      <c r="F1537" s="20"/>
      <c r="G1537" s="20"/>
      <c r="H1537" s="12"/>
    </row>
    <row r="1538" spans="1:12">
      <c r="A1538" s="18">
        <v>38061</v>
      </c>
      <c r="B1538" s="21"/>
      <c r="C1538" s="19"/>
      <c r="D1538" s="20"/>
      <c r="E1538" s="19"/>
      <c r="F1538" s="20"/>
      <c r="G1538" s="20"/>
      <c r="H1538" s="12"/>
    </row>
    <row r="1539" spans="1:12">
      <c r="A1539" s="18">
        <v>38062</v>
      </c>
      <c r="B1539" s="21"/>
      <c r="C1539" s="19"/>
      <c r="D1539" s="20"/>
      <c r="E1539" s="19"/>
      <c r="F1539" s="20"/>
      <c r="G1539" s="20"/>
      <c r="H1539" s="12"/>
    </row>
    <row r="1540" spans="1:12">
      <c r="A1540" s="18">
        <v>38063</v>
      </c>
      <c r="B1540" s="21"/>
      <c r="C1540" s="19"/>
      <c r="D1540" s="20"/>
      <c r="E1540" s="19"/>
      <c r="F1540" s="20"/>
      <c r="G1540" s="20"/>
      <c r="H1540" s="12"/>
    </row>
    <row r="1541" spans="1:12">
      <c r="A1541" s="18">
        <v>38064</v>
      </c>
      <c r="B1541" s="19">
        <v>185.54</v>
      </c>
      <c r="C1541" s="19">
        <f t="shared" ref="C1541:C1604" si="154">770.52-B1541</f>
        <v>584.98</v>
      </c>
      <c r="D1541" s="19">
        <f t="shared" ref="D1541:D1604" si="155">810-B1541</f>
        <v>624.46</v>
      </c>
      <c r="E1541" s="19">
        <f t="shared" ref="E1541:E1604" si="156">D1541*1.0011</f>
        <v>625.14690600000006</v>
      </c>
      <c r="F1541" s="19">
        <f t="shared" ref="F1541:F1604" si="157">G1541-C1541</f>
        <v>0.68690600000002178</v>
      </c>
      <c r="G1541" s="19">
        <f t="shared" ref="G1541:G1604" si="158">C1541+(E1541-D1541)</f>
        <v>585.66690600000004</v>
      </c>
      <c r="H1541" s="12"/>
      <c r="I1541" s="33"/>
      <c r="J1541" s="19"/>
      <c r="K1541" s="19"/>
      <c r="L1541" s="38"/>
    </row>
    <row r="1542" spans="1:12">
      <c r="A1542" s="18">
        <v>38065</v>
      </c>
      <c r="B1542" s="19">
        <v>185.5</v>
      </c>
      <c r="C1542" s="19">
        <f t="shared" si="154"/>
        <v>585.02</v>
      </c>
      <c r="D1542" s="19">
        <f t="shared" si="155"/>
        <v>624.5</v>
      </c>
      <c r="E1542" s="19">
        <f t="shared" si="156"/>
        <v>625.18695000000002</v>
      </c>
      <c r="F1542" s="19">
        <f t="shared" si="157"/>
        <v>0.68695000000002437</v>
      </c>
      <c r="G1542" s="19">
        <f t="shared" si="158"/>
        <v>585.70695000000001</v>
      </c>
      <c r="H1542" s="12"/>
      <c r="I1542" s="33"/>
      <c r="J1542" s="19"/>
      <c r="K1542" s="19"/>
      <c r="L1542" s="38"/>
    </row>
    <row r="1543" spans="1:12">
      <c r="A1543" s="18">
        <v>38066</v>
      </c>
      <c r="B1543" s="19">
        <v>185.29</v>
      </c>
      <c r="C1543" s="19">
        <f t="shared" si="154"/>
        <v>585.23</v>
      </c>
      <c r="D1543" s="19">
        <f t="shared" si="155"/>
        <v>624.71</v>
      </c>
      <c r="E1543" s="19">
        <f t="shared" si="156"/>
        <v>625.39718100000005</v>
      </c>
      <c r="F1543" s="19">
        <f t="shared" si="157"/>
        <v>0.68718100000000959</v>
      </c>
      <c r="G1543" s="19">
        <f t="shared" si="158"/>
        <v>585.91718100000003</v>
      </c>
      <c r="H1543" s="12"/>
      <c r="I1543" s="33"/>
      <c r="J1543" s="19"/>
      <c r="K1543" s="19"/>
      <c r="L1543" s="38"/>
    </row>
    <row r="1544" spans="1:12">
      <c r="A1544" s="18">
        <v>38067</v>
      </c>
      <c r="B1544" s="19">
        <v>185.26</v>
      </c>
      <c r="C1544" s="19">
        <f t="shared" si="154"/>
        <v>585.26</v>
      </c>
      <c r="D1544" s="19">
        <f t="shared" si="155"/>
        <v>624.74</v>
      </c>
      <c r="E1544" s="19">
        <f t="shared" si="156"/>
        <v>625.42721400000005</v>
      </c>
      <c r="F1544" s="19">
        <f t="shared" si="157"/>
        <v>0.68721400000003996</v>
      </c>
      <c r="G1544" s="19">
        <f t="shared" si="158"/>
        <v>585.94721400000003</v>
      </c>
      <c r="H1544" s="12"/>
      <c r="I1544" s="33"/>
      <c r="J1544" s="19"/>
      <c r="K1544" s="19"/>
      <c r="L1544" s="38"/>
    </row>
    <row r="1545" spans="1:12">
      <c r="A1545" s="18">
        <v>38068</v>
      </c>
      <c r="B1545" s="19">
        <v>185.21</v>
      </c>
      <c r="C1545" s="19">
        <f t="shared" si="154"/>
        <v>585.30999999999995</v>
      </c>
      <c r="D1545" s="19">
        <f t="shared" si="155"/>
        <v>624.79</v>
      </c>
      <c r="E1545" s="19">
        <f t="shared" si="156"/>
        <v>625.47726899999998</v>
      </c>
      <c r="F1545" s="19">
        <f t="shared" si="157"/>
        <v>0.68726900000001478</v>
      </c>
      <c r="G1545" s="19">
        <f t="shared" si="158"/>
        <v>585.99726899999996</v>
      </c>
      <c r="H1545" s="12"/>
      <c r="I1545" s="33"/>
      <c r="J1545" s="19"/>
      <c r="K1545" s="19"/>
      <c r="L1545" s="38"/>
    </row>
    <row r="1546" spans="1:12">
      <c r="A1546" s="18">
        <v>38069</v>
      </c>
      <c r="B1546" s="19">
        <v>185.86</v>
      </c>
      <c r="C1546" s="19">
        <f t="shared" si="154"/>
        <v>584.66</v>
      </c>
      <c r="D1546" s="19">
        <f t="shared" si="155"/>
        <v>624.14</v>
      </c>
      <c r="E1546" s="19">
        <f t="shared" si="156"/>
        <v>624.8265540000001</v>
      </c>
      <c r="F1546" s="19">
        <f t="shared" si="157"/>
        <v>0.68655400000011468</v>
      </c>
      <c r="G1546" s="19">
        <f t="shared" si="158"/>
        <v>585.34655400000008</v>
      </c>
      <c r="H1546" s="12"/>
      <c r="I1546" s="33"/>
      <c r="J1546" s="19"/>
      <c r="K1546" s="19"/>
      <c r="L1546" s="38"/>
    </row>
    <row r="1547" spans="1:12">
      <c r="A1547" s="18">
        <v>38070</v>
      </c>
      <c r="B1547" s="19">
        <v>185.91</v>
      </c>
      <c r="C1547" s="19">
        <f t="shared" si="154"/>
        <v>584.61</v>
      </c>
      <c r="D1547" s="19">
        <f t="shared" si="155"/>
        <v>624.09</v>
      </c>
      <c r="E1547" s="19">
        <f t="shared" si="156"/>
        <v>624.77649900000006</v>
      </c>
      <c r="F1547" s="19">
        <f t="shared" si="157"/>
        <v>0.68649900000002617</v>
      </c>
      <c r="G1547" s="19">
        <f t="shared" si="158"/>
        <v>585.29649900000004</v>
      </c>
      <c r="H1547" s="12"/>
      <c r="I1547" s="33"/>
      <c r="J1547" s="19"/>
      <c r="K1547" s="19"/>
      <c r="L1547" s="38"/>
    </row>
    <row r="1548" spans="1:12">
      <c r="A1548" s="18">
        <v>38071</v>
      </c>
      <c r="B1548" s="19">
        <v>185.61</v>
      </c>
      <c r="C1548" s="19">
        <f t="shared" si="154"/>
        <v>584.91</v>
      </c>
      <c r="D1548" s="19">
        <f t="shared" si="155"/>
        <v>624.39</v>
      </c>
      <c r="E1548" s="19">
        <f t="shared" si="156"/>
        <v>625.07682900000009</v>
      </c>
      <c r="F1548" s="19">
        <f t="shared" si="157"/>
        <v>0.6868290000001025</v>
      </c>
      <c r="G1548" s="19">
        <f t="shared" si="158"/>
        <v>585.59682900000007</v>
      </c>
      <c r="H1548" s="12"/>
      <c r="I1548" s="33"/>
      <c r="J1548" s="19"/>
      <c r="K1548" s="19"/>
      <c r="L1548" s="38"/>
    </row>
    <row r="1549" spans="1:12">
      <c r="A1549" s="18">
        <v>38072</v>
      </c>
      <c r="B1549" s="19">
        <v>185.48</v>
      </c>
      <c r="C1549" s="19">
        <f t="shared" si="154"/>
        <v>585.04</v>
      </c>
      <c r="D1549" s="19">
        <f t="shared" si="155"/>
        <v>624.52</v>
      </c>
      <c r="E1549" s="19">
        <f t="shared" si="156"/>
        <v>625.20697200000006</v>
      </c>
      <c r="F1549" s="19">
        <f t="shared" si="157"/>
        <v>0.68697200000008252</v>
      </c>
      <c r="G1549" s="19">
        <f t="shared" si="158"/>
        <v>585.72697200000005</v>
      </c>
      <c r="H1549" s="12"/>
      <c r="I1549" s="33"/>
      <c r="J1549" s="19"/>
      <c r="K1549" s="19"/>
      <c r="L1549" s="38"/>
    </row>
    <row r="1550" spans="1:12">
      <c r="A1550" s="18">
        <v>38073</v>
      </c>
      <c r="B1550" s="19">
        <v>185.41</v>
      </c>
      <c r="C1550" s="19">
        <f t="shared" si="154"/>
        <v>585.11</v>
      </c>
      <c r="D1550" s="19">
        <f t="shared" si="155"/>
        <v>624.59</v>
      </c>
      <c r="E1550" s="19">
        <f t="shared" si="156"/>
        <v>625.27704900000015</v>
      </c>
      <c r="F1550" s="19">
        <f t="shared" si="157"/>
        <v>0.68704900000011548</v>
      </c>
      <c r="G1550" s="19">
        <f t="shared" si="158"/>
        <v>585.79704900000013</v>
      </c>
      <c r="H1550" s="12"/>
      <c r="I1550" s="33"/>
      <c r="J1550" s="19"/>
      <c r="K1550" s="19"/>
      <c r="L1550" s="38"/>
    </row>
    <row r="1551" spans="1:12">
      <c r="A1551" s="18">
        <v>38074</v>
      </c>
      <c r="B1551" s="19">
        <v>185.34</v>
      </c>
      <c r="C1551" s="19">
        <f t="shared" si="154"/>
        <v>585.17999999999995</v>
      </c>
      <c r="D1551" s="19">
        <f t="shared" si="155"/>
        <v>624.66</v>
      </c>
      <c r="E1551" s="19">
        <f t="shared" si="156"/>
        <v>625.347126</v>
      </c>
      <c r="F1551" s="19">
        <f t="shared" si="157"/>
        <v>0.68712600000003476</v>
      </c>
      <c r="G1551" s="19">
        <f t="shared" si="158"/>
        <v>585.86712599999998</v>
      </c>
      <c r="H1551" s="12"/>
      <c r="I1551" s="33"/>
      <c r="J1551" s="19"/>
      <c r="K1551" s="19"/>
      <c r="L1551" s="38"/>
    </row>
    <row r="1552" spans="1:12">
      <c r="A1552" s="18">
        <v>38075</v>
      </c>
      <c r="B1552" s="19">
        <v>185.5</v>
      </c>
      <c r="C1552" s="19">
        <f t="shared" si="154"/>
        <v>585.02</v>
      </c>
      <c r="D1552" s="19">
        <f t="shared" si="155"/>
        <v>624.5</v>
      </c>
      <c r="E1552" s="19">
        <f t="shared" si="156"/>
        <v>625.18695000000002</v>
      </c>
      <c r="F1552" s="19">
        <f t="shared" si="157"/>
        <v>0.68695000000002437</v>
      </c>
      <c r="G1552" s="19">
        <f t="shared" si="158"/>
        <v>585.70695000000001</v>
      </c>
      <c r="H1552" s="12"/>
      <c r="I1552" s="33"/>
      <c r="J1552" s="19"/>
      <c r="K1552" s="19"/>
      <c r="L1552" s="38"/>
    </row>
    <row r="1553" spans="1:12">
      <c r="A1553" s="18">
        <v>38076</v>
      </c>
      <c r="B1553" s="19">
        <v>185.49</v>
      </c>
      <c r="C1553" s="19">
        <f t="shared" si="154"/>
        <v>585.03</v>
      </c>
      <c r="D1553" s="19">
        <f t="shared" si="155"/>
        <v>624.51</v>
      </c>
      <c r="E1553" s="19">
        <f t="shared" si="156"/>
        <v>625.1969610000001</v>
      </c>
      <c r="F1553" s="19">
        <f t="shared" si="157"/>
        <v>0.68696100000011029</v>
      </c>
      <c r="G1553" s="19">
        <f t="shared" si="158"/>
        <v>585.71696100000008</v>
      </c>
      <c r="H1553" s="12"/>
      <c r="I1553" s="33"/>
      <c r="J1553" s="19"/>
      <c r="K1553" s="19"/>
      <c r="L1553" s="38"/>
    </row>
    <row r="1554" spans="1:12">
      <c r="A1554" s="18">
        <v>38077</v>
      </c>
      <c r="B1554" s="19">
        <v>185.73</v>
      </c>
      <c r="C1554" s="19">
        <f t="shared" si="154"/>
        <v>584.79</v>
      </c>
      <c r="D1554" s="19">
        <f t="shared" si="155"/>
        <v>624.27</v>
      </c>
      <c r="E1554" s="19">
        <f t="shared" si="156"/>
        <v>624.95669700000008</v>
      </c>
      <c r="F1554" s="19">
        <f t="shared" si="157"/>
        <v>0.6866970000000947</v>
      </c>
      <c r="G1554" s="19">
        <f t="shared" si="158"/>
        <v>585.47669700000006</v>
      </c>
      <c r="H1554" s="12"/>
      <c r="I1554" s="33"/>
      <c r="J1554" s="19"/>
      <c r="K1554" s="19"/>
      <c r="L1554" s="38"/>
    </row>
    <row r="1555" spans="1:12">
      <c r="A1555" s="18">
        <v>38078</v>
      </c>
      <c r="B1555" s="19">
        <v>190.4</v>
      </c>
      <c r="C1555" s="19">
        <f t="shared" si="154"/>
        <v>580.12</v>
      </c>
      <c r="D1555" s="19">
        <f t="shared" si="155"/>
        <v>619.6</v>
      </c>
      <c r="E1555" s="19">
        <f t="shared" si="156"/>
        <v>620.28156000000013</v>
      </c>
      <c r="F1555" s="19">
        <f t="shared" si="157"/>
        <v>0.68156000000010408</v>
      </c>
      <c r="G1555" s="19">
        <f t="shared" si="158"/>
        <v>580.80156000000011</v>
      </c>
      <c r="H1555" s="12"/>
      <c r="I1555" s="33"/>
      <c r="J1555" s="19"/>
      <c r="K1555" s="19"/>
      <c r="L1555" s="38"/>
    </row>
    <row r="1556" spans="1:12">
      <c r="A1556" s="18">
        <v>38079</v>
      </c>
      <c r="B1556" s="19">
        <v>191.07</v>
      </c>
      <c r="C1556" s="19">
        <f t="shared" si="154"/>
        <v>579.45000000000005</v>
      </c>
      <c r="D1556" s="19">
        <f t="shared" si="155"/>
        <v>618.93000000000006</v>
      </c>
      <c r="E1556" s="19">
        <f t="shared" si="156"/>
        <v>619.6108230000001</v>
      </c>
      <c r="F1556" s="19">
        <f t="shared" si="157"/>
        <v>0.68082300000003215</v>
      </c>
      <c r="G1556" s="19">
        <f t="shared" si="158"/>
        <v>580.13082300000008</v>
      </c>
      <c r="H1556" s="12"/>
      <c r="I1556" s="33"/>
      <c r="J1556" s="19"/>
      <c r="K1556" s="19"/>
      <c r="L1556" s="38"/>
    </row>
    <row r="1557" spans="1:12">
      <c r="A1557" s="18">
        <v>38080</v>
      </c>
      <c r="B1557" s="19">
        <v>188.6</v>
      </c>
      <c r="C1557" s="19">
        <f t="shared" si="154"/>
        <v>581.91999999999996</v>
      </c>
      <c r="D1557" s="19">
        <f t="shared" si="155"/>
        <v>621.4</v>
      </c>
      <c r="E1557" s="19">
        <f t="shared" si="156"/>
        <v>622.08354000000008</v>
      </c>
      <c r="F1557" s="19">
        <f t="shared" si="157"/>
        <v>0.68354000000010728</v>
      </c>
      <c r="G1557" s="19">
        <f t="shared" si="158"/>
        <v>582.60354000000007</v>
      </c>
      <c r="H1557" s="12"/>
      <c r="I1557" s="33"/>
      <c r="J1557" s="19"/>
      <c r="K1557" s="19"/>
      <c r="L1557" s="38"/>
    </row>
    <row r="1558" spans="1:12">
      <c r="A1558" s="18">
        <v>38081</v>
      </c>
      <c r="B1558" s="19">
        <v>187.39</v>
      </c>
      <c r="C1558" s="19">
        <f t="shared" si="154"/>
        <v>583.13</v>
      </c>
      <c r="D1558" s="19">
        <f t="shared" si="155"/>
        <v>622.61</v>
      </c>
      <c r="E1558" s="19">
        <f t="shared" si="156"/>
        <v>623.29487100000006</v>
      </c>
      <c r="F1558" s="19">
        <f t="shared" si="157"/>
        <v>0.68487100000004375</v>
      </c>
      <c r="G1558" s="19">
        <f t="shared" si="158"/>
        <v>583.81487100000004</v>
      </c>
      <c r="H1558" s="12"/>
      <c r="I1558" s="33"/>
      <c r="J1558" s="19"/>
      <c r="K1558" s="19"/>
      <c r="L1558" s="38"/>
    </row>
    <row r="1559" spans="1:12">
      <c r="A1559" s="18">
        <v>38082</v>
      </c>
      <c r="B1559" s="19">
        <v>186.58</v>
      </c>
      <c r="C1559" s="19">
        <f t="shared" si="154"/>
        <v>583.93999999999994</v>
      </c>
      <c r="D1559" s="19">
        <f t="shared" si="155"/>
        <v>623.41999999999996</v>
      </c>
      <c r="E1559" s="19">
        <f t="shared" si="156"/>
        <v>624.10576200000003</v>
      </c>
      <c r="F1559" s="19">
        <f t="shared" si="157"/>
        <v>0.68576200000006793</v>
      </c>
      <c r="G1559" s="19">
        <f t="shared" si="158"/>
        <v>584.62576200000001</v>
      </c>
      <c r="H1559" s="12"/>
      <c r="I1559" s="33"/>
      <c r="J1559" s="19"/>
      <c r="K1559" s="19"/>
      <c r="L1559" s="38"/>
    </row>
    <row r="1560" spans="1:12">
      <c r="A1560" s="18">
        <v>38083</v>
      </c>
      <c r="B1560" s="19">
        <v>186.01</v>
      </c>
      <c r="C1560" s="19">
        <f t="shared" si="154"/>
        <v>584.51</v>
      </c>
      <c r="D1560" s="19">
        <f t="shared" si="155"/>
        <v>623.99</v>
      </c>
      <c r="E1560" s="19">
        <f t="shared" si="156"/>
        <v>624.67638900000009</v>
      </c>
      <c r="F1560" s="19">
        <f t="shared" si="157"/>
        <v>0.68638900000007652</v>
      </c>
      <c r="G1560" s="19">
        <f t="shared" si="158"/>
        <v>585.19638900000007</v>
      </c>
      <c r="H1560" s="12"/>
      <c r="I1560" s="33"/>
      <c r="J1560" s="19"/>
      <c r="K1560" s="19"/>
      <c r="L1560" s="38"/>
    </row>
    <row r="1561" spans="1:12">
      <c r="A1561" s="18">
        <v>38084</v>
      </c>
      <c r="B1561" s="19">
        <v>185.4</v>
      </c>
      <c r="C1561" s="19">
        <f t="shared" si="154"/>
        <v>585.12</v>
      </c>
      <c r="D1561" s="19">
        <f t="shared" si="155"/>
        <v>624.6</v>
      </c>
      <c r="E1561" s="19">
        <f t="shared" si="156"/>
        <v>625.28706000000011</v>
      </c>
      <c r="F1561" s="19">
        <f t="shared" si="157"/>
        <v>0.68706000000008771</v>
      </c>
      <c r="G1561" s="19">
        <f t="shared" si="158"/>
        <v>585.80706000000009</v>
      </c>
      <c r="H1561" s="12"/>
      <c r="I1561" s="33"/>
      <c r="J1561" s="19"/>
      <c r="K1561" s="19"/>
      <c r="L1561" s="38"/>
    </row>
    <row r="1562" spans="1:12">
      <c r="A1562" s="18">
        <v>38085</v>
      </c>
      <c r="B1562" s="19">
        <v>184.87</v>
      </c>
      <c r="C1562" s="19">
        <f t="shared" si="154"/>
        <v>585.65</v>
      </c>
      <c r="D1562" s="19">
        <f t="shared" si="155"/>
        <v>625.13</v>
      </c>
      <c r="E1562" s="19">
        <f t="shared" si="156"/>
        <v>625.81764300000009</v>
      </c>
      <c r="F1562" s="19">
        <f t="shared" si="157"/>
        <v>0.68764300000009371</v>
      </c>
      <c r="G1562" s="19">
        <f t="shared" si="158"/>
        <v>586.33764300000007</v>
      </c>
      <c r="H1562" s="12"/>
      <c r="I1562" s="33"/>
      <c r="J1562" s="19"/>
      <c r="K1562" s="19"/>
      <c r="L1562" s="38"/>
    </row>
    <row r="1563" spans="1:12">
      <c r="A1563" s="18">
        <v>38086</v>
      </c>
      <c r="B1563" s="19">
        <v>184.24</v>
      </c>
      <c r="C1563" s="19">
        <f t="shared" si="154"/>
        <v>586.28</v>
      </c>
      <c r="D1563" s="19">
        <f t="shared" si="155"/>
        <v>625.76</v>
      </c>
      <c r="E1563" s="19">
        <f t="shared" si="156"/>
        <v>626.44833600000004</v>
      </c>
      <c r="F1563" s="19">
        <f t="shared" si="157"/>
        <v>0.68833600000004935</v>
      </c>
      <c r="G1563" s="19">
        <f t="shared" si="158"/>
        <v>586.96833600000002</v>
      </c>
      <c r="H1563" s="12"/>
      <c r="I1563" s="33"/>
      <c r="J1563" s="19"/>
      <c r="K1563" s="19"/>
      <c r="L1563" s="38"/>
    </row>
    <row r="1564" spans="1:12">
      <c r="A1564" s="18">
        <v>38087</v>
      </c>
      <c r="B1564" s="19">
        <v>183.68</v>
      </c>
      <c r="C1564" s="19">
        <f t="shared" si="154"/>
        <v>586.83999999999992</v>
      </c>
      <c r="D1564" s="19">
        <f t="shared" si="155"/>
        <v>626.31999999999994</v>
      </c>
      <c r="E1564" s="19">
        <f t="shared" si="156"/>
        <v>627.00895200000002</v>
      </c>
      <c r="F1564" s="19">
        <f t="shared" si="157"/>
        <v>0.68895200000008572</v>
      </c>
      <c r="G1564" s="19">
        <f t="shared" si="158"/>
        <v>587.528952</v>
      </c>
      <c r="H1564" s="12"/>
      <c r="I1564" s="33"/>
      <c r="J1564" s="19"/>
      <c r="K1564" s="19"/>
      <c r="L1564" s="38"/>
    </row>
    <row r="1565" spans="1:12">
      <c r="A1565" s="18">
        <v>38088</v>
      </c>
      <c r="B1565" s="19">
        <v>183.26</v>
      </c>
      <c r="C1565" s="19">
        <f t="shared" si="154"/>
        <v>587.26</v>
      </c>
      <c r="D1565" s="19">
        <f t="shared" si="155"/>
        <v>626.74</v>
      </c>
      <c r="E1565" s="19">
        <f t="shared" si="156"/>
        <v>627.42941400000007</v>
      </c>
      <c r="F1565" s="19">
        <f t="shared" si="157"/>
        <v>0.68941400000005615</v>
      </c>
      <c r="G1565" s="19">
        <f t="shared" si="158"/>
        <v>587.94941400000005</v>
      </c>
      <c r="H1565" s="12"/>
      <c r="I1565" s="33"/>
      <c r="J1565" s="19"/>
      <c r="K1565" s="19"/>
      <c r="L1565" s="38"/>
    </row>
    <row r="1566" spans="1:12">
      <c r="A1566" s="18">
        <v>38089</v>
      </c>
      <c r="B1566" s="19">
        <v>182.83</v>
      </c>
      <c r="C1566" s="19">
        <f t="shared" si="154"/>
        <v>587.68999999999994</v>
      </c>
      <c r="D1566" s="19">
        <f t="shared" si="155"/>
        <v>627.16999999999996</v>
      </c>
      <c r="E1566" s="19">
        <f t="shared" si="156"/>
        <v>627.85988700000007</v>
      </c>
      <c r="F1566" s="19">
        <f t="shared" si="157"/>
        <v>0.68988700000011249</v>
      </c>
      <c r="G1566" s="19">
        <f t="shared" si="158"/>
        <v>588.37988700000005</v>
      </c>
      <c r="H1566" s="12"/>
      <c r="I1566" s="33"/>
      <c r="J1566" s="19"/>
      <c r="K1566" s="19"/>
      <c r="L1566" s="38"/>
    </row>
    <row r="1567" spans="1:12">
      <c r="A1567" s="18">
        <v>38090</v>
      </c>
      <c r="B1567" s="19">
        <v>182.61</v>
      </c>
      <c r="C1567" s="19">
        <f t="shared" si="154"/>
        <v>587.91</v>
      </c>
      <c r="D1567" s="19">
        <f t="shared" si="155"/>
        <v>627.39</v>
      </c>
      <c r="E1567" s="19">
        <f t="shared" si="156"/>
        <v>628.08012900000006</v>
      </c>
      <c r="F1567" s="19">
        <f t="shared" si="157"/>
        <v>0.69012900000006994</v>
      </c>
      <c r="G1567" s="19">
        <f t="shared" si="158"/>
        <v>588.60012900000004</v>
      </c>
      <c r="H1567" s="12"/>
      <c r="I1567" s="33"/>
      <c r="J1567" s="19"/>
      <c r="K1567" s="19"/>
      <c r="L1567" s="38"/>
    </row>
    <row r="1568" spans="1:12">
      <c r="A1568" s="18">
        <v>38091</v>
      </c>
      <c r="B1568" s="19">
        <v>182.36</v>
      </c>
      <c r="C1568" s="19">
        <f t="shared" si="154"/>
        <v>588.16</v>
      </c>
      <c r="D1568" s="19">
        <f t="shared" si="155"/>
        <v>627.64</v>
      </c>
      <c r="E1568" s="19">
        <f t="shared" si="156"/>
        <v>628.33040400000004</v>
      </c>
      <c r="F1568" s="19">
        <f t="shared" si="157"/>
        <v>0.69040400000005775</v>
      </c>
      <c r="G1568" s="19">
        <f t="shared" si="158"/>
        <v>588.85040400000003</v>
      </c>
      <c r="H1568" s="12"/>
      <c r="I1568" s="33"/>
      <c r="J1568" s="19"/>
      <c r="K1568" s="19"/>
      <c r="L1568" s="38"/>
    </row>
    <row r="1569" spans="1:12">
      <c r="A1569" s="18">
        <v>38092</v>
      </c>
      <c r="B1569" s="19">
        <v>182.31</v>
      </c>
      <c r="C1569" s="19">
        <f t="shared" si="154"/>
        <v>588.21</v>
      </c>
      <c r="D1569" s="19">
        <f t="shared" si="155"/>
        <v>627.69000000000005</v>
      </c>
      <c r="E1569" s="19">
        <f t="shared" si="156"/>
        <v>628.38045900000009</v>
      </c>
      <c r="F1569" s="19">
        <f t="shared" si="157"/>
        <v>0.69045900000003257</v>
      </c>
      <c r="G1569" s="19">
        <f t="shared" si="158"/>
        <v>588.90045900000007</v>
      </c>
      <c r="H1569" s="12"/>
      <c r="I1569" s="33"/>
      <c r="J1569" s="19"/>
      <c r="K1569" s="19"/>
      <c r="L1569" s="38"/>
    </row>
    <row r="1570" spans="1:12">
      <c r="A1570" s="18">
        <v>38093</v>
      </c>
      <c r="B1570" s="19">
        <v>182.25</v>
      </c>
      <c r="C1570" s="19">
        <f t="shared" si="154"/>
        <v>588.27</v>
      </c>
      <c r="D1570" s="19">
        <f t="shared" si="155"/>
        <v>627.75</v>
      </c>
      <c r="E1570" s="19">
        <f t="shared" si="156"/>
        <v>628.44052500000009</v>
      </c>
      <c r="F1570" s="19">
        <f t="shared" si="157"/>
        <v>0.69052500000009331</v>
      </c>
      <c r="G1570" s="19">
        <f t="shared" si="158"/>
        <v>588.96052500000008</v>
      </c>
      <c r="H1570" s="12"/>
      <c r="I1570" s="33"/>
      <c r="J1570" s="19"/>
      <c r="K1570" s="19"/>
      <c r="L1570" s="38"/>
    </row>
    <row r="1571" spans="1:12">
      <c r="A1571" s="18">
        <v>38094</v>
      </c>
      <c r="B1571" s="19">
        <v>182.25</v>
      </c>
      <c r="C1571" s="19">
        <f t="shared" si="154"/>
        <v>588.27</v>
      </c>
      <c r="D1571" s="19">
        <f t="shared" si="155"/>
        <v>627.75</v>
      </c>
      <c r="E1571" s="19">
        <f t="shared" si="156"/>
        <v>628.44052500000009</v>
      </c>
      <c r="F1571" s="19">
        <f t="shared" si="157"/>
        <v>0.69052500000009331</v>
      </c>
      <c r="G1571" s="19">
        <f t="shared" si="158"/>
        <v>588.96052500000008</v>
      </c>
      <c r="H1571" s="12"/>
      <c r="I1571" s="33"/>
      <c r="J1571" s="19"/>
      <c r="K1571" s="19"/>
      <c r="L1571" s="38"/>
    </row>
    <row r="1572" spans="1:12">
      <c r="A1572" s="18">
        <v>38095</v>
      </c>
      <c r="B1572" s="19">
        <v>182.36</v>
      </c>
      <c r="C1572" s="19">
        <f t="shared" si="154"/>
        <v>588.16</v>
      </c>
      <c r="D1572" s="19">
        <f t="shared" si="155"/>
        <v>627.64</v>
      </c>
      <c r="E1572" s="19">
        <f t="shared" si="156"/>
        <v>628.33040400000004</v>
      </c>
      <c r="F1572" s="19">
        <f t="shared" si="157"/>
        <v>0.69040400000005775</v>
      </c>
      <c r="G1572" s="19">
        <f t="shared" si="158"/>
        <v>588.85040400000003</v>
      </c>
      <c r="H1572" s="12"/>
      <c r="I1572" s="33"/>
      <c r="J1572" s="19"/>
      <c r="K1572" s="19"/>
      <c r="L1572" s="38"/>
    </row>
    <row r="1573" spans="1:12">
      <c r="A1573" s="18">
        <v>38096</v>
      </c>
      <c r="B1573" s="19">
        <v>182.48</v>
      </c>
      <c r="C1573" s="19">
        <f t="shared" si="154"/>
        <v>588.04</v>
      </c>
      <c r="D1573" s="19">
        <f t="shared" si="155"/>
        <v>627.52</v>
      </c>
      <c r="E1573" s="19">
        <f t="shared" si="156"/>
        <v>628.21027200000003</v>
      </c>
      <c r="F1573" s="19">
        <f t="shared" si="157"/>
        <v>0.69027200000004996</v>
      </c>
      <c r="G1573" s="19">
        <f t="shared" si="158"/>
        <v>588.73027200000001</v>
      </c>
      <c r="H1573" s="12"/>
      <c r="I1573" s="33"/>
      <c r="J1573" s="19"/>
      <c r="K1573" s="19"/>
      <c r="L1573" s="38"/>
    </row>
    <row r="1574" spans="1:12">
      <c r="A1574" s="18">
        <v>38097</v>
      </c>
      <c r="B1574" s="19">
        <v>183.41</v>
      </c>
      <c r="C1574" s="19">
        <f t="shared" si="154"/>
        <v>587.11</v>
      </c>
      <c r="D1574" s="19">
        <f t="shared" si="155"/>
        <v>626.59</v>
      </c>
      <c r="E1574" s="19">
        <f t="shared" si="156"/>
        <v>627.27924900000005</v>
      </c>
      <c r="F1574" s="19">
        <f t="shared" si="157"/>
        <v>0.68924900000001799</v>
      </c>
      <c r="G1574" s="19">
        <f t="shared" si="158"/>
        <v>587.79924900000003</v>
      </c>
      <c r="H1574" s="12"/>
      <c r="I1574" s="33"/>
      <c r="J1574" s="19"/>
      <c r="K1574" s="19"/>
      <c r="L1574" s="38"/>
    </row>
    <row r="1575" spans="1:12">
      <c r="A1575" s="18">
        <v>38098</v>
      </c>
      <c r="B1575" s="19">
        <v>182.83</v>
      </c>
      <c r="C1575" s="19">
        <f t="shared" si="154"/>
        <v>587.68999999999994</v>
      </c>
      <c r="D1575" s="19">
        <f t="shared" si="155"/>
        <v>627.16999999999996</v>
      </c>
      <c r="E1575" s="19">
        <f t="shared" si="156"/>
        <v>627.85988700000007</v>
      </c>
      <c r="F1575" s="19">
        <f t="shared" si="157"/>
        <v>0.68988700000011249</v>
      </c>
      <c r="G1575" s="19">
        <f t="shared" si="158"/>
        <v>588.37988700000005</v>
      </c>
      <c r="H1575" s="12"/>
      <c r="I1575" s="33"/>
      <c r="J1575" s="19"/>
      <c r="K1575" s="19"/>
      <c r="L1575" s="38"/>
    </row>
    <row r="1576" spans="1:12">
      <c r="A1576" s="18">
        <v>38099</v>
      </c>
      <c r="B1576" s="19">
        <v>182.57</v>
      </c>
      <c r="C1576" s="19">
        <f t="shared" si="154"/>
        <v>587.95000000000005</v>
      </c>
      <c r="D1576" s="19">
        <f t="shared" si="155"/>
        <v>627.43000000000006</v>
      </c>
      <c r="E1576" s="19">
        <f t="shared" si="156"/>
        <v>628.12017300000014</v>
      </c>
      <c r="F1576" s="19">
        <f t="shared" si="157"/>
        <v>0.69017300000007253</v>
      </c>
      <c r="G1576" s="19">
        <f t="shared" si="158"/>
        <v>588.64017300000012</v>
      </c>
      <c r="H1576" s="12"/>
      <c r="I1576" s="33"/>
      <c r="J1576" s="19"/>
      <c r="K1576" s="19"/>
      <c r="L1576" s="38"/>
    </row>
    <row r="1577" spans="1:12">
      <c r="A1577" s="18">
        <v>38100</v>
      </c>
      <c r="B1577" s="19">
        <v>182.39</v>
      </c>
      <c r="C1577" s="19">
        <f t="shared" si="154"/>
        <v>588.13</v>
      </c>
      <c r="D1577" s="19">
        <f t="shared" si="155"/>
        <v>627.61</v>
      </c>
      <c r="E1577" s="19">
        <f t="shared" si="156"/>
        <v>628.30037100000004</v>
      </c>
      <c r="F1577" s="19">
        <f t="shared" si="157"/>
        <v>0.69037100000002738</v>
      </c>
      <c r="G1577" s="19">
        <f t="shared" si="158"/>
        <v>588.82037100000002</v>
      </c>
      <c r="H1577" s="12"/>
      <c r="I1577" s="33"/>
      <c r="J1577" s="19"/>
      <c r="K1577" s="19"/>
      <c r="L1577" s="38"/>
    </row>
    <row r="1578" spans="1:12">
      <c r="A1578" s="18">
        <v>38101</v>
      </c>
      <c r="B1578" s="19">
        <v>182.13</v>
      </c>
      <c r="C1578" s="19">
        <f t="shared" si="154"/>
        <v>588.39</v>
      </c>
      <c r="D1578" s="19">
        <f t="shared" si="155"/>
        <v>627.87</v>
      </c>
      <c r="E1578" s="19">
        <f t="shared" si="156"/>
        <v>628.56065700000011</v>
      </c>
      <c r="F1578" s="19">
        <f t="shared" si="157"/>
        <v>0.69065700000010111</v>
      </c>
      <c r="G1578" s="19">
        <f t="shared" si="158"/>
        <v>589.08065700000009</v>
      </c>
      <c r="H1578" s="12"/>
      <c r="I1578" s="33"/>
      <c r="J1578" s="19"/>
      <c r="K1578" s="19"/>
      <c r="L1578" s="38"/>
    </row>
    <row r="1579" spans="1:12">
      <c r="A1579" s="18">
        <v>38102</v>
      </c>
      <c r="B1579" s="19">
        <v>181.96</v>
      </c>
      <c r="C1579" s="19">
        <f t="shared" si="154"/>
        <v>588.55999999999995</v>
      </c>
      <c r="D1579" s="19">
        <f t="shared" si="155"/>
        <v>628.04</v>
      </c>
      <c r="E1579" s="19">
        <f t="shared" si="156"/>
        <v>628.73084400000005</v>
      </c>
      <c r="F1579" s="19">
        <f t="shared" si="157"/>
        <v>0.69084400000008372</v>
      </c>
      <c r="G1579" s="19">
        <f t="shared" si="158"/>
        <v>589.25084400000003</v>
      </c>
      <c r="H1579" s="12"/>
      <c r="I1579" s="33"/>
      <c r="J1579" s="19"/>
      <c r="K1579" s="19"/>
      <c r="L1579" s="38"/>
    </row>
    <row r="1580" spans="1:12">
      <c r="A1580" s="18">
        <v>38103</v>
      </c>
      <c r="B1580" s="19">
        <v>181.81</v>
      </c>
      <c r="C1580" s="19">
        <f t="shared" si="154"/>
        <v>588.71</v>
      </c>
      <c r="D1580" s="19">
        <f t="shared" si="155"/>
        <v>628.19000000000005</v>
      </c>
      <c r="E1580" s="19">
        <f t="shared" si="156"/>
        <v>628.88100900000006</v>
      </c>
      <c r="F1580" s="19">
        <f t="shared" si="157"/>
        <v>0.6910090000000082</v>
      </c>
      <c r="G1580" s="19">
        <f t="shared" si="158"/>
        <v>589.40100900000004</v>
      </c>
      <c r="H1580" s="12"/>
      <c r="I1580" s="33"/>
      <c r="J1580" s="19"/>
      <c r="K1580" s="19"/>
      <c r="L1580" s="38"/>
    </row>
    <row r="1581" spans="1:12">
      <c r="A1581" s="18">
        <v>38104</v>
      </c>
      <c r="B1581" s="19">
        <v>181.6</v>
      </c>
      <c r="C1581" s="19">
        <f t="shared" si="154"/>
        <v>588.91999999999996</v>
      </c>
      <c r="D1581" s="19">
        <f t="shared" si="155"/>
        <v>628.4</v>
      </c>
      <c r="E1581" s="19">
        <f t="shared" si="156"/>
        <v>629.09124000000008</v>
      </c>
      <c r="F1581" s="19">
        <f t="shared" si="157"/>
        <v>0.6912400000001071</v>
      </c>
      <c r="G1581" s="19">
        <f t="shared" si="158"/>
        <v>589.61124000000007</v>
      </c>
      <c r="H1581" s="12"/>
      <c r="I1581" s="33"/>
      <c r="J1581" s="19"/>
      <c r="K1581" s="19"/>
      <c r="L1581" s="38"/>
    </row>
    <row r="1582" spans="1:12">
      <c r="A1582" s="18">
        <v>38105</v>
      </c>
      <c r="B1582" s="19">
        <v>181.37</v>
      </c>
      <c r="C1582" s="19">
        <f t="shared" si="154"/>
        <v>589.15</v>
      </c>
      <c r="D1582" s="19">
        <f t="shared" si="155"/>
        <v>628.63</v>
      </c>
      <c r="E1582" s="19">
        <f t="shared" si="156"/>
        <v>629.32149300000003</v>
      </c>
      <c r="F1582" s="19">
        <f t="shared" si="157"/>
        <v>0.69149300000003677</v>
      </c>
      <c r="G1582" s="19">
        <f t="shared" si="158"/>
        <v>589.84149300000001</v>
      </c>
      <c r="H1582" s="12"/>
      <c r="I1582" s="33"/>
      <c r="J1582" s="19"/>
      <c r="K1582" s="19"/>
      <c r="L1582" s="38"/>
    </row>
    <row r="1583" spans="1:12">
      <c r="A1583" s="18">
        <v>38106</v>
      </c>
      <c r="B1583" s="19">
        <v>181.14</v>
      </c>
      <c r="C1583" s="19">
        <f t="shared" si="154"/>
        <v>589.38</v>
      </c>
      <c r="D1583" s="19">
        <f t="shared" si="155"/>
        <v>628.86</v>
      </c>
      <c r="E1583" s="19">
        <f t="shared" si="156"/>
        <v>629.55174600000009</v>
      </c>
      <c r="F1583" s="19">
        <f t="shared" si="157"/>
        <v>0.69174600000008013</v>
      </c>
      <c r="G1583" s="19">
        <f t="shared" si="158"/>
        <v>590.07174600000008</v>
      </c>
      <c r="H1583" s="12"/>
      <c r="I1583" s="33"/>
      <c r="J1583" s="19"/>
      <c r="K1583" s="19"/>
      <c r="L1583" s="38"/>
    </row>
    <row r="1584" spans="1:12">
      <c r="A1584" s="18">
        <v>38107</v>
      </c>
      <c r="B1584" s="19">
        <v>180.95</v>
      </c>
      <c r="C1584" s="19">
        <f t="shared" si="154"/>
        <v>589.56999999999994</v>
      </c>
      <c r="D1584" s="19">
        <f t="shared" si="155"/>
        <v>629.04999999999995</v>
      </c>
      <c r="E1584" s="19">
        <f t="shared" si="156"/>
        <v>629.74195499999996</v>
      </c>
      <c r="F1584" s="19">
        <f t="shared" si="157"/>
        <v>0.6919550000000072</v>
      </c>
      <c r="G1584" s="19">
        <f t="shared" si="158"/>
        <v>590.26195499999994</v>
      </c>
      <c r="H1584" s="12"/>
      <c r="I1584" s="33"/>
      <c r="J1584" s="19"/>
      <c r="K1584" s="19"/>
      <c r="L1584" s="38"/>
    </row>
    <row r="1585" spans="1:12">
      <c r="A1585" s="18">
        <v>38108</v>
      </c>
      <c r="B1585" s="19">
        <v>180.86</v>
      </c>
      <c r="C1585" s="19">
        <f t="shared" si="154"/>
        <v>589.66</v>
      </c>
      <c r="D1585" s="19">
        <f t="shared" si="155"/>
        <v>629.14</v>
      </c>
      <c r="E1585" s="19">
        <f t="shared" si="156"/>
        <v>629.83205400000008</v>
      </c>
      <c r="F1585" s="19">
        <f t="shared" si="157"/>
        <v>0.69205400000009831</v>
      </c>
      <c r="G1585" s="19">
        <f t="shared" si="158"/>
        <v>590.35205400000007</v>
      </c>
      <c r="H1585" s="12"/>
      <c r="I1585" s="33"/>
      <c r="J1585" s="19"/>
      <c r="K1585" s="19"/>
      <c r="L1585" s="38"/>
    </row>
    <row r="1586" spans="1:12">
      <c r="A1586" s="18">
        <v>38109</v>
      </c>
      <c r="B1586" s="19">
        <v>180.83</v>
      </c>
      <c r="C1586" s="19">
        <f t="shared" si="154"/>
        <v>589.68999999999994</v>
      </c>
      <c r="D1586" s="19">
        <f t="shared" si="155"/>
        <v>629.16999999999996</v>
      </c>
      <c r="E1586" s="19">
        <f t="shared" si="156"/>
        <v>629.86208699999997</v>
      </c>
      <c r="F1586" s="19">
        <f t="shared" si="157"/>
        <v>0.692087000000015</v>
      </c>
      <c r="G1586" s="19">
        <f t="shared" si="158"/>
        <v>590.38208699999996</v>
      </c>
      <c r="H1586" s="12"/>
      <c r="I1586" s="33"/>
      <c r="J1586" s="19"/>
      <c r="K1586" s="19"/>
      <c r="L1586" s="38"/>
    </row>
    <row r="1587" spans="1:12">
      <c r="A1587" s="18">
        <v>38110</v>
      </c>
      <c r="B1587" s="19">
        <v>180.67</v>
      </c>
      <c r="C1587" s="19">
        <f t="shared" si="154"/>
        <v>589.85</v>
      </c>
      <c r="D1587" s="19">
        <f t="shared" si="155"/>
        <v>629.33000000000004</v>
      </c>
      <c r="E1587" s="19">
        <f t="shared" si="156"/>
        <v>630.02226300000007</v>
      </c>
      <c r="F1587" s="19">
        <f t="shared" si="157"/>
        <v>0.69226300000002539</v>
      </c>
      <c r="G1587" s="19">
        <f t="shared" si="158"/>
        <v>590.54226300000005</v>
      </c>
      <c r="H1587" s="12"/>
      <c r="I1587" s="33"/>
      <c r="J1587" s="19"/>
      <c r="K1587" s="19"/>
      <c r="L1587" s="38"/>
    </row>
    <row r="1588" spans="1:12">
      <c r="A1588" s="18">
        <v>38111</v>
      </c>
      <c r="B1588" s="19">
        <v>180.53</v>
      </c>
      <c r="C1588" s="19">
        <f t="shared" si="154"/>
        <v>589.99</v>
      </c>
      <c r="D1588" s="19">
        <f t="shared" si="155"/>
        <v>629.47</v>
      </c>
      <c r="E1588" s="19">
        <f t="shared" si="156"/>
        <v>630.16241700000012</v>
      </c>
      <c r="F1588" s="19">
        <f t="shared" si="157"/>
        <v>0.69241700000009132</v>
      </c>
      <c r="G1588" s="19">
        <f t="shared" si="158"/>
        <v>590.6824170000001</v>
      </c>
      <c r="H1588" s="12"/>
      <c r="I1588" s="33"/>
      <c r="J1588" s="19"/>
      <c r="K1588" s="19"/>
      <c r="L1588" s="38"/>
    </row>
    <row r="1589" spans="1:12">
      <c r="A1589" s="18">
        <v>38112</v>
      </c>
      <c r="B1589" s="19">
        <v>181.23</v>
      </c>
      <c r="C1589" s="19">
        <f t="shared" si="154"/>
        <v>589.29</v>
      </c>
      <c r="D1589" s="19">
        <f t="shared" si="155"/>
        <v>628.77</v>
      </c>
      <c r="E1589" s="19">
        <f t="shared" si="156"/>
        <v>629.46164700000008</v>
      </c>
      <c r="F1589" s="19">
        <f t="shared" si="157"/>
        <v>0.69164700000010271</v>
      </c>
      <c r="G1589" s="19">
        <f t="shared" si="158"/>
        <v>589.98164700000007</v>
      </c>
      <c r="H1589" s="12"/>
      <c r="I1589" s="33"/>
      <c r="J1589" s="19"/>
      <c r="K1589" s="19"/>
      <c r="L1589" s="38"/>
    </row>
    <row r="1590" spans="1:12">
      <c r="A1590" s="18">
        <v>38113</v>
      </c>
      <c r="B1590" s="19">
        <v>180.92</v>
      </c>
      <c r="C1590" s="19">
        <f t="shared" si="154"/>
        <v>589.6</v>
      </c>
      <c r="D1590" s="19">
        <f t="shared" si="155"/>
        <v>629.08000000000004</v>
      </c>
      <c r="E1590" s="19">
        <f t="shared" si="156"/>
        <v>629.77198800000008</v>
      </c>
      <c r="F1590" s="19">
        <f t="shared" si="157"/>
        <v>0.69198800000003757</v>
      </c>
      <c r="G1590" s="19">
        <f t="shared" si="158"/>
        <v>590.29198800000006</v>
      </c>
      <c r="H1590" s="12"/>
      <c r="I1590" s="33"/>
      <c r="J1590" s="19"/>
      <c r="K1590" s="19"/>
      <c r="L1590" s="38"/>
    </row>
    <row r="1591" spans="1:12">
      <c r="A1591" s="18">
        <v>38114</v>
      </c>
      <c r="B1591" s="19">
        <v>180.66</v>
      </c>
      <c r="C1591" s="19">
        <f t="shared" si="154"/>
        <v>589.86</v>
      </c>
      <c r="D1591" s="19">
        <f t="shared" si="155"/>
        <v>629.34</v>
      </c>
      <c r="E1591" s="19">
        <f t="shared" si="156"/>
        <v>630.03227400000014</v>
      </c>
      <c r="F1591" s="19">
        <f t="shared" si="157"/>
        <v>0.6922740000001113</v>
      </c>
      <c r="G1591" s="19">
        <f t="shared" si="158"/>
        <v>590.55227400000012</v>
      </c>
      <c r="H1591" s="12"/>
      <c r="I1591" s="33"/>
      <c r="J1591" s="19"/>
      <c r="K1591" s="19"/>
      <c r="L1591" s="38"/>
    </row>
    <row r="1592" spans="1:12">
      <c r="A1592" s="18">
        <v>38115</v>
      </c>
      <c r="B1592" s="19">
        <v>180.28</v>
      </c>
      <c r="C1592" s="19">
        <f t="shared" si="154"/>
        <v>590.24</v>
      </c>
      <c r="D1592" s="19">
        <f t="shared" si="155"/>
        <v>629.72</v>
      </c>
      <c r="E1592" s="19">
        <f t="shared" si="156"/>
        <v>630.41269200000011</v>
      </c>
      <c r="F1592" s="19">
        <f t="shared" si="157"/>
        <v>0.69269200000007913</v>
      </c>
      <c r="G1592" s="19">
        <f t="shared" si="158"/>
        <v>590.93269200000009</v>
      </c>
      <c r="H1592" s="12"/>
      <c r="I1592" s="33"/>
      <c r="J1592" s="19"/>
      <c r="K1592" s="19"/>
      <c r="L1592" s="38"/>
    </row>
    <row r="1593" spans="1:12">
      <c r="A1593" s="18">
        <v>38116</v>
      </c>
      <c r="B1593" s="19">
        <v>180.14</v>
      </c>
      <c r="C1593" s="19">
        <f t="shared" si="154"/>
        <v>590.38</v>
      </c>
      <c r="D1593" s="19">
        <f t="shared" si="155"/>
        <v>629.86</v>
      </c>
      <c r="E1593" s="19">
        <f t="shared" si="156"/>
        <v>630.55284600000005</v>
      </c>
      <c r="F1593" s="19">
        <f t="shared" si="157"/>
        <v>0.69284600000003138</v>
      </c>
      <c r="G1593" s="19">
        <f t="shared" si="158"/>
        <v>591.07284600000003</v>
      </c>
      <c r="H1593" s="12"/>
      <c r="I1593" s="33"/>
      <c r="J1593" s="19"/>
      <c r="K1593" s="19"/>
      <c r="L1593" s="38"/>
    </row>
    <row r="1594" spans="1:12">
      <c r="A1594" s="18">
        <v>38117</v>
      </c>
      <c r="B1594" s="19">
        <v>180.23</v>
      </c>
      <c r="C1594" s="19">
        <f t="shared" si="154"/>
        <v>590.29</v>
      </c>
      <c r="D1594" s="19">
        <f t="shared" si="155"/>
        <v>629.77</v>
      </c>
      <c r="E1594" s="19">
        <f t="shared" si="156"/>
        <v>630.46274700000004</v>
      </c>
      <c r="F1594" s="19">
        <f t="shared" si="157"/>
        <v>0.69274700000005396</v>
      </c>
      <c r="G1594" s="19">
        <f t="shared" si="158"/>
        <v>590.98274700000002</v>
      </c>
      <c r="H1594" s="12"/>
      <c r="I1594" s="33"/>
      <c r="J1594" s="19"/>
      <c r="K1594" s="19"/>
      <c r="L1594" s="38"/>
    </row>
    <row r="1595" spans="1:12">
      <c r="A1595" s="18">
        <v>38118</v>
      </c>
      <c r="B1595" s="19">
        <v>181.99</v>
      </c>
      <c r="C1595" s="19">
        <f t="shared" si="154"/>
        <v>588.53</v>
      </c>
      <c r="D1595" s="19">
        <f t="shared" si="155"/>
        <v>628.01</v>
      </c>
      <c r="E1595" s="19">
        <f t="shared" si="156"/>
        <v>628.70081100000004</v>
      </c>
      <c r="F1595" s="19">
        <f t="shared" si="157"/>
        <v>0.69081100000005335</v>
      </c>
      <c r="G1595" s="19">
        <f t="shared" si="158"/>
        <v>589.22081100000003</v>
      </c>
      <c r="H1595" s="12"/>
      <c r="I1595" s="33"/>
      <c r="J1595" s="19"/>
      <c r="K1595" s="19"/>
      <c r="L1595" s="38"/>
    </row>
    <row r="1596" spans="1:12">
      <c r="A1596" s="18">
        <v>38119</v>
      </c>
      <c r="B1596" s="19">
        <v>181.46</v>
      </c>
      <c r="C1596" s="19">
        <f t="shared" si="154"/>
        <v>589.05999999999995</v>
      </c>
      <c r="D1596" s="19">
        <f t="shared" si="155"/>
        <v>628.54</v>
      </c>
      <c r="E1596" s="19">
        <f t="shared" si="156"/>
        <v>629.23139400000002</v>
      </c>
      <c r="F1596" s="19">
        <f t="shared" si="157"/>
        <v>0.69139400000005935</v>
      </c>
      <c r="G1596" s="19">
        <f t="shared" si="158"/>
        <v>589.751394</v>
      </c>
      <c r="H1596" s="12"/>
      <c r="I1596" s="33"/>
      <c r="J1596" s="19"/>
      <c r="K1596" s="19"/>
      <c r="L1596" s="38"/>
    </row>
    <row r="1597" spans="1:12">
      <c r="A1597" s="18">
        <v>38120</v>
      </c>
      <c r="B1597" s="19">
        <v>180.82</v>
      </c>
      <c r="C1597" s="19">
        <f t="shared" si="154"/>
        <v>589.70000000000005</v>
      </c>
      <c r="D1597" s="19">
        <f t="shared" si="155"/>
        <v>629.18000000000006</v>
      </c>
      <c r="E1597" s="19">
        <f t="shared" si="156"/>
        <v>629.87209800000016</v>
      </c>
      <c r="F1597" s="19">
        <f t="shared" si="157"/>
        <v>0.69209800000010091</v>
      </c>
      <c r="G1597" s="19">
        <f t="shared" si="158"/>
        <v>590.39209800000015</v>
      </c>
      <c r="H1597" s="12"/>
      <c r="I1597" s="33"/>
      <c r="J1597" s="19"/>
      <c r="K1597" s="19"/>
      <c r="L1597" s="38"/>
    </row>
    <row r="1598" spans="1:12">
      <c r="A1598" s="18">
        <v>38121</v>
      </c>
      <c r="B1598" s="19">
        <v>180.55</v>
      </c>
      <c r="C1598" s="19">
        <f t="shared" si="154"/>
        <v>589.97</v>
      </c>
      <c r="D1598" s="19">
        <f t="shared" si="155"/>
        <v>629.45000000000005</v>
      </c>
      <c r="E1598" s="19">
        <f t="shared" si="156"/>
        <v>630.14239500000008</v>
      </c>
      <c r="F1598" s="19">
        <f t="shared" si="157"/>
        <v>0.69239500000003318</v>
      </c>
      <c r="G1598" s="19">
        <f t="shared" si="158"/>
        <v>590.66239500000006</v>
      </c>
      <c r="H1598" s="12"/>
      <c r="I1598" s="33"/>
      <c r="J1598" s="19"/>
      <c r="K1598" s="19"/>
      <c r="L1598" s="38"/>
    </row>
    <row r="1599" spans="1:12">
      <c r="A1599" s="18">
        <v>38122</v>
      </c>
      <c r="B1599" s="19">
        <v>180.22</v>
      </c>
      <c r="C1599" s="19">
        <f t="shared" si="154"/>
        <v>590.29999999999995</v>
      </c>
      <c r="D1599" s="19">
        <f t="shared" si="155"/>
        <v>629.78</v>
      </c>
      <c r="E1599" s="19">
        <f t="shared" si="156"/>
        <v>630.472758</v>
      </c>
      <c r="F1599" s="19">
        <f t="shared" si="157"/>
        <v>0.69275800000002619</v>
      </c>
      <c r="G1599" s="19">
        <f t="shared" si="158"/>
        <v>590.99275799999998</v>
      </c>
      <c r="H1599" s="12"/>
      <c r="I1599" s="33"/>
      <c r="J1599" s="19"/>
      <c r="K1599" s="19"/>
      <c r="L1599" s="38"/>
    </row>
    <row r="1600" spans="1:12">
      <c r="A1600" s="18">
        <v>38123</v>
      </c>
      <c r="B1600" s="19">
        <v>179.93</v>
      </c>
      <c r="C1600" s="19">
        <f t="shared" si="154"/>
        <v>590.58999999999992</v>
      </c>
      <c r="D1600" s="19">
        <f t="shared" si="155"/>
        <v>630.06999999999994</v>
      </c>
      <c r="E1600" s="19">
        <f t="shared" si="156"/>
        <v>630.76307699999995</v>
      </c>
      <c r="F1600" s="19">
        <f t="shared" si="157"/>
        <v>0.6930770000000166</v>
      </c>
      <c r="G1600" s="19">
        <f t="shared" si="158"/>
        <v>591.28307699999993</v>
      </c>
      <c r="H1600" s="12"/>
      <c r="I1600" s="33"/>
      <c r="J1600" s="19"/>
      <c r="K1600" s="19"/>
      <c r="L1600" s="38"/>
    </row>
    <row r="1601" spans="1:12">
      <c r="A1601" s="18">
        <v>38124</v>
      </c>
      <c r="B1601" s="19">
        <v>180.81</v>
      </c>
      <c r="C1601" s="19">
        <f t="shared" si="154"/>
        <v>589.71</v>
      </c>
      <c r="D1601" s="19">
        <f t="shared" si="155"/>
        <v>629.19000000000005</v>
      </c>
      <c r="E1601" s="19">
        <f t="shared" si="156"/>
        <v>629.88210900000013</v>
      </c>
      <c r="F1601" s="19">
        <f t="shared" si="157"/>
        <v>0.69210900000007314</v>
      </c>
      <c r="G1601" s="19">
        <f t="shared" si="158"/>
        <v>590.40210900000011</v>
      </c>
      <c r="H1601" s="12"/>
      <c r="I1601" s="33"/>
      <c r="J1601" s="19"/>
      <c r="K1601" s="19"/>
      <c r="L1601" s="38"/>
    </row>
    <row r="1602" spans="1:12">
      <c r="A1602" s="18">
        <v>38125</v>
      </c>
      <c r="B1602" s="19">
        <v>180.46</v>
      </c>
      <c r="C1602" s="19">
        <f t="shared" si="154"/>
        <v>590.05999999999995</v>
      </c>
      <c r="D1602" s="19">
        <f t="shared" si="155"/>
        <v>629.54</v>
      </c>
      <c r="E1602" s="19">
        <f t="shared" si="156"/>
        <v>630.23249399999997</v>
      </c>
      <c r="F1602" s="19">
        <f t="shared" si="157"/>
        <v>0.6924940000000106</v>
      </c>
      <c r="G1602" s="19">
        <f t="shared" si="158"/>
        <v>590.75249399999996</v>
      </c>
      <c r="H1602" s="12"/>
      <c r="I1602" s="33"/>
      <c r="J1602" s="19"/>
      <c r="K1602" s="19"/>
      <c r="L1602" s="38"/>
    </row>
    <row r="1603" spans="1:12">
      <c r="A1603" s="18">
        <v>38126</v>
      </c>
      <c r="B1603" s="19">
        <v>181.07</v>
      </c>
      <c r="C1603" s="19">
        <f t="shared" si="154"/>
        <v>589.45000000000005</v>
      </c>
      <c r="D1603" s="19">
        <f t="shared" si="155"/>
        <v>628.93000000000006</v>
      </c>
      <c r="E1603" s="19">
        <f t="shared" si="156"/>
        <v>629.62182300000018</v>
      </c>
      <c r="F1603" s="19">
        <f t="shared" si="157"/>
        <v>0.6918230000001131</v>
      </c>
      <c r="G1603" s="19">
        <f t="shared" si="158"/>
        <v>590.14182300000016</v>
      </c>
      <c r="H1603" s="12"/>
      <c r="I1603" s="33"/>
      <c r="J1603" s="19"/>
      <c r="K1603" s="19"/>
      <c r="L1603" s="38"/>
    </row>
    <row r="1604" spans="1:12">
      <c r="A1604" s="18">
        <v>38127</v>
      </c>
      <c r="B1604" s="19">
        <v>181.66</v>
      </c>
      <c r="C1604" s="19">
        <f t="shared" si="154"/>
        <v>588.86</v>
      </c>
      <c r="D1604" s="19">
        <f t="shared" si="155"/>
        <v>628.34</v>
      </c>
      <c r="E1604" s="19">
        <f t="shared" si="156"/>
        <v>629.03117400000008</v>
      </c>
      <c r="F1604" s="19">
        <f t="shared" si="157"/>
        <v>0.69117400000004636</v>
      </c>
      <c r="G1604" s="19">
        <f t="shared" si="158"/>
        <v>589.55117400000006</v>
      </c>
      <c r="H1604" s="12"/>
      <c r="I1604" s="33"/>
      <c r="J1604" s="19"/>
      <c r="K1604" s="19"/>
      <c r="L1604" s="38"/>
    </row>
    <row r="1605" spans="1:12">
      <c r="A1605" s="18">
        <v>38128</v>
      </c>
      <c r="B1605" s="19">
        <v>182</v>
      </c>
      <c r="C1605" s="19">
        <f t="shared" ref="C1605:C1652" si="159">770.52-B1605</f>
        <v>588.52</v>
      </c>
      <c r="D1605" s="19">
        <f t="shared" ref="D1605:D1652" si="160">810-B1605</f>
        <v>628</v>
      </c>
      <c r="E1605" s="19">
        <f t="shared" ref="E1605:E1652" si="161">D1605*1.0011</f>
        <v>628.69080000000008</v>
      </c>
      <c r="F1605" s="19">
        <f t="shared" ref="F1605:F1652" si="162">G1605-C1605</f>
        <v>0.69080000000008113</v>
      </c>
      <c r="G1605" s="19">
        <f t="shared" ref="G1605:G1652" si="163">C1605+(E1605-D1605)</f>
        <v>589.21080000000006</v>
      </c>
      <c r="H1605" s="12"/>
      <c r="I1605" s="33"/>
      <c r="J1605" s="19"/>
      <c r="K1605" s="19"/>
      <c r="L1605" s="38"/>
    </row>
    <row r="1606" spans="1:12">
      <c r="A1606" s="18">
        <v>38129</v>
      </c>
      <c r="B1606" s="19">
        <v>181.97</v>
      </c>
      <c r="C1606" s="19">
        <f t="shared" si="159"/>
        <v>588.54999999999995</v>
      </c>
      <c r="D1606" s="19">
        <f t="shared" si="160"/>
        <v>628.03</v>
      </c>
      <c r="E1606" s="19">
        <f t="shared" si="161"/>
        <v>628.72083300000008</v>
      </c>
      <c r="F1606" s="19">
        <f t="shared" si="162"/>
        <v>0.6908330000001115</v>
      </c>
      <c r="G1606" s="19">
        <f t="shared" si="163"/>
        <v>589.24083300000007</v>
      </c>
      <c r="H1606" s="12"/>
      <c r="I1606" s="33"/>
      <c r="J1606" s="19"/>
      <c r="K1606" s="19"/>
      <c r="L1606" s="38"/>
    </row>
    <row r="1607" spans="1:12">
      <c r="A1607" s="18">
        <v>38130</v>
      </c>
      <c r="B1607" s="19">
        <v>184.02</v>
      </c>
      <c r="C1607" s="19">
        <f t="shared" si="159"/>
        <v>586.5</v>
      </c>
      <c r="D1607" s="19">
        <f t="shared" si="160"/>
        <v>625.98</v>
      </c>
      <c r="E1607" s="19">
        <f t="shared" si="161"/>
        <v>626.66857800000002</v>
      </c>
      <c r="F1607" s="19">
        <f t="shared" si="162"/>
        <v>0.6885780000000068</v>
      </c>
      <c r="G1607" s="19">
        <f t="shared" si="163"/>
        <v>587.18857800000001</v>
      </c>
      <c r="H1607" s="12"/>
      <c r="I1607" s="33"/>
      <c r="J1607" s="19"/>
      <c r="K1607" s="19"/>
      <c r="L1607" s="38"/>
    </row>
    <row r="1608" spans="1:12">
      <c r="A1608" s="18">
        <v>38131</v>
      </c>
      <c r="B1608" s="19">
        <v>186.07</v>
      </c>
      <c r="C1608" s="19">
        <f t="shared" si="159"/>
        <v>584.45000000000005</v>
      </c>
      <c r="D1608" s="19">
        <f t="shared" si="160"/>
        <v>623.93000000000006</v>
      </c>
      <c r="E1608" s="19">
        <f t="shared" si="161"/>
        <v>624.61632300000008</v>
      </c>
      <c r="F1608" s="19">
        <f t="shared" si="162"/>
        <v>0.68632300000001578</v>
      </c>
      <c r="G1608" s="19">
        <f t="shared" si="163"/>
        <v>585.13632300000006</v>
      </c>
      <c r="H1608" s="12"/>
      <c r="I1608" s="33"/>
      <c r="J1608" s="19"/>
      <c r="K1608" s="19"/>
      <c r="L1608" s="38"/>
    </row>
    <row r="1609" spans="1:12">
      <c r="A1609" s="18">
        <v>38132</v>
      </c>
      <c r="B1609" s="19">
        <v>185.87</v>
      </c>
      <c r="C1609" s="19">
        <f t="shared" si="159"/>
        <v>584.65</v>
      </c>
      <c r="D1609" s="19">
        <f t="shared" si="160"/>
        <v>624.13</v>
      </c>
      <c r="E1609" s="19">
        <f t="shared" si="161"/>
        <v>624.81654300000002</v>
      </c>
      <c r="F1609" s="19">
        <f t="shared" si="162"/>
        <v>0.68654300000002877</v>
      </c>
      <c r="G1609" s="19">
        <f t="shared" si="163"/>
        <v>585.33654300000001</v>
      </c>
      <c r="H1609" s="12"/>
      <c r="I1609" s="33"/>
      <c r="J1609" s="19"/>
      <c r="K1609" s="19"/>
      <c r="L1609" s="38"/>
    </row>
    <row r="1610" spans="1:12">
      <c r="A1610" s="18">
        <v>38133</v>
      </c>
      <c r="B1610" s="19">
        <v>185.82</v>
      </c>
      <c r="C1610" s="19">
        <f t="shared" si="159"/>
        <v>584.70000000000005</v>
      </c>
      <c r="D1610" s="19">
        <f t="shared" si="160"/>
        <v>624.18000000000006</v>
      </c>
      <c r="E1610" s="19">
        <f t="shared" si="161"/>
        <v>624.86659800000018</v>
      </c>
      <c r="F1610" s="19">
        <f t="shared" si="162"/>
        <v>0.68659800000011728</v>
      </c>
      <c r="G1610" s="19">
        <f t="shared" si="163"/>
        <v>585.38659800000016</v>
      </c>
      <c r="H1610" s="12"/>
      <c r="I1610" s="33"/>
      <c r="J1610" s="19"/>
      <c r="K1610" s="19"/>
      <c r="L1610" s="38"/>
    </row>
    <row r="1611" spans="1:12">
      <c r="A1611" s="18">
        <v>38134</v>
      </c>
      <c r="B1611" s="19">
        <v>186.3</v>
      </c>
      <c r="C1611" s="19">
        <f t="shared" si="159"/>
        <v>584.22</v>
      </c>
      <c r="D1611" s="19">
        <f t="shared" si="160"/>
        <v>623.70000000000005</v>
      </c>
      <c r="E1611" s="19">
        <f t="shared" si="161"/>
        <v>624.38607000000013</v>
      </c>
      <c r="F1611" s="19">
        <f t="shared" si="162"/>
        <v>0.68607000000008611</v>
      </c>
      <c r="G1611" s="19">
        <f t="shared" si="163"/>
        <v>584.90607000000011</v>
      </c>
      <c r="H1611" s="12"/>
      <c r="I1611" s="33"/>
      <c r="J1611" s="19"/>
      <c r="K1611" s="19"/>
      <c r="L1611" s="38"/>
    </row>
    <row r="1612" spans="1:12">
      <c r="A1612" s="18">
        <v>38135</v>
      </c>
      <c r="B1612" s="19">
        <v>186.43</v>
      </c>
      <c r="C1612" s="19">
        <f t="shared" si="159"/>
        <v>584.08999999999992</v>
      </c>
      <c r="D1612" s="19">
        <f t="shared" si="160"/>
        <v>623.56999999999994</v>
      </c>
      <c r="E1612" s="19">
        <f t="shared" si="161"/>
        <v>624.25592700000004</v>
      </c>
      <c r="F1612" s="19">
        <f t="shared" si="162"/>
        <v>0.68592700000010609</v>
      </c>
      <c r="G1612" s="19">
        <f t="shared" si="163"/>
        <v>584.77592700000002</v>
      </c>
      <c r="H1612" s="12"/>
      <c r="I1612" s="33"/>
      <c r="J1612" s="19"/>
      <c r="K1612" s="19"/>
      <c r="L1612" s="38"/>
    </row>
    <row r="1613" spans="1:12">
      <c r="A1613" s="18">
        <v>38136</v>
      </c>
      <c r="B1613" s="19">
        <v>184.02</v>
      </c>
      <c r="C1613" s="19">
        <f t="shared" si="159"/>
        <v>586.5</v>
      </c>
      <c r="D1613" s="19">
        <f t="shared" si="160"/>
        <v>625.98</v>
      </c>
      <c r="E1613" s="19">
        <f t="shared" si="161"/>
        <v>626.66857800000002</v>
      </c>
      <c r="F1613" s="19">
        <f t="shared" si="162"/>
        <v>0.6885780000000068</v>
      </c>
      <c r="G1613" s="19">
        <f t="shared" si="163"/>
        <v>587.18857800000001</v>
      </c>
      <c r="H1613" s="12"/>
      <c r="I1613" s="33"/>
      <c r="J1613" s="19"/>
      <c r="K1613" s="19"/>
      <c r="L1613" s="38"/>
    </row>
    <row r="1614" spans="1:12">
      <c r="A1614" s="18">
        <v>38137</v>
      </c>
      <c r="B1614" s="19">
        <v>182.94</v>
      </c>
      <c r="C1614" s="19">
        <f t="shared" si="159"/>
        <v>587.57999999999993</v>
      </c>
      <c r="D1614" s="19">
        <f t="shared" si="160"/>
        <v>627.05999999999995</v>
      </c>
      <c r="E1614" s="19">
        <f t="shared" si="161"/>
        <v>627.74976600000002</v>
      </c>
      <c r="F1614" s="19">
        <f t="shared" si="162"/>
        <v>0.68976600000007693</v>
      </c>
      <c r="G1614" s="19">
        <f t="shared" si="163"/>
        <v>588.269766</v>
      </c>
      <c r="H1614" s="12"/>
      <c r="I1614" s="33"/>
      <c r="J1614" s="19"/>
      <c r="K1614" s="19"/>
      <c r="L1614" s="38"/>
    </row>
    <row r="1615" spans="1:12">
      <c r="A1615" s="18">
        <v>38138</v>
      </c>
      <c r="B1615" s="19">
        <v>184.08</v>
      </c>
      <c r="C1615" s="19">
        <f t="shared" si="159"/>
        <v>586.43999999999994</v>
      </c>
      <c r="D1615" s="19">
        <f t="shared" si="160"/>
        <v>625.91999999999996</v>
      </c>
      <c r="E1615" s="19">
        <f t="shared" si="161"/>
        <v>626.60851200000002</v>
      </c>
      <c r="F1615" s="19">
        <f t="shared" si="162"/>
        <v>0.68851200000005974</v>
      </c>
      <c r="G1615" s="19">
        <f t="shared" si="163"/>
        <v>587.128512</v>
      </c>
      <c r="H1615" s="12"/>
      <c r="I1615" s="33"/>
      <c r="J1615" s="19"/>
      <c r="K1615" s="19"/>
      <c r="L1615" s="38"/>
    </row>
    <row r="1616" spans="1:12">
      <c r="A1616" s="18">
        <v>38139</v>
      </c>
      <c r="B1616" s="19">
        <v>183.92</v>
      </c>
      <c r="C1616" s="19">
        <f t="shared" si="159"/>
        <v>586.6</v>
      </c>
      <c r="D1616" s="19">
        <f t="shared" si="160"/>
        <v>626.08000000000004</v>
      </c>
      <c r="E1616" s="19">
        <f t="shared" si="161"/>
        <v>626.76868800000011</v>
      </c>
      <c r="F1616" s="19">
        <f t="shared" si="162"/>
        <v>0.68868800000007013</v>
      </c>
      <c r="G1616" s="19">
        <f t="shared" si="163"/>
        <v>587.28868800000009</v>
      </c>
      <c r="H1616" s="12"/>
      <c r="I1616" s="33"/>
      <c r="J1616" s="19"/>
      <c r="K1616" s="19"/>
      <c r="L1616" s="38"/>
    </row>
    <row r="1617" spans="1:12">
      <c r="A1617" s="18">
        <v>38140</v>
      </c>
      <c r="B1617" s="19">
        <v>183.59</v>
      </c>
      <c r="C1617" s="19">
        <f t="shared" si="159"/>
        <v>586.92999999999995</v>
      </c>
      <c r="D1617" s="19">
        <f t="shared" si="160"/>
        <v>626.41</v>
      </c>
      <c r="E1617" s="19">
        <f t="shared" si="161"/>
        <v>627.09905100000003</v>
      </c>
      <c r="F1617" s="19">
        <f t="shared" si="162"/>
        <v>0.68905100000006314</v>
      </c>
      <c r="G1617" s="19">
        <f t="shared" si="163"/>
        <v>587.61905100000001</v>
      </c>
      <c r="H1617" s="12"/>
      <c r="I1617" s="33"/>
      <c r="J1617" s="19"/>
      <c r="K1617" s="19"/>
      <c r="L1617" s="38"/>
    </row>
    <row r="1618" spans="1:12">
      <c r="A1618" s="18">
        <v>38141</v>
      </c>
      <c r="B1618" s="19">
        <v>184.48</v>
      </c>
      <c r="C1618" s="19">
        <f t="shared" si="159"/>
        <v>586.04</v>
      </c>
      <c r="D1618" s="19">
        <f t="shared" si="160"/>
        <v>625.52</v>
      </c>
      <c r="E1618" s="19">
        <f t="shared" si="161"/>
        <v>626.20807200000002</v>
      </c>
      <c r="F1618" s="19">
        <f t="shared" si="162"/>
        <v>0.68807200000003377</v>
      </c>
      <c r="G1618" s="19">
        <f t="shared" si="163"/>
        <v>586.728072</v>
      </c>
      <c r="H1618" s="12"/>
      <c r="I1618" s="33"/>
      <c r="J1618" s="19"/>
      <c r="K1618" s="19"/>
      <c r="L1618" s="38"/>
    </row>
    <row r="1619" spans="1:12">
      <c r="A1619" s="18">
        <v>38142</v>
      </c>
      <c r="B1619" s="19">
        <v>182.86</v>
      </c>
      <c r="C1619" s="19">
        <f t="shared" si="159"/>
        <v>587.66</v>
      </c>
      <c r="D1619" s="19">
        <f t="shared" si="160"/>
        <v>627.14</v>
      </c>
      <c r="E1619" s="19">
        <f t="shared" si="161"/>
        <v>627.82985400000007</v>
      </c>
      <c r="F1619" s="19">
        <f t="shared" si="162"/>
        <v>0.68985400000008212</v>
      </c>
      <c r="G1619" s="19">
        <f t="shared" si="163"/>
        <v>588.34985400000005</v>
      </c>
      <c r="H1619" s="12"/>
      <c r="I1619" s="33"/>
      <c r="J1619" s="19"/>
      <c r="K1619" s="19"/>
      <c r="L1619" s="38"/>
    </row>
    <row r="1620" spans="1:12">
      <c r="A1620" s="18">
        <v>38143</v>
      </c>
      <c r="B1620" s="19">
        <v>182.48</v>
      </c>
      <c r="C1620" s="19">
        <f t="shared" si="159"/>
        <v>588.04</v>
      </c>
      <c r="D1620" s="19">
        <f t="shared" si="160"/>
        <v>627.52</v>
      </c>
      <c r="E1620" s="19">
        <f t="shared" si="161"/>
        <v>628.21027200000003</v>
      </c>
      <c r="F1620" s="19">
        <f t="shared" si="162"/>
        <v>0.69027200000004996</v>
      </c>
      <c r="G1620" s="19">
        <f t="shared" si="163"/>
        <v>588.73027200000001</v>
      </c>
      <c r="H1620" s="12"/>
      <c r="I1620" s="33"/>
      <c r="J1620" s="19"/>
      <c r="K1620" s="19"/>
      <c r="L1620" s="38"/>
    </row>
    <row r="1621" spans="1:12">
      <c r="A1621" s="18">
        <v>38144</v>
      </c>
      <c r="B1621" s="19">
        <v>183.45</v>
      </c>
      <c r="C1621" s="19">
        <f t="shared" si="159"/>
        <v>587.06999999999994</v>
      </c>
      <c r="D1621" s="19">
        <f t="shared" si="160"/>
        <v>626.54999999999995</v>
      </c>
      <c r="E1621" s="19">
        <f t="shared" si="161"/>
        <v>627.23920499999997</v>
      </c>
      <c r="F1621" s="19">
        <f t="shared" si="162"/>
        <v>0.68920500000001539</v>
      </c>
      <c r="G1621" s="19">
        <f t="shared" si="163"/>
        <v>587.75920499999995</v>
      </c>
      <c r="H1621" s="12"/>
      <c r="I1621" s="33"/>
      <c r="J1621" s="19"/>
      <c r="K1621" s="19"/>
      <c r="L1621" s="38"/>
    </row>
    <row r="1622" spans="1:12">
      <c r="A1622" s="18">
        <v>38145</v>
      </c>
      <c r="B1622" s="19">
        <v>184.47</v>
      </c>
      <c r="C1622" s="19">
        <f t="shared" si="159"/>
        <v>586.04999999999995</v>
      </c>
      <c r="D1622" s="19">
        <f t="shared" si="160"/>
        <v>625.53</v>
      </c>
      <c r="E1622" s="19">
        <f t="shared" si="161"/>
        <v>626.21808300000009</v>
      </c>
      <c r="F1622" s="19">
        <f t="shared" si="162"/>
        <v>0.68808300000011968</v>
      </c>
      <c r="G1622" s="19">
        <f t="shared" si="163"/>
        <v>586.73808300000007</v>
      </c>
      <c r="H1622" s="12"/>
      <c r="I1622" s="33"/>
      <c r="J1622" s="19"/>
      <c r="K1622" s="19"/>
      <c r="L1622" s="38"/>
    </row>
    <row r="1623" spans="1:12">
      <c r="A1623" s="18">
        <v>38146</v>
      </c>
      <c r="B1623" s="19">
        <v>183.18</v>
      </c>
      <c r="C1623" s="19">
        <f t="shared" si="159"/>
        <v>587.33999999999992</v>
      </c>
      <c r="D1623" s="19">
        <f t="shared" si="160"/>
        <v>626.81999999999994</v>
      </c>
      <c r="E1623" s="19">
        <f t="shared" si="161"/>
        <v>627.509502</v>
      </c>
      <c r="F1623" s="19">
        <f t="shared" si="162"/>
        <v>0.68950200000006134</v>
      </c>
      <c r="G1623" s="19">
        <f t="shared" si="163"/>
        <v>588.02950199999998</v>
      </c>
      <c r="H1623" s="12"/>
      <c r="I1623" s="33"/>
      <c r="J1623" s="19"/>
      <c r="K1623" s="19"/>
      <c r="L1623" s="38"/>
    </row>
    <row r="1624" spans="1:12">
      <c r="A1624" s="18">
        <v>38147</v>
      </c>
      <c r="B1624" s="19">
        <v>182.04</v>
      </c>
      <c r="C1624" s="19">
        <f t="shared" si="159"/>
        <v>588.48</v>
      </c>
      <c r="D1624" s="19">
        <f t="shared" si="160"/>
        <v>627.96</v>
      </c>
      <c r="E1624" s="19">
        <f t="shared" si="161"/>
        <v>628.65075600000011</v>
      </c>
      <c r="F1624" s="19">
        <f t="shared" si="162"/>
        <v>0.69075600000007853</v>
      </c>
      <c r="G1624" s="19">
        <f t="shared" si="163"/>
        <v>589.1707560000001</v>
      </c>
      <c r="H1624" s="12"/>
      <c r="I1624" s="33"/>
      <c r="J1624" s="19"/>
      <c r="K1624" s="19"/>
      <c r="L1624" s="38"/>
    </row>
    <row r="1625" spans="1:12">
      <c r="A1625" s="18">
        <v>38148</v>
      </c>
      <c r="B1625" s="19">
        <v>180.92</v>
      </c>
      <c r="C1625" s="19">
        <f t="shared" si="159"/>
        <v>589.6</v>
      </c>
      <c r="D1625" s="19">
        <f t="shared" si="160"/>
        <v>629.08000000000004</v>
      </c>
      <c r="E1625" s="19">
        <f t="shared" si="161"/>
        <v>629.77198800000008</v>
      </c>
      <c r="F1625" s="19">
        <f t="shared" si="162"/>
        <v>0.69198800000003757</v>
      </c>
      <c r="G1625" s="19">
        <f t="shared" si="163"/>
        <v>590.29198800000006</v>
      </c>
      <c r="H1625" s="12"/>
      <c r="I1625" s="33"/>
      <c r="J1625" s="19"/>
      <c r="K1625" s="19"/>
      <c r="L1625" s="38"/>
    </row>
    <row r="1626" spans="1:12">
      <c r="A1626" s="18">
        <v>38149</v>
      </c>
      <c r="B1626" s="19">
        <v>179.8</v>
      </c>
      <c r="C1626" s="19">
        <f t="shared" si="159"/>
        <v>590.72</v>
      </c>
      <c r="D1626" s="19">
        <f t="shared" si="160"/>
        <v>630.20000000000005</v>
      </c>
      <c r="E1626" s="19">
        <f t="shared" si="161"/>
        <v>630.89322000000016</v>
      </c>
      <c r="F1626" s="19">
        <f t="shared" si="162"/>
        <v>0.6932200000001103</v>
      </c>
      <c r="G1626" s="19">
        <f t="shared" si="163"/>
        <v>591.41322000000014</v>
      </c>
      <c r="H1626" s="12"/>
      <c r="I1626" s="33"/>
      <c r="J1626" s="19"/>
      <c r="K1626" s="19"/>
      <c r="L1626" s="38"/>
    </row>
    <row r="1627" spans="1:12">
      <c r="A1627" s="18">
        <v>38150</v>
      </c>
      <c r="B1627" s="19">
        <v>178.91</v>
      </c>
      <c r="C1627" s="19">
        <f t="shared" si="159"/>
        <v>591.61</v>
      </c>
      <c r="D1627" s="19">
        <f t="shared" si="160"/>
        <v>631.09</v>
      </c>
      <c r="E1627" s="19">
        <f t="shared" si="161"/>
        <v>631.78419900000006</v>
      </c>
      <c r="F1627" s="19">
        <f t="shared" si="162"/>
        <v>0.69419900000002599</v>
      </c>
      <c r="G1627" s="19">
        <f t="shared" si="163"/>
        <v>592.30419900000004</v>
      </c>
      <c r="H1627" s="12"/>
      <c r="I1627" s="33"/>
      <c r="J1627" s="19"/>
      <c r="K1627" s="19"/>
      <c r="L1627" s="38"/>
    </row>
    <row r="1628" spans="1:12">
      <c r="A1628" s="18">
        <v>38151</v>
      </c>
      <c r="B1628" s="19">
        <v>178.24</v>
      </c>
      <c r="C1628" s="19">
        <f t="shared" si="159"/>
        <v>592.28</v>
      </c>
      <c r="D1628" s="19">
        <f t="shared" si="160"/>
        <v>631.76</v>
      </c>
      <c r="E1628" s="19">
        <f t="shared" si="161"/>
        <v>632.45493600000009</v>
      </c>
      <c r="F1628" s="19">
        <f t="shared" si="162"/>
        <v>0.69493600000009792</v>
      </c>
      <c r="G1628" s="19">
        <f t="shared" si="163"/>
        <v>592.97493600000007</v>
      </c>
      <c r="H1628" s="12"/>
      <c r="I1628" s="33"/>
      <c r="J1628" s="19"/>
      <c r="K1628" s="19"/>
      <c r="L1628" s="38"/>
    </row>
    <row r="1629" spans="1:12">
      <c r="A1629" s="18">
        <v>38152</v>
      </c>
      <c r="B1629" s="19">
        <v>177.72</v>
      </c>
      <c r="C1629" s="19">
        <f t="shared" si="159"/>
        <v>592.79999999999995</v>
      </c>
      <c r="D1629" s="19">
        <f t="shared" si="160"/>
        <v>632.28</v>
      </c>
      <c r="E1629" s="19">
        <f t="shared" si="161"/>
        <v>632.97550799999999</v>
      </c>
      <c r="F1629" s="19">
        <f t="shared" si="162"/>
        <v>0.695508000000018</v>
      </c>
      <c r="G1629" s="19">
        <f t="shared" si="163"/>
        <v>593.49550799999997</v>
      </c>
      <c r="H1629" s="12"/>
      <c r="I1629" s="33"/>
      <c r="J1629" s="19"/>
      <c r="K1629" s="19"/>
      <c r="L1629" s="38"/>
    </row>
    <row r="1630" spans="1:12">
      <c r="A1630" s="18">
        <v>38153</v>
      </c>
      <c r="B1630" s="19">
        <v>177.3</v>
      </c>
      <c r="C1630" s="19">
        <f t="shared" si="159"/>
        <v>593.22</v>
      </c>
      <c r="D1630" s="19">
        <f t="shared" si="160"/>
        <v>632.70000000000005</v>
      </c>
      <c r="E1630" s="19">
        <f t="shared" si="161"/>
        <v>633.39597000000015</v>
      </c>
      <c r="F1630" s="19">
        <f t="shared" si="162"/>
        <v>0.69597000000010212</v>
      </c>
      <c r="G1630" s="19">
        <f t="shared" si="163"/>
        <v>593.91597000000013</v>
      </c>
      <c r="H1630" s="12"/>
      <c r="I1630" s="33"/>
      <c r="J1630" s="19"/>
      <c r="K1630" s="19"/>
      <c r="L1630" s="38"/>
    </row>
    <row r="1631" spans="1:12">
      <c r="A1631" s="18">
        <v>38154</v>
      </c>
      <c r="B1631" s="19">
        <v>176.98</v>
      </c>
      <c r="C1631" s="19">
        <f t="shared" si="159"/>
        <v>593.54</v>
      </c>
      <c r="D1631" s="19">
        <f t="shared" si="160"/>
        <v>633.02</v>
      </c>
      <c r="E1631" s="19">
        <f t="shared" si="161"/>
        <v>633.71632199999999</v>
      </c>
      <c r="F1631" s="19">
        <f t="shared" si="162"/>
        <v>0.69632200000000921</v>
      </c>
      <c r="G1631" s="19">
        <f t="shared" si="163"/>
        <v>594.23632199999997</v>
      </c>
      <c r="H1631" s="12"/>
      <c r="I1631" s="33"/>
      <c r="J1631" s="19"/>
      <c r="K1631" s="19"/>
      <c r="L1631" s="38"/>
    </row>
    <row r="1632" spans="1:12">
      <c r="A1632" s="18">
        <v>38155</v>
      </c>
      <c r="B1632" s="19">
        <v>176.76</v>
      </c>
      <c r="C1632" s="19">
        <f t="shared" si="159"/>
        <v>593.76</v>
      </c>
      <c r="D1632" s="19">
        <f t="shared" si="160"/>
        <v>633.24</v>
      </c>
      <c r="E1632" s="19">
        <f t="shared" si="161"/>
        <v>633.93656400000009</v>
      </c>
      <c r="F1632" s="19">
        <f t="shared" si="162"/>
        <v>0.69656400000008034</v>
      </c>
      <c r="G1632" s="19">
        <f t="shared" si="163"/>
        <v>594.45656400000007</v>
      </c>
      <c r="H1632" s="12"/>
      <c r="I1632" s="33"/>
      <c r="J1632" s="19"/>
      <c r="K1632" s="19"/>
      <c r="L1632" s="38"/>
    </row>
    <row r="1633" spans="1:12">
      <c r="A1633" s="18">
        <v>38156</v>
      </c>
      <c r="B1633" s="19">
        <v>176.55</v>
      </c>
      <c r="C1633" s="19">
        <f t="shared" si="159"/>
        <v>593.97</v>
      </c>
      <c r="D1633" s="19">
        <f t="shared" si="160"/>
        <v>633.45000000000005</v>
      </c>
      <c r="E1633" s="19">
        <f t="shared" si="161"/>
        <v>634.14679500000011</v>
      </c>
      <c r="F1633" s="19">
        <f t="shared" si="162"/>
        <v>0.69679500000006556</v>
      </c>
      <c r="G1633" s="19">
        <f t="shared" si="163"/>
        <v>594.66679500000009</v>
      </c>
      <c r="H1633" s="12"/>
      <c r="I1633" s="33"/>
      <c r="J1633" s="19"/>
      <c r="K1633" s="19"/>
      <c r="L1633" s="38"/>
    </row>
    <row r="1634" spans="1:12">
      <c r="A1634" s="18">
        <v>38157</v>
      </c>
      <c r="B1634" s="19">
        <v>176.49</v>
      </c>
      <c r="C1634" s="19">
        <f t="shared" si="159"/>
        <v>594.03</v>
      </c>
      <c r="D1634" s="19">
        <f t="shared" si="160"/>
        <v>633.51</v>
      </c>
      <c r="E1634" s="19">
        <f t="shared" si="161"/>
        <v>634.206861</v>
      </c>
      <c r="F1634" s="19">
        <f t="shared" si="162"/>
        <v>0.69686100000001261</v>
      </c>
      <c r="G1634" s="19">
        <f t="shared" si="163"/>
        <v>594.72686099999999</v>
      </c>
      <c r="H1634" s="12"/>
      <c r="I1634" s="33"/>
      <c r="J1634" s="19"/>
      <c r="K1634" s="19"/>
      <c r="L1634" s="38"/>
    </row>
    <row r="1635" spans="1:12">
      <c r="A1635" s="18">
        <v>38158</v>
      </c>
      <c r="B1635" s="19">
        <v>176.94</v>
      </c>
      <c r="C1635" s="19">
        <f t="shared" si="159"/>
        <v>593.57999999999993</v>
      </c>
      <c r="D1635" s="19">
        <f t="shared" si="160"/>
        <v>633.05999999999995</v>
      </c>
      <c r="E1635" s="19">
        <f t="shared" si="161"/>
        <v>633.75636599999996</v>
      </c>
      <c r="F1635" s="19">
        <f t="shared" si="162"/>
        <v>0.69636600000001181</v>
      </c>
      <c r="G1635" s="19">
        <f t="shared" si="163"/>
        <v>594.27636599999994</v>
      </c>
      <c r="H1635" s="12"/>
      <c r="I1635" s="33"/>
      <c r="J1635" s="19"/>
      <c r="K1635" s="19"/>
      <c r="L1635" s="38"/>
    </row>
    <row r="1636" spans="1:12">
      <c r="A1636" s="18">
        <v>38159</v>
      </c>
      <c r="B1636" s="19">
        <v>177.65</v>
      </c>
      <c r="C1636" s="19">
        <f t="shared" si="159"/>
        <v>592.87</v>
      </c>
      <c r="D1636" s="19">
        <f t="shared" si="160"/>
        <v>632.35</v>
      </c>
      <c r="E1636" s="19">
        <f t="shared" si="161"/>
        <v>633.04558500000007</v>
      </c>
      <c r="F1636" s="19">
        <f t="shared" si="162"/>
        <v>0.69558500000005097</v>
      </c>
      <c r="G1636" s="19">
        <f t="shared" si="163"/>
        <v>593.56558500000006</v>
      </c>
      <c r="H1636" s="12"/>
      <c r="I1636" s="33"/>
      <c r="J1636" s="19"/>
      <c r="K1636" s="19"/>
      <c r="L1636" s="38"/>
    </row>
    <row r="1637" spans="1:12">
      <c r="A1637" s="18">
        <v>38160</v>
      </c>
      <c r="B1637" s="19">
        <v>177.91</v>
      </c>
      <c r="C1637" s="19">
        <f t="shared" si="159"/>
        <v>592.61</v>
      </c>
      <c r="D1637" s="19">
        <f t="shared" si="160"/>
        <v>632.09</v>
      </c>
      <c r="E1637" s="19">
        <f t="shared" si="161"/>
        <v>632.78529900000012</v>
      </c>
      <c r="F1637" s="19">
        <f t="shared" si="162"/>
        <v>0.69529900000009093</v>
      </c>
      <c r="G1637" s="19">
        <f t="shared" si="163"/>
        <v>593.3052990000001</v>
      </c>
      <c r="H1637" s="12"/>
      <c r="I1637" s="33"/>
      <c r="J1637" s="19"/>
      <c r="K1637" s="19"/>
      <c r="L1637" s="38"/>
    </row>
    <row r="1638" spans="1:12">
      <c r="A1638" s="18">
        <v>38161</v>
      </c>
      <c r="B1638" s="19">
        <v>177.09</v>
      </c>
      <c r="C1638" s="19">
        <f t="shared" si="159"/>
        <v>593.42999999999995</v>
      </c>
      <c r="D1638" s="19">
        <f t="shared" si="160"/>
        <v>632.91</v>
      </c>
      <c r="E1638" s="19">
        <f t="shared" si="161"/>
        <v>633.60620100000006</v>
      </c>
      <c r="F1638" s="19">
        <f t="shared" si="162"/>
        <v>0.69620100000008733</v>
      </c>
      <c r="G1638" s="19">
        <f t="shared" si="163"/>
        <v>594.12620100000004</v>
      </c>
      <c r="H1638" s="12"/>
      <c r="I1638" s="33"/>
      <c r="J1638" s="19"/>
      <c r="K1638" s="19"/>
      <c r="L1638" s="38"/>
    </row>
    <row r="1639" spans="1:12">
      <c r="A1639" s="18">
        <v>38162</v>
      </c>
      <c r="B1639" s="19">
        <v>176.59</v>
      </c>
      <c r="C1639" s="19">
        <f t="shared" si="159"/>
        <v>593.92999999999995</v>
      </c>
      <c r="D1639" s="19">
        <f t="shared" si="160"/>
        <v>633.41</v>
      </c>
      <c r="E1639" s="19">
        <f t="shared" si="161"/>
        <v>634.10675100000003</v>
      </c>
      <c r="F1639" s="19">
        <f t="shared" si="162"/>
        <v>0.69675100000006296</v>
      </c>
      <c r="G1639" s="19">
        <f t="shared" si="163"/>
        <v>594.62675100000001</v>
      </c>
      <c r="H1639" s="12"/>
      <c r="I1639" s="33"/>
      <c r="J1639" s="19"/>
      <c r="K1639" s="19"/>
      <c r="L1639" s="38"/>
    </row>
    <row r="1640" spans="1:12">
      <c r="A1640" s="18">
        <v>38163</v>
      </c>
      <c r="B1640" s="19">
        <v>176.3</v>
      </c>
      <c r="C1640" s="19">
        <f t="shared" si="159"/>
        <v>594.22</v>
      </c>
      <c r="D1640" s="19">
        <f t="shared" si="160"/>
        <v>633.70000000000005</v>
      </c>
      <c r="E1640" s="19">
        <f t="shared" si="161"/>
        <v>634.3970700000001</v>
      </c>
      <c r="F1640" s="19">
        <f t="shared" si="162"/>
        <v>0.69707000000005337</v>
      </c>
      <c r="G1640" s="19">
        <f t="shared" si="163"/>
        <v>594.91707000000008</v>
      </c>
      <c r="H1640" s="12"/>
      <c r="I1640" s="33"/>
      <c r="J1640" s="19"/>
      <c r="K1640" s="19"/>
      <c r="L1640" s="38"/>
    </row>
    <row r="1641" spans="1:12">
      <c r="A1641" s="18">
        <v>38164</v>
      </c>
      <c r="B1641" s="19">
        <v>176.08</v>
      </c>
      <c r="C1641" s="19">
        <f t="shared" si="159"/>
        <v>594.43999999999994</v>
      </c>
      <c r="D1641" s="19">
        <f t="shared" si="160"/>
        <v>633.91999999999996</v>
      </c>
      <c r="E1641" s="19">
        <f t="shared" si="161"/>
        <v>634.61731199999997</v>
      </c>
      <c r="F1641" s="19">
        <f t="shared" si="162"/>
        <v>0.69731200000001081</v>
      </c>
      <c r="G1641" s="19">
        <f t="shared" si="163"/>
        <v>595.13731199999995</v>
      </c>
      <c r="H1641" s="12"/>
      <c r="I1641" s="33"/>
      <c r="J1641" s="19"/>
      <c r="K1641" s="19"/>
      <c r="L1641" s="38"/>
    </row>
    <row r="1642" spans="1:12">
      <c r="A1642" s="18">
        <v>38165</v>
      </c>
      <c r="B1642" s="19">
        <v>175.92</v>
      </c>
      <c r="C1642" s="19">
        <f t="shared" si="159"/>
        <v>594.6</v>
      </c>
      <c r="D1642" s="19">
        <f t="shared" si="160"/>
        <v>634.08000000000004</v>
      </c>
      <c r="E1642" s="19">
        <f t="shared" si="161"/>
        <v>634.77748800000006</v>
      </c>
      <c r="F1642" s="19">
        <f t="shared" si="162"/>
        <v>0.6974880000000212</v>
      </c>
      <c r="G1642" s="19">
        <f t="shared" si="163"/>
        <v>595.29748800000004</v>
      </c>
      <c r="H1642" s="12"/>
      <c r="I1642" s="33"/>
      <c r="J1642" s="19"/>
      <c r="K1642" s="19"/>
      <c r="L1642" s="38"/>
    </row>
    <row r="1643" spans="1:12">
      <c r="A1643" s="18">
        <v>38166</v>
      </c>
      <c r="B1643" s="19">
        <v>175.8</v>
      </c>
      <c r="C1643" s="19">
        <f t="shared" si="159"/>
        <v>594.72</v>
      </c>
      <c r="D1643" s="19">
        <f t="shared" si="160"/>
        <v>634.20000000000005</v>
      </c>
      <c r="E1643" s="19">
        <f t="shared" si="161"/>
        <v>634.89762000000007</v>
      </c>
      <c r="F1643" s="19">
        <f t="shared" si="162"/>
        <v>0.69762000000002899</v>
      </c>
      <c r="G1643" s="19">
        <f t="shared" si="163"/>
        <v>595.41762000000006</v>
      </c>
      <c r="H1643" s="12"/>
      <c r="I1643" s="33"/>
      <c r="J1643" s="19"/>
      <c r="K1643" s="19"/>
      <c r="L1643" s="38"/>
    </row>
    <row r="1644" spans="1:12">
      <c r="A1644" s="18">
        <v>38167</v>
      </c>
      <c r="B1644" s="19">
        <v>175.62</v>
      </c>
      <c r="C1644" s="19">
        <f t="shared" si="159"/>
        <v>594.9</v>
      </c>
      <c r="D1644" s="19">
        <f t="shared" si="160"/>
        <v>634.38</v>
      </c>
      <c r="E1644" s="19">
        <f t="shared" si="161"/>
        <v>635.07781800000009</v>
      </c>
      <c r="F1644" s="19">
        <f t="shared" si="162"/>
        <v>0.69781800000009753</v>
      </c>
      <c r="G1644" s="19">
        <f t="shared" si="163"/>
        <v>595.59781800000007</v>
      </c>
      <c r="H1644" s="12"/>
      <c r="I1644" s="33"/>
      <c r="J1644" s="19"/>
      <c r="K1644" s="19"/>
      <c r="L1644" s="38"/>
    </row>
    <row r="1645" spans="1:12">
      <c r="A1645" s="18">
        <v>38168</v>
      </c>
      <c r="B1645" s="19">
        <v>175.31</v>
      </c>
      <c r="C1645" s="19">
        <f t="shared" si="159"/>
        <v>595.21</v>
      </c>
      <c r="D1645" s="19">
        <f t="shared" si="160"/>
        <v>634.69000000000005</v>
      </c>
      <c r="E1645" s="19">
        <f t="shared" si="161"/>
        <v>635.38815900000009</v>
      </c>
      <c r="F1645" s="19">
        <f t="shared" si="162"/>
        <v>0.69815900000003239</v>
      </c>
      <c r="G1645" s="19">
        <f t="shared" si="163"/>
        <v>595.90815900000007</v>
      </c>
      <c r="H1645" s="12"/>
      <c r="I1645" s="33"/>
      <c r="J1645" s="19"/>
      <c r="K1645" s="19"/>
      <c r="L1645" s="38"/>
    </row>
    <row r="1646" spans="1:12">
      <c r="A1646" s="18">
        <v>38169</v>
      </c>
      <c r="B1646" s="19">
        <v>174.96</v>
      </c>
      <c r="C1646" s="19">
        <f t="shared" si="159"/>
        <v>595.55999999999995</v>
      </c>
      <c r="D1646" s="19">
        <f t="shared" si="160"/>
        <v>635.04</v>
      </c>
      <c r="E1646" s="19">
        <f t="shared" si="161"/>
        <v>635.73854400000005</v>
      </c>
      <c r="F1646" s="19">
        <f t="shared" si="162"/>
        <v>0.69854400000008354</v>
      </c>
      <c r="G1646" s="19">
        <f t="shared" si="163"/>
        <v>596.25854400000003</v>
      </c>
      <c r="H1646" s="12"/>
      <c r="I1646" s="33"/>
      <c r="J1646" s="19"/>
      <c r="K1646" s="19"/>
      <c r="L1646" s="38"/>
    </row>
    <row r="1647" spans="1:12">
      <c r="A1647" s="18">
        <v>38170</v>
      </c>
      <c r="B1647" s="19">
        <v>174.93</v>
      </c>
      <c r="C1647" s="19">
        <f t="shared" si="159"/>
        <v>595.58999999999992</v>
      </c>
      <c r="D1647" s="19">
        <f t="shared" si="160"/>
        <v>635.06999999999994</v>
      </c>
      <c r="E1647" s="19">
        <f t="shared" si="161"/>
        <v>635.76857700000005</v>
      </c>
      <c r="F1647" s="19">
        <f t="shared" si="162"/>
        <v>0.69857700000011391</v>
      </c>
      <c r="G1647" s="19">
        <f t="shared" si="163"/>
        <v>596.28857700000003</v>
      </c>
      <c r="H1647" s="12"/>
      <c r="I1647" s="33"/>
      <c r="J1647" s="19"/>
      <c r="K1647" s="19"/>
      <c r="L1647" s="38"/>
    </row>
    <row r="1648" spans="1:12">
      <c r="A1648" s="18">
        <v>38171</v>
      </c>
      <c r="B1648" s="19">
        <v>174.32</v>
      </c>
      <c r="C1648" s="19">
        <f t="shared" si="159"/>
        <v>596.20000000000005</v>
      </c>
      <c r="D1648" s="19">
        <f t="shared" si="160"/>
        <v>635.68000000000006</v>
      </c>
      <c r="E1648" s="19">
        <f t="shared" si="161"/>
        <v>636.37924800000008</v>
      </c>
      <c r="F1648" s="19">
        <f t="shared" si="162"/>
        <v>0.69924800000001142</v>
      </c>
      <c r="G1648" s="19">
        <f t="shared" si="163"/>
        <v>596.89924800000006</v>
      </c>
      <c r="H1648" s="12"/>
      <c r="I1648" s="33"/>
      <c r="J1648" s="19"/>
      <c r="K1648" s="19"/>
      <c r="L1648" s="38"/>
    </row>
    <row r="1649" spans="1:12">
      <c r="A1649" s="18">
        <v>38172</v>
      </c>
      <c r="B1649" s="19">
        <v>173.97</v>
      </c>
      <c r="C1649" s="19">
        <f t="shared" si="159"/>
        <v>596.54999999999995</v>
      </c>
      <c r="D1649" s="19">
        <f t="shared" si="160"/>
        <v>636.03</v>
      </c>
      <c r="E1649" s="19">
        <f t="shared" si="161"/>
        <v>636.72963300000004</v>
      </c>
      <c r="F1649" s="19">
        <f t="shared" si="162"/>
        <v>0.69963300000006257</v>
      </c>
      <c r="G1649" s="19">
        <f t="shared" si="163"/>
        <v>597.24963300000002</v>
      </c>
      <c r="H1649" s="12"/>
      <c r="I1649" s="33"/>
      <c r="J1649" s="19"/>
      <c r="K1649" s="19"/>
      <c r="L1649" s="38"/>
    </row>
    <row r="1650" spans="1:12">
      <c r="A1650" s="18">
        <v>38173</v>
      </c>
      <c r="B1650" s="19">
        <v>173.8</v>
      </c>
      <c r="C1650" s="19">
        <f t="shared" si="159"/>
        <v>596.72</v>
      </c>
      <c r="D1650" s="19">
        <f t="shared" si="160"/>
        <v>636.20000000000005</v>
      </c>
      <c r="E1650" s="19">
        <f t="shared" si="161"/>
        <v>636.89982000000009</v>
      </c>
      <c r="F1650" s="19">
        <f t="shared" si="162"/>
        <v>0.69982000000004518</v>
      </c>
      <c r="G1650" s="19">
        <f t="shared" si="163"/>
        <v>597.41982000000007</v>
      </c>
      <c r="H1650" s="12"/>
      <c r="I1650" s="33"/>
      <c r="J1650" s="19"/>
      <c r="K1650" s="19"/>
      <c r="L1650" s="38"/>
    </row>
    <row r="1651" spans="1:12">
      <c r="A1651" s="18">
        <v>38174</v>
      </c>
      <c r="B1651" s="19">
        <v>174.85</v>
      </c>
      <c r="C1651" s="19">
        <f t="shared" si="159"/>
        <v>595.66999999999996</v>
      </c>
      <c r="D1651" s="19">
        <f t="shared" si="160"/>
        <v>635.15</v>
      </c>
      <c r="E1651" s="19">
        <f t="shared" si="161"/>
        <v>635.8486650000001</v>
      </c>
      <c r="F1651" s="19">
        <f t="shared" si="162"/>
        <v>0.69866500000011911</v>
      </c>
      <c r="G1651" s="19">
        <f t="shared" si="163"/>
        <v>596.36866500000008</v>
      </c>
      <c r="H1651" s="12"/>
      <c r="I1651" s="33"/>
      <c r="J1651" s="19"/>
      <c r="K1651" s="19"/>
      <c r="L1651" s="38"/>
    </row>
    <row r="1652" spans="1:12">
      <c r="A1652" s="18">
        <v>38175</v>
      </c>
      <c r="B1652" s="19">
        <v>174.88</v>
      </c>
      <c r="C1652" s="19">
        <f t="shared" si="159"/>
        <v>595.64</v>
      </c>
      <c r="D1652" s="19">
        <f t="shared" si="160"/>
        <v>635.12</v>
      </c>
      <c r="E1652" s="19">
        <f t="shared" si="161"/>
        <v>635.81863200000009</v>
      </c>
      <c r="F1652" s="19">
        <f t="shared" si="162"/>
        <v>0.69863200000008874</v>
      </c>
      <c r="G1652" s="19">
        <f t="shared" si="163"/>
        <v>596.33863200000008</v>
      </c>
      <c r="H1652" s="12"/>
      <c r="I1652" s="33"/>
      <c r="J1652" s="19"/>
      <c r="K1652" s="19"/>
      <c r="L1652" s="38"/>
    </row>
    <row r="1653" spans="1:12">
      <c r="A1653" s="18">
        <v>38176</v>
      </c>
      <c r="B1653" s="21"/>
      <c r="C1653" s="19"/>
      <c r="D1653" s="20"/>
      <c r="E1653" s="19"/>
      <c r="F1653" s="20"/>
      <c r="G1653" s="20"/>
      <c r="H1653" s="12"/>
    </row>
    <row r="1654" spans="1:12">
      <c r="A1654" s="18">
        <v>38177</v>
      </c>
      <c r="B1654" s="19">
        <v>173.99</v>
      </c>
      <c r="C1654" s="19">
        <f t="shared" ref="C1654:C1713" si="164">770.52-B1654</f>
        <v>596.53</v>
      </c>
      <c r="D1654" s="19">
        <f t="shared" ref="D1654:D1713" si="165">810-B1654</f>
        <v>636.01</v>
      </c>
      <c r="E1654" s="19">
        <f t="shared" ref="E1654:E1713" si="166">D1654*1.0011</f>
        <v>636.70961100000011</v>
      </c>
      <c r="F1654" s="19">
        <f t="shared" ref="F1654:F1713" si="167">G1654-C1654</f>
        <v>0.69961100000011811</v>
      </c>
      <c r="G1654" s="19">
        <f t="shared" ref="G1654:G1713" si="168">C1654+(E1654-D1654)</f>
        <v>597.22961100000009</v>
      </c>
      <c r="H1654" s="12"/>
      <c r="I1654" s="33"/>
      <c r="J1654" s="19"/>
      <c r="K1654" s="19"/>
      <c r="L1654" s="38"/>
    </row>
    <row r="1655" spans="1:12">
      <c r="A1655" s="18">
        <v>38178</v>
      </c>
      <c r="B1655" s="19">
        <v>173.88</v>
      </c>
      <c r="C1655" s="19">
        <f t="shared" si="164"/>
        <v>596.64</v>
      </c>
      <c r="D1655" s="19">
        <f t="shared" si="165"/>
        <v>636.12</v>
      </c>
      <c r="E1655" s="19">
        <f t="shared" si="166"/>
        <v>636.81973200000004</v>
      </c>
      <c r="F1655" s="19">
        <f t="shared" si="167"/>
        <v>0.69973200000003999</v>
      </c>
      <c r="G1655" s="19">
        <f t="shared" si="168"/>
        <v>597.33973200000003</v>
      </c>
      <c r="H1655" s="12"/>
      <c r="I1655" s="33"/>
      <c r="J1655" s="19"/>
      <c r="K1655" s="19"/>
      <c r="L1655" s="38"/>
    </row>
    <row r="1656" spans="1:12">
      <c r="A1656" s="18">
        <v>38179</v>
      </c>
      <c r="B1656" s="19">
        <v>176.5</v>
      </c>
      <c r="C1656" s="19">
        <f t="shared" si="164"/>
        <v>594.02</v>
      </c>
      <c r="D1656" s="19">
        <f t="shared" si="165"/>
        <v>633.5</v>
      </c>
      <c r="E1656" s="19">
        <f t="shared" si="166"/>
        <v>634.19685000000004</v>
      </c>
      <c r="F1656" s="19">
        <f t="shared" si="167"/>
        <v>0.69685000000004038</v>
      </c>
      <c r="G1656" s="19">
        <f t="shared" si="168"/>
        <v>594.71685000000002</v>
      </c>
      <c r="H1656" s="12"/>
      <c r="I1656" s="33"/>
      <c r="J1656" s="19"/>
      <c r="K1656" s="19"/>
      <c r="L1656" s="38"/>
    </row>
    <row r="1657" spans="1:12">
      <c r="A1657" s="18">
        <v>38180</v>
      </c>
      <c r="B1657" s="19">
        <v>182.52</v>
      </c>
      <c r="C1657" s="19">
        <f t="shared" si="164"/>
        <v>588</v>
      </c>
      <c r="D1657" s="19">
        <f t="shared" si="165"/>
        <v>627.48</v>
      </c>
      <c r="E1657" s="19">
        <f t="shared" si="166"/>
        <v>628.17022800000007</v>
      </c>
      <c r="F1657" s="19">
        <f t="shared" si="167"/>
        <v>0.69022800000004736</v>
      </c>
      <c r="G1657" s="19">
        <f t="shared" si="168"/>
        <v>588.69022800000005</v>
      </c>
      <c r="H1657" s="12"/>
      <c r="I1657" s="33"/>
      <c r="J1657" s="19"/>
      <c r="K1657" s="19"/>
      <c r="L1657" s="38"/>
    </row>
    <row r="1658" spans="1:12">
      <c r="A1658" s="18">
        <v>38181</v>
      </c>
      <c r="B1658" s="19">
        <v>183.9</v>
      </c>
      <c r="C1658" s="19">
        <f t="shared" si="164"/>
        <v>586.62</v>
      </c>
      <c r="D1658" s="19">
        <f t="shared" si="165"/>
        <v>626.1</v>
      </c>
      <c r="E1658" s="19">
        <f t="shared" si="166"/>
        <v>626.78871000000004</v>
      </c>
      <c r="F1658" s="19">
        <f t="shared" si="167"/>
        <v>0.68871000000001459</v>
      </c>
      <c r="G1658" s="19">
        <f t="shared" si="168"/>
        <v>587.30871000000002</v>
      </c>
      <c r="H1658" s="12"/>
      <c r="I1658" s="33"/>
      <c r="J1658" s="19"/>
      <c r="K1658" s="19"/>
      <c r="L1658" s="38"/>
    </row>
    <row r="1659" spans="1:12">
      <c r="A1659" s="18">
        <v>38182</v>
      </c>
      <c r="B1659" s="19">
        <v>183.5</v>
      </c>
      <c r="C1659" s="19">
        <f t="shared" si="164"/>
        <v>587.02</v>
      </c>
      <c r="D1659" s="19">
        <f t="shared" si="165"/>
        <v>626.5</v>
      </c>
      <c r="E1659" s="19">
        <f t="shared" si="166"/>
        <v>627.18915000000004</v>
      </c>
      <c r="F1659" s="19">
        <f t="shared" si="167"/>
        <v>0.68915000000004056</v>
      </c>
      <c r="G1659" s="19">
        <f t="shared" si="168"/>
        <v>587.70915000000002</v>
      </c>
      <c r="H1659" s="12"/>
      <c r="I1659" s="33"/>
      <c r="J1659" s="19"/>
      <c r="K1659" s="19"/>
      <c r="L1659" s="38"/>
    </row>
    <row r="1660" spans="1:12">
      <c r="A1660" s="18">
        <v>38183</v>
      </c>
      <c r="B1660" s="19">
        <v>184.91</v>
      </c>
      <c r="C1660" s="19">
        <f t="shared" si="164"/>
        <v>585.61</v>
      </c>
      <c r="D1660" s="19">
        <f t="shared" si="165"/>
        <v>625.09</v>
      </c>
      <c r="E1660" s="19">
        <f t="shared" si="166"/>
        <v>625.77759900000012</v>
      </c>
      <c r="F1660" s="19">
        <f t="shared" si="167"/>
        <v>0.68759900000009111</v>
      </c>
      <c r="G1660" s="19">
        <f t="shared" si="168"/>
        <v>586.2975990000001</v>
      </c>
      <c r="H1660" s="12"/>
      <c r="I1660" s="33"/>
      <c r="J1660" s="19"/>
      <c r="K1660" s="19"/>
      <c r="L1660" s="38"/>
    </row>
    <row r="1661" spans="1:12">
      <c r="A1661" s="18">
        <v>38184</v>
      </c>
      <c r="B1661" s="19">
        <v>191.17</v>
      </c>
      <c r="C1661" s="19">
        <f t="shared" si="164"/>
        <v>579.35</v>
      </c>
      <c r="D1661" s="19">
        <f t="shared" si="165"/>
        <v>618.83000000000004</v>
      </c>
      <c r="E1661" s="19">
        <f t="shared" si="166"/>
        <v>619.51071300000012</v>
      </c>
      <c r="F1661" s="19">
        <f t="shared" si="167"/>
        <v>0.6807130000000825</v>
      </c>
      <c r="G1661" s="19">
        <f t="shared" si="168"/>
        <v>580.03071300000011</v>
      </c>
      <c r="H1661" s="12"/>
      <c r="I1661" s="33"/>
      <c r="J1661" s="19"/>
      <c r="K1661" s="19"/>
      <c r="L1661" s="38"/>
    </row>
    <row r="1662" spans="1:12">
      <c r="A1662" s="18">
        <v>38185</v>
      </c>
      <c r="B1662" s="19">
        <v>194.43</v>
      </c>
      <c r="C1662" s="19">
        <f t="shared" si="164"/>
        <v>576.08999999999992</v>
      </c>
      <c r="D1662" s="19">
        <f t="shared" si="165"/>
        <v>615.56999999999994</v>
      </c>
      <c r="E1662" s="19">
        <f t="shared" si="166"/>
        <v>616.24712699999998</v>
      </c>
      <c r="F1662" s="19">
        <f t="shared" si="167"/>
        <v>0.67712700000004133</v>
      </c>
      <c r="G1662" s="19">
        <f t="shared" si="168"/>
        <v>576.76712699999996</v>
      </c>
      <c r="H1662" s="12"/>
      <c r="I1662" s="33"/>
      <c r="J1662" s="19"/>
      <c r="K1662" s="19"/>
      <c r="L1662" s="38"/>
    </row>
    <row r="1663" spans="1:12">
      <c r="A1663" s="18">
        <v>38186</v>
      </c>
      <c r="B1663" s="19">
        <v>196.44</v>
      </c>
      <c r="C1663" s="19">
        <f t="shared" si="164"/>
        <v>574.07999999999993</v>
      </c>
      <c r="D1663" s="19">
        <f t="shared" si="165"/>
        <v>613.55999999999995</v>
      </c>
      <c r="E1663" s="19">
        <f t="shared" si="166"/>
        <v>614.234916</v>
      </c>
      <c r="F1663" s="19">
        <f t="shared" si="167"/>
        <v>0.67491600000005292</v>
      </c>
      <c r="G1663" s="19">
        <f t="shared" si="168"/>
        <v>574.75491599999998</v>
      </c>
      <c r="H1663" s="12"/>
      <c r="I1663" s="33"/>
      <c r="J1663" s="19"/>
      <c r="K1663" s="19"/>
      <c r="L1663" s="38"/>
    </row>
    <row r="1664" spans="1:12">
      <c r="A1664" s="18">
        <v>38187</v>
      </c>
      <c r="B1664" s="19">
        <v>198.17</v>
      </c>
      <c r="C1664" s="19">
        <f t="shared" si="164"/>
        <v>572.35</v>
      </c>
      <c r="D1664" s="19">
        <f t="shared" si="165"/>
        <v>611.83000000000004</v>
      </c>
      <c r="E1664" s="19">
        <f t="shared" si="166"/>
        <v>612.50301300000012</v>
      </c>
      <c r="F1664" s="19">
        <f t="shared" si="167"/>
        <v>0.67301300000008268</v>
      </c>
      <c r="G1664" s="19">
        <f t="shared" si="168"/>
        <v>573.02301300000011</v>
      </c>
      <c r="H1664" s="12"/>
      <c r="I1664" s="33"/>
      <c r="J1664" s="19"/>
      <c r="K1664" s="19"/>
      <c r="L1664" s="38"/>
    </row>
    <row r="1665" spans="1:12">
      <c r="A1665" s="18">
        <v>38188</v>
      </c>
      <c r="B1665" s="19">
        <v>201.78</v>
      </c>
      <c r="C1665" s="19">
        <f t="shared" si="164"/>
        <v>568.74</v>
      </c>
      <c r="D1665" s="19">
        <f t="shared" si="165"/>
        <v>608.22</v>
      </c>
      <c r="E1665" s="19">
        <f t="shared" si="166"/>
        <v>608.88904200000013</v>
      </c>
      <c r="F1665" s="19">
        <f t="shared" si="167"/>
        <v>0.66904200000010405</v>
      </c>
      <c r="G1665" s="19">
        <f t="shared" si="168"/>
        <v>569.40904200000011</v>
      </c>
      <c r="H1665" s="12"/>
      <c r="I1665" s="33"/>
      <c r="J1665" s="19"/>
      <c r="K1665" s="19"/>
      <c r="L1665" s="38"/>
    </row>
    <row r="1666" spans="1:12">
      <c r="A1666" s="18">
        <v>38189</v>
      </c>
      <c r="B1666" s="19">
        <v>204.52</v>
      </c>
      <c r="C1666" s="19">
        <f t="shared" si="164"/>
        <v>566</v>
      </c>
      <c r="D1666" s="19">
        <f t="shared" si="165"/>
        <v>605.48</v>
      </c>
      <c r="E1666" s="19">
        <f t="shared" si="166"/>
        <v>606.14602800000011</v>
      </c>
      <c r="F1666" s="19">
        <f t="shared" si="167"/>
        <v>0.66602800000009665</v>
      </c>
      <c r="G1666" s="19">
        <f t="shared" si="168"/>
        <v>566.6660280000001</v>
      </c>
      <c r="H1666" s="12"/>
      <c r="I1666" s="33"/>
      <c r="J1666" s="19"/>
      <c r="K1666" s="19"/>
      <c r="L1666" s="38"/>
    </row>
    <row r="1667" spans="1:12">
      <c r="A1667" s="18">
        <v>38190</v>
      </c>
      <c r="B1667" s="19">
        <v>201.25</v>
      </c>
      <c r="C1667" s="19">
        <f t="shared" si="164"/>
        <v>569.27</v>
      </c>
      <c r="D1667" s="19">
        <f t="shared" si="165"/>
        <v>608.75</v>
      </c>
      <c r="E1667" s="19">
        <f t="shared" si="166"/>
        <v>609.41962500000011</v>
      </c>
      <c r="F1667" s="19">
        <f t="shared" si="167"/>
        <v>0.66962500000011005</v>
      </c>
      <c r="G1667" s="19">
        <f t="shared" si="168"/>
        <v>569.93962500000009</v>
      </c>
      <c r="H1667" s="12"/>
      <c r="I1667" s="33"/>
      <c r="J1667" s="19"/>
      <c r="K1667" s="19"/>
      <c r="L1667" s="38"/>
    </row>
    <row r="1668" spans="1:12">
      <c r="A1668" s="18">
        <v>38191</v>
      </c>
      <c r="B1668" s="19">
        <v>197.44</v>
      </c>
      <c r="C1668" s="19">
        <f t="shared" si="164"/>
        <v>573.07999999999993</v>
      </c>
      <c r="D1668" s="19">
        <f t="shared" si="165"/>
        <v>612.55999999999995</v>
      </c>
      <c r="E1668" s="19">
        <f t="shared" si="166"/>
        <v>613.23381600000005</v>
      </c>
      <c r="F1668" s="19">
        <f t="shared" si="167"/>
        <v>0.67381600000010167</v>
      </c>
      <c r="G1668" s="19">
        <f t="shared" si="168"/>
        <v>573.75381600000003</v>
      </c>
      <c r="H1668" s="12"/>
      <c r="I1668" s="33"/>
      <c r="J1668" s="19"/>
      <c r="K1668" s="19"/>
      <c r="L1668" s="38"/>
    </row>
    <row r="1669" spans="1:12">
      <c r="A1669" s="18">
        <v>38192</v>
      </c>
      <c r="B1669" s="19">
        <v>192.53</v>
      </c>
      <c r="C1669" s="19">
        <f t="shared" si="164"/>
        <v>577.99</v>
      </c>
      <c r="D1669" s="19">
        <f t="shared" si="165"/>
        <v>617.47</v>
      </c>
      <c r="E1669" s="19">
        <f t="shared" si="166"/>
        <v>618.14921700000014</v>
      </c>
      <c r="F1669" s="19">
        <f t="shared" si="167"/>
        <v>0.67921700000010787</v>
      </c>
      <c r="G1669" s="19">
        <f t="shared" si="168"/>
        <v>578.66921700000012</v>
      </c>
      <c r="H1669" s="12"/>
      <c r="I1669" s="33"/>
      <c r="J1669" s="19"/>
      <c r="K1669" s="19"/>
      <c r="L1669" s="38"/>
    </row>
    <row r="1670" spans="1:12">
      <c r="A1670" s="18">
        <v>38193</v>
      </c>
      <c r="B1670" s="19">
        <v>195.04</v>
      </c>
      <c r="C1670" s="19">
        <f t="shared" si="164"/>
        <v>575.48</v>
      </c>
      <c r="D1670" s="19">
        <f t="shared" si="165"/>
        <v>614.96</v>
      </c>
      <c r="E1670" s="19">
        <f t="shared" si="166"/>
        <v>615.63645600000007</v>
      </c>
      <c r="F1670" s="19">
        <f t="shared" si="167"/>
        <v>0.67645600000003014</v>
      </c>
      <c r="G1670" s="19">
        <f t="shared" si="168"/>
        <v>576.15645600000005</v>
      </c>
      <c r="H1670" s="12"/>
      <c r="I1670" s="33"/>
      <c r="J1670" s="19"/>
      <c r="K1670" s="19"/>
      <c r="L1670" s="38"/>
    </row>
    <row r="1671" spans="1:12">
      <c r="A1671" s="18">
        <v>38194</v>
      </c>
      <c r="B1671" s="19">
        <v>192.06</v>
      </c>
      <c r="C1671" s="19">
        <f t="shared" si="164"/>
        <v>578.46</v>
      </c>
      <c r="D1671" s="19">
        <f t="shared" si="165"/>
        <v>617.94000000000005</v>
      </c>
      <c r="E1671" s="19">
        <f t="shared" si="166"/>
        <v>618.61973400000011</v>
      </c>
      <c r="F1671" s="19">
        <f t="shared" si="167"/>
        <v>0.67973400000005313</v>
      </c>
      <c r="G1671" s="19">
        <f t="shared" si="168"/>
        <v>579.13973400000009</v>
      </c>
      <c r="H1671" s="12"/>
      <c r="I1671" s="33"/>
      <c r="J1671" s="19"/>
      <c r="K1671" s="19"/>
      <c r="L1671" s="38"/>
    </row>
    <row r="1672" spans="1:12">
      <c r="A1672" s="18">
        <v>38195</v>
      </c>
      <c r="B1672" s="19">
        <v>186.83</v>
      </c>
      <c r="C1672" s="19">
        <f t="shared" si="164"/>
        <v>583.68999999999994</v>
      </c>
      <c r="D1672" s="19">
        <f t="shared" si="165"/>
        <v>623.16999999999996</v>
      </c>
      <c r="E1672" s="19">
        <f t="shared" si="166"/>
        <v>623.85548700000004</v>
      </c>
      <c r="F1672" s="19">
        <f t="shared" si="167"/>
        <v>0.68548700000008012</v>
      </c>
      <c r="G1672" s="19">
        <f t="shared" si="168"/>
        <v>584.37548700000002</v>
      </c>
      <c r="H1672" s="12"/>
      <c r="I1672" s="33"/>
      <c r="J1672" s="19"/>
      <c r="K1672" s="19"/>
      <c r="L1672" s="38"/>
    </row>
    <row r="1673" spans="1:12">
      <c r="A1673" s="18">
        <v>38196</v>
      </c>
      <c r="B1673" s="19">
        <v>185.33</v>
      </c>
      <c r="C1673" s="19">
        <f t="shared" si="164"/>
        <v>585.18999999999994</v>
      </c>
      <c r="D1673" s="19">
        <f t="shared" si="165"/>
        <v>624.66999999999996</v>
      </c>
      <c r="E1673" s="19">
        <f t="shared" si="166"/>
        <v>625.35713699999997</v>
      </c>
      <c r="F1673" s="19">
        <f t="shared" si="167"/>
        <v>0.68713700000000699</v>
      </c>
      <c r="G1673" s="19">
        <f t="shared" si="168"/>
        <v>585.87713699999995</v>
      </c>
      <c r="H1673" s="12"/>
      <c r="I1673" s="33"/>
      <c r="J1673" s="19"/>
      <c r="K1673" s="19"/>
      <c r="L1673" s="38"/>
    </row>
    <row r="1674" spans="1:12">
      <c r="A1674" s="18">
        <v>38197</v>
      </c>
      <c r="B1674" s="19">
        <v>184.72</v>
      </c>
      <c r="C1674" s="19">
        <f t="shared" si="164"/>
        <v>585.79999999999995</v>
      </c>
      <c r="D1674" s="19">
        <f t="shared" si="165"/>
        <v>625.28</v>
      </c>
      <c r="E1674" s="19">
        <f t="shared" si="166"/>
        <v>625.96780799999999</v>
      </c>
      <c r="F1674" s="19">
        <f t="shared" si="167"/>
        <v>0.68780800000001818</v>
      </c>
      <c r="G1674" s="19">
        <f t="shared" si="168"/>
        <v>586.48780799999997</v>
      </c>
      <c r="H1674" s="12"/>
      <c r="I1674" s="33"/>
      <c r="J1674" s="19"/>
      <c r="K1674" s="19"/>
      <c r="L1674" s="38"/>
    </row>
    <row r="1675" spans="1:12">
      <c r="A1675" s="18">
        <v>38198</v>
      </c>
      <c r="B1675" s="19">
        <v>183.09</v>
      </c>
      <c r="C1675" s="19">
        <f t="shared" si="164"/>
        <v>587.42999999999995</v>
      </c>
      <c r="D1675" s="19">
        <f t="shared" si="165"/>
        <v>626.91</v>
      </c>
      <c r="E1675" s="19">
        <f t="shared" si="166"/>
        <v>627.59960100000001</v>
      </c>
      <c r="F1675" s="19">
        <f t="shared" si="167"/>
        <v>0.68960100000003877</v>
      </c>
      <c r="G1675" s="19">
        <f t="shared" si="168"/>
        <v>588.11960099999999</v>
      </c>
      <c r="H1675" s="12"/>
      <c r="I1675" s="33"/>
      <c r="J1675" s="19"/>
      <c r="K1675" s="19"/>
      <c r="L1675" s="38"/>
    </row>
    <row r="1676" spans="1:12">
      <c r="A1676" s="18">
        <v>38199</v>
      </c>
      <c r="B1676" s="19">
        <v>182.37</v>
      </c>
      <c r="C1676" s="19">
        <f t="shared" si="164"/>
        <v>588.15</v>
      </c>
      <c r="D1676" s="19">
        <f t="shared" si="165"/>
        <v>627.63</v>
      </c>
      <c r="E1676" s="19">
        <f t="shared" si="166"/>
        <v>628.32039300000008</v>
      </c>
      <c r="F1676" s="19">
        <f t="shared" si="167"/>
        <v>0.69039300000008552</v>
      </c>
      <c r="G1676" s="19">
        <f t="shared" si="168"/>
        <v>588.84039300000006</v>
      </c>
      <c r="H1676" s="12"/>
      <c r="I1676" s="33"/>
      <c r="J1676" s="19"/>
      <c r="K1676" s="19"/>
      <c r="L1676" s="38"/>
    </row>
    <row r="1677" spans="1:12">
      <c r="A1677" s="18">
        <v>38200</v>
      </c>
      <c r="B1677" s="19">
        <v>182.09</v>
      </c>
      <c r="C1677" s="19">
        <f t="shared" si="164"/>
        <v>588.42999999999995</v>
      </c>
      <c r="D1677" s="19">
        <f t="shared" si="165"/>
        <v>627.91</v>
      </c>
      <c r="E1677" s="19">
        <f t="shared" si="166"/>
        <v>628.60070100000007</v>
      </c>
      <c r="F1677" s="19">
        <f t="shared" si="167"/>
        <v>0.6907010000001037</v>
      </c>
      <c r="G1677" s="19">
        <f t="shared" si="168"/>
        <v>589.12070100000005</v>
      </c>
      <c r="H1677" s="12"/>
      <c r="I1677" s="33"/>
      <c r="J1677" s="19"/>
      <c r="K1677" s="19"/>
      <c r="L1677" s="38"/>
    </row>
    <row r="1678" spans="1:12">
      <c r="A1678" s="18">
        <v>38201</v>
      </c>
      <c r="B1678" s="19">
        <v>184.97</v>
      </c>
      <c r="C1678" s="19">
        <f t="shared" si="164"/>
        <v>585.54999999999995</v>
      </c>
      <c r="D1678" s="19">
        <f t="shared" si="165"/>
        <v>625.03</v>
      </c>
      <c r="E1678" s="19">
        <f t="shared" si="166"/>
        <v>625.717533</v>
      </c>
      <c r="F1678" s="19">
        <f t="shared" si="167"/>
        <v>0.68753300000003037</v>
      </c>
      <c r="G1678" s="19">
        <f t="shared" si="168"/>
        <v>586.23753299999998</v>
      </c>
      <c r="H1678" s="12"/>
      <c r="I1678" s="33"/>
      <c r="J1678" s="19"/>
      <c r="K1678" s="19"/>
      <c r="L1678" s="38"/>
    </row>
    <row r="1679" spans="1:12">
      <c r="A1679" s="18">
        <v>38202</v>
      </c>
      <c r="B1679" s="19">
        <v>186.87</v>
      </c>
      <c r="C1679" s="19">
        <f t="shared" si="164"/>
        <v>583.65</v>
      </c>
      <c r="D1679" s="19">
        <f t="shared" si="165"/>
        <v>623.13</v>
      </c>
      <c r="E1679" s="19">
        <f t="shared" si="166"/>
        <v>623.81544300000007</v>
      </c>
      <c r="F1679" s="19">
        <f t="shared" si="167"/>
        <v>0.68544300000007752</v>
      </c>
      <c r="G1679" s="19">
        <f t="shared" si="168"/>
        <v>584.33544300000005</v>
      </c>
      <c r="H1679" s="12"/>
      <c r="I1679" s="33"/>
      <c r="J1679" s="19"/>
      <c r="K1679" s="19"/>
      <c r="L1679" s="38"/>
    </row>
    <row r="1680" spans="1:12">
      <c r="A1680" s="18">
        <v>38203</v>
      </c>
      <c r="B1680" s="19">
        <v>187.03</v>
      </c>
      <c r="C1680" s="19">
        <f t="shared" si="164"/>
        <v>583.49</v>
      </c>
      <c r="D1680" s="19">
        <f t="shared" si="165"/>
        <v>622.97</v>
      </c>
      <c r="E1680" s="19">
        <f t="shared" si="166"/>
        <v>623.65526700000009</v>
      </c>
      <c r="F1680" s="19">
        <f t="shared" si="167"/>
        <v>0.68526700000006713</v>
      </c>
      <c r="G1680" s="19">
        <f t="shared" si="168"/>
        <v>584.17526700000008</v>
      </c>
      <c r="H1680" s="12"/>
      <c r="I1680" s="33"/>
      <c r="J1680" s="19"/>
      <c r="K1680" s="19"/>
      <c r="L1680" s="38"/>
    </row>
    <row r="1681" spans="1:12">
      <c r="A1681" s="18">
        <v>38204</v>
      </c>
      <c r="B1681" s="19">
        <v>188.29</v>
      </c>
      <c r="C1681" s="19">
        <f t="shared" si="164"/>
        <v>582.23</v>
      </c>
      <c r="D1681" s="19">
        <f t="shared" si="165"/>
        <v>621.71</v>
      </c>
      <c r="E1681" s="19">
        <f t="shared" si="166"/>
        <v>622.39388100000008</v>
      </c>
      <c r="F1681" s="19">
        <f t="shared" si="167"/>
        <v>0.68388100000004215</v>
      </c>
      <c r="G1681" s="19">
        <f t="shared" si="168"/>
        <v>582.91388100000006</v>
      </c>
      <c r="H1681" s="12"/>
      <c r="I1681" s="33"/>
      <c r="J1681" s="19"/>
      <c r="K1681" s="19"/>
      <c r="L1681" s="38"/>
    </row>
    <row r="1682" spans="1:12">
      <c r="A1682" s="18">
        <v>38205</v>
      </c>
      <c r="B1682" s="19">
        <v>190.55</v>
      </c>
      <c r="C1682" s="19">
        <f t="shared" si="164"/>
        <v>579.97</v>
      </c>
      <c r="D1682" s="19">
        <f t="shared" si="165"/>
        <v>619.45000000000005</v>
      </c>
      <c r="E1682" s="19">
        <f t="shared" si="166"/>
        <v>620.13139500000011</v>
      </c>
      <c r="F1682" s="19">
        <f t="shared" si="167"/>
        <v>0.68139500000006592</v>
      </c>
      <c r="G1682" s="19">
        <f t="shared" si="168"/>
        <v>580.65139500000009</v>
      </c>
      <c r="H1682" s="12"/>
      <c r="I1682" s="33"/>
      <c r="J1682" s="19"/>
      <c r="K1682" s="19"/>
      <c r="L1682" s="38"/>
    </row>
    <row r="1683" spans="1:12">
      <c r="A1683" s="18">
        <v>38206</v>
      </c>
      <c r="B1683" s="19">
        <v>189.46</v>
      </c>
      <c r="C1683" s="19">
        <f t="shared" si="164"/>
        <v>581.05999999999995</v>
      </c>
      <c r="D1683" s="19">
        <f t="shared" si="165"/>
        <v>620.54</v>
      </c>
      <c r="E1683" s="19">
        <f t="shared" si="166"/>
        <v>621.22259400000007</v>
      </c>
      <c r="F1683" s="19">
        <f t="shared" si="167"/>
        <v>0.68259400000010828</v>
      </c>
      <c r="G1683" s="19">
        <f t="shared" si="168"/>
        <v>581.74259400000005</v>
      </c>
      <c r="H1683" s="12"/>
      <c r="I1683" s="33"/>
      <c r="J1683" s="19"/>
      <c r="K1683" s="19"/>
      <c r="L1683" s="38"/>
    </row>
    <row r="1684" spans="1:12">
      <c r="A1684" s="18">
        <v>38207</v>
      </c>
      <c r="B1684" s="19">
        <v>190.81</v>
      </c>
      <c r="C1684" s="19">
        <f t="shared" si="164"/>
        <v>579.71</v>
      </c>
      <c r="D1684" s="19">
        <f t="shared" si="165"/>
        <v>619.19000000000005</v>
      </c>
      <c r="E1684" s="19">
        <f t="shared" si="166"/>
        <v>619.87110900000016</v>
      </c>
      <c r="F1684" s="19">
        <f t="shared" si="167"/>
        <v>0.68110900000010588</v>
      </c>
      <c r="G1684" s="19">
        <f t="shared" si="168"/>
        <v>580.39110900000014</v>
      </c>
      <c r="H1684" s="12"/>
      <c r="I1684" s="33"/>
      <c r="J1684" s="19"/>
      <c r="K1684" s="19"/>
      <c r="L1684" s="38"/>
    </row>
    <row r="1685" spans="1:12">
      <c r="A1685" s="18">
        <v>38208</v>
      </c>
      <c r="B1685" s="19">
        <v>192.68</v>
      </c>
      <c r="C1685" s="19">
        <f t="shared" si="164"/>
        <v>577.83999999999992</v>
      </c>
      <c r="D1685" s="19">
        <f t="shared" si="165"/>
        <v>617.31999999999994</v>
      </c>
      <c r="E1685" s="19">
        <f t="shared" si="166"/>
        <v>617.99905200000001</v>
      </c>
      <c r="F1685" s="19">
        <f t="shared" si="167"/>
        <v>0.67905200000006971</v>
      </c>
      <c r="G1685" s="19">
        <f t="shared" si="168"/>
        <v>578.51905199999999</v>
      </c>
      <c r="H1685" s="12"/>
      <c r="I1685" s="33"/>
      <c r="J1685" s="19"/>
      <c r="K1685" s="19"/>
      <c r="L1685" s="38"/>
    </row>
    <row r="1686" spans="1:12">
      <c r="A1686" s="18">
        <v>38209</v>
      </c>
      <c r="B1686" s="19">
        <v>192.74</v>
      </c>
      <c r="C1686" s="19">
        <f t="shared" si="164"/>
        <v>577.78</v>
      </c>
      <c r="D1686" s="19">
        <f t="shared" si="165"/>
        <v>617.26</v>
      </c>
      <c r="E1686" s="19">
        <f t="shared" si="166"/>
        <v>617.938986</v>
      </c>
      <c r="F1686" s="19">
        <f t="shared" si="167"/>
        <v>0.67898600000000897</v>
      </c>
      <c r="G1686" s="19">
        <f t="shared" si="168"/>
        <v>578.45898599999998</v>
      </c>
      <c r="H1686" s="12"/>
      <c r="I1686" s="33"/>
      <c r="J1686" s="19"/>
      <c r="K1686" s="19"/>
      <c r="L1686" s="38"/>
    </row>
    <row r="1687" spans="1:12">
      <c r="A1687" s="18">
        <v>38210</v>
      </c>
      <c r="B1687" s="19">
        <v>187.54</v>
      </c>
      <c r="C1687" s="19">
        <f t="shared" si="164"/>
        <v>582.98</v>
      </c>
      <c r="D1687" s="19">
        <f t="shared" si="165"/>
        <v>622.46</v>
      </c>
      <c r="E1687" s="19">
        <f t="shared" si="166"/>
        <v>623.14470600000016</v>
      </c>
      <c r="F1687" s="19">
        <f t="shared" si="167"/>
        <v>0.68470600000011927</v>
      </c>
      <c r="G1687" s="19">
        <f t="shared" si="168"/>
        <v>583.66470600000014</v>
      </c>
      <c r="H1687" s="12"/>
      <c r="I1687" s="33"/>
      <c r="J1687" s="19"/>
      <c r="K1687" s="19"/>
      <c r="L1687" s="38"/>
    </row>
    <row r="1688" spans="1:12">
      <c r="A1688" s="18">
        <v>38211</v>
      </c>
      <c r="B1688" s="19">
        <v>187.42</v>
      </c>
      <c r="C1688" s="19">
        <f t="shared" si="164"/>
        <v>583.1</v>
      </c>
      <c r="D1688" s="19">
        <f t="shared" si="165"/>
        <v>622.58000000000004</v>
      </c>
      <c r="E1688" s="19">
        <f t="shared" si="166"/>
        <v>623.26483800000005</v>
      </c>
      <c r="F1688" s="19">
        <f t="shared" si="167"/>
        <v>0.68483800000001338</v>
      </c>
      <c r="G1688" s="19">
        <f t="shared" si="168"/>
        <v>583.78483800000004</v>
      </c>
      <c r="H1688" s="12"/>
      <c r="I1688" s="33"/>
      <c r="J1688" s="19"/>
      <c r="K1688" s="19"/>
      <c r="L1688" s="38"/>
    </row>
    <row r="1689" spans="1:12">
      <c r="A1689" s="18">
        <v>38212</v>
      </c>
      <c r="B1689" s="19">
        <v>187.07</v>
      </c>
      <c r="C1689" s="19">
        <f t="shared" si="164"/>
        <v>583.45000000000005</v>
      </c>
      <c r="D1689" s="19">
        <f t="shared" si="165"/>
        <v>622.93000000000006</v>
      </c>
      <c r="E1689" s="19">
        <f t="shared" si="166"/>
        <v>623.61522300000013</v>
      </c>
      <c r="F1689" s="19">
        <f t="shared" si="167"/>
        <v>0.68522300000006453</v>
      </c>
      <c r="G1689" s="19">
        <f t="shared" si="168"/>
        <v>584.13522300000011</v>
      </c>
      <c r="H1689" s="12"/>
      <c r="I1689" s="33"/>
      <c r="J1689" s="19"/>
      <c r="K1689" s="19"/>
      <c r="L1689" s="38"/>
    </row>
    <row r="1690" spans="1:12">
      <c r="A1690" s="18">
        <v>38213</v>
      </c>
      <c r="B1690" s="19">
        <v>187.11</v>
      </c>
      <c r="C1690" s="19">
        <f t="shared" si="164"/>
        <v>583.41</v>
      </c>
      <c r="D1690" s="19">
        <f t="shared" si="165"/>
        <v>622.89</v>
      </c>
      <c r="E1690" s="19">
        <f t="shared" si="166"/>
        <v>623.57517900000005</v>
      </c>
      <c r="F1690" s="19">
        <f t="shared" si="167"/>
        <v>0.68517900000006193</v>
      </c>
      <c r="G1690" s="19">
        <f t="shared" si="168"/>
        <v>584.09517900000003</v>
      </c>
      <c r="H1690" s="12"/>
      <c r="I1690" s="33"/>
      <c r="J1690" s="19"/>
      <c r="K1690" s="19"/>
      <c r="L1690" s="38"/>
    </row>
    <row r="1691" spans="1:12">
      <c r="A1691" s="18">
        <v>38214</v>
      </c>
      <c r="B1691" s="19">
        <v>188.03</v>
      </c>
      <c r="C1691" s="19">
        <f t="shared" si="164"/>
        <v>582.49</v>
      </c>
      <c r="D1691" s="19">
        <f t="shared" si="165"/>
        <v>621.97</v>
      </c>
      <c r="E1691" s="19">
        <f t="shared" si="166"/>
        <v>622.65416700000014</v>
      </c>
      <c r="F1691" s="19">
        <f t="shared" si="167"/>
        <v>0.68416700000011588</v>
      </c>
      <c r="G1691" s="19">
        <f t="shared" si="168"/>
        <v>583.17416700000012</v>
      </c>
      <c r="H1691" s="12"/>
      <c r="I1691" s="33"/>
      <c r="J1691" s="19"/>
      <c r="K1691" s="19"/>
      <c r="L1691" s="38"/>
    </row>
    <row r="1692" spans="1:12">
      <c r="A1692" s="18">
        <v>38215</v>
      </c>
      <c r="B1692" s="19">
        <v>186.77</v>
      </c>
      <c r="C1692" s="19">
        <f t="shared" si="164"/>
        <v>583.75</v>
      </c>
      <c r="D1692" s="19">
        <f t="shared" si="165"/>
        <v>623.23</v>
      </c>
      <c r="E1692" s="19">
        <f t="shared" si="166"/>
        <v>623.91555300000005</v>
      </c>
      <c r="F1692" s="19">
        <f t="shared" si="167"/>
        <v>0.68555300000002717</v>
      </c>
      <c r="G1692" s="19">
        <f t="shared" si="168"/>
        <v>584.43555300000003</v>
      </c>
      <c r="H1692" s="12"/>
      <c r="I1692" s="33"/>
      <c r="J1692" s="19"/>
      <c r="K1692" s="19"/>
      <c r="L1692" s="38"/>
    </row>
    <row r="1693" spans="1:12">
      <c r="A1693" s="18">
        <v>38216</v>
      </c>
      <c r="B1693" s="19">
        <v>191.99</v>
      </c>
      <c r="C1693" s="19">
        <f t="shared" si="164"/>
        <v>578.53</v>
      </c>
      <c r="D1693" s="19">
        <f t="shared" si="165"/>
        <v>618.01</v>
      </c>
      <c r="E1693" s="19">
        <f t="shared" si="166"/>
        <v>618.68981100000008</v>
      </c>
      <c r="F1693" s="19">
        <f t="shared" si="167"/>
        <v>0.6798110000000861</v>
      </c>
      <c r="G1693" s="19">
        <f t="shared" si="168"/>
        <v>579.20981100000006</v>
      </c>
      <c r="H1693" s="12"/>
      <c r="I1693" s="33"/>
      <c r="J1693" s="19"/>
      <c r="K1693" s="19"/>
      <c r="L1693" s="38"/>
    </row>
    <row r="1694" spans="1:12">
      <c r="A1694" s="18">
        <v>38217</v>
      </c>
      <c r="B1694" s="19">
        <v>190.47</v>
      </c>
      <c r="C1694" s="19">
        <f t="shared" si="164"/>
        <v>580.04999999999995</v>
      </c>
      <c r="D1694" s="19">
        <f t="shared" si="165"/>
        <v>619.53</v>
      </c>
      <c r="E1694" s="19">
        <f t="shared" si="166"/>
        <v>620.21148300000004</v>
      </c>
      <c r="F1694" s="19">
        <f t="shared" si="167"/>
        <v>0.68148300000007112</v>
      </c>
      <c r="G1694" s="19">
        <f t="shared" si="168"/>
        <v>580.73148300000003</v>
      </c>
      <c r="H1694" s="12"/>
      <c r="I1694" s="33"/>
      <c r="J1694" s="19"/>
      <c r="K1694" s="19"/>
      <c r="L1694" s="38"/>
    </row>
    <row r="1695" spans="1:12">
      <c r="A1695" s="18">
        <v>38218</v>
      </c>
      <c r="B1695" s="19">
        <v>194.53</v>
      </c>
      <c r="C1695" s="19">
        <f t="shared" si="164"/>
        <v>575.99</v>
      </c>
      <c r="D1695" s="19">
        <f t="shared" si="165"/>
        <v>615.47</v>
      </c>
      <c r="E1695" s="19">
        <f t="shared" si="166"/>
        <v>616.14701700000012</v>
      </c>
      <c r="F1695" s="19">
        <f t="shared" si="167"/>
        <v>0.67701700000009168</v>
      </c>
      <c r="G1695" s="19">
        <f t="shared" si="168"/>
        <v>576.6670170000001</v>
      </c>
      <c r="H1695" s="12"/>
      <c r="I1695" s="33"/>
      <c r="J1695" s="19"/>
      <c r="K1695" s="19"/>
      <c r="L1695" s="38"/>
    </row>
    <row r="1696" spans="1:12">
      <c r="A1696" s="18">
        <v>38219</v>
      </c>
      <c r="B1696" s="19">
        <v>194.37</v>
      </c>
      <c r="C1696" s="19">
        <f t="shared" si="164"/>
        <v>576.15</v>
      </c>
      <c r="D1696" s="19">
        <f t="shared" si="165"/>
        <v>615.63</v>
      </c>
      <c r="E1696" s="19">
        <f t="shared" si="166"/>
        <v>616.3071930000001</v>
      </c>
      <c r="F1696" s="19">
        <f t="shared" si="167"/>
        <v>0.67719300000010207</v>
      </c>
      <c r="G1696" s="19">
        <f t="shared" si="168"/>
        <v>576.82719300000008</v>
      </c>
      <c r="H1696" s="12"/>
      <c r="I1696" s="33"/>
      <c r="J1696" s="19"/>
      <c r="K1696" s="19"/>
      <c r="L1696" s="38"/>
    </row>
    <row r="1697" spans="1:12">
      <c r="A1697" s="18">
        <v>38220</v>
      </c>
      <c r="B1697" s="19">
        <v>199.41</v>
      </c>
      <c r="C1697" s="19">
        <f t="shared" si="164"/>
        <v>571.11</v>
      </c>
      <c r="D1697" s="19">
        <f t="shared" si="165"/>
        <v>610.59</v>
      </c>
      <c r="E1697" s="19">
        <f t="shared" si="166"/>
        <v>611.26164900000015</v>
      </c>
      <c r="F1697" s="19">
        <f t="shared" si="167"/>
        <v>0.67164900000011585</v>
      </c>
      <c r="G1697" s="19">
        <f t="shared" si="168"/>
        <v>571.78164900000013</v>
      </c>
      <c r="H1697" s="12"/>
      <c r="I1697" s="33"/>
      <c r="J1697" s="19"/>
      <c r="K1697" s="19"/>
      <c r="L1697" s="38"/>
    </row>
    <row r="1698" spans="1:12">
      <c r="A1698" s="18">
        <v>38221</v>
      </c>
      <c r="B1698" s="19">
        <v>199.68</v>
      </c>
      <c r="C1698" s="19">
        <f t="shared" si="164"/>
        <v>570.83999999999992</v>
      </c>
      <c r="D1698" s="19">
        <f t="shared" si="165"/>
        <v>610.31999999999994</v>
      </c>
      <c r="E1698" s="19">
        <f t="shared" si="166"/>
        <v>610.99135200000001</v>
      </c>
      <c r="F1698" s="19">
        <f t="shared" si="167"/>
        <v>0.67135200000006989</v>
      </c>
      <c r="G1698" s="19">
        <f t="shared" si="168"/>
        <v>571.51135199999999</v>
      </c>
      <c r="H1698" s="12"/>
      <c r="I1698" s="33"/>
      <c r="J1698" s="19"/>
      <c r="K1698" s="19"/>
      <c r="L1698" s="38"/>
    </row>
    <row r="1699" spans="1:12">
      <c r="A1699" s="18">
        <v>38222</v>
      </c>
      <c r="B1699" s="19">
        <v>197.89</v>
      </c>
      <c r="C1699" s="19">
        <f t="shared" si="164"/>
        <v>572.63</v>
      </c>
      <c r="D1699" s="19">
        <f t="shared" si="165"/>
        <v>612.11</v>
      </c>
      <c r="E1699" s="19">
        <f t="shared" si="166"/>
        <v>612.78332100000011</v>
      </c>
      <c r="F1699" s="19">
        <f t="shared" si="167"/>
        <v>0.67332100000010087</v>
      </c>
      <c r="G1699" s="19">
        <f t="shared" si="168"/>
        <v>573.3033210000001</v>
      </c>
      <c r="H1699" s="12"/>
      <c r="I1699" s="33"/>
      <c r="J1699" s="19"/>
      <c r="K1699" s="19"/>
      <c r="L1699" s="38"/>
    </row>
    <row r="1700" spans="1:12">
      <c r="A1700" s="18">
        <v>38223</v>
      </c>
      <c r="B1700" s="19">
        <v>197.82</v>
      </c>
      <c r="C1700" s="19">
        <f t="shared" si="164"/>
        <v>572.70000000000005</v>
      </c>
      <c r="D1700" s="19">
        <f t="shared" si="165"/>
        <v>612.18000000000006</v>
      </c>
      <c r="E1700" s="19">
        <f t="shared" si="166"/>
        <v>612.85339800000008</v>
      </c>
      <c r="F1700" s="19">
        <f t="shared" si="167"/>
        <v>0.67339800000002015</v>
      </c>
      <c r="G1700" s="19">
        <f t="shared" si="168"/>
        <v>573.37339800000007</v>
      </c>
      <c r="H1700" s="12"/>
      <c r="I1700" s="33"/>
      <c r="J1700" s="19"/>
      <c r="K1700" s="19"/>
      <c r="L1700" s="38"/>
    </row>
    <row r="1701" spans="1:12">
      <c r="A1701" s="18">
        <v>38224</v>
      </c>
      <c r="B1701" s="19">
        <v>197.39</v>
      </c>
      <c r="C1701" s="19">
        <f t="shared" si="164"/>
        <v>573.13</v>
      </c>
      <c r="D1701" s="19">
        <f t="shared" si="165"/>
        <v>612.61</v>
      </c>
      <c r="E1701" s="19">
        <f t="shared" si="166"/>
        <v>613.28387100000009</v>
      </c>
      <c r="F1701" s="19">
        <f t="shared" si="167"/>
        <v>0.67387100000007649</v>
      </c>
      <c r="G1701" s="19">
        <f t="shared" si="168"/>
        <v>573.80387100000007</v>
      </c>
      <c r="H1701" s="12"/>
      <c r="I1701" s="33"/>
      <c r="J1701" s="19"/>
      <c r="K1701" s="19"/>
      <c r="L1701" s="38"/>
    </row>
    <row r="1702" spans="1:12">
      <c r="A1702" s="18">
        <v>38225</v>
      </c>
      <c r="B1702" s="19">
        <v>197.99</v>
      </c>
      <c r="C1702" s="19">
        <f t="shared" si="164"/>
        <v>572.53</v>
      </c>
      <c r="D1702" s="19">
        <f t="shared" si="165"/>
        <v>612.01</v>
      </c>
      <c r="E1702" s="19">
        <f t="shared" si="166"/>
        <v>612.68321100000003</v>
      </c>
      <c r="F1702" s="19">
        <f t="shared" si="167"/>
        <v>0.67321100000003753</v>
      </c>
      <c r="G1702" s="19">
        <f t="shared" si="168"/>
        <v>573.20321100000001</v>
      </c>
      <c r="H1702" s="12"/>
      <c r="I1702" s="33"/>
      <c r="J1702" s="19"/>
      <c r="K1702" s="19"/>
      <c r="L1702" s="38"/>
    </row>
    <row r="1703" spans="1:12">
      <c r="A1703" s="18">
        <v>38226</v>
      </c>
      <c r="B1703" s="19">
        <v>199.25</v>
      </c>
      <c r="C1703" s="19">
        <f t="shared" si="164"/>
        <v>571.27</v>
      </c>
      <c r="D1703" s="19">
        <f t="shared" si="165"/>
        <v>610.75</v>
      </c>
      <c r="E1703" s="19">
        <f t="shared" si="166"/>
        <v>611.42182500000001</v>
      </c>
      <c r="F1703" s="19">
        <f t="shared" si="167"/>
        <v>0.67182500000001255</v>
      </c>
      <c r="G1703" s="19">
        <f t="shared" si="168"/>
        <v>571.94182499999999</v>
      </c>
      <c r="H1703" s="12"/>
      <c r="I1703" s="33"/>
      <c r="J1703" s="19"/>
      <c r="K1703" s="19"/>
      <c r="L1703" s="38"/>
    </row>
    <row r="1704" spans="1:12">
      <c r="A1704" s="18">
        <v>38227</v>
      </c>
      <c r="B1704" s="19">
        <v>199.7</v>
      </c>
      <c r="C1704" s="19">
        <f t="shared" si="164"/>
        <v>570.81999999999994</v>
      </c>
      <c r="D1704" s="19">
        <f t="shared" si="165"/>
        <v>610.29999999999995</v>
      </c>
      <c r="E1704" s="19">
        <f t="shared" si="166"/>
        <v>610.97132999999997</v>
      </c>
      <c r="F1704" s="19">
        <f t="shared" si="167"/>
        <v>0.67133000000001175</v>
      </c>
      <c r="G1704" s="19">
        <f t="shared" si="168"/>
        <v>571.49132999999995</v>
      </c>
      <c r="H1704" s="12"/>
      <c r="I1704" s="33"/>
      <c r="J1704" s="19"/>
      <c r="K1704" s="19"/>
      <c r="L1704" s="38"/>
    </row>
    <row r="1705" spans="1:12">
      <c r="A1705" s="18">
        <v>38228</v>
      </c>
      <c r="B1705" s="19">
        <v>199.91</v>
      </c>
      <c r="C1705" s="19">
        <f t="shared" si="164"/>
        <v>570.61</v>
      </c>
      <c r="D1705" s="19">
        <f t="shared" si="165"/>
        <v>610.09</v>
      </c>
      <c r="E1705" s="19">
        <f t="shared" si="166"/>
        <v>610.76109900000006</v>
      </c>
      <c r="F1705" s="19">
        <f t="shared" si="167"/>
        <v>0.67109900000002654</v>
      </c>
      <c r="G1705" s="19">
        <f t="shared" si="168"/>
        <v>571.28109900000004</v>
      </c>
      <c r="H1705" s="12"/>
      <c r="I1705" s="33"/>
      <c r="J1705" s="19"/>
      <c r="K1705" s="19"/>
      <c r="L1705" s="38"/>
    </row>
    <row r="1706" spans="1:12">
      <c r="A1706" s="18">
        <v>38229</v>
      </c>
      <c r="B1706" s="19">
        <v>199.79</v>
      </c>
      <c r="C1706" s="19">
        <f t="shared" si="164"/>
        <v>570.73</v>
      </c>
      <c r="D1706" s="19">
        <f t="shared" si="165"/>
        <v>610.21</v>
      </c>
      <c r="E1706" s="19">
        <f t="shared" si="166"/>
        <v>610.88123100000007</v>
      </c>
      <c r="F1706" s="19">
        <f t="shared" si="167"/>
        <v>0.67123100000003433</v>
      </c>
      <c r="G1706" s="19">
        <f t="shared" si="168"/>
        <v>571.40123100000005</v>
      </c>
      <c r="H1706" s="12"/>
      <c r="I1706" s="33"/>
      <c r="J1706" s="19"/>
      <c r="K1706" s="19"/>
      <c r="L1706" s="38"/>
    </row>
    <row r="1707" spans="1:12">
      <c r="A1707" s="18">
        <v>38230</v>
      </c>
      <c r="B1707" s="19">
        <v>201.16</v>
      </c>
      <c r="C1707" s="19">
        <f t="shared" si="164"/>
        <v>569.36</v>
      </c>
      <c r="D1707" s="19">
        <f t="shared" si="165"/>
        <v>608.84</v>
      </c>
      <c r="E1707" s="19">
        <f t="shared" si="166"/>
        <v>609.50972400000012</v>
      </c>
      <c r="F1707" s="19">
        <f t="shared" si="167"/>
        <v>0.66972400000008747</v>
      </c>
      <c r="G1707" s="19">
        <f t="shared" si="168"/>
        <v>570.0297240000001</v>
      </c>
      <c r="H1707" s="12"/>
      <c r="I1707" s="33"/>
      <c r="J1707" s="19"/>
      <c r="K1707" s="19"/>
      <c r="L1707" s="38"/>
    </row>
    <row r="1708" spans="1:12">
      <c r="A1708" s="18">
        <v>38231</v>
      </c>
      <c r="B1708" s="19">
        <v>201.51</v>
      </c>
      <c r="C1708" s="19">
        <f t="shared" si="164"/>
        <v>569.01</v>
      </c>
      <c r="D1708" s="19">
        <f t="shared" si="165"/>
        <v>608.49</v>
      </c>
      <c r="E1708" s="19">
        <f t="shared" si="166"/>
        <v>609.15933900000005</v>
      </c>
      <c r="F1708" s="19">
        <f t="shared" si="167"/>
        <v>0.66933900000003632</v>
      </c>
      <c r="G1708" s="19">
        <f t="shared" si="168"/>
        <v>569.67933900000003</v>
      </c>
      <c r="H1708" s="12"/>
      <c r="I1708" s="33"/>
      <c r="J1708" s="19"/>
      <c r="K1708" s="19"/>
      <c r="L1708" s="38"/>
    </row>
    <row r="1709" spans="1:12">
      <c r="A1709" s="18">
        <v>38232</v>
      </c>
      <c r="B1709" s="19">
        <v>203.95</v>
      </c>
      <c r="C1709" s="19">
        <f t="shared" si="164"/>
        <v>566.56999999999994</v>
      </c>
      <c r="D1709" s="19">
        <f t="shared" si="165"/>
        <v>606.04999999999995</v>
      </c>
      <c r="E1709" s="19">
        <f t="shared" si="166"/>
        <v>606.71665500000006</v>
      </c>
      <c r="F1709" s="19">
        <f t="shared" si="167"/>
        <v>0.66665500000010525</v>
      </c>
      <c r="G1709" s="19">
        <f t="shared" si="168"/>
        <v>567.23665500000004</v>
      </c>
      <c r="H1709" s="12"/>
      <c r="I1709" s="33"/>
      <c r="J1709" s="19"/>
      <c r="K1709" s="19"/>
      <c r="L1709" s="38"/>
    </row>
    <row r="1710" spans="1:12">
      <c r="A1710" s="18">
        <v>38233</v>
      </c>
      <c r="B1710" s="19">
        <v>204.2</v>
      </c>
      <c r="C1710" s="19">
        <f t="shared" si="164"/>
        <v>566.31999999999994</v>
      </c>
      <c r="D1710" s="19">
        <f t="shared" si="165"/>
        <v>605.79999999999995</v>
      </c>
      <c r="E1710" s="19">
        <f t="shared" si="166"/>
        <v>606.46638000000007</v>
      </c>
      <c r="F1710" s="19">
        <f t="shared" si="167"/>
        <v>0.66638000000011743</v>
      </c>
      <c r="G1710" s="19">
        <f t="shared" si="168"/>
        <v>566.98638000000005</v>
      </c>
      <c r="H1710" s="12"/>
      <c r="I1710" s="33"/>
      <c r="J1710" s="19"/>
      <c r="K1710" s="19"/>
      <c r="L1710" s="38"/>
    </row>
    <row r="1711" spans="1:12">
      <c r="A1711" s="18">
        <v>38234</v>
      </c>
      <c r="B1711" s="19">
        <v>204.36</v>
      </c>
      <c r="C1711" s="19">
        <f t="shared" si="164"/>
        <v>566.16</v>
      </c>
      <c r="D1711" s="19">
        <f t="shared" si="165"/>
        <v>605.64</v>
      </c>
      <c r="E1711" s="19">
        <f t="shared" si="166"/>
        <v>606.30620400000009</v>
      </c>
      <c r="F1711" s="19">
        <f t="shared" si="167"/>
        <v>0.66620400000010704</v>
      </c>
      <c r="G1711" s="19">
        <f t="shared" si="168"/>
        <v>566.82620400000008</v>
      </c>
      <c r="H1711" s="12"/>
      <c r="I1711" s="33"/>
      <c r="J1711" s="19"/>
      <c r="K1711" s="19"/>
      <c r="L1711" s="38"/>
    </row>
    <row r="1712" spans="1:12">
      <c r="A1712" s="18">
        <v>38235</v>
      </c>
      <c r="B1712" s="19">
        <v>203.84</v>
      </c>
      <c r="C1712" s="19">
        <f t="shared" si="164"/>
        <v>566.67999999999995</v>
      </c>
      <c r="D1712" s="19">
        <f t="shared" si="165"/>
        <v>606.16</v>
      </c>
      <c r="E1712" s="19">
        <f t="shared" si="166"/>
        <v>606.826776</v>
      </c>
      <c r="F1712" s="19">
        <f t="shared" si="167"/>
        <v>0.66677600000002712</v>
      </c>
      <c r="G1712" s="19">
        <f t="shared" si="168"/>
        <v>567.34677599999998</v>
      </c>
      <c r="H1712" s="12"/>
      <c r="I1712" s="33"/>
      <c r="J1712" s="19"/>
      <c r="K1712" s="19"/>
      <c r="L1712" s="38"/>
    </row>
    <row r="1713" spans="1:12">
      <c r="A1713" s="18">
        <v>38236</v>
      </c>
      <c r="B1713" s="19">
        <v>204.08</v>
      </c>
      <c r="C1713" s="19">
        <f t="shared" si="164"/>
        <v>566.43999999999994</v>
      </c>
      <c r="D1713" s="19">
        <f t="shared" si="165"/>
        <v>605.91999999999996</v>
      </c>
      <c r="E1713" s="19">
        <f t="shared" si="166"/>
        <v>606.58651199999997</v>
      </c>
      <c r="F1713" s="19">
        <f t="shared" si="167"/>
        <v>0.66651200000001154</v>
      </c>
      <c r="G1713" s="19">
        <f t="shared" si="168"/>
        <v>567.10651199999995</v>
      </c>
      <c r="H1713" s="12"/>
      <c r="I1713" s="33"/>
      <c r="J1713" s="19"/>
      <c r="K1713" s="19"/>
      <c r="L1713" s="38"/>
    </row>
    <row r="1714" spans="1:12">
      <c r="A1714" s="18">
        <v>38237</v>
      </c>
      <c r="B1714" s="21"/>
      <c r="C1714" s="19"/>
      <c r="D1714" s="20"/>
      <c r="E1714" s="19"/>
      <c r="F1714" s="20"/>
      <c r="G1714" s="20"/>
      <c r="H1714" s="12"/>
    </row>
    <row r="1715" spans="1:12">
      <c r="A1715" s="18">
        <v>38238</v>
      </c>
      <c r="B1715" s="19">
        <v>208.84</v>
      </c>
      <c r="C1715" s="19">
        <f t="shared" ref="C1715:C1761" si="169">770.52-B1715</f>
        <v>561.67999999999995</v>
      </c>
      <c r="D1715" s="19">
        <f t="shared" ref="D1715:D1761" si="170">810-B1715</f>
        <v>601.16</v>
      </c>
      <c r="E1715" s="19">
        <f t="shared" ref="E1715:E1761" si="171">D1715*1.0011</f>
        <v>601.82127600000001</v>
      </c>
      <c r="F1715" s="19">
        <f t="shared" ref="F1715:F1761" si="172">G1715-C1715</f>
        <v>0.6612760000000435</v>
      </c>
      <c r="G1715" s="19">
        <f t="shared" ref="G1715:G1761" si="173">C1715+(E1715-D1715)</f>
        <v>562.34127599999999</v>
      </c>
      <c r="H1715" s="12"/>
      <c r="I1715" s="33"/>
      <c r="J1715" s="19"/>
      <c r="K1715" s="19"/>
      <c r="L1715" s="38"/>
    </row>
    <row r="1716" spans="1:12">
      <c r="A1716" s="18">
        <v>38239</v>
      </c>
      <c r="B1716" s="19">
        <v>210.52</v>
      </c>
      <c r="C1716" s="19">
        <f t="shared" si="169"/>
        <v>560</v>
      </c>
      <c r="D1716" s="19">
        <f t="shared" si="170"/>
        <v>599.48</v>
      </c>
      <c r="E1716" s="19">
        <f t="shared" si="171"/>
        <v>600.13942800000007</v>
      </c>
      <c r="F1716" s="19">
        <f t="shared" si="172"/>
        <v>0.65942800000004809</v>
      </c>
      <c r="G1716" s="19">
        <f t="shared" si="173"/>
        <v>560.65942800000005</v>
      </c>
      <c r="H1716" s="12"/>
      <c r="I1716" s="33"/>
      <c r="J1716" s="19"/>
      <c r="K1716" s="19"/>
      <c r="L1716" s="38"/>
    </row>
    <row r="1717" spans="1:12">
      <c r="A1717" s="18">
        <v>38240</v>
      </c>
      <c r="B1717" s="19">
        <v>210.65</v>
      </c>
      <c r="C1717" s="19">
        <f t="shared" si="169"/>
        <v>559.87</v>
      </c>
      <c r="D1717" s="19">
        <f t="shared" si="170"/>
        <v>599.35</v>
      </c>
      <c r="E1717" s="19">
        <f t="shared" si="171"/>
        <v>600.00928500000009</v>
      </c>
      <c r="F1717" s="19">
        <f t="shared" si="172"/>
        <v>0.65928500000006807</v>
      </c>
      <c r="G1717" s="19">
        <f t="shared" si="173"/>
        <v>560.52928500000007</v>
      </c>
      <c r="H1717" s="12"/>
      <c r="I1717" s="33"/>
      <c r="J1717" s="19"/>
      <c r="K1717" s="19"/>
      <c r="L1717" s="38"/>
    </row>
    <row r="1718" spans="1:12">
      <c r="A1718" s="18">
        <v>38241</v>
      </c>
      <c r="B1718" s="19">
        <v>210.15</v>
      </c>
      <c r="C1718" s="19">
        <f t="shared" si="169"/>
        <v>560.37</v>
      </c>
      <c r="D1718" s="19">
        <f t="shared" si="170"/>
        <v>599.85</v>
      </c>
      <c r="E1718" s="19">
        <f t="shared" si="171"/>
        <v>600.50983500000007</v>
      </c>
      <c r="F1718" s="19">
        <f t="shared" si="172"/>
        <v>0.65983500000004369</v>
      </c>
      <c r="G1718" s="19">
        <f t="shared" si="173"/>
        <v>561.02983500000005</v>
      </c>
      <c r="H1718" s="12"/>
      <c r="I1718" s="33"/>
      <c r="J1718" s="19"/>
      <c r="K1718" s="19"/>
      <c r="L1718" s="38"/>
    </row>
    <row r="1719" spans="1:12">
      <c r="A1719" s="18">
        <v>38242</v>
      </c>
      <c r="B1719" s="19">
        <v>211.4</v>
      </c>
      <c r="C1719" s="19">
        <f t="shared" si="169"/>
        <v>559.12</v>
      </c>
      <c r="D1719" s="19">
        <f t="shared" si="170"/>
        <v>598.6</v>
      </c>
      <c r="E1719" s="19">
        <f t="shared" si="171"/>
        <v>599.25846000000013</v>
      </c>
      <c r="F1719" s="19">
        <f t="shared" si="172"/>
        <v>0.65846000000010463</v>
      </c>
      <c r="G1719" s="19">
        <f t="shared" si="173"/>
        <v>559.77846000000011</v>
      </c>
      <c r="H1719" s="12"/>
      <c r="I1719" s="33"/>
      <c r="J1719" s="19"/>
      <c r="K1719" s="19"/>
      <c r="L1719" s="38"/>
    </row>
    <row r="1720" spans="1:12">
      <c r="A1720" s="18">
        <v>38243</v>
      </c>
      <c r="B1720" s="19">
        <v>212.4</v>
      </c>
      <c r="C1720" s="19">
        <f t="shared" si="169"/>
        <v>558.12</v>
      </c>
      <c r="D1720" s="19">
        <f t="shared" si="170"/>
        <v>597.6</v>
      </c>
      <c r="E1720" s="19">
        <f t="shared" si="171"/>
        <v>598.25736000000006</v>
      </c>
      <c r="F1720" s="19">
        <f t="shared" si="172"/>
        <v>0.65736000000003969</v>
      </c>
      <c r="G1720" s="19">
        <f t="shared" si="173"/>
        <v>558.77736000000004</v>
      </c>
      <c r="H1720" s="12"/>
      <c r="I1720" s="33"/>
      <c r="J1720" s="19"/>
      <c r="K1720" s="19"/>
      <c r="L1720" s="38"/>
    </row>
    <row r="1721" spans="1:12">
      <c r="A1721" s="18">
        <v>38244</v>
      </c>
      <c r="B1721" s="19">
        <v>210.65</v>
      </c>
      <c r="C1721" s="19">
        <f t="shared" si="169"/>
        <v>559.87</v>
      </c>
      <c r="D1721" s="19">
        <f t="shared" si="170"/>
        <v>599.35</v>
      </c>
      <c r="E1721" s="19">
        <f t="shared" si="171"/>
        <v>600.00928500000009</v>
      </c>
      <c r="F1721" s="19">
        <f t="shared" si="172"/>
        <v>0.65928500000006807</v>
      </c>
      <c r="G1721" s="19">
        <f t="shared" si="173"/>
        <v>560.52928500000007</v>
      </c>
      <c r="H1721" s="12"/>
      <c r="I1721" s="33"/>
      <c r="J1721" s="19"/>
      <c r="K1721" s="19"/>
      <c r="L1721" s="38"/>
    </row>
    <row r="1722" spans="1:12">
      <c r="A1722" s="18">
        <v>38245</v>
      </c>
      <c r="B1722" s="19">
        <v>208.19</v>
      </c>
      <c r="C1722" s="19">
        <f t="shared" si="169"/>
        <v>562.32999999999993</v>
      </c>
      <c r="D1722" s="19">
        <f t="shared" si="170"/>
        <v>601.80999999999995</v>
      </c>
      <c r="E1722" s="19">
        <f t="shared" si="171"/>
        <v>602.471991</v>
      </c>
      <c r="F1722" s="19">
        <f t="shared" si="172"/>
        <v>0.66199100000005728</v>
      </c>
      <c r="G1722" s="19">
        <f t="shared" si="173"/>
        <v>562.99199099999998</v>
      </c>
      <c r="H1722" s="12"/>
      <c r="I1722" s="33"/>
      <c r="J1722" s="19"/>
      <c r="K1722" s="19"/>
      <c r="L1722" s="38"/>
    </row>
    <row r="1723" spans="1:12">
      <c r="A1723" s="18">
        <v>38246</v>
      </c>
      <c r="B1723" s="19">
        <v>207.71</v>
      </c>
      <c r="C1723" s="19">
        <f t="shared" si="169"/>
        <v>562.80999999999995</v>
      </c>
      <c r="D1723" s="19">
        <f t="shared" si="170"/>
        <v>602.29</v>
      </c>
      <c r="E1723" s="19">
        <f t="shared" si="171"/>
        <v>602.95251900000005</v>
      </c>
      <c r="F1723" s="19">
        <f t="shared" si="172"/>
        <v>0.66251900000008845</v>
      </c>
      <c r="G1723" s="19">
        <f t="shared" si="173"/>
        <v>563.47251900000003</v>
      </c>
      <c r="H1723" s="12"/>
      <c r="I1723" s="33"/>
      <c r="J1723" s="19"/>
      <c r="K1723" s="19"/>
      <c r="L1723" s="38"/>
    </row>
    <row r="1724" spans="1:12">
      <c r="A1724" s="18">
        <v>38247</v>
      </c>
      <c r="B1724" s="19">
        <v>207.75</v>
      </c>
      <c r="C1724" s="19">
        <f t="shared" si="169"/>
        <v>562.77</v>
      </c>
      <c r="D1724" s="19">
        <f t="shared" si="170"/>
        <v>602.25</v>
      </c>
      <c r="E1724" s="19">
        <f t="shared" si="171"/>
        <v>602.91247500000009</v>
      </c>
      <c r="F1724" s="19">
        <f t="shared" si="172"/>
        <v>0.66247500000008586</v>
      </c>
      <c r="G1724" s="19">
        <f t="shared" si="173"/>
        <v>563.43247500000007</v>
      </c>
      <c r="H1724" s="12"/>
      <c r="I1724" s="33"/>
      <c r="J1724" s="19"/>
      <c r="K1724" s="19"/>
      <c r="L1724" s="38"/>
    </row>
    <row r="1725" spans="1:12">
      <c r="A1725" s="18">
        <v>38248</v>
      </c>
      <c r="B1725" s="19">
        <v>208</v>
      </c>
      <c r="C1725" s="19">
        <f t="shared" si="169"/>
        <v>562.52</v>
      </c>
      <c r="D1725" s="19">
        <f t="shared" si="170"/>
        <v>602</v>
      </c>
      <c r="E1725" s="19">
        <f t="shared" si="171"/>
        <v>602.6622000000001</v>
      </c>
      <c r="F1725" s="19">
        <f t="shared" si="172"/>
        <v>0.66220000000009804</v>
      </c>
      <c r="G1725" s="19">
        <f t="shared" si="173"/>
        <v>563.18220000000008</v>
      </c>
      <c r="H1725" s="12"/>
      <c r="I1725" s="33"/>
      <c r="J1725" s="19"/>
      <c r="K1725" s="19"/>
      <c r="L1725" s="38"/>
    </row>
    <row r="1726" spans="1:12">
      <c r="A1726" s="18">
        <v>38249</v>
      </c>
      <c r="B1726" s="19">
        <v>207.58</v>
      </c>
      <c r="C1726" s="19">
        <f t="shared" si="169"/>
        <v>562.93999999999994</v>
      </c>
      <c r="D1726" s="19">
        <f t="shared" si="170"/>
        <v>602.41999999999996</v>
      </c>
      <c r="E1726" s="19">
        <f t="shared" si="171"/>
        <v>603.08266200000003</v>
      </c>
      <c r="F1726" s="19">
        <f t="shared" si="172"/>
        <v>0.66266200000006847</v>
      </c>
      <c r="G1726" s="19">
        <f t="shared" si="173"/>
        <v>563.60266200000001</v>
      </c>
      <c r="H1726" s="12"/>
      <c r="I1726" s="33"/>
      <c r="J1726" s="19"/>
      <c r="K1726" s="19"/>
      <c r="L1726" s="38"/>
    </row>
    <row r="1727" spans="1:12">
      <c r="A1727" s="18">
        <v>38250</v>
      </c>
      <c r="B1727" s="19">
        <v>207.03</v>
      </c>
      <c r="C1727" s="19">
        <f t="shared" si="169"/>
        <v>563.49</v>
      </c>
      <c r="D1727" s="19">
        <f t="shared" si="170"/>
        <v>602.97</v>
      </c>
      <c r="E1727" s="19">
        <f t="shared" si="171"/>
        <v>603.63326700000005</v>
      </c>
      <c r="F1727" s="19">
        <f t="shared" si="172"/>
        <v>0.66326700000001892</v>
      </c>
      <c r="G1727" s="19">
        <f t="shared" si="173"/>
        <v>564.15326700000003</v>
      </c>
      <c r="H1727" s="12"/>
      <c r="I1727" s="33"/>
      <c r="J1727" s="19"/>
      <c r="K1727" s="19"/>
      <c r="L1727" s="38"/>
    </row>
    <row r="1728" spans="1:12">
      <c r="A1728" s="18">
        <v>38251</v>
      </c>
      <c r="B1728" s="19">
        <v>208.12</v>
      </c>
      <c r="C1728" s="19">
        <f t="shared" si="169"/>
        <v>562.4</v>
      </c>
      <c r="D1728" s="19">
        <f t="shared" si="170"/>
        <v>601.88</v>
      </c>
      <c r="E1728" s="19">
        <f t="shared" si="171"/>
        <v>602.54206800000009</v>
      </c>
      <c r="F1728" s="19">
        <f t="shared" si="172"/>
        <v>0.66206800000009025</v>
      </c>
      <c r="G1728" s="19">
        <f t="shared" si="173"/>
        <v>563.06206800000007</v>
      </c>
      <c r="H1728" s="12"/>
      <c r="I1728" s="33"/>
      <c r="J1728" s="19"/>
      <c r="K1728" s="19"/>
      <c r="L1728" s="38"/>
    </row>
    <row r="1729" spans="1:12">
      <c r="A1729" s="18">
        <v>38252</v>
      </c>
      <c r="B1729" s="19">
        <v>208.27</v>
      </c>
      <c r="C1729" s="19">
        <f t="shared" si="169"/>
        <v>562.25</v>
      </c>
      <c r="D1729" s="19">
        <f t="shared" si="170"/>
        <v>601.73</v>
      </c>
      <c r="E1729" s="19">
        <f t="shared" si="171"/>
        <v>602.39190300000007</v>
      </c>
      <c r="F1729" s="19">
        <f t="shared" si="172"/>
        <v>0.66190300000005209</v>
      </c>
      <c r="G1729" s="19">
        <f t="shared" si="173"/>
        <v>562.91190300000005</v>
      </c>
      <c r="H1729" s="12"/>
      <c r="I1729" s="33"/>
      <c r="J1729" s="19"/>
      <c r="K1729" s="19"/>
      <c r="L1729" s="38"/>
    </row>
    <row r="1730" spans="1:12">
      <c r="A1730" s="18">
        <v>38253</v>
      </c>
      <c r="B1730" s="19">
        <v>207.74</v>
      </c>
      <c r="C1730" s="19">
        <f t="shared" si="169"/>
        <v>562.78</v>
      </c>
      <c r="D1730" s="19">
        <f t="shared" si="170"/>
        <v>602.26</v>
      </c>
      <c r="E1730" s="19">
        <f t="shared" si="171"/>
        <v>602.92248600000005</v>
      </c>
      <c r="F1730" s="19">
        <f t="shared" si="172"/>
        <v>0.66248600000005808</v>
      </c>
      <c r="G1730" s="19">
        <f t="shared" si="173"/>
        <v>563.44248600000003</v>
      </c>
      <c r="H1730" s="12"/>
      <c r="I1730" s="33"/>
      <c r="J1730" s="19"/>
      <c r="K1730" s="19"/>
      <c r="L1730" s="38"/>
    </row>
    <row r="1731" spans="1:12">
      <c r="A1731" s="18">
        <v>38254</v>
      </c>
      <c r="B1731" s="19">
        <v>207.83</v>
      </c>
      <c r="C1731" s="19">
        <f t="shared" si="169"/>
        <v>562.68999999999994</v>
      </c>
      <c r="D1731" s="19">
        <f t="shared" si="170"/>
        <v>602.16999999999996</v>
      </c>
      <c r="E1731" s="19">
        <f t="shared" si="171"/>
        <v>602.83238700000004</v>
      </c>
      <c r="F1731" s="19">
        <f t="shared" si="172"/>
        <v>0.66238700000008066</v>
      </c>
      <c r="G1731" s="19">
        <f t="shared" si="173"/>
        <v>563.35238700000002</v>
      </c>
      <c r="H1731" s="12"/>
      <c r="I1731" s="33"/>
      <c r="J1731" s="19"/>
      <c r="K1731" s="19"/>
      <c r="L1731" s="38"/>
    </row>
    <row r="1732" spans="1:12">
      <c r="A1732" s="18">
        <v>38255</v>
      </c>
      <c r="B1732" s="19">
        <v>208.41</v>
      </c>
      <c r="C1732" s="19">
        <f t="shared" si="169"/>
        <v>562.11</v>
      </c>
      <c r="D1732" s="19">
        <f t="shared" si="170"/>
        <v>601.59</v>
      </c>
      <c r="E1732" s="19">
        <f t="shared" si="171"/>
        <v>602.25174900000013</v>
      </c>
      <c r="F1732" s="19">
        <f t="shared" si="172"/>
        <v>0.66174900000009984</v>
      </c>
      <c r="G1732" s="19">
        <f t="shared" si="173"/>
        <v>562.77174900000011</v>
      </c>
      <c r="H1732" s="12"/>
      <c r="I1732" s="33"/>
      <c r="J1732" s="19"/>
      <c r="K1732" s="19"/>
      <c r="L1732" s="38"/>
    </row>
    <row r="1733" spans="1:12">
      <c r="A1733" s="18">
        <v>38256</v>
      </c>
      <c r="B1733" s="19">
        <v>207.85</v>
      </c>
      <c r="C1733" s="19">
        <f t="shared" si="169"/>
        <v>562.66999999999996</v>
      </c>
      <c r="D1733" s="19">
        <f t="shared" si="170"/>
        <v>602.15</v>
      </c>
      <c r="E1733" s="19">
        <f t="shared" si="171"/>
        <v>602.812365</v>
      </c>
      <c r="F1733" s="19">
        <f t="shared" si="172"/>
        <v>0.66236500000002252</v>
      </c>
      <c r="G1733" s="19">
        <f t="shared" si="173"/>
        <v>563.33236499999998</v>
      </c>
      <c r="H1733" s="12"/>
      <c r="I1733" s="33"/>
      <c r="J1733" s="19"/>
      <c r="K1733" s="19"/>
      <c r="L1733" s="38"/>
    </row>
    <row r="1734" spans="1:12">
      <c r="A1734" s="18">
        <v>38257</v>
      </c>
      <c r="B1734" s="19">
        <v>207.36</v>
      </c>
      <c r="C1734" s="19">
        <f t="shared" si="169"/>
        <v>563.16</v>
      </c>
      <c r="D1734" s="19">
        <f t="shared" si="170"/>
        <v>602.64</v>
      </c>
      <c r="E1734" s="19">
        <f t="shared" si="171"/>
        <v>603.30290400000001</v>
      </c>
      <c r="F1734" s="19">
        <f t="shared" si="172"/>
        <v>0.66290400000002592</v>
      </c>
      <c r="G1734" s="19">
        <f t="shared" si="173"/>
        <v>563.82290399999999</v>
      </c>
      <c r="H1734" s="12"/>
      <c r="I1734" s="33"/>
      <c r="J1734" s="19"/>
      <c r="K1734" s="19"/>
      <c r="L1734" s="38"/>
    </row>
    <row r="1735" spans="1:12">
      <c r="A1735" s="18">
        <v>38258</v>
      </c>
      <c r="B1735" s="19">
        <v>205.92</v>
      </c>
      <c r="C1735" s="19">
        <f t="shared" si="169"/>
        <v>564.6</v>
      </c>
      <c r="D1735" s="19">
        <f t="shared" si="170"/>
        <v>604.08000000000004</v>
      </c>
      <c r="E1735" s="19">
        <f t="shared" si="171"/>
        <v>604.74448800000005</v>
      </c>
      <c r="F1735" s="19">
        <f t="shared" si="172"/>
        <v>0.66448800000000574</v>
      </c>
      <c r="G1735" s="19">
        <f t="shared" si="173"/>
        <v>565.26448800000003</v>
      </c>
      <c r="H1735" s="12"/>
      <c r="I1735" s="33"/>
      <c r="J1735" s="19"/>
      <c r="K1735" s="19"/>
      <c r="L1735" s="38"/>
    </row>
    <row r="1736" spans="1:12">
      <c r="A1736" s="18">
        <v>38259</v>
      </c>
      <c r="B1736" s="19">
        <v>204.83</v>
      </c>
      <c r="C1736" s="19">
        <f t="shared" si="169"/>
        <v>565.68999999999994</v>
      </c>
      <c r="D1736" s="19">
        <f t="shared" si="170"/>
        <v>605.16999999999996</v>
      </c>
      <c r="E1736" s="19">
        <f t="shared" si="171"/>
        <v>605.83568700000001</v>
      </c>
      <c r="F1736" s="19">
        <f t="shared" si="172"/>
        <v>0.6656870000000481</v>
      </c>
      <c r="G1736" s="19">
        <f t="shared" si="173"/>
        <v>566.35568699999999</v>
      </c>
      <c r="H1736" s="12"/>
      <c r="I1736" s="33"/>
      <c r="J1736" s="19"/>
      <c r="K1736" s="19"/>
      <c r="L1736" s="38"/>
    </row>
    <row r="1737" spans="1:12">
      <c r="A1737" s="18">
        <v>38260</v>
      </c>
      <c r="B1737" s="19">
        <v>204.88</v>
      </c>
      <c r="C1737" s="19">
        <f t="shared" si="169"/>
        <v>565.64</v>
      </c>
      <c r="D1737" s="19">
        <f t="shared" si="170"/>
        <v>605.12</v>
      </c>
      <c r="E1737" s="19">
        <f t="shared" si="171"/>
        <v>605.78563200000008</v>
      </c>
      <c r="F1737" s="19">
        <f t="shared" si="172"/>
        <v>0.66563200000007328</v>
      </c>
      <c r="G1737" s="19">
        <f t="shared" si="173"/>
        <v>566.30563200000006</v>
      </c>
      <c r="H1737" s="12"/>
      <c r="I1737" s="33"/>
      <c r="J1737" s="19"/>
      <c r="K1737" s="19"/>
      <c r="L1737" s="38"/>
    </row>
    <row r="1738" spans="1:12">
      <c r="A1738" s="18">
        <v>38261</v>
      </c>
      <c r="B1738" s="19">
        <v>204.46</v>
      </c>
      <c r="C1738" s="19">
        <f t="shared" si="169"/>
        <v>566.05999999999995</v>
      </c>
      <c r="D1738" s="19">
        <f t="shared" si="170"/>
        <v>605.54</v>
      </c>
      <c r="E1738" s="19">
        <f t="shared" si="171"/>
        <v>606.20609400000001</v>
      </c>
      <c r="F1738" s="19">
        <f t="shared" si="172"/>
        <v>0.66609400000004371</v>
      </c>
      <c r="G1738" s="19">
        <f t="shared" si="173"/>
        <v>566.72609399999999</v>
      </c>
      <c r="H1738" s="12"/>
      <c r="I1738" s="33"/>
      <c r="J1738" s="19"/>
      <c r="K1738" s="19"/>
      <c r="L1738" s="38"/>
    </row>
    <row r="1739" spans="1:12">
      <c r="A1739" s="18">
        <v>38262</v>
      </c>
      <c r="B1739" s="19">
        <v>204.55</v>
      </c>
      <c r="C1739" s="19">
        <f t="shared" si="169"/>
        <v>565.97</v>
      </c>
      <c r="D1739" s="19">
        <f t="shared" si="170"/>
        <v>605.45000000000005</v>
      </c>
      <c r="E1739" s="19">
        <f t="shared" si="171"/>
        <v>606.11599500000011</v>
      </c>
      <c r="F1739" s="19">
        <f t="shared" si="172"/>
        <v>0.66599500000006628</v>
      </c>
      <c r="G1739" s="19">
        <f t="shared" si="173"/>
        <v>566.63599500000009</v>
      </c>
      <c r="H1739" s="12"/>
      <c r="I1739" s="33"/>
      <c r="J1739" s="19"/>
      <c r="K1739" s="19"/>
      <c r="L1739" s="38"/>
    </row>
    <row r="1740" spans="1:12">
      <c r="A1740" s="18">
        <v>38263</v>
      </c>
      <c r="B1740" s="19">
        <v>203.24</v>
      </c>
      <c r="C1740" s="19">
        <f t="shared" si="169"/>
        <v>567.28</v>
      </c>
      <c r="D1740" s="19">
        <f t="shared" si="170"/>
        <v>606.76</v>
      </c>
      <c r="E1740" s="19">
        <f t="shared" si="171"/>
        <v>607.42743600000006</v>
      </c>
      <c r="F1740" s="19">
        <f t="shared" si="172"/>
        <v>0.66743600000006609</v>
      </c>
      <c r="G1740" s="19">
        <f t="shared" si="173"/>
        <v>567.94743600000004</v>
      </c>
      <c r="H1740" s="12"/>
      <c r="I1740" s="33"/>
      <c r="J1740" s="19"/>
      <c r="K1740" s="19"/>
      <c r="L1740" s="38"/>
    </row>
    <row r="1741" spans="1:12">
      <c r="A1741" s="18">
        <v>38264</v>
      </c>
      <c r="B1741" s="19">
        <v>203.14</v>
      </c>
      <c r="C1741" s="19">
        <f t="shared" si="169"/>
        <v>567.38</v>
      </c>
      <c r="D1741" s="19">
        <f t="shared" si="170"/>
        <v>606.86</v>
      </c>
      <c r="E1741" s="19">
        <f t="shared" si="171"/>
        <v>607.52754600000003</v>
      </c>
      <c r="F1741" s="19">
        <f t="shared" si="172"/>
        <v>0.66754600000001574</v>
      </c>
      <c r="G1741" s="19">
        <f t="shared" si="173"/>
        <v>568.04754600000001</v>
      </c>
      <c r="H1741" s="12"/>
      <c r="I1741" s="33"/>
      <c r="J1741" s="19"/>
      <c r="K1741" s="19"/>
      <c r="L1741" s="38"/>
    </row>
    <row r="1742" spans="1:12">
      <c r="A1742" s="18">
        <v>38265</v>
      </c>
      <c r="B1742" s="19">
        <v>203.06</v>
      </c>
      <c r="C1742" s="19">
        <f t="shared" si="169"/>
        <v>567.46</v>
      </c>
      <c r="D1742" s="19">
        <f t="shared" si="170"/>
        <v>606.94000000000005</v>
      </c>
      <c r="E1742" s="19">
        <f t="shared" si="171"/>
        <v>607.60763400000008</v>
      </c>
      <c r="F1742" s="19">
        <f t="shared" si="172"/>
        <v>0.66763400000002093</v>
      </c>
      <c r="G1742" s="19">
        <f t="shared" si="173"/>
        <v>568.12763400000006</v>
      </c>
      <c r="H1742" s="12"/>
      <c r="I1742" s="33"/>
      <c r="J1742" s="19"/>
      <c r="K1742" s="19"/>
      <c r="L1742" s="38"/>
    </row>
    <row r="1743" spans="1:12">
      <c r="A1743" s="18">
        <v>38266</v>
      </c>
      <c r="B1743" s="19">
        <v>202.31</v>
      </c>
      <c r="C1743" s="19">
        <f t="shared" si="169"/>
        <v>568.21</v>
      </c>
      <c r="D1743" s="19">
        <f t="shared" si="170"/>
        <v>607.69000000000005</v>
      </c>
      <c r="E1743" s="19">
        <f t="shared" si="171"/>
        <v>608.35845900000015</v>
      </c>
      <c r="F1743" s="19">
        <f t="shared" si="172"/>
        <v>0.66845900000009806</v>
      </c>
      <c r="G1743" s="19">
        <f t="shared" si="173"/>
        <v>568.87845900000013</v>
      </c>
      <c r="H1743" s="12"/>
      <c r="I1743" s="33"/>
      <c r="J1743" s="19"/>
      <c r="K1743" s="19"/>
      <c r="L1743" s="38"/>
    </row>
    <row r="1744" spans="1:12">
      <c r="A1744" s="18">
        <v>38267</v>
      </c>
      <c r="B1744" s="19">
        <v>201.81</v>
      </c>
      <c r="C1744" s="19">
        <f t="shared" si="169"/>
        <v>568.71</v>
      </c>
      <c r="D1744" s="19">
        <f t="shared" si="170"/>
        <v>608.19000000000005</v>
      </c>
      <c r="E1744" s="19">
        <f t="shared" si="171"/>
        <v>608.85900900000013</v>
      </c>
      <c r="F1744" s="19">
        <f t="shared" si="172"/>
        <v>0.66900900000007368</v>
      </c>
      <c r="G1744" s="19">
        <f t="shared" si="173"/>
        <v>569.37900900000011</v>
      </c>
      <c r="H1744" s="12"/>
      <c r="I1744" s="33"/>
      <c r="J1744" s="19"/>
      <c r="K1744" s="19"/>
      <c r="L1744" s="38"/>
    </row>
    <row r="1745" spans="1:12">
      <c r="A1745" s="18">
        <v>38268</v>
      </c>
      <c r="B1745" s="19">
        <v>202.37</v>
      </c>
      <c r="C1745" s="19">
        <f t="shared" si="169"/>
        <v>568.15</v>
      </c>
      <c r="D1745" s="19">
        <f t="shared" si="170"/>
        <v>607.63</v>
      </c>
      <c r="E1745" s="19">
        <f t="shared" si="171"/>
        <v>608.29839300000003</v>
      </c>
      <c r="F1745" s="19">
        <f t="shared" si="172"/>
        <v>0.66839300000003732</v>
      </c>
      <c r="G1745" s="19">
        <f t="shared" si="173"/>
        <v>568.81839300000001</v>
      </c>
      <c r="H1745" s="12"/>
      <c r="I1745" s="33"/>
      <c r="J1745" s="19"/>
      <c r="K1745" s="19"/>
      <c r="L1745" s="38"/>
    </row>
    <row r="1746" spans="1:12">
      <c r="A1746" s="18">
        <v>38269</v>
      </c>
      <c r="B1746" s="19">
        <v>203.05</v>
      </c>
      <c r="C1746" s="19">
        <f t="shared" si="169"/>
        <v>567.47</v>
      </c>
      <c r="D1746" s="19">
        <f t="shared" si="170"/>
        <v>606.95000000000005</v>
      </c>
      <c r="E1746" s="19">
        <f t="shared" si="171"/>
        <v>607.61764500000015</v>
      </c>
      <c r="F1746" s="19">
        <f t="shared" si="172"/>
        <v>0.66764500000010685</v>
      </c>
      <c r="G1746" s="19">
        <f t="shared" si="173"/>
        <v>568.13764500000013</v>
      </c>
      <c r="H1746" s="12"/>
      <c r="I1746" s="33"/>
      <c r="J1746" s="19"/>
      <c r="K1746" s="19"/>
      <c r="L1746" s="38"/>
    </row>
    <row r="1747" spans="1:12">
      <c r="A1747" s="18">
        <v>38270</v>
      </c>
      <c r="B1747" s="19">
        <v>204.54</v>
      </c>
      <c r="C1747" s="19">
        <f t="shared" si="169"/>
        <v>565.98</v>
      </c>
      <c r="D1747" s="19">
        <f t="shared" si="170"/>
        <v>605.46</v>
      </c>
      <c r="E1747" s="19">
        <f t="shared" si="171"/>
        <v>606.12600600000007</v>
      </c>
      <c r="F1747" s="19">
        <f t="shared" si="172"/>
        <v>0.66600600000003851</v>
      </c>
      <c r="G1747" s="19">
        <f t="shared" si="173"/>
        <v>566.64600600000006</v>
      </c>
      <c r="H1747" s="12"/>
      <c r="I1747" s="33"/>
      <c r="J1747" s="19"/>
      <c r="K1747" s="19"/>
      <c r="L1747" s="38"/>
    </row>
    <row r="1748" spans="1:12">
      <c r="A1748" s="18">
        <v>38271</v>
      </c>
      <c r="B1748" s="19">
        <v>205.66</v>
      </c>
      <c r="C1748" s="19">
        <f t="shared" si="169"/>
        <v>564.86</v>
      </c>
      <c r="D1748" s="19">
        <f t="shared" si="170"/>
        <v>604.34</v>
      </c>
      <c r="E1748" s="19">
        <f t="shared" si="171"/>
        <v>605.00477400000011</v>
      </c>
      <c r="F1748" s="19">
        <f t="shared" si="172"/>
        <v>0.66477400000007947</v>
      </c>
      <c r="G1748" s="19">
        <f t="shared" si="173"/>
        <v>565.52477400000009</v>
      </c>
      <c r="H1748" s="12"/>
      <c r="I1748" s="33"/>
      <c r="J1748" s="19"/>
      <c r="K1748" s="19"/>
      <c r="L1748" s="38"/>
    </row>
    <row r="1749" spans="1:12">
      <c r="A1749" s="18">
        <v>38272</v>
      </c>
      <c r="B1749" s="19">
        <v>206.26</v>
      </c>
      <c r="C1749" s="19">
        <f t="shared" si="169"/>
        <v>564.26</v>
      </c>
      <c r="D1749" s="19">
        <f t="shared" si="170"/>
        <v>603.74</v>
      </c>
      <c r="E1749" s="19">
        <f t="shared" si="171"/>
        <v>604.40411400000005</v>
      </c>
      <c r="F1749" s="19">
        <f t="shared" si="172"/>
        <v>0.66411400000004051</v>
      </c>
      <c r="G1749" s="19">
        <f t="shared" si="173"/>
        <v>564.92411400000003</v>
      </c>
      <c r="H1749" s="12"/>
      <c r="I1749" s="33"/>
      <c r="J1749" s="19"/>
      <c r="K1749" s="19"/>
      <c r="L1749" s="38"/>
    </row>
    <row r="1750" spans="1:12">
      <c r="A1750" s="18">
        <v>38273</v>
      </c>
      <c r="B1750" s="19">
        <v>206.48</v>
      </c>
      <c r="C1750" s="19">
        <f t="shared" si="169"/>
        <v>564.04</v>
      </c>
      <c r="D1750" s="19">
        <f t="shared" si="170"/>
        <v>603.52</v>
      </c>
      <c r="E1750" s="19">
        <f t="shared" si="171"/>
        <v>604.18387200000006</v>
      </c>
      <c r="F1750" s="19">
        <f t="shared" si="172"/>
        <v>0.66387200000008306</v>
      </c>
      <c r="G1750" s="19">
        <f t="shared" si="173"/>
        <v>564.70387200000005</v>
      </c>
      <c r="H1750" s="12"/>
      <c r="I1750" s="33"/>
      <c r="J1750" s="19"/>
      <c r="K1750" s="19"/>
      <c r="L1750" s="38"/>
    </row>
    <row r="1751" spans="1:12">
      <c r="A1751" s="18">
        <v>38274</v>
      </c>
      <c r="B1751" s="19">
        <v>205.57</v>
      </c>
      <c r="C1751" s="19">
        <f t="shared" si="169"/>
        <v>564.95000000000005</v>
      </c>
      <c r="D1751" s="19">
        <f t="shared" si="170"/>
        <v>604.43000000000006</v>
      </c>
      <c r="E1751" s="19">
        <f t="shared" si="171"/>
        <v>605.09487300000012</v>
      </c>
      <c r="F1751" s="19">
        <f t="shared" si="172"/>
        <v>0.66487300000005689</v>
      </c>
      <c r="G1751" s="19">
        <f t="shared" si="173"/>
        <v>565.6148730000001</v>
      </c>
      <c r="H1751" s="12"/>
      <c r="I1751" s="33"/>
      <c r="J1751" s="19"/>
      <c r="K1751" s="19"/>
      <c r="L1751" s="38"/>
    </row>
    <row r="1752" spans="1:12">
      <c r="A1752" s="18">
        <v>38275</v>
      </c>
      <c r="B1752" s="19">
        <v>205.15</v>
      </c>
      <c r="C1752" s="19">
        <f t="shared" si="169"/>
        <v>565.37</v>
      </c>
      <c r="D1752" s="19">
        <f t="shared" si="170"/>
        <v>604.85</v>
      </c>
      <c r="E1752" s="19">
        <f t="shared" si="171"/>
        <v>605.51533500000005</v>
      </c>
      <c r="F1752" s="19">
        <f t="shared" si="172"/>
        <v>0.66533500000002732</v>
      </c>
      <c r="G1752" s="19">
        <f t="shared" si="173"/>
        <v>566.03533500000003</v>
      </c>
      <c r="H1752" s="12"/>
      <c r="I1752" s="33"/>
      <c r="J1752" s="19"/>
      <c r="K1752" s="19"/>
      <c r="L1752" s="38"/>
    </row>
    <row r="1753" spans="1:12">
      <c r="A1753" s="18">
        <v>38276</v>
      </c>
      <c r="B1753" s="19">
        <v>205.29</v>
      </c>
      <c r="C1753" s="19">
        <f t="shared" si="169"/>
        <v>565.23</v>
      </c>
      <c r="D1753" s="19">
        <f t="shared" si="170"/>
        <v>604.71</v>
      </c>
      <c r="E1753" s="19">
        <f t="shared" si="171"/>
        <v>605.37518100000011</v>
      </c>
      <c r="F1753" s="19">
        <f t="shared" si="172"/>
        <v>0.66518100000007507</v>
      </c>
      <c r="G1753" s="19">
        <f t="shared" si="173"/>
        <v>565.89518100000009</v>
      </c>
      <c r="H1753" s="12"/>
      <c r="I1753" s="33"/>
      <c r="J1753" s="19"/>
      <c r="K1753" s="19"/>
      <c r="L1753" s="38"/>
    </row>
    <row r="1754" spans="1:12">
      <c r="A1754" s="18">
        <v>38277</v>
      </c>
      <c r="B1754" s="19">
        <v>206.93</v>
      </c>
      <c r="C1754" s="19">
        <f t="shared" si="169"/>
        <v>563.58999999999992</v>
      </c>
      <c r="D1754" s="19">
        <f t="shared" si="170"/>
        <v>603.06999999999994</v>
      </c>
      <c r="E1754" s="19">
        <f t="shared" si="171"/>
        <v>603.73337700000002</v>
      </c>
      <c r="F1754" s="19">
        <f t="shared" si="172"/>
        <v>0.66337700000008226</v>
      </c>
      <c r="G1754" s="19">
        <f t="shared" si="173"/>
        <v>564.253377</v>
      </c>
      <c r="H1754" s="12"/>
      <c r="I1754" s="33"/>
      <c r="J1754" s="19"/>
      <c r="K1754" s="19"/>
      <c r="L1754" s="38"/>
    </row>
    <row r="1755" spans="1:12">
      <c r="A1755" s="18">
        <v>38278</v>
      </c>
      <c r="B1755" s="19">
        <v>207.15</v>
      </c>
      <c r="C1755" s="19">
        <f t="shared" si="169"/>
        <v>563.37</v>
      </c>
      <c r="D1755" s="19">
        <f t="shared" si="170"/>
        <v>602.85</v>
      </c>
      <c r="E1755" s="19">
        <f t="shared" si="171"/>
        <v>603.51313500000003</v>
      </c>
      <c r="F1755" s="19">
        <f t="shared" si="172"/>
        <v>0.66313500000001113</v>
      </c>
      <c r="G1755" s="19">
        <f t="shared" si="173"/>
        <v>564.03313500000002</v>
      </c>
      <c r="H1755" s="12"/>
      <c r="I1755" s="33"/>
      <c r="J1755" s="19"/>
      <c r="K1755" s="19"/>
      <c r="L1755" s="38"/>
    </row>
    <row r="1756" spans="1:12">
      <c r="A1756" s="18">
        <v>38279</v>
      </c>
      <c r="B1756" s="19">
        <v>207.06</v>
      </c>
      <c r="C1756" s="19">
        <f t="shared" si="169"/>
        <v>563.46</v>
      </c>
      <c r="D1756" s="19">
        <f t="shared" si="170"/>
        <v>602.94000000000005</v>
      </c>
      <c r="E1756" s="19">
        <f t="shared" si="171"/>
        <v>603.60323400000016</v>
      </c>
      <c r="F1756" s="19">
        <f t="shared" si="172"/>
        <v>0.66323400000010224</v>
      </c>
      <c r="G1756" s="19">
        <f t="shared" si="173"/>
        <v>564.12323400000014</v>
      </c>
      <c r="H1756" s="12"/>
      <c r="I1756" s="33"/>
      <c r="J1756" s="19"/>
      <c r="K1756" s="19"/>
      <c r="L1756" s="38"/>
    </row>
    <row r="1757" spans="1:12">
      <c r="A1757" s="18">
        <v>38280</v>
      </c>
      <c r="B1757" s="19">
        <v>207.14</v>
      </c>
      <c r="C1757" s="19">
        <f t="shared" si="169"/>
        <v>563.38</v>
      </c>
      <c r="D1757" s="19">
        <f t="shared" si="170"/>
        <v>602.86</v>
      </c>
      <c r="E1757" s="19">
        <f t="shared" si="171"/>
        <v>603.52314600000011</v>
      </c>
      <c r="F1757" s="19">
        <f t="shared" si="172"/>
        <v>0.66314600000009705</v>
      </c>
      <c r="G1757" s="19">
        <f t="shared" si="173"/>
        <v>564.04314600000009</v>
      </c>
      <c r="H1757" s="12"/>
      <c r="I1757" s="33"/>
      <c r="J1757" s="19"/>
      <c r="K1757" s="19"/>
      <c r="L1757" s="38"/>
    </row>
    <row r="1758" spans="1:12">
      <c r="A1758" s="18">
        <v>38281</v>
      </c>
      <c r="B1758" s="19">
        <v>207.31</v>
      </c>
      <c r="C1758" s="19">
        <f t="shared" si="169"/>
        <v>563.21</v>
      </c>
      <c r="D1758" s="19">
        <f t="shared" si="170"/>
        <v>602.69000000000005</v>
      </c>
      <c r="E1758" s="19">
        <f t="shared" si="171"/>
        <v>603.35295900000017</v>
      </c>
      <c r="F1758" s="19">
        <f t="shared" si="172"/>
        <v>0.66295900000011443</v>
      </c>
      <c r="G1758" s="19">
        <f t="shared" si="173"/>
        <v>563.87295900000015</v>
      </c>
      <c r="H1758" s="12"/>
      <c r="I1758" s="33"/>
      <c r="J1758" s="19"/>
      <c r="K1758" s="19"/>
      <c r="L1758" s="38"/>
    </row>
    <row r="1759" spans="1:12">
      <c r="A1759" s="18">
        <v>38282</v>
      </c>
      <c r="B1759" s="19">
        <v>207.43</v>
      </c>
      <c r="C1759" s="19">
        <f t="shared" si="169"/>
        <v>563.08999999999992</v>
      </c>
      <c r="D1759" s="19">
        <f t="shared" si="170"/>
        <v>602.56999999999994</v>
      </c>
      <c r="E1759" s="19">
        <f t="shared" si="171"/>
        <v>603.23282700000004</v>
      </c>
      <c r="F1759" s="19">
        <f t="shared" si="172"/>
        <v>0.66282700000010664</v>
      </c>
      <c r="G1759" s="19">
        <f t="shared" si="173"/>
        <v>563.75282700000002</v>
      </c>
      <c r="H1759" s="12"/>
      <c r="I1759" s="33"/>
      <c r="J1759" s="19"/>
      <c r="K1759" s="19"/>
      <c r="L1759" s="38"/>
    </row>
    <row r="1760" spans="1:12">
      <c r="A1760" s="18">
        <v>38283</v>
      </c>
      <c r="B1760" s="19">
        <v>207.16</v>
      </c>
      <c r="C1760" s="19">
        <f t="shared" si="169"/>
        <v>563.36</v>
      </c>
      <c r="D1760" s="19">
        <f t="shared" si="170"/>
        <v>602.84</v>
      </c>
      <c r="E1760" s="19">
        <f t="shared" si="171"/>
        <v>603.50312400000007</v>
      </c>
      <c r="F1760" s="19">
        <f t="shared" si="172"/>
        <v>0.6631240000000389</v>
      </c>
      <c r="G1760" s="19">
        <f t="shared" si="173"/>
        <v>564.02312400000005</v>
      </c>
      <c r="H1760" s="12"/>
      <c r="I1760" s="33"/>
      <c r="J1760" s="19"/>
      <c r="K1760" s="19"/>
      <c r="L1760" s="38"/>
    </row>
    <row r="1761" spans="1:12">
      <c r="A1761" s="18">
        <v>38284</v>
      </c>
      <c r="B1761" s="19">
        <v>206.5</v>
      </c>
      <c r="C1761" s="19">
        <f t="shared" si="169"/>
        <v>564.02</v>
      </c>
      <c r="D1761" s="19">
        <f t="shared" si="170"/>
        <v>603.5</v>
      </c>
      <c r="E1761" s="19">
        <f t="shared" si="171"/>
        <v>604.16385000000002</v>
      </c>
      <c r="F1761" s="19">
        <f t="shared" si="172"/>
        <v>0.66385000000002492</v>
      </c>
      <c r="G1761" s="19">
        <f t="shared" si="173"/>
        <v>564.68385000000001</v>
      </c>
      <c r="H1761" s="12"/>
      <c r="I1761" s="33"/>
      <c r="J1761" s="19"/>
      <c r="K1761" s="19"/>
      <c r="L1761" s="38"/>
    </row>
    <row r="1762" spans="1:12">
      <c r="A1762" s="18">
        <v>38285</v>
      </c>
      <c r="B1762" s="21"/>
      <c r="C1762" s="19"/>
      <c r="D1762" s="20"/>
      <c r="E1762" s="19"/>
      <c r="F1762" s="20"/>
      <c r="G1762" s="20"/>
      <c r="H1762" s="12"/>
    </row>
    <row r="1763" spans="1:12">
      <c r="A1763" s="18">
        <v>38286</v>
      </c>
      <c r="B1763" s="21"/>
      <c r="C1763" s="19"/>
      <c r="D1763" s="20"/>
      <c r="E1763" s="19"/>
      <c r="F1763" s="20"/>
      <c r="G1763" s="20"/>
      <c r="H1763" s="12"/>
    </row>
    <row r="1764" spans="1:12">
      <c r="A1764" s="18">
        <v>38287</v>
      </c>
      <c r="B1764" s="19">
        <v>204.69</v>
      </c>
      <c r="C1764" s="19">
        <f t="shared" ref="C1764:C1827" si="174">770.52-B1764</f>
        <v>565.82999999999993</v>
      </c>
      <c r="D1764" s="19">
        <f t="shared" ref="D1764:D1827" si="175">810-B1764</f>
        <v>605.30999999999995</v>
      </c>
      <c r="E1764" s="19">
        <f t="shared" ref="E1764:E1827" si="176">D1764*1.0011</f>
        <v>605.97584100000006</v>
      </c>
      <c r="F1764" s="19">
        <f t="shared" ref="F1764:F1827" si="177">G1764-C1764</f>
        <v>0.66584100000011404</v>
      </c>
      <c r="G1764" s="19">
        <f t="shared" ref="G1764:G1827" si="178">C1764+(E1764-D1764)</f>
        <v>566.49584100000004</v>
      </c>
      <c r="H1764" s="12"/>
      <c r="I1764" s="33"/>
      <c r="J1764" s="19"/>
      <c r="K1764" s="19"/>
      <c r="L1764" s="38"/>
    </row>
    <row r="1765" spans="1:12">
      <c r="A1765" s="18">
        <v>38288</v>
      </c>
      <c r="B1765" s="19">
        <v>204.21</v>
      </c>
      <c r="C1765" s="19">
        <f t="shared" si="174"/>
        <v>566.30999999999995</v>
      </c>
      <c r="D1765" s="19">
        <f t="shared" si="175"/>
        <v>605.79</v>
      </c>
      <c r="E1765" s="19">
        <f t="shared" si="176"/>
        <v>606.456369</v>
      </c>
      <c r="F1765" s="19">
        <f t="shared" si="177"/>
        <v>0.66636900000003152</v>
      </c>
      <c r="G1765" s="19">
        <f t="shared" si="178"/>
        <v>566.97636899999998</v>
      </c>
      <c r="H1765" s="12"/>
      <c r="I1765" s="33"/>
      <c r="J1765" s="19"/>
      <c r="K1765" s="19"/>
      <c r="L1765" s="38"/>
    </row>
    <row r="1766" spans="1:12">
      <c r="A1766" s="18">
        <v>38289</v>
      </c>
      <c r="B1766" s="19">
        <v>203.91</v>
      </c>
      <c r="C1766" s="19">
        <f t="shared" si="174"/>
        <v>566.61</v>
      </c>
      <c r="D1766" s="19">
        <f t="shared" si="175"/>
        <v>606.09</v>
      </c>
      <c r="E1766" s="19">
        <f t="shared" si="176"/>
        <v>606.75669900000014</v>
      </c>
      <c r="F1766" s="19">
        <f t="shared" si="177"/>
        <v>0.66669900000010784</v>
      </c>
      <c r="G1766" s="19">
        <f t="shared" si="178"/>
        <v>567.27669900000012</v>
      </c>
      <c r="H1766" s="12"/>
      <c r="I1766" s="33"/>
      <c r="J1766" s="19"/>
      <c r="K1766" s="19"/>
      <c r="L1766" s="38"/>
    </row>
    <row r="1767" spans="1:12">
      <c r="A1767" s="18">
        <v>38290</v>
      </c>
      <c r="B1767" s="19">
        <v>203.5</v>
      </c>
      <c r="C1767" s="19">
        <f t="shared" si="174"/>
        <v>567.02</v>
      </c>
      <c r="D1767" s="19">
        <f t="shared" si="175"/>
        <v>606.5</v>
      </c>
      <c r="E1767" s="19">
        <f t="shared" si="176"/>
        <v>607.16715000000011</v>
      </c>
      <c r="F1767" s="19">
        <f t="shared" si="177"/>
        <v>0.66715000000010605</v>
      </c>
      <c r="G1767" s="19">
        <f t="shared" si="178"/>
        <v>567.68715000000009</v>
      </c>
      <c r="H1767" s="12"/>
      <c r="I1767" s="33"/>
      <c r="J1767" s="19"/>
      <c r="K1767" s="19"/>
      <c r="L1767" s="38"/>
    </row>
    <row r="1768" spans="1:12">
      <c r="A1768" s="18">
        <v>38291</v>
      </c>
      <c r="B1768" s="19">
        <v>204.31</v>
      </c>
      <c r="C1768" s="19">
        <f t="shared" si="174"/>
        <v>566.21</v>
      </c>
      <c r="D1768" s="19">
        <f t="shared" si="175"/>
        <v>605.69000000000005</v>
      </c>
      <c r="E1768" s="19">
        <f t="shared" si="176"/>
        <v>606.35625900000014</v>
      </c>
      <c r="F1768" s="19">
        <f t="shared" si="177"/>
        <v>0.66625900000008187</v>
      </c>
      <c r="G1768" s="19">
        <f t="shared" si="178"/>
        <v>566.87625900000012</v>
      </c>
      <c r="H1768" s="12"/>
      <c r="I1768" s="33"/>
      <c r="J1768" s="19"/>
      <c r="K1768" s="19"/>
      <c r="L1768" s="38"/>
    </row>
    <row r="1769" spans="1:12">
      <c r="A1769" s="18">
        <v>38292</v>
      </c>
      <c r="B1769" s="19">
        <v>204.29</v>
      </c>
      <c r="C1769" s="19">
        <f t="shared" si="174"/>
        <v>566.23</v>
      </c>
      <c r="D1769" s="19">
        <f t="shared" si="175"/>
        <v>605.71</v>
      </c>
      <c r="E1769" s="19">
        <f t="shared" si="176"/>
        <v>606.37628100000006</v>
      </c>
      <c r="F1769" s="19">
        <f t="shared" si="177"/>
        <v>0.66628100000002632</v>
      </c>
      <c r="G1769" s="19">
        <f t="shared" si="178"/>
        <v>566.89628100000004</v>
      </c>
      <c r="H1769" s="12"/>
      <c r="I1769" s="33"/>
      <c r="J1769" s="19"/>
      <c r="K1769" s="19"/>
      <c r="L1769" s="38"/>
    </row>
    <row r="1770" spans="1:12">
      <c r="A1770" s="18">
        <v>38293</v>
      </c>
      <c r="B1770" s="19">
        <v>203.19</v>
      </c>
      <c r="C1770" s="19">
        <f t="shared" si="174"/>
        <v>567.32999999999993</v>
      </c>
      <c r="D1770" s="19">
        <f t="shared" si="175"/>
        <v>606.80999999999995</v>
      </c>
      <c r="E1770" s="19">
        <f t="shared" si="176"/>
        <v>607.47749099999999</v>
      </c>
      <c r="F1770" s="19">
        <f t="shared" si="177"/>
        <v>0.66749100000004091</v>
      </c>
      <c r="G1770" s="19">
        <f t="shared" si="178"/>
        <v>567.99749099999997</v>
      </c>
      <c r="H1770" s="12"/>
      <c r="I1770" s="33"/>
      <c r="J1770" s="19"/>
      <c r="K1770" s="19"/>
      <c r="L1770" s="38"/>
    </row>
    <row r="1771" spans="1:12">
      <c r="A1771" s="18">
        <v>38294</v>
      </c>
      <c r="B1771" s="19">
        <v>202.47</v>
      </c>
      <c r="C1771" s="19">
        <f t="shared" si="174"/>
        <v>568.04999999999995</v>
      </c>
      <c r="D1771" s="19">
        <f t="shared" si="175"/>
        <v>607.53</v>
      </c>
      <c r="E1771" s="19">
        <f t="shared" si="176"/>
        <v>608.19828300000006</v>
      </c>
      <c r="F1771" s="19">
        <f t="shared" si="177"/>
        <v>0.66828300000008767</v>
      </c>
      <c r="G1771" s="19">
        <f t="shared" si="178"/>
        <v>568.71828300000004</v>
      </c>
      <c r="H1771" s="12"/>
      <c r="I1771" s="33"/>
      <c r="J1771" s="19"/>
      <c r="K1771" s="19"/>
      <c r="L1771" s="38"/>
    </row>
    <row r="1772" spans="1:12">
      <c r="A1772" s="18">
        <v>38295</v>
      </c>
      <c r="B1772" s="19">
        <v>202.18</v>
      </c>
      <c r="C1772" s="19">
        <f t="shared" si="174"/>
        <v>568.33999999999992</v>
      </c>
      <c r="D1772" s="19">
        <f t="shared" si="175"/>
        <v>607.81999999999994</v>
      </c>
      <c r="E1772" s="19">
        <f t="shared" si="176"/>
        <v>608.48860200000001</v>
      </c>
      <c r="F1772" s="19">
        <f t="shared" si="177"/>
        <v>0.66860200000007808</v>
      </c>
      <c r="G1772" s="19">
        <f t="shared" si="178"/>
        <v>569.008602</v>
      </c>
      <c r="H1772" s="12"/>
      <c r="I1772" s="33"/>
      <c r="J1772" s="19"/>
      <c r="K1772" s="19"/>
      <c r="L1772" s="38"/>
    </row>
    <row r="1773" spans="1:12">
      <c r="A1773" s="18">
        <v>38296</v>
      </c>
      <c r="B1773" s="19">
        <v>202.18</v>
      </c>
      <c r="C1773" s="19">
        <f t="shared" si="174"/>
        <v>568.33999999999992</v>
      </c>
      <c r="D1773" s="19">
        <f t="shared" si="175"/>
        <v>607.81999999999994</v>
      </c>
      <c r="E1773" s="19">
        <f t="shared" si="176"/>
        <v>608.48860200000001</v>
      </c>
      <c r="F1773" s="19">
        <f t="shared" si="177"/>
        <v>0.66860200000007808</v>
      </c>
      <c r="G1773" s="19">
        <f t="shared" si="178"/>
        <v>569.008602</v>
      </c>
      <c r="H1773" s="12"/>
      <c r="I1773" s="33"/>
      <c r="J1773" s="19"/>
      <c r="K1773" s="19"/>
      <c r="L1773" s="38"/>
    </row>
    <row r="1774" spans="1:12">
      <c r="A1774" s="18">
        <v>38297</v>
      </c>
      <c r="B1774" s="19">
        <v>201.72</v>
      </c>
      <c r="C1774" s="19">
        <f t="shared" si="174"/>
        <v>568.79999999999995</v>
      </c>
      <c r="D1774" s="19">
        <f t="shared" si="175"/>
        <v>608.28</v>
      </c>
      <c r="E1774" s="19">
        <f t="shared" si="176"/>
        <v>608.94910800000002</v>
      </c>
      <c r="F1774" s="19">
        <f t="shared" si="177"/>
        <v>0.66910800000005111</v>
      </c>
      <c r="G1774" s="19">
        <f t="shared" si="178"/>
        <v>569.46910800000001</v>
      </c>
      <c r="H1774" s="12"/>
      <c r="I1774" s="33"/>
      <c r="J1774" s="19"/>
      <c r="K1774" s="19"/>
      <c r="L1774" s="38"/>
    </row>
    <row r="1775" spans="1:12">
      <c r="A1775" s="18">
        <v>38298</v>
      </c>
      <c r="B1775" s="19">
        <v>201.86</v>
      </c>
      <c r="C1775" s="19">
        <f t="shared" si="174"/>
        <v>568.66</v>
      </c>
      <c r="D1775" s="19">
        <f t="shared" si="175"/>
        <v>608.14</v>
      </c>
      <c r="E1775" s="19">
        <f t="shared" si="176"/>
        <v>608.80895400000009</v>
      </c>
      <c r="F1775" s="19">
        <f t="shared" si="177"/>
        <v>0.66895400000009886</v>
      </c>
      <c r="G1775" s="19">
        <f t="shared" si="178"/>
        <v>569.32895400000007</v>
      </c>
      <c r="H1775" s="12"/>
      <c r="I1775" s="33"/>
      <c r="J1775" s="19"/>
      <c r="K1775" s="19"/>
      <c r="L1775" s="38"/>
    </row>
    <row r="1776" spans="1:12">
      <c r="A1776" s="18">
        <v>38299</v>
      </c>
      <c r="B1776" s="19">
        <v>202.64</v>
      </c>
      <c r="C1776" s="19">
        <f t="shared" si="174"/>
        <v>567.88</v>
      </c>
      <c r="D1776" s="19">
        <f t="shared" si="175"/>
        <v>607.36</v>
      </c>
      <c r="E1776" s="19">
        <f t="shared" si="176"/>
        <v>608.02809600000012</v>
      </c>
      <c r="F1776" s="19">
        <f t="shared" si="177"/>
        <v>0.66809600000010505</v>
      </c>
      <c r="G1776" s="19">
        <f t="shared" si="178"/>
        <v>568.5480960000001</v>
      </c>
      <c r="H1776" s="12"/>
      <c r="I1776" s="33"/>
      <c r="J1776" s="19"/>
      <c r="K1776" s="19"/>
      <c r="L1776" s="38"/>
    </row>
    <row r="1777" spans="1:12">
      <c r="A1777" s="18">
        <v>38300</v>
      </c>
      <c r="B1777" s="19">
        <v>203.55</v>
      </c>
      <c r="C1777" s="19">
        <f t="shared" si="174"/>
        <v>566.97</v>
      </c>
      <c r="D1777" s="19">
        <f t="shared" si="175"/>
        <v>606.45000000000005</v>
      </c>
      <c r="E1777" s="19">
        <f t="shared" si="176"/>
        <v>607.11709500000006</v>
      </c>
      <c r="F1777" s="19">
        <f t="shared" si="177"/>
        <v>0.66709500000001754</v>
      </c>
      <c r="G1777" s="19">
        <f t="shared" si="178"/>
        <v>567.63709500000004</v>
      </c>
      <c r="H1777" s="12"/>
      <c r="I1777" s="33"/>
      <c r="J1777" s="19"/>
      <c r="K1777" s="19"/>
      <c r="L1777" s="38"/>
    </row>
    <row r="1778" spans="1:12">
      <c r="A1778" s="18">
        <v>38301</v>
      </c>
      <c r="B1778" s="19">
        <v>204.29</v>
      </c>
      <c r="C1778" s="19">
        <f t="shared" si="174"/>
        <v>566.23</v>
      </c>
      <c r="D1778" s="19">
        <f t="shared" si="175"/>
        <v>605.71</v>
      </c>
      <c r="E1778" s="19">
        <f t="shared" si="176"/>
        <v>606.37628100000006</v>
      </c>
      <c r="F1778" s="19">
        <f t="shared" si="177"/>
        <v>0.66628100000002632</v>
      </c>
      <c r="G1778" s="19">
        <f t="shared" si="178"/>
        <v>566.89628100000004</v>
      </c>
      <c r="H1778" s="12"/>
      <c r="I1778" s="33"/>
      <c r="J1778" s="19"/>
      <c r="K1778" s="19"/>
      <c r="L1778" s="38"/>
    </row>
    <row r="1779" spans="1:12">
      <c r="A1779" s="18">
        <v>38302</v>
      </c>
      <c r="B1779" s="19">
        <v>205.7</v>
      </c>
      <c r="C1779" s="19">
        <f t="shared" si="174"/>
        <v>564.81999999999994</v>
      </c>
      <c r="D1779" s="19">
        <f t="shared" si="175"/>
        <v>604.29999999999995</v>
      </c>
      <c r="E1779" s="19">
        <f t="shared" si="176"/>
        <v>604.96473000000003</v>
      </c>
      <c r="F1779" s="19">
        <f t="shared" si="177"/>
        <v>0.66473000000007687</v>
      </c>
      <c r="G1779" s="19">
        <f t="shared" si="178"/>
        <v>565.48473000000001</v>
      </c>
      <c r="H1779" s="12"/>
      <c r="I1779" s="33"/>
      <c r="J1779" s="19"/>
      <c r="K1779" s="19"/>
      <c r="L1779" s="38"/>
    </row>
    <row r="1780" spans="1:12">
      <c r="A1780" s="18">
        <v>38303</v>
      </c>
      <c r="B1780" s="19">
        <v>207.24</v>
      </c>
      <c r="C1780" s="19">
        <f t="shared" si="174"/>
        <v>563.28</v>
      </c>
      <c r="D1780" s="19">
        <f t="shared" si="175"/>
        <v>602.76</v>
      </c>
      <c r="E1780" s="19">
        <f t="shared" si="176"/>
        <v>603.42303600000002</v>
      </c>
      <c r="F1780" s="19">
        <f t="shared" si="177"/>
        <v>0.66303600000003371</v>
      </c>
      <c r="G1780" s="19">
        <f t="shared" si="178"/>
        <v>563.94303600000001</v>
      </c>
      <c r="H1780" s="12"/>
      <c r="I1780" s="33"/>
      <c r="J1780" s="19"/>
      <c r="K1780" s="19"/>
      <c r="L1780" s="38"/>
    </row>
    <row r="1781" spans="1:12">
      <c r="A1781" s="18">
        <v>38304</v>
      </c>
      <c r="B1781" s="19">
        <v>207.52</v>
      </c>
      <c r="C1781" s="19">
        <f t="shared" si="174"/>
        <v>563</v>
      </c>
      <c r="D1781" s="19">
        <f t="shared" si="175"/>
        <v>602.48</v>
      </c>
      <c r="E1781" s="19">
        <f t="shared" si="176"/>
        <v>603.14272800000003</v>
      </c>
      <c r="F1781" s="19">
        <f t="shared" si="177"/>
        <v>0.66272800000001553</v>
      </c>
      <c r="G1781" s="19">
        <f t="shared" si="178"/>
        <v>563.66272800000002</v>
      </c>
      <c r="H1781" s="12"/>
      <c r="I1781" s="33"/>
      <c r="J1781" s="19"/>
      <c r="K1781" s="19"/>
      <c r="L1781" s="38"/>
    </row>
    <row r="1782" spans="1:12">
      <c r="A1782" s="18">
        <v>38305</v>
      </c>
      <c r="B1782" s="19">
        <v>208.06</v>
      </c>
      <c r="C1782" s="19">
        <f t="shared" si="174"/>
        <v>562.46</v>
      </c>
      <c r="D1782" s="19">
        <f t="shared" si="175"/>
        <v>601.94000000000005</v>
      </c>
      <c r="E1782" s="19">
        <f t="shared" si="176"/>
        <v>602.60213400000009</v>
      </c>
      <c r="F1782" s="19">
        <f t="shared" si="177"/>
        <v>0.6621340000000373</v>
      </c>
      <c r="G1782" s="19">
        <f t="shared" si="178"/>
        <v>563.12213400000007</v>
      </c>
      <c r="H1782" s="12"/>
      <c r="I1782" s="33"/>
      <c r="J1782" s="19"/>
      <c r="K1782" s="19"/>
      <c r="L1782" s="38"/>
    </row>
    <row r="1783" spans="1:12">
      <c r="A1783" s="18">
        <v>38306</v>
      </c>
      <c r="B1783" s="19">
        <v>207.79</v>
      </c>
      <c r="C1783" s="19">
        <f t="shared" si="174"/>
        <v>562.73</v>
      </c>
      <c r="D1783" s="19">
        <f t="shared" si="175"/>
        <v>602.21</v>
      </c>
      <c r="E1783" s="19">
        <f t="shared" si="176"/>
        <v>602.87243100000012</v>
      </c>
      <c r="F1783" s="19">
        <f t="shared" si="177"/>
        <v>0.66243100000008326</v>
      </c>
      <c r="G1783" s="19">
        <f t="shared" si="178"/>
        <v>563.3924310000001</v>
      </c>
      <c r="H1783" s="12"/>
      <c r="I1783" s="33"/>
      <c r="J1783" s="19"/>
      <c r="K1783" s="19"/>
      <c r="L1783" s="38"/>
    </row>
    <row r="1784" spans="1:12">
      <c r="A1784" s="18">
        <v>38307</v>
      </c>
      <c r="B1784" s="19">
        <v>205.89</v>
      </c>
      <c r="C1784" s="19">
        <f t="shared" si="174"/>
        <v>564.63</v>
      </c>
      <c r="D1784" s="19">
        <f t="shared" si="175"/>
        <v>604.11</v>
      </c>
      <c r="E1784" s="19">
        <f t="shared" si="176"/>
        <v>604.77452100000005</v>
      </c>
      <c r="F1784" s="19">
        <f t="shared" si="177"/>
        <v>0.66452100000003611</v>
      </c>
      <c r="G1784" s="19">
        <f t="shared" si="178"/>
        <v>565.29452100000003</v>
      </c>
      <c r="H1784" s="12"/>
      <c r="I1784" s="33"/>
      <c r="J1784" s="19"/>
      <c r="K1784" s="19"/>
      <c r="L1784" s="38"/>
    </row>
    <row r="1785" spans="1:12">
      <c r="A1785" s="18">
        <v>38308</v>
      </c>
      <c r="B1785" s="19">
        <v>203.99</v>
      </c>
      <c r="C1785" s="19">
        <f t="shared" si="174"/>
        <v>566.53</v>
      </c>
      <c r="D1785" s="19">
        <f t="shared" si="175"/>
        <v>606.01</v>
      </c>
      <c r="E1785" s="19">
        <f t="shared" si="176"/>
        <v>606.67661100000009</v>
      </c>
      <c r="F1785" s="19">
        <f t="shared" si="177"/>
        <v>0.66661100000010265</v>
      </c>
      <c r="G1785" s="19">
        <f t="shared" si="178"/>
        <v>567.19661100000008</v>
      </c>
      <c r="H1785" s="12"/>
      <c r="I1785" s="33"/>
      <c r="J1785" s="19"/>
      <c r="K1785" s="19"/>
      <c r="L1785" s="38"/>
    </row>
    <row r="1786" spans="1:12">
      <c r="A1786" s="18">
        <v>38309</v>
      </c>
      <c r="B1786" s="19">
        <v>201.92</v>
      </c>
      <c r="C1786" s="19">
        <f t="shared" si="174"/>
        <v>568.6</v>
      </c>
      <c r="D1786" s="19">
        <f t="shared" si="175"/>
        <v>608.08000000000004</v>
      </c>
      <c r="E1786" s="19">
        <f t="shared" si="176"/>
        <v>608.74888800000008</v>
      </c>
      <c r="F1786" s="19">
        <f t="shared" si="177"/>
        <v>0.66888800000003812</v>
      </c>
      <c r="G1786" s="19">
        <f t="shared" si="178"/>
        <v>569.26888800000006</v>
      </c>
      <c r="H1786" s="12"/>
      <c r="I1786" s="33"/>
      <c r="J1786" s="19"/>
      <c r="K1786" s="19"/>
      <c r="L1786" s="38"/>
    </row>
    <row r="1787" spans="1:12">
      <c r="A1787" s="18">
        <v>38310</v>
      </c>
      <c r="B1787" s="19">
        <v>200.47</v>
      </c>
      <c r="C1787" s="19">
        <f t="shared" si="174"/>
        <v>570.04999999999995</v>
      </c>
      <c r="D1787" s="19">
        <f t="shared" si="175"/>
        <v>609.53</v>
      </c>
      <c r="E1787" s="19">
        <f t="shared" si="176"/>
        <v>610.20048300000008</v>
      </c>
      <c r="F1787" s="19">
        <f t="shared" si="177"/>
        <v>0.67048300000010386</v>
      </c>
      <c r="G1787" s="19">
        <f t="shared" si="178"/>
        <v>570.72048300000006</v>
      </c>
      <c r="H1787" s="12"/>
      <c r="I1787" s="33"/>
      <c r="J1787" s="19"/>
      <c r="K1787" s="19"/>
      <c r="L1787" s="38"/>
    </row>
    <row r="1788" spans="1:12">
      <c r="A1788" s="18">
        <v>38311</v>
      </c>
      <c r="B1788" s="19">
        <v>199.29</v>
      </c>
      <c r="C1788" s="19">
        <f t="shared" si="174"/>
        <v>571.23</v>
      </c>
      <c r="D1788" s="19">
        <f t="shared" si="175"/>
        <v>610.71</v>
      </c>
      <c r="E1788" s="19">
        <f t="shared" si="176"/>
        <v>611.38178100000005</v>
      </c>
      <c r="F1788" s="19">
        <f t="shared" si="177"/>
        <v>0.67178100000000995</v>
      </c>
      <c r="G1788" s="19">
        <f t="shared" si="178"/>
        <v>571.90178100000003</v>
      </c>
      <c r="H1788" s="12"/>
      <c r="I1788" s="33"/>
      <c r="J1788" s="19"/>
      <c r="K1788" s="19"/>
      <c r="L1788" s="38"/>
    </row>
    <row r="1789" spans="1:12">
      <c r="A1789" s="18">
        <v>38312</v>
      </c>
      <c r="B1789" s="19">
        <v>198.65</v>
      </c>
      <c r="C1789" s="19">
        <f t="shared" si="174"/>
        <v>571.87</v>
      </c>
      <c r="D1789" s="19">
        <f t="shared" si="175"/>
        <v>611.35</v>
      </c>
      <c r="E1789" s="19">
        <f t="shared" si="176"/>
        <v>612.02248500000007</v>
      </c>
      <c r="F1789" s="19">
        <f t="shared" si="177"/>
        <v>0.67248500000005151</v>
      </c>
      <c r="G1789" s="19">
        <f t="shared" si="178"/>
        <v>572.54248500000006</v>
      </c>
      <c r="H1789" s="12"/>
      <c r="I1789" s="33"/>
      <c r="J1789" s="19"/>
      <c r="K1789" s="19"/>
      <c r="L1789" s="38"/>
    </row>
    <row r="1790" spans="1:12">
      <c r="A1790" s="18">
        <v>38313</v>
      </c>
      <c r="B1790" s="19">
        <v>197.95</v>
      </c>
      <c r="C1790" s="19">
        <f t="shared" si="174"/>
        <v>572.56999999999994</v>
      </c>
      <c r="D1790" s="19">
        <f t="shared" si="175"/>
        <v>612.04999999999995</v>
      </c>
      <c r="E1790" s="19">
        <f t="shared" si="176"/>
        <v>612.72325499999999</v>
      </c>
      <c r="F1790" s="19">
        <f t="shared" si="177"/>
        <v>0.67325500000004013</v>
      </c>
      <c r="G1790" s="19">
        <f t="shared" si="178"/>
        <v>573.24325499999998</v>
      </c>
      <c r="H1790" s="12"/>
      <c r="I1790" s="33"/>
      <c r="J1790" s="19"/>
      <c r="K1790" s="19"/>
      <c r="L1790" s="38"/>
    </row>
    <row r="1791" spans="1:12">
      <c r="A1791" s="18">
        <v>38314</v>
      </c>
      <c r="B1791" s="19">
        <v>196.24</v>
      </c>
      <c r="C1791" s="19">
        <f t="shared" si="174"/>
        <v>574.28</v>
      </c>
      <c r="D1791" s="19">
        <f t="shared" si="175"/>
        <v>613.76</v>
      </c>
      <c r="E1791" s="19">
        <f t="shared" si="176"/>
        <v>614.43513600000006</v>
      </c>
      <c r="F1791" s="19">
        <f t="shared" si="177"/>
        <v>0.67513600000006591</v>
      </c>
      <c r="G1791" s="19">
        <f t="shared" si="178"/>
        <v>574.95513600000004</v>
      </c>
      <c r="H1791" s="12"/>
      <c r="I1791" s="33"/>
      <c r="J1791" s="19"/>
      <c r="K1791" s="19"/>
      <c r="L1791" s="38"/>
    </row>
    <row r="1792" spans="1:12">
      <c r="A1792" s="18">
        <v>38315</v>
      </c>
      <c r="B1792" s="19">
        <v>195</v>
      </c>
      <c r="C1792" s="19">
        <f t="shared" si="174"/>
        <v>575.52</v>
      </c>
      <c r="D1792" s="19">
        <f t="shared" si="175"/>
        <v>615</v>
      </c>
      <c r="E1792" s="19">
        <f t="shared" si="176"/>
        <v>615.67650000000003</v>
      </c>
      <c r="F1792" s="19">
        <f t="shared" si="177"/>
        <v>0.67650000000003274</v>
      </c>
      <c r="G1792" s="19">
        <f t="shared" si="178"/>
        <v>576.19650000000001</v>
      </c>
      <c r="H1792" s="12"/>
      <c r="I1792" s="33"/>
      <c r="J1792" s="19"/>
      <c r="K1792" s="19"/>
      <c r="L1792" s="38"/>
    </row>
    <row r="1793" spans="1:12">
      <c r="A1793" s="18">
        <v>38316</v>
      </c>
      <c r="B1793" s="19">
        <v>194.13</v>
      </c>
      <c r="C1793" s="19">
        <f t="shared" si="174"/>
        <v>576.39</v>
      </c>
      <c r="D1793" s="19">
        <f t="shared" si="175"/>
        <v>615.87</v>
      </c>
      <c r="E1793" s="19">
        <f t="shared" si="176"/>
        <v>616.54745700000012</v>
      </c>
      <c r="F1793" s="19">
        <f t="shared" si="177"/>
        <v>0.67745700000011766</v>
      </c>
      <c r="G1793" s="19">
        <f t="shared" si="178"/>
        <v>577.0674570000001</v>
      </c>
      <c r="H1793" s="12"/>
      <c r="I1793" s="33"/>
      <c r="J1793" s="19"/>
      <c r="K1793" s="19"/>
      <c r="L1793" s="38"/>
    </row>
    <row r="1794" spans="1:12">
      <c r="A1794" s="18">
        <v>38317</v>
      </c>
      <c r="B1794" s="19">
        <v>192.21</v>
      </c>
      <c r="C1794" s="19">
        <f t="shared" si="174"/>
        <v>578.30999999999995</v>
      </c>
      <c r="D1794" s="19">
        <f t="shared" si="175"/>
        <v>617.79</v>
      </c>
      <c r="E1794" s="19">
        <f t="shared" si="176"/>
        <v>618.46956899999998</v>
      </c>
      <c r="F1794" s="19">
        <f t="shared" si="177"/>
        <v>0.67956900000001497</v>
      </c>
      <c r="G1794" s="19">
        <f t="shared" si="178"/>
        <v>578.98956899999996</v>
      </c>
      <c r="H1794" s="12"/>
      <c r="I1794" s="33"/>
      <c r="J1794" s="19"/>
      <c r="K1794" s="19"/>
      <c r="L1794" s="38"/>
    </row>
    <row r="1795" spans="1:12">
      <c r="A1795" s="18">
        <v>38318</v>
      </c>
      <c r="B1795" s="19">
        <v>191.88</v>
      </c>
      <c r="C1795" s="19">
        <f t="shared" si="174"/>
        <v>578.64</v>
      </c>
      <c r="D1795" s="19">
        <f t="shared" si="175"/>
        <v>618.12</v>
      </c>
      <c r="E1795" s="19">
        <f t="shared" si="176"/>
        <v>618.79993200000001</v>
      </c>
      <c r="F1795" s="19">
        <f t="shared" si="177"/>
        <v>0.67993200000000797</v>
      </c>
      <c r="G1795" s="19">
        <f t="shared" si="178"/>
        <v>579.31993199999999</v>
      </c>
      <c r="H1795" s="12"/>
      <c r="I1795" s="33"/>
      <c r="J1795" s="19"/>
      <c r="K1795" s="19"/>
      <c r="L1795" s="38"/>
    </row>
    <row r="1796" spans="1:12">
      <c r="A1796" s="18">
        <v>38319</v>
      </c>
      <c r="B1796" s="19">
        <v>191.72</v>
      </c>
      <c r="C1796" s="19">
        <f t="shared" si="174"/>
        <v>578.79999999999995</v>
      </c>
      <c r="D1796" s="19">
        <f t="shared" si="175"/>
        <v>618.28</v>
      </c>
      <c r="E1796" s="19">
        <f t="shared" si="176"/>
        <v>618.96010799999999</v>
      </c>
      <c r="F1796" s="19">
        <f t="shared" si="177"/>
        <v>0.68010800000001836</v>
      </c>
      <c r="G1796" s="19">
        <f t="shared" si="178"/>
        <v>579.48010799999997</v>
      </c>
      <c r="H1796" s="12"/>
      <c r="I1796" s="33"/>
      <c r="J1796" s="19"/>
      <c r="K1796" s="19"/>
      <c r="L1796" s="38"/>
    </row>
    <row r="1797" spans="1:12">
      <c r="A1797" s="18">
        <v>38320</v>
      </c>
      <c r="B1797" s="19">
        <v>191.78</v>
      </c>
      <c r="C1797" s="19">
        <f t="shared" si="174"/>
        <v>578.74</v>
      </c>
      <c r="D1797" s="19">
        <f t="shared" si="175"/>
        <v>618.22</v>
      </c>
      <c r="E1797" s="19">
        <f t="shared" si="176"/>
        <v>618.9000420000001</v>
      </c>
      <c r="F1797" s="19">
        <f t="shared" si="177"/>
        <v>0.68004200000007131</v>
      </c>
      <c r="G1797" s="19">
        <f t="shared" si="178"/>
        <v>579.42004200000008</v>
      </c>
      <c r="H1797" s="12"/>
      <c r="I1797" s="33"/>
      <c r="J1797" s="19"/>
      <c r="K1797" s="19"/>
      <c r="L1797" s="38"/>
    </row>
    <row r="1798" spans="1:12">
      <c r="A1798" s="18">
        <v>38321</v>
      </c>
      <c r="B1798" s="19">
        <v>191.5</v>
      </c>
      <c r="C1798" s="19">
        <f t="shared" si="174"/>
        <v>579.02</v>
      </c>
      <c r="D1798" s="19">
        <f t="shared" si="175"/>
        <v>618.5</v>
      </c>
      <c r="E1798" s="19">
        <f t="shared" si="176"/>
        <v>619.18035000000009</v>
      </c>
      <c r="F1798" s="19">
        <f t="shared" si="177"/>
        <v>0.68035000000008949</v>
      </c>
      <c r="G1798" s="19">
        <f t="shared" si="178"/>
        <v>579.70035000000007</v>
      </c>
      <c r="H1798" s="12"/>
      <c r="I1798" s="33"/>
      <c r="J1798" s="19"/>
      <c r="K1798" s="19"/>
      <c r="L1798" s="38"/>
    </row>
    <row r="1799" spans="1:12">
      <c r="A1799" s="18">
        <v>38322</v>
      </c>
      <c r="B1799" s="19">
        <v>190.72</v>
      </c>
      <c r="C1799" s="19">
        <f t="shared" si="174"/>
        <v>579.79999999999995</v>
      </c>
      <c r="D1799" s="19">
        <f t="shared" si="175"/>
        <v>619.28</v>
      </c>
      <c r="E1799" s="19">
        <f t="shared" si="176"/>
        <v>619.96120800000006</v>
      </c>
      <c r="F1799" s="19">
        <f t="shared" si="177"/>
        <v>0.6812080000000833</v>
      </c>
      <c r="G1799" s="19">
        <f t="shared" si="178"/>
        <v>580.48120800000004</v>
      </c>
      <c r="H1799" s="12"/>
      <c r="I1799" s="33"/>
      <c r="J1799" s="19"/>
      <c r="K1799" s="19"/>
      <c r="L1799" s="38"/>
    </row>
    <row r="1800" spans="1:12">
      <c r="A1800" s="18">
        <v>38323</v>
      </c>
      <c r="B1800" s="19">
        <v>191.06</v>
      </c>
      <c r="C1800" s="19">
        <f t="shared" si="174"/>
        <v>579.46</v>
      </c>
      <c r="D1800" s="19">
        <f t="shared" si="175"/>
        <v>618.94000000000005</v>
      </c>
      <c r="E1800" s="19">
        <f t="shared" si="176"/>
        <v>619.62083400000017</v>
      </c>
      <c r="F1800" s="19">
        <f t="shared" si="177"/>
        <v>0.68083400000011807</v>
      </c>
      <c r="G1800" s="19">
        <f t="shared" si="178"/>
        <v>580.14083400000015</v>
      </c>
      <c r="H1800" s="12"/>
      <c r="I1800" s="33"/>
      <c r="J1800" s="19"/>
      <c r="K1800" s="19"/>
      <c r="L1800" s="38"/>
    </row>
    <row r="1801" spans="1:12">
      <c r="A1801" s="18">
        <v>38324</v>
      </c>
      <c r="B1801" s="19">
        <v>191.9</v>
      </c>
      <c r="C1801" s="19">
        <f t="shared" si="174"/>
        <v>578.62</v>
      </c>
      <c r="D1801" s="19">
        <f t="shared" si="175"/>
        <v>618.1</v>
      </c>
      <c r="E1801" s="19">
        <f t="shared" si="176"/>
        <v>618.77991000000009</v>
      </c>
      <c r="F1801" s="19">
        <f t="shared" si="177"/>
        <v>0.67991000000006352</v>
      </c>
      <c r="G1801" s="19">
        <f t="shared" si="178"/>
        <v>579.29991000000007</v>
      </c>
      <c r="H1801" s="12"/>
      <c r="I1801" s="33"/>
      <c r="J1801" s="19"/>
      <c r="K1801" s="19"/>
      <c r="L1801" s="38"/>
    </row>
    <row r="1802" spans="1:12">
      <c r="A1802" s="18">
        <v>38325</v>
      </c>
      <c r="B1802" s="19">
        <v>190.93</v>
      </c>
      <c r="C1802" s="19">
        <f t="shared" si="174"/>
        <v>579.58999999999992</v>
      </c>
      <c r="D1802" s="19">
        <f t="shared" si="175"/>
        <v>619.06999999999994</v>
      </c>
      <c r="E1802" s="19">
        <f t="shared" si="176"/>
        <v>619.75097700000003</v>
      </c>
      <c r="F1802" s="19">
        <f t="shared" si="177"/>
        <v>0.68097700000009809</v>
      </c>
      <c r="G1802" s="19">
        <f t="shared" si="178"/>
        <v>580.27097700000002</v>
      </c>
      <c r="H1802" s="12"/>
      <c r="I1802" s="33"/>
      <c r="J1802" s="19"/>
      <c r="K1802" s="19"/>
      <c r="L1802" s="38"/>
    </row>
    <row r="1803" spans="1:12">
      <c r="A1803" s="18">
        <v>38326</v>
      </c>
      <c r="B1803" s="19">
        <v>190.96</v>
      </c>
      <c r="C1803" s="19">
        <f t="shared" si="174"/>
        <v>579.55999999999995</v>
      </c>
      <c r="D1803" s="19">
        <f t="shared" si="175"/>
        <v>619.04</v>
      </c>
      <c r="E1803" s="19">
        <f t="shared" si="176"/>
        <v>619.72094400000003</v>
      </c>
      <c r="F1803" s="19">
        <f t="shared" si="177"/>
        <v>0.68094400000006772</v>
      </c>
      <c r="G1803" s="19">
        <f t="shared" si="178"/>
        <v>580.24094400000001</v>
      </c>
      <c r="H1803" s="12"/>
      <c r="I1803" s="33"/>
      <c r="J1803" s="19"/>
      <c r="K1803" s="19"/>
      <c r="L1803" s="38"/>
    </row>
    <row r="1804" spans="1:12">
      <c r="A1804" s="18">
        <v>38327</v>
      </c>
      <c r="B1804" s="19">
        <v>191.37</v>
      </c>
      <c r="C1804" s="19">
        <f t="shared" si="174"/>
        <v>579.15</v>
      </c>
      <c r="D1804" s="19">
        <f t="shared" si="175"/>
        <v>618.63</v>
      </c>
      <c r="E1804" s="19">
        <f t="shared" si="176"/>
        <v>619.31049300000006</v>
      </c>
      <c r="F1804" s="19">
        <f t="shared" si="177"/>
        <v>0.68049300000006951</v>
      </c>
      <c r="G1804" s="19">
        <f t="shared" si="178"/>
        <v>579.83049300000005</v>
      </c>
      <c r="H1804" s="12"/>
      <c r="I1804" s="33"/>
      <c r="J1804" s="19"/>
      <c r="K1804" s="19"/>
      <c r="L1804" s="38"/>
    </row>
    <row r="1805" spans="1:12">
      <c r="A1805" s="18">
        <v>38328</v>
      </c>
      <c r="B1805" s="19">
        <v>191.97</v>
      </c>
      <c r="C1805" s="19">
        <f t="shared" si="174"/>
        <v>578.54999999999995</v>
      </c>
      <c r="D1805" s="19">
        <f t="shared" si="175"/>
        <v>618.03</v>
      </c>
      <c r="E1805" s="19">
        <f t="shared" si="176"/>
        <v>618.709833</v>
      </c>
      <c r="F1805" s="19">
        <f t="shared" si="177"/>
        <v>0.67983300000003055</v>
      </c>
      <c r="G1805" s="19">
        <f t="shared" si="178"/>
        <v>579.22983299999999</v>
      </c>
      <c r="H1805" s="12"/>
      <c r="I1805" s="33"/>
      <c r="J1805" s="19"/>
      <c r="K1805" s="19"/>
      <c r="L1805" s="38"/>
    </row>
    <row r="1806" spans="1:12">
      <c r="A1806" s="18">
        <v>38329</v>
      </c>
      <c r="B1806" s="19">
        <v>192.14</v>
      </c>
      <c r="C1806" s="19">
        <f t="shared" si="174"/>
        <v>578.38</v>
      </c>
      <c r="D1806" s="19">
        <f t="shared" si="175"/>
        <v>617.86</v>
      </c>
      <c r="E1806" s="19">
        <f t="shared" si="176"/>
        <v>618.53964600000006</v>
      </c>
      <c r="F1806" s="19">
        <f t="shared" si="177"/>
        <v>0.67964600000004793</v>
      </c>
      <c r="G1806" s="19">
        <f t="shared" si="178"/>
        <v>579.05964600000004</v>
      </c>
      <c r="H1806" s="12"/>
      <c r="I1806" s="33"/>
      <c r="J1806" s="19"/>
      <c r="K1806" s="19"/>
      <c r="L1806" s="38"/>
    </row>
    <row r="1807" spans="1:12">
      <c r="A1807" s="18">
        <v>38330</v>
      </c>
      <c r="B1807" s="19">
        <v>191.99</v>
      </c>
      <c r="C1807" s="19">
        <f t="shared" si="174"/>
        <v>578.53</v>
      </c>
      <c r="D1807" s="19">
        <f t="shared" si="175"/>
        <v>618.01</v>
      </c>
      <c r="E1807" s="19">
        <f t="shared" si="176"/>
        <v>618.68981100000008</v>
      </c>
      <c r="F1807" s="19">
        <f t="shared" si="177"/>
        <v>0.6798110000000861</v>
      </c>
      <c r="G1807" s="19">
        <f t="shared" si="178"/>
        <v>579.20981100000006</v>
      </c>
      <c r="H1807" s="12"/>
      <c r="I1807" s="33"/>
      <c r="J1807" s="19"/>
      <c r="K1807" s="19"/>
      <c r="L1807" s="38"/>
    </row>
    <row r="1808" spans="1:12">
      <c r="A1808" s="18">
        <v>38331</v>
      </c>
      <c r="B1808" s="19">
        <v>192.29</v>
      </c>
      <c r="C1808" s="19">
        <f t="shared" si="174"/>
        <v>578.23</v>
      </c>
      <c r="D1808" s="19">
        <f t="shared" si="175"/>
        <v>617.71</v>
      </c>
      <c r="E1808" s="19">
        <f t="shared" si="176"/>
        <v>618.38948100000005</v>
      </c>
      <c r="F1808" s="19">
        <f t="shared" si="177"/>
        <v>0.67948100000000977</v>
      </c>
      <c r="G1808" s="19">
        <f t="shared" si="178"/>
        <v>578.90948100000003</v>
      </c>
      <c r="H1808" s="12"/>
      <c r="I1808" s="33"/>
      <c r="J1808" s="19"/>
      <c r="K1808" s="19"/>
      <c r="L1808" s="38"/>
    </row>
    <row r="1809" spans="1:12">
      <c r="A1809" s="18">
        <v>38332</v>
      </c>
      <c r="B1809" s="19">
        <v>192.37</v>
      </c>
      <c r="C1809" s="19">
        <f t="shared" si="174"/>
        <v>578.15</v>
      </c>
      <c r="D1809" s="19">
        <f t="shared" si="175"/>
        <v>617.63</v>
      </c>
      <c r="E1809" s="19">
        <f t="shared" si="176"/>
        <v>618.30939300000011</v>
      </c>
      <c r="F1809" s="19">
        <f t="shared" si="177"/>
        <v>0.67939300000011826</v>
      </c>
      <c r="G1809" s="19">
        <f t="shared" si="178"/>
        <v>578.8293930000001</v>
      </c>
      <c r="H1809" s="12"/>
      <c r="I1809" s="33"/>
      <c r="J1809" s="19"/>
      <c r="K1809" s="19"/>
      <c r="L1809" s="38"/>
    </row>
    <row r="1810" spans="1:12">
      <c r="A1810" s="18">
        <v>38333</v>
      </c>
      <c r="B1810" s="19">
        <v>191.83</v>
      </c>
      <c r="C1810" s="19">
        <f t="shared" si="174"/>
        <v>578.68999999999994</v>
      </c>
      <c r="D1810" s="19">
        <f t="shared" si="175"/>
        <v>618.16999999999996</v>
      </c>
      <c r="E1810" s="19">
        <f t="shared" si="176"/>
        <v>618.84998700000006</v>
      </c>
      <c r="F1810" s="19">
        <f t="shared" si="177"/>
        <v>0.67998700000009649</v>
      </c>
      <c r="G1810" s="19">
        <f t="shared" si="178"/>
        <v>579.36998700000004</v>
      </c>
      <c r="H1810" s="12"/>
      <c r="I1810" s="33"/>
      <c r="J1810" s="19"/>
      <c r="K1810" s="19"/>
      <c r="L1810" s="38"/>
    </row>
    <row r="1811" spans="1:12">
      <c r="A1811" s="18">
        <v>38334</v>
      </c>
      <c r="B1811" s="19">
        <v>191.82</v>
      </c>
      <c r="C1811" s="19">
        <f t="shared" si="174"/>
        <v>578.70000000000005</v>
      </c>
      <c r="D1811" s="19">
        <f t="shared" si="175"/>
        <v>618.18000000000006</v>
      </c>
      <c r="E1811" s="19">
        <f t="shared" si="176"/>
        <v>618.85999800000013</v>
      </c>
      <c r="F1811" s="19">
        <f t="shared" si="177"/>
        <v>0.67999800000006871</v>
      </c>
      <c r="G1811" s="19">
        <f t="shared" si="178"/>
        <v>579.37999800000011</v>
      </c>
      <c r="H1811" s="12"/>
      <c r="I1811" s="33"/>
      <c r="J1811" s="19"/>
      <c r="K1811" s="19"/>
      <c r="L1811" s="38"/>
    </row>
    <row r="1812" spans="1:12">
      <c r="A1812" s="18">
        <v>38335</v>
      </c>
      <c r="B1812" s="19">
        <v>192.79</v>
      </c>
      <c r="C1812" s="19">
        <f t="shared" si="174"/>
        <v>577.73</v>
      </c>
      <c r="D1812" s="19">
        <f t="shared" si="175"/>
        <v>617.21</v>
      </c>
      <c r="E1812" s="19">
        <f t="shared" si="176"/>
        <v>617.88893100000007</v>
      </c>
      <c r="F1812" s="19">
        <f t="shared" si="177"/>
        <v>0.67893100000003415</v>
      </c>
      <c r="G1812" s="19">
        <f t="shared" si="178"/>
        <v>578.40893100000005</v>
      </c>
      <c r="H1812" s="12"/>
      <c r="I1812" s="33"/>
      <c r="J1812" s="19"/>
      <c r="K1812" s="19"/>
      <c r="L1812" s="38"/>
    </row>
    <row r="1813" spans="1:12">
      <c r="A1813" s="18">
        <v>38336</v>
      </c>
      <c r="B1813" s="19">
        <v>193.2</v>
      </c>
      <c r="C1813" s="19">
        <f t="shared" si="174"/>
        <v>577.31999999999994</v>
      </c>
      <c r="D1813" s="19">
        <f t="shared" si="175"/>
        <v>616.79999999999995</v>
      </c>
      <c r="E1813" s="19">
        <f t="shared" si="176"/>
        <v>617.47847999999999</v>
      </c>
      <c r="F1813" s="19">
        <f t="shared" si="177"/>
        <v>0.67848000000003594</v>
      </c>
      <c r="G1813" s="19">
        <f t="shared" si="178"/>
        <v>577.99847999999997</v>
      </c>
      <c r="H1813" s="12"/>
      <c r="I1813" s="33"/>
      <c r="J1813" s="19"/>
      <c r="K1813" s="19"/>
      <c r="L1813" s="38"/>
    </row>
    <row r="1814" spans="1:12">
      <c r="A1814" s="18">
        <v>38337</v>
      </c>
      <c r="B1814" s="19">
        <v>195.13</v>
      </c>
      <c r="C1814" s="19">
        <f t="shared" si="174"/>
        <v>575.39</v>
      </c>
      <c r="D1814" s="19">
        <f t="shared" si="175"/>
        <v>614.87</v>
      </c>
      <c r="E1814" s="19">
        <f t="shared" si="176"/>
        <v>615.54635700000006</v>
      </c>
      <c r="F1814" s="19">
        <f t="shared" si="177"/>
        <v>0.67635700000005272</v>
      </c>
      <c r="G1814" s="19">
        <f t="shared" si="178"/>
        <v>576.06635700000004</v>
      </c>
      <c r="H1814" s="12"/>
      <c r="I1814" s="33"/>
      <c r="J1814" s="19"/>
      <c r="K1814" s="19"/>
      <c r="L1814" s="38"/>
    </row>
    <row r="1815" spans="1:12">
      <c r="A1815" s="18">
        <v>38338</v>
      </c>
      <c r="B1815" s="19">
        <v>195.16</v>
      </c>
      <c r="C1815" s="19">
        <f t="shared" si="174"/>
        <v>575.36</v>
      </c>
      <c r="D1815" s="19">
        <f t="shared" si="175"/>
        <v>614.84</v>
      </c>
      <c r="E1815" s="19">
        <f t="shared" si="176"/>
        <v>615.51632400000005</v>
      </c>
      <c r="F1815" s="19">
        <f t="shared" si="177"/>
        <v>0.67632400000002235</v>
      </c>
      <c r="G1815" s="19">
        <f t="shared" si="178"/>
        <v>576.03632400000004</v>
      </c>
      <c r="H1815" s="12"/>
      <c r="I1815" s="33"/>
      <c r="J1815" s="19"/>
      <c r="K1815" s="19"/>
      <c r="L1815" s="38"/>
    </row>
    <row r="1816" spans="1:12">
      <c r="A1816" s="18">
        <v>38339</v>
      </c>
      <c r="B1816" s="19">
        <v>194.06</v>
      </c>
      <c r="C1816" s="19">
        <f t="shared" si="174"/>
        <v>576.46</v>
      </c>
      <c r="D1816" s="19">
        <f t="shared" si="175"/>
        <v>615.94000000000005</v>
      </c>
      <c r="E1816" s="19">
        <f t="shared" si="176"/>
        <v>616.61753400000009</v>
      </c>
      <c r="F1816" s="19">
        <f t="shared" si="177"/>
        <v>0.67753400000003694</v>
      </c>
      <c r="G1816" s="19">
        <f t="shared" si="178"/>
        <v>577.13753400000007</v>
      </c>
      <c r="H1816" s="12"/>
      <c r="I1816" s="33"/>
      <c r="J1816" s="19"/>
      <c r="K1816" s="19"/>
      <c r="L1816" s="38"/>
    </row>
    <row r="1817" spans="1:12">
      <c r="A1817" s="18">
        <v>38340</v>
      </c>
      <c r="B1817" s="19">
        <v>193.47</v>
      </c>
      <c r="C1817" s="19">
        <f t="shared" si="174"/>
        <v>577.04999999999995</v>
      </c>
      <c r="D1817" s="19">
        <f t="shared" si="175"/>
        <v>616.53</v>
      </c>
      <c r="E1817" s="19">
        <f t="shared" si="176"/>
        <v>617.20818300000008</v>
      </c>
      <c r="F1817" s="19">
        <f t="shared" si="177"/>
        <v>0.67818300000010368</v>
      </c>
      <c r="G1817" s="19">
        <f t="shared" si="178"/>
        <v>577.72818300000006</v>
      </c>
      <c r="H1817" s="12"/>
      <c r="I1817" s="33"/>
      <c r="J1817" s="19"/>
      <c r="K1817" s="19"/>
      <c r="L1817" s="38"/>
    </row>
    <row r="1818" spans="1:12">
      <c r="A1818" s="18">
        <v>38341</v>
      </c>
      <c r="B1818" s="19">
        <v>193.9</v>
      </c>
      <c r="C1818" s="19">
        <f t="shared" si="174"/>
        <v>576.62</v>
      </c>
      <c r="D1818" s="19">
        <f t="shared" si="175"/>
        <v>616.1</v>
      </c>
      <c r="E1818" s="19">
        <f t="shared" si="176"/>
        <v>616.77771000000007</v>
      </c>
      <c r="F1818" s="19">
        <f t="shared" si="177"/>
        <v>0.67771000000004733</v>
      </c>
      <c r="G1818" s="19">
        <f t="shared" si="178"/>
        <v>577.29771000000005</v>
      </c>
      <c r="H1818" s="12"/>
      <c r="I1818" s="33"/>
      <c r="J1818" s="19"/>
      <c r="K1818" s="19"/>
      <c r="L1818" s="38"/>
    </row>
    <row r="1819" spans="1:12">
      <c r="A1819" s="18">
        <v>38342</v>
      </c>
      <c r="B1819" s="19">
        <v>194.16</v>
      </c>
      <c r="C1819" s="19">
        <f t="shared" si="174"/>
        <v>576.36</v>
      </c>
      <c r="D1819" s="19">
        <f t="shared" si="175"/>
        <v>615.84</v>
      </c>
      <c r="E1819" s="19">
        <f t="shared" si="176"/>
        <v>616.51742400000012</v>
      </c>
      <c r="F1819" s="19">
        <f t="shared" si="177"/>
        <v>0.67742400000008729</v>
      </c>
      <c r="G1819" s="19">
        <f t="shared" si="178"/>
        <v>577.0374240000001</v>
      </c>
      <c r="H1819" s="12"/>
      <c r="I1819" s="33"/>
      <c r="J1819" s="19"/>
      <c r="K1819" s="19"/>
      <c r="L1819" s="38"/>
    </row>
    <row r="1820" spans="1:12">
      <c r="A1820" s="18">
        <v>38343</v>
      </c>
      <c r="B1820" s="19">
        <v>194.11</v>
      </c>
      <c r="C1820" s="19">
        <f t="shared" si="174"/>
        <v>576.41</v>
      </c>
      <c r="D1820" s="19">
        <f t="shared" si="175"/>
        <v>615.89</v>
      </c>
      <c r="E1820" s="19">
        <f t="shared" si="176"/>
        <v>616.56747900000005</v>
      </c>
      <c r="F1820" s="19">
        <f t="shared" si="177"/>
        <v>0.67747900000006211</v>
      </c>
      <c r="G1820" s="19">
        <f t="shared" si="178"/>
        <v>577.08747900000003</v>
      </c>
      <c r="H1820" s="12"/>
      <c r="I1820" s="33"/>
      <c r="J1820" s="19"/>
      <c r="K1820" s="19"/>
      <c r="L1820" s="38"/>
    </row>
    <row r="1821" spans="1:12">
      <c r="A1821" s="18">
        <v>38344</v>
      </c>
      <c r="B1821" s="19">
        <v>194.7</v>
      </c>
      <c r="C1821" s="19">
        <f t="shared" si="174"/>
        <v>575.81999999999994</v>
      </c>
      <c r="D1821" s="19">
        <f t="shared" si="175"/>
        <v>615.29999999999995</v>
      </c>
      <c r="E1821" s="19">
        <f t="shared" si="176"/>
        <v>615.97683000000006</v>
      </c>
      <c r="F1821" s="19">
        <f t="shared" si="177"/>
        <v>0.67683000000010907</v>
      </c>
      <c r="G1821" s="19">
        <f t="shared" si="178"/>
        <v>576.49683000000005</v>
      </c>
      <c r="H1821" s="12"/>
      <c r="I1821" s="33"/>
      <c r="J1821" s="19"/>
      <c r="K1821" s="19"/>
      <c r="L1821" s="38"/>
    </row>
    <row r="1822" spans="1:12">
      <c r="A1822" s="18">
        <v>38345</v>
      </c>
      <c r="B1822" s="19">
        <v>194.75</v>
      </c>
      <c r="C1822" s="19">
        <f t="shared" si="174"/>
        <v>575.77</v>
      </c>
      <c r="D1822" s="19">
        <f t="shared" si="175"/>
        <v>615.25</v>
      </c>
      <c r="E1822" s="19">
        <f t="shared" si="176"/>
        <v>615.92677500000002</v>
      </c>
      <c r="F1822" s="19">
        <f t="shared" si="177"/>
        <v>0.67677500000002055</v>
      </c>
      <c r="G1822" s="19">
        <f t="shared" si="178"/>
        <v>576.446775</v>
      </c>
      <c r="H1822" s="12"/>
      <c r="I1822" s="33"/>
      <c r="J1822" s="19"/>
      <c r="K1822" s="19"/>
      <c r="L1822" s="38"/>
    </row>
    <row r="1823" spans="1:12">
      <c r="A1823" s="18">
        <v>38346</v>
      </c>
      <c r="B1823" s="19">
        <v>194.29</v>
      </c>
      <c r="C1823" s="19">
        <f t="shared" si="174"/>
        <v>576.23</v>
      </c>
      <c r="D1823" s="19">
        <f t="shared" si="175"/>
        <v>615.71</v>
      </c>
      <c r="E1823" s="19">
        <f t="shared" si="176"/>
        <v>616.38728100000014</v>
      </c>
      <c r="F1823" s="19">
        <f t="shared" si="177"/>
        <v>0.67728100000010727</v>
      </c>
      <c r="G1823" s="19">
        <f t="shared" si="178"/>
        <v>576.90728100000013</v>
      </c>
      <c r="H1823" s="12"/>
      <c r="I1823" s="33"/>
      <c r="J1823" s="19"/>
      <c r="K1823" s="19"/>
      <c r="L1823" s="38"/>
    </row>
    <row r="1824" spans="1:12">
      <c r="A1824" s="18">
        <v>38347</v>
      </c>
      <c r="B1824" s="19">
        <v>193.35</v>
      </c>
      <c r="C1824" s="19">
        <f t="shared" si="174"/>
        <v>577.16999999999996</v>
      </c>
      <c r="D1824" s="19">
        <f t="shared" si="175"/>
        <v>616.65</v>
      </c>
      <c r="E1824" s="19">
        <f t="shared" si="176"/>
        <v>617.32831500000009</v>
      </c>
      <c r="F1824" s="19">
        <f t="shared" si="177"/>
        <v>0.67831500000011147</v>
      </c>
      <c r="G1824" s="19">
        <f t="shared" si="178"/>
        <v>577.84831500000007</v>
      </c>
      <c r="H1824" s="12"/>
      <c r="I1824" s="33"/>
      <c r="J1824" s="19"/>
      <c r="K1824" s="19"/>
      <c r="L1824" s="38"/>
    </row>
    <row r="1825" spans="1:12">
      <c r="A1825" s="18">
        <v>38348</v>
      </c>
      <c r="B1825" s="19">
        <v>193.63</v>
      </c>
      <c r="C1825" s="19">
        <f t="shared" si="174"/>
        <v>576.89</v>
      </c>
      <c r="D1825" s="19">
        <f t="shared" si="175"/>
        <v>616.37</v>
      </c>
      <c r="E1825" s="19">
        <f t="shared" si="176"/>
        <v>617.0480070000001</v>
      </c>
      <c r="F1825" s="19">
        <f t="shared" si="177"/>
        <v>0.67800700000009329</v>
      </c>
      <c r="G1825" s="19">
        <f t="shared" si="178"/>
        <v>577.56800700000008</v>
      </c>
      <c r="H1825" s="12"/>
      <c r="I1825" s="33"/>
      <c r="J1825" s="19"/>
      <c r="K1825" s="19"/>
      <c r="L1825" s="38"/>
    </row>
    <row r="1826" spans="1:12">
      <c r="A1826" s="18">
        <v>38349</v>
      </c>
      <c r="B1826" s="19">
        <v>194.07</v>
      </c>
      <c r="C1826" s="19">
        <f t="shared" si="174"/>
        <v>576.45000000000005</v>
      </c>
      <c r="D1826" s="19">
        <f t="shared" si="175"/>
        <v>615.93000000000006</v>
      </c>
      <c r="E1826" s="19">
        <f t="shared" si="176"/>
        <v>616.60752300000013</v>
      </c>
      <c r="F1826" s="19">
        <f t="shared" si="177"/>
        <v>0.67752300000006471</v>
      </c>
      <c r="G1826" s="19">
        <f t="shared" si="178"/>
        <v>577.12752300000011</v>
      </c>
      <c r="H1826" s="12"/>
      <c r="I1826" s="33"/>
      <c r="J1826" s="19"/>
      <c r="K1826" s="19"/>
      <c r="L1826" s="38"/>
    </row>
    <row r="1827" spans="1:12">
      <c r="A1827" s="18">
        <v>38350</v>
      </c>
      <c r="B1827" s="19">
        <v>195.06</v>
      </c>
      <c r="C1827" s="19">
        <f t="shared" si="174"/>
        <v>575.46</v>
      </c>
      <c r="D1827" s="19">
        <f t="shared" si="175"/>
        <v>614.94000000000005</v>
      </c>
      <c r="E1827" s="19">
        <f t="shared" si="176"/>
        <v>615.61643400000014</v>
      </c>
      <c r="F1827" s="19">
        <f t="shared" si="177"/>
        <v>0.67643400000008569</v>
      </c>
      <c r="G1827" s="19">
        <f t="shared" si="178"/>
        <v>576.13643400000012</v>
      </c>
      <c r="H1827" s="12"/>
      <c r="I1827" s="33"/>
      <c r="J1827" s="19"/>
      <c r="K1827" s="19"/>
      <c r="L1827" s="38"/>
    </row>
    <row r="1828" spans="1:12">
      <c r="A1828" s="18">
        <v>38351</v>
      </c>
      <c r="B1828" s="19">
        <v>194.14</v>
      </c>
      <c r="C1828" s="19">
        <f t="shared" ref="C1828:C1846" si="179">770.52-B1828</f>
        <v>576.38</v>
      </c>
      <c r="D1828" s="19">
        <f t="shared" ref="D1828:D1846" si="180">810-B1828</f>
        <v>615.86</v>
      </c>
      <c r="E1828" s="19">
        <f t="shared" ref="E1828:E1846" si="181">D1828*1.0011</f>
        <v>616.53744600000005</v>
      </c>
      <c r="F1828" s="19">
        <f t="shared" ref="F1828:F1846" si="182">G1828-C1828</f>
        <v>0.67744600000003175</v>
      </c>
      <c r="G1828" s="19">
        <f t="shared" ref="G1828:G1846" si="183">C1828+(E1828-D1828)</f>
        <v>577.05744600000003</v>
      </c>
      <c r="H1828" s="12"/>
      <c r="I1828" s="33"/>
      <c r="J1828" s="19"/>
      <c r="K1828" s="19"/>
      <c r="L1828" s="38"/>
    </row>
    <row r="1829" spans="1:12">
      <c r="A1829" s="18">
        <v>38352</v>
      </c>
      <c r="B1829" s="19">
        <v>193.6</v>
      </c>
      <c r="C1829" s="19">
        <f t="shared" si="179"/>
        <v>576.91999999999996</v>
      </c>
      <c r="D1829" s="19">
        <f t="shared" si="180"/>
        <v>616.4</v>
      </c>
      <c r="E1829" s="19">
        <f t="shared" si="181"/>
        <v>617.07803999999999</v>
      </c>
      <c r="F1829" s="19">
        <f t="shared" si="182"/>
        <v>0.67804000000000997</v>
      </c>
      <c r="G1829" s="19">
        <f t="shared" si="183"/>
        <v>577.59803999999997</v>
      </c>
      <c r="H1829" s="12"/>
      <c r="I1829" s="33"/>
      <c r="J1829" s="19"/>
      <c r="K1829" s="19"/>
      <c r="L1829" s="38"/>
    </row>
    <row r="1830" spans="1:12">
      <c r="A1830" s="18">
        <v>38353</v>
      </c>
      <c r="B1830" s="19">
        <v>192.65</v>
      </c>
      <c r="C1830" s="19">
        <f t="shared" si="179"/>
        <v>577.87</v>
      </c>
      <c r="D1830" s="19">
        <f t="shared" si="180"/>
        <v>617.35</v>
      </c>
      <c r="E1830" s="19">
        <f t="shared" si="181"/>
        <v>618.02908500000012</v>
      </c>
      <c r="F1830" s="19">
        <f t="shared" si="182"/>
        <v>0.67908500000010008</v>
      </c>
      <c r="G1830" s="19">
        <f t="shared" si="183"/>
        <v>578.5490850000001</v>
      </c>
      <c r="H1830" s="12"/>
      <c r="I1830" s="33"/>
      <c r="J1830" s="19"/>
      <c r="K1830" s="19"/>
      <c r="L1830" s="38"/>
    </row>
    <row r="1831" spans="1:12">
      <c r="A1831" s="18">
        <v>38354</v>
      </c>
      <c r="B1831" s="19">
        <v>191.95</v>
      </c>
      <c r="C1831" s="19">
        <f t="shared" si="179"/>
        <v>578.56999999999994</v>
      </c>
      <c r="D1831" s="19">
        <f t="shared" si="180"/>
        <v>618.04999999999995</v>
      </c>
      <c r="E1831" s="19">
        <f t="shared" si="181"/>
        <v>618.72985500000004</v>
      </c>
      <c r="F1831" s="19">
        <f t="shared" si="182"/>
        <v>0.67985500000008869</v>
      </c>
      <c r="G1831" s="19">
        <f t="shared" si="183"/>
        <v>579.24985500000003</v>
      </c>
      <c r="H1831" s="12"/>
      <c r="I1831" s="33"/>
      <c r="J1831" s="19"/>
      <c r="K1831" s="19"/>
      <c r="L1831" s="38"/>
    </row>
    <row r="1832" spans="1:12">
      <c r="A1832" s="18">
        <v>38355</v>
      </c>
      <c r="B1832" s="19">
        <v>192.11</v>
      </c>
      <c r="C1832" s="19">
        <f t="shared" si="179"/>
        <v>578.41</v>
      </c>
      <c r="D1832" s="19">
        <f t="shared" si="180"/>
        <v>617.89</v>
      </c>
      <c r="E1832" s="19">
        <f t="shared" si="181"/>
        <v>618.56967900000006</v>
      </c>
      <c r="F1832" s="19">
        <f t="shared" si="182"/>
        <v>0.6796790000000783</v>
      </c>
      <c r="G1832" s="19">
        <f t="shared" si="183"/>
        <v>579.08967900000005</v>
      </c>
      <c r="H1832" s="12"/>
      <c r="I1832" s="33"/>
      <c r="J1832" s="19"/>
      <c r="K1832" s="19"/>
      <c r="L1832" s="38"/>
    </row>
    <row r="1833" spans="1:12">
      <c r="A1833" s="18">
        <v>38356</v>
      </c>
      <c r="B1833" s="19">
        <v>191.33</v>
      </c>
      <c r="C1833" s="19">
        <f t="shared" si="179"/>
        <v>579.18999999999994</v>
      </c>
      <c r="D1833" s="19">
        <f t="shared" si="180"/>
        <v>618.66999999999996</v>
      </c>
      <c r="E1833" s="19">
        <f t="shared" si="181"/>
        <v>619.35053700000003</v>
      </c>
      <c r="F1833" s="19">
        <f t="shared" si="182"/>
        <v>0.68053700000007211</v>
      </c>
      <c r="G1833" s="19">
        <f t="shared" si="183"/>
        <v>579.87053700000001</v>
      </c>
      <c r="H1833" s="12"/>
      <c r="I1833" s="33"/>
      <c r="J1833" s="19"/>
      <c r="K1833" s="19"/>
      <c r="L1833" s="38"/>
    </row>
    <row r="1834" spans="1:12">
      <c r="A1834" s="18">
        <v>38357</v>
      </c>
      <c r="B1834" s="19">
        <v>190.52</v>
      </c>
      <c r="C1834" s="19">
        <f t="shared" si="179"/>
        <v>580</v>
      </c>
      <c r="D1834" s="19">
        <f t="shared" si="180"/>
        <v>619.48</v>
      </c>
      <c r="E1834" s="19">
        <f t="shared" si="181"/>
        <v>620.16142800000011</v>
      </c>
      <c r="F1834" s="19">
        <f t="shared" si="182"/>
        <v>0.68142800000009629</v>
      </c>
      <c r="G1834" s="19">
        <f t="shared" si="183"/>
        <v>580.6814280000001</v>
      </c>
      <c r="H1834" s="12"/>
      <c r="I1834" s="33"/>
      <c r="J1834" s="19"/>
      <c r="K1834" s="19"/>
      <c r="L1834" s="38"/>
    </row>
    <row r="1835" spans="1:12">
      <c r="A1835" s="18">
        <v>38358</v>
      </c>
      <c r="B1835" s="19">
        <v>190.2</v>
      </c>
      <c r="C1835" s="19">
        <f t="shared" si="179"/>
        <v>580.31999999999994</v>
      </c>
      <c r="D1835" s="19">
        <f t="shared" si="180"/>
        <v>619.79999999999995</v>
      </c>
      <c r="E1835" s="19">
        <f t="shared" si="181"/>
        <v>620.48178000000007</v>
      </c>
      <c r="F1835" s="19">
        <f t="shared" si="182"/>
        <v>0.68178000000011707</v>
      </c>
      <c r="G1835" s="19">
        <f t="shared" si="183"/>
        <v>581.00178000000005</v>
      </c>
      <c r="H1835" s="12"/>
      <c r="I1835" s="33"/>
      <c r="J1835" s="19"/>
      <c r="K1835" s="19"/>
      <c r="L1835" s="38"/>
    </row>
    <row r="1836" spans="1:12">
      <c r="A1836" s="18">
        <v>38359</v>
      </c>
      <c r="B1836" s="19">
        <v>189.9</v>
      </c>
      <c r="C1836" s="19">
        <f t="shared" si="179"/>
        <v>580.62</v>
      </c>
      <c r="D1836" s="19">
        <f t="shared" si="180"/>
        <v>620.1</v>
      </c>
      <c r="E1836" s="19">
        <f t="shared" si="181"/>
        <v>620.7821100000001</v>
      </c>
      <c r="F1836" s="19">
        <f t="shared" si="182"/>
        <v>0.68211000000007971</v>
      </c>
      <c r="G1836" s="19">
        <f t="shared" si="183"/>
        <v>581.30211000000008</v>
      </c>
      <c r="H1836" s="12"/>
      <c r="I1836" s="33"/>
      <c r="J1836" s="19"/>
      <c r="K1836" s="19"/>
      <c r="L1836" s="38"/>
    </row>
    <row r="1837" spans="1:12">
      <c r="A1837" s="18">
        <v>38360</v>
      </c>
      <c r="B1837" s="19">
        <v>189.72</v>
      </c>
      <c r="C1837" s="19">
        <f t="shared" si="179"/>
        <v>580.79999999999995</v>
      </c>
      <c r="D1837" s="19">
        <f t="shared" si="180"/>
        <v>620.28</v>
      </c>
      <c r="E1837" s="19">
        <f t="shared" si="181"/>
        <v>620.96230800000001</v>
      </c>
      <c r="F1837" s="19">
        <f t="shared" si="182"/>
        <v>0.68230800000003455</v>
      </c>
      <c r="G1837" s="19">
        <f t="shared" si="183"/>
        <v>581.48230799999999</v>
      </c>
      <c r="H1837" s="12"/>
      <c r="I1837" s="33"/>
      <c r="J1837" s="19"/>
      <c r="K1837" s="19"/>
      <c r="L1837" s="38"/>
    </row>
    <row r="1838" spans="1:12">
      <c r="A1838" s="18">
        <v>38361</v>
      </c>
      <c r="B1838" s="19">
        <v>190.3</v>
      </c>
      <c r="C1838" s="19">
        <f t="shared" si="179"/>
        <v>580.22</v>
      </c>
      <c r="D1838" s="19">
        <f t="shared" si="180"/>
        <v>619.70000000000005</v>
      </c>
      <c r="E1838" s="19">
        <f t="shared" si="181"/>
        <v>620.3816700000001</v>
      </c>
      <c r="F1838" s="19">
        <f t="shared" si="182"/>
        <v>0.68167000000005373</v>
      </c>
      <c r="G1838" s="19">
        <f t="shared" si="183"/>
        <v>580.90167000000008</v>
      </c>
      <c r="H1838" s="12"/>
      <c r="I1838" s="33"/>
      <c r="J1838" s="19"/>
      <c r="K1838" s="19"/>
      <c r="L1838" s="38"/>
    </row>
    <row r="1839" spans="1:12">
      <c r="A1839" s="18">
        <v>38362</v>
      </c>
      <c r="B1839" s="19">
        <v>190.91</v>
      </c>
      <c r="C1839" s="19">
        <f t="shared" si="179"/>
        <v>579.61</v>
      </c>
      <c r="D1839" s="19">
        <f t="shared" si="180"/>
        <v>619.09</v>
      </c>
      <c r="E1839" s="19">
        <f t="shared" si="181"/>
        <v>619.77099900000007</v>
      </c>
      <c r="F1839" s="19">
        <f t="shared" si="182"/>
        <v>0.68099900000004254</v>
      </c>
      <c r="G1839" s="19">
        <f t="shared" si="183"/>
        <v>580.29099900000006</v>
      </c>
      <c r="H1839" s="12"/>
      <c r="I1839" s="33"/>
      <c r="J1839" s="19"/>
      <c r="K1839" s="19"/>
      <c r="L1839" s="38"/>
    </row>
    <row r="1840" spans="1:12">
      <c r="A1840" s="18">
        <v>38363</v>
      </c>
      <c r="B1840" s="19">
        <v>191.27</v>
      </c>
      <c r="C1840" s="19">
        <f t="shared" si="179"/>
        <v>579.25</v>
      </c>
      <c r="D1840" s="19">
        <f t="shared" si="180"/>
        <v>618.73</v>
      </c>
      <c r="E1840" s="19">
        <f t="shared" si="181"/>
        <v>619.41060300000004</v>
      </c>
      <c r="F1840" s="19">
        <f t="shared" si="182"/>
        <v>0.68060300000001916</v>
      </c>
      <c r="G1840" s="19">
        <f t="shared" si="183"/>
        <v>579.93060300000002</v>
      </c>
      <c r="H1840" s="12"/>
      <c r="I1840" s="33"/>
      <c r="J1840" s="19"/>
      <c r="K1840" s="19"/>
      <c r="L1840" s="38"/>
    </row>
    <row r="1841" spans="1:12">
      <c r="A1841" s="18">
        <v>38364</v>
      </c>
      <c r="B1841" s="19">
        <v>191.16</v>
      </c>
      <c r="C1841" s="19">
        <f t="shared" si="179"/>
        <v>579.36</v>
      </c>
      <c r="D1841" s="19">
        <f t="shared" si="180"/>
        <v>618.84</v>
      </c>
      <c r="E1841" s="19">
        <f t="shared" si="181"/>
        <v>619.52072400000009</v>
      </c>
      <c r="F1841" s="19">
        <f t="shared" si="182"/>
        <v>0.68072400000005473</v>
      </c>
      <c r="G1841" s="19">
        <f t="shared" si="183"/>
        <v>580.04072400000007</v>
      </c>
      <c r="H1841" s="12"/>
      <c r="I1841" s="33"/>
      <c r="J1841" s="19"/>
      <c r="K1841" s="19"/>
      <c r="L1841" s="38"/>
    </row>
    <row r="1842" spans="1:12">
      <c r="A1842" s="18">
        <v>38365</v>
      </c>
      <c r="B1842" s="19">
        <v>190.69</v>
      </c>
      <c r="C1842" s="19">
        <f t="shared" si="179"/>
        <v>579.82999999999993</v>
      </c>
      <c r="D1842" s="19">
        <f t="shared" si="180"/>
        <v>619.30999999999995</v>
      </c>
      <c r="E1842" s="19">
        <f t="shared" si="181"/>
        <v>619.99124100000006</v>
      </c>
      <c r="F1842" s="19">
        <f t="shared" si="182"/>
        <v>0.68124100000011367</v>
      </c>
      <c r="G1842" s="19">
        <f t="shared" si="183"/>
        <v>580.51124100000004</v>
      </c>
      <c r="H1842" s="12"/>
      <c r="I1842" s="33"/>
      <c r="J1842" s="19"/>
      <c r="K1842" s="19"/>
      <c r="L1842" s="38"/>
    </row>
    <row r="1843" spans="1:12">
      <c r="A1843" s="18">
        <v>38366</v>
      </c>
      <c r="B1843" s="19">
        <v>190.63</v>
      </c>
      <c r="C1843" s="19">
        <f t="shared" si="179"/>
        <v>579.89</v>
      </c>
      <c r="D1843" s="19">
        <f t="shared" si="180"/>
        <v>619.37</v>
      </c>
      <c r="E1843" s="19">
        <f t="shared" si="181"/>
        <v>620.05130700000007</v>
      </c>
      <c r="F1843" s="19">
        <f t="shared" si="182"/>
        <v>0.68130700000006073</v>
      </c>
      <c r="G1843" s="19">
        <f t="shared" si="183"/>
        <v>580.57130700000005</v>
      </c>
      <c r="H1843" s="12"/>
      <c r="I1843" s="33"/>
      <c r="J1843" s="19"/>
      <c r="K1843" s="19"/>
      <c r="L1843" s="38"/>
    </row>
    <row r="1844" spans="1:12">
      <c r="A1844" s="18">
        <v>38367</v>
      </c>
      <c r="B1844" s="19">
        <v>190.63</v>
      </c>
      <c r="C1844" s="19">
        <f t="shared" si="179"/>
        <v>579.89</v>
      </c>
      <c r="D1844" s="19">
        <f t="shared" si="180"/>
        <v>619.37</v>
      </c>
      <c r="E1844" s="19">
        <f t="shared" si="181"/>
        <v>620.05130700000007</v>
      </c>
      <c r="F1844" s="19">
        <f t="shared" si="182"/>
        <v>0.68130700000006073</v>
      </c>
      <c r="G1844" s="19">
        <f t="shared" si="183"/>
        <v>580.57130700000005</v>
      </c>
      <c r="H1844" s="12"/>
      <c r="I1844" s="33"/>
      <c r="J1844" s="19"/>
      <c r="K1844" s="19"/>
      <c r="L1844" s="38"/>
    </row>
    <row r="1845" spans="1:12">
      <c r="A1845" s="18">
        <v>38368</v>
      </c>
      <c r="B1845" s="19">
        <v>190.66</v>
      </c>
      <c r="C1845" s="19">
        <f t="shared" si="179"/>
        <v>579.86</v>
      </c>
      <c r="D1845" s="19">
        <f t="shared" si="180"/>
        <v>619.34</v>
      </c>
      <c r="E1845" s="19">
        <f t="shared" si="181"/>
        <v>620.02127400000006</v>
      </c>
      <c r="F1845" s="19">
        <f t="shared" si="182"/>
        <v>0.68127400000003036</v>
      </c>
      <c r="G1845" s="19">
        <f t="shared" si="183"/>
        <v>580.54127400000004</v>
      </c>
      <c r="H1845" s="12"/>
      <c r="I1845" s="33"/>
      <c r="J1845" s="19"/>
      <c r="K1845" s="19"/>
      <c r="L1845" s="38"/>
    </row>
    <row r="1846" spans="1:12">
      <c r="A1846" s="18">
        <v>38369</v>
      </c>
      <c r="B1846" s="19">
        <v>191.16</v>
      </c>
      <c r="C1846" s="19">
        <f t="shared" si="179"/>
        <v>579.36</v>
      </c>
      <c r="D1846" s="19">
        <f t="shared" si="180"/>
        <v>618.84</v>
      </c>
      <c r="E1846" s="19">
        <f t="shared" si="181"/>
        <v>619.52072400000009</v>
      </c>
      <c r="F1846" s="19">
        <f t="shared" si="182"/>
        <v>0.68072400000005473</v>
      </c>
      <c r="G1846" s="19">
        <f t="shared" si="183"/>
        <v>580.04072400000007</v>
      </c>
      <c r="H1846" s="12"/>
      <c r="I1846" s="33"/>
      <c r="J1846" s="19"/>
      <c r="K1846" s="19"/>
      <c r="L1846" s="38"/>
    </row>
    <row r="1847" spans="1:12">
      <c r="A1847" s="18">
        <v>38370</v>
      </c>
      <c r="B1847" s="21"/>
      <c r="C1847" s="19"/>
      <c r="D1847" s="20"/>
      <c r="E1847" s="19"/>
      <c r="F1847" s="20"/>
      <c r="G1847" s="20"/>
      <c r="H1847" s="12"/>
    </row>
    <row r="1848" spans="1:12">
      <c r="A1848" s="18">
        <v>38371</v>
      </c>
      <c r="B1848" s="21"/>
      <c r="C1848" s="19"/>
      <c r="D1848" s="20"/>
      <c r="E1848" s="19"/>
      <c r="F1848" s="20"/>
      <c r="G1848" s="20"/>
      <c r="H1848" s="12"/>
    </row>
    <row r="1849" spans="1:12">
      <c r="A1849" s="18">
        <v>38372</v>
      </c>
      <c r="B1849" s="19">
        <v>191.06</v>
      </c>
      <c r="C1849" s="19">
        <f t="shared" ref="C1849:C1895" si="184">770.52-B1849</f>
        <v>579.46</v>
      </c>
      <c r="D1849" s="19">
        <f t="shared" ref="D1849:D1895" si="185">810-B1849</f>
        <v>618.94000000000005</v>
      </c>
      <c r="E1849" s="19">
        <f t="shared" ref="E1849:E1895" si="186">D1849*1.0011</f>
        <v>619.62083400000017</v>
      </c>
      <c r="F1849" s="19">
        <f t="shared" ref="F1849:F1895" si="187">G1849-C1849</f>
        <v>0.68083400000011807</v>
      </c>
      <c r="G1849" s="19">
        <f t="shared" ref="G1849:G1895" si="188">C1849+(E1849-D1849)</f>
        <v>580.14083400000015</v>
      </c>
      <c r="H1849" s="12"/>
      <c r="I1849" s="33"/>
      <c r="J1849" s="19"/>
      <c r="K1849" s="19"/>
      <c r="L1849" s="38"/>
    </row>
    <row r="1850" spans="1:12">
      <c r="A1850" s="18">
        <v>38373</v>
      </c>
      <c r="B1850" s="19">
        <v>191.07</v>
      </c>
      <c r="C1850" s="19">
        <f t="shared" si="184"/>
        <v>579.45000000000005</v>
      </c>
      <c r="D1850" s="19">
        <f t="shared" si="185"/>
        <v>618.93000000000006</v>
      </c>
      <c r="E1850" s="19">
        <f t="shared" si="186"/>
        <v>619.6108230000001</v>
      </c>
      <c r="F1850" s="19">
        <f t="shared" si="187"/>
        <v>0.68082300000003215</v>
      </c>
      <c r="G1850" s="19">
        <f t="shared" si="188"/>
        <v>580.13082300000008</v>
      </c>
      <c r="H1850" s="12"/>
      <c r="I1850" s="33"/>
      <c r="J1850" s="19"/>
      <c r="K1850" s="19"/>
      <c r="L1850" s="38"/>
    </row>
    <row r="1851" spans="1:12">
      <c r="A1851" s="18">
        <v>38374</v>
      </c>
      <c r="B1851" s="19">
        <v>191.69</v>
      </c>
      <c r="C1851" s="19">
        <f t="shared" si="184"/>
        <v>578.82999999999993</v>
      </c>
      <c r="D1851" s="19">
        <f t="shared" si="185"/>
        <v>618.30999999999995</v>
      </c>
      <c r="E1851" s="19">
        <f t="shared" si="186"/>
        <v>618.99014099999999</v>
      </c>
      <c r="F1851" s="19">
        <f t="shared" si="187"/>
        <v>0.68014100000004873</v>
      </c>
      <c r="G1851" s="19">
        <f t="shared" si="188"/>
        <v>579.51014099999998</v>
      </c>
      <c r="H1851" s="12"/>
      <c r="I1851" s="33"/>
      <c r="J1851" s="19"/>
      <c r="K1851" s="19"/>
      <c r="L1851" s="38"/>
    </row>
    <row r="1852" spans="1:12">
      <c r="A1852" s="18">
        <v>38375</v>
      </c>
      <c r="B1852" s="19">
        <v>192.63</v>
      </c>
      <c r="C1852" s="19">
        <f t="shared" si="184"/>
        <v>577.89</v>
      </c>
      <c r="D1852" s="19">
        <f t="shared" si="185"/>
        <v>617.37</v>
      </c>
      <c r="E1852" s="19">
        <f t="shared" si="186"/>
        <v>618.04910700000005</v>
      </c>
      <c r="F1852" s="19">
        <f t="shared" si="187"/>
        <v>0.67910700000004454</v>
      </c>
      <c r="G1852" s="19">
        <f t="shared" si="188"/>
        <v>578.56910700000003</v>
      </c>
      <c r="H1852" s="12"/>
      <c r="I1852" s="33"/>
      <c r="J1852" s="19"/>
      <c r="K1852" s="19"/>
      <c r="L1852" s="38"/>
    </row>
    <row r="1853" spans="1:12">
      <c r="A1853" s="18">
        <v>38376</v>
      </c>
      <c r="B1853" s="19">
        <v>192.79</v>
      </c>
      <c r="C1853" s="19">
        <f t="shared" si="184"/>
        <v>577.73</v>
      </c>
      <c r="D1853" s="19">
        <f t="shared" si="185"/>
        <v>617.21</v>
      </c>
      <c r="E1853" s="19">
        <f t="shared" si="186"/>
        <v>617.88893100000007</v>
      </c>
      <c r="F1853" s="19">
        <f t="shared" si="187"/>
        <v>0.67893100000003415</v>
      </c>
      <c r="G1853" s="19">
        <f t="shared" si="188"/>
        <v>578.40893100000005</v>
      </c>
      <c r="H1853" s="12"/>
      <c r="I1853" s="33"/>
      <c r="J1853" s="19"/>
      <c r="K1853" s="19"/>
      <c r="L1853" s="38"/>
    </row>
    <row r="1854" spans="1:12">
      <c r="A1854" s="18">
        <v>38377</v>
      </c>
      <c r="B1854" s="19">
        <v>192.52</v>
      </c>
      <c r="C1854" s="19">
        <f t="shared" si="184"/>
        <v>578</v>
      </c>
      <c r="D1854" s="19">
        <f t="shared" si="185"/>
        <v>617.48</v>
      </c>
      <c r="E1854" s="19">
        <f t="shared" si="186"/>
        <v>618.1592280000001</v>
      </c>
      <c r="F1854" s="19">
        <f t="shared" si="187"/>
        <v>0.6792280000000801</v>
      </c>
      <c r="G1854" s="19">
        <f t="shared" si="188"/>
        <v>578.67922800000008</v>
      </c>
      <c r="H1854" s="12"/>
      <c r="I1854" s="33"/>
      <c r="J1854" s="19"/>
      <c r="K1854" s="19"/>
      <c r="L1854" s="38"/>
    </row>
    <row r="1855" spans="1:12">
      <c r="A1855" s="18">
        <v>38378</v>
      </c>
      <c r="B1855" s="19">
        <v>192.84</v>
      </c>
      <c r="C1855" s="19">
        <f t="shared" si="184"/>
        <v>577.67999999999995</v>
      </c>
      <c r="D1855" s="19">
        <f t="shared" si="185"/>
        <v>617.16</v>
      </c>
      <c r="E1855" s="19">
        <f t="shared" si="186"/>
        <v>617.83887600000003</v>
      </c>
      <c r="F1855" s="19">
        <f t="shared" si="187"/>
        <v>0.67887600000005932</v>
      </c>
      <c r="G1855" s="19">
        <f t="shared" si="188"/>
        <v>578.35887600000001</v>
      </c>
      <c r="H1855" s="12"/>
      <c r="I1855" s="33"/>
      <c r="J1855" s="19"/>
      <c r="K1855" s="19"/>
      <c r="L1855" s="38"/>
    </row>
    <row r="1856" spans="1:12">
      <c r="A1856" s="18">
        <v>38379</v>
      </c>
      <c r="B1856" s="19">
        <v>192.25</v>
      </c>
      <c r="C1856" s="19">
        <f t="shared" si="184"/>
        <v>578.27</v>
      </c>
      <c r="D1856" s="19">
        <f t="shared" si="185"/>
        <v>617.75</v>
      </c>
      <c r="E1856" s="19">
        <f t="shared" si="186"/>
        <v>618.42952500000001</v>
      </c>
      <c r="F1856" s="19">
        <f t="shared" si="187"/>
        <v>0.67952500000001237</v>
      </c>
      <c r="G1856" s="19">
        <f t="shared" si="188"/>
        <v>578.94952499999999</v>
      </c>
      <c r="H1856" s="12"/>
      <c r="I1856" s="33"/>
      <c r="J1856" s="19"/>
      <c r="K1856" s="19"/>
      <c r="L1856" s="38"/>
    </row>
    <row r="1857" spans="1:12">
      <c r="A1857" s="18">
        <v>38380</v>
      </c>
      <c r="B1857" s="19">
        <v>191.02</v>
      </c>
      <c r="C1857" s="19">
        <f t="shared" si="184"/>
        <v>579.5</v>
      </c>
      <c r="D1857" s="19">
        <f t="shared" si="185"/>
        <v>618.98</v>
      </c>
      <c r="E1857" s="19">
        <f t="shared" si="186"/>
        <v>619.66087800000003</v>
      </c>
      <c r="F1857" s="19">
        <f t="shared" si="187"/>
        <v>0.68087800000000698</v>
      </c>
      <c r="G1857" s="19">
        <f t="shared" si="188"/>
        <v>580.18087800000001</v>
      </c>
      <c r="H1857" s="12"/>
      <c r="I1857" s="33"/>
      <c r="J1857" s="19"/>
      <c r="K1857" s="19"/>
      <c r="L1857" s="38"/>
    </row>
    <row r="1858" spans="1:12">
      <c r="A1858" s="18">
        <v>38381</v>
      </c>
      <c r="B1858" s="19">
        <v>190.42</v>
      </c>
      <c r="C1858" s="19">
        <f t="shared" si="184"/>
        <v>580.1</v>
      </c>
      <c r="D1858" s="19">
        <f t="shared" si="185"/>
        <v>619.58000000000004</v>
      </c>
      <c r="E1858" s="19">
        <f t="shared" si="186"/>
        <v>620.26153800000009</v>
      </c>
      <c r="F1858" s="19">
        <f t="shared" si="187"/>
        <v>0.68153800000004594</v>
      </c>
      <c r="G1858" s="19">
        <f t="shared" si="188"/>
        <v>580.78153800000007</v>
      </c>
      <c r="H1858" s="12"/>
      <c r="I1858" s="33"/>
      <c r="J1858" s="19"/>
      <c r="K1858" s="19"/>
      <c r="L1858" s="38"/>
    </row>
    <row r="1859" spans="1:12">
      <c r="A1859" s="18">
        <v>38382</v>
      </c>
      <c r="B1859" s="19">
        <v>190.65</v>
      </c>
      <c r="C1859" s="19">
        <f t="shared" si="184"/>
        <v>579.87</v>
      </c>
      <c r="D1859" s="19">
        <f t="shared" si="185"/>
        <v>619.35</v>
      </c>
      <c r="E1859" s="19">
        <f t="shared" si="186"/>
        <v>620.03128500000014</v>
      </c>
      <c r="F1859" s="19">
        <f t="shared" si="187"/>
        <v>0.68128500000011627</v>
      </c>
      <c r="G1859" s="19">
        <f t="shared" si="188"/>
        <v>580.55128500000012</v>
      </c>
      <c r="H1859" s="12"/>
      <c r="I1859" s="33"/>
      <c r="J1859" s="19"/>
      <c r="K1859" s="19"/>
      <c r="L1859" s="38"/>
    </row>
    <row r="1860" spans="1:12">
      <c r="A1860" s="18">
        <v>38383</v>
      </c>
      <c r="B1860" s="19">
        <v>190.89</v>
      </c>
      <c r="C1860" s="19">
        <f t="shared" si="184"/>
        <v>579.63</v>
      </c>
      <c r="D1860" s="19">
        <f t="shared" si="185"/>
        <v>619.11</v>
      </c>
      <c r="E1860" s="19">
        <f t="shared" si="186"/>
        <v>619.79102100000011</v>
      </c>
      <c r="F1860" s="19">
        <f t="shared" si="187"/>
        <v>0.68102100000010068</v>
      </c>
      <c r="G1860" s="19">
        <f t="shared" si="188"/>
        <v>580.3110210000001</v>
      </c>
      <c r="H1860" s="12"/>
      <c r="I1860" s="33"/>
      <c r="J1860" s="19"/>
      <c r="K1860" s="19"/>
      <c r="L1860" s="38"/>
    </row>
    <row r="1861" spans="1:12">
      <c r="A1861" s="18">
        <v>38384</v>
      </c>
      <c r="B1861" s="19">
        <v>190.32</v>
      </c>
      <c r="C1861" s="19">
        <f t="shared" si="184"/>
        <v>580.20000000000005</v>
      </c>
      <c r="D1861" s="19">
        <f t="shared" si="185"/>
        <v>619.68000000000006</v>
      </c>
      <c r="E1861" s="19">
        <f t="shared" si="186"/>
        <v>620.36164800000017</v>
      </c>
      <c r="F1861" s="19">
        <f t="shared" si="187"/>
        <v>0.68164800000010928</v>
      </c>
      <c r="G1861" s="19">
        <f t="shared" si="188"/>
        <v>580.88164800000015</v>
      </c>
      <c r="H1861" s="12"/>
      <c r="I1861" s="33"/>
      <c r="J1861" s="19"/>
      <c r="K1861" s="19"/>
      <c r="L1861" s="38"/>
    </row>
    <row r="1862" spans="1:12">
      <c r="A1862" s="18">
        <v>38385</v>
      </c>
      <c r="B1862" s="19">
        <v>190.04</v>
      </c>
      <c r="C1862" s="19">
        <f t="shared" si="184"/>
        <v>580.48</v>
      </c>
      <c r="D1862" s="19">
        <f t="shared" si="185"/>
        <v>619.96</v>
      </c>
      <c r="E1862" s="19">
        <f t="shared" si="186"/>
        <v>620.64195600000005</v>
      </c>
      <c r="F1862" s="19">
        <f t="shared" si="187"/>
        <v>0.68195600000001377</v>
      </c>
      <c r="G1862" s="19">
        <f t="shared" si="188"/>
        <v>581.16195600000003</v>
      </c>
      <c r="H1862" s="12"/>
      <c r="I1862" s="33"/>
      <c r="J1862" s="19"/>
      <c r="K1862" s="19"/>
      <c r="L1862" s="38"/>
    </row>
    <row r="1863" spans="1:12">
      <c r="A1863" s="18">
        <v>38386</v>
      </c>
      <c r="B1863" s="19">
        <v>189.81</v>
      </c>
      <c r="C1863" s="19">
        <f t="shared" si="184"/>
        <v>580.71</v>
      </c>
      <c r="D1863" s="19">
        <f t="shared" si="185"/>
        <v>620.19000000000005</v>
      </c>
      <c r="E1863" s="19">
        <f t="shared" si="186"/>
        <v>620.87220900000011</v>
      </c>
      <c r="F1863" s="19">
        <f t="shared" si="187"/>
        <v>0.68220900000005713</v>
      </c>
      <c r="G1863" s="19">
        <f t="shared" si="188"/>
        <v>581.39220900000009</v>
      </c>
      <c r="H1863" s="12"/>
      <c r="I1863" s="33"/>
      <c r="J1863" s="19"/>
      <c r="K1863" s="19"/>
      <c r="L1863" s="38"/>
    </row>
    <row r="1864" spans="1:12">
      <c r="A1864" s="18">
        <v>38387</v>
      </c>
      <c r="B1864" s="19">
        <v>189.34</v>
      </c>
      <c r="C1864" s="19">
        <f t="shared" si="184"/>
        <v>581.17999999999995</v>
      </c>
      <c r="D1864" s="19">
        <f t="shared" si="185"/>
        <v>620.66</v>
      </c>
      <c r="E1864" s="19">
        <f t="shared" si="186"/>
        <v>621.34272600000008</v>
      </c>
      <c r="F1864" s="19">
        <f t="shared" si="187"/>
        <v>0.68272600000011607</v>
      </c>
      <c r="G1864" s="19">
        <f t="shared" si="188"/>
        <v>581.86272600000007</v>
      </c>
      <c r="H1864" s="12"/>
      <c r="I1864" s="33"/>
      <c r="J1864" s="19"/>
      <c r="K1864" s="19"/>
      <c r="L1864" s="38"/>
    </row>
    <row r="1865" spans="1:12">
      <c r="A1865" s="18">
        <v>38388</v>
      </c>
      <c r="B1865" s="19">
        <v>189.44</v>
      </c>
      <c r="C1865" s="19">
        <f t="shared" si="184"/>
        <v>581.07999999999993</v>
      </c>
      <c r="D1865" s="19">
        <f t="shared" si="185"/>
        <v>620.55999999999995</v>
      </c>
      <c r="E1865" s="19">
        <f t="shared" si="186"/>
        <v>621.242616</v>
      </c>
      <c r="F1865" s="19">
        <f t="shared" si="187"/>
        <v>0.68261600000005274</v>
      </c>
      <c r="G1865" s="19">
        <f t="shared" si="188"/>
        <v>581.76261599999998</v>
      </c>
      <c r="H1865" s="12"/>
      <c r="I1865" s="33"/>
      <c r="J1865" s="19"/>
      <c r="K1865" s="19"/>
      <c r="L1865" s="38"/>
    </row>
    <row r="1866" spans="1:12">
      <c r="A1866" s="18">
        <v>38389</v>
      </c>
      <c r="B1866" s="19">
        <v>190.43</v>
      </c>
      <c r="C1866" s="19">
        <f t="shared" si="184"/>
        <v>580.08999999999992</v>
      </c>
      <c r="D1866" s="19">
        <f t="shared" si="185"/>
        <v>619.56999999999994</v>
      </c>
      <c r="E1866" s="19">
        <f t="shared" si="186"/>
        <v>620.25152700000001</v>
      </c>
      <c r="F1866" s="19">
        <f t="shared" si="187"/>
        <v>0.68152700000007371</v>
      </c>
      <c r="G1866" s="19">
        <f t="shared" si="188"/>
        <v>580.77152699999999</v>
      </c>
      <c r="H1866" s="12"/>
      <c r="I1866" s="33"/>
      <c r="J1866" s="19"/>
      <c r="K1866" s="19"/>
      <c r="L1866" s="38"/>
    </row>
    <row r="1867" spans="1:12">
      <c r="A1867" s="18">
        <v>38390</v>
      </c>
      <c r="B1867" s="19">
        <v>191.34</v>
      </c>
      <c r="C1867" s="19">
        <f t="shared" si="184"/>
        <v>579.17999999999995</v>
      </c>
      <c r="D1867" s="19">
        <f t="shared" si="185"/>
        <v>618.66</v>
      </c>
      <c r="E1867" s="19">
        <f t="shared" si="186"/>
        <v>619.34052600000007</v>
      </c>
      <c r="F1867" s="19">
        <f t="shared" si="187"/>
        <v>0.68052600000009988</v>
      </c>
      <c r="G1867" s="19">
        <f t="shared" si="188"/>
        <v>579.86052600000005</v>
      </c>
      <c r="H1867" s="12"/>
      <c r="I1867" s="33"/>
      <c r="J1867" s="19"/>
      <c r="K1867" s="19"/>
      <c r="L1867" s="38"/>
    </row>
    <row r="1868" spans="1:12">
      <c r="A1868" s="18">
        <v>38391</v>
      </c>
      <c r="B1868" s="19">
        <v>190.25</v>
      </c>
      <c r="C1868" s="19">
        <f t="shared" si="184"/>
        <v>580.27</v>
      </c>
      <c r="D1868" s="19">
        <f t="shared" si="185"/>
        <v>619.75</v>
      </c>
      <c r="E1868" s="19">
        <f t="shared" si="186"/>
        <v>620.43172500000003</v>
      </c>
      <c r="F1868" s="19">
        <f t="shared" si="187"/>
        <v>0.68172500000002856</v>
      </c>
      <c r="G1868" s="19">
        <f t="shared" si="188"/>
        <v>580.95172500000001</v>
      </c>
      <c r="H1868" s="12"/>
      <c r="I1868" s="33"/>
      <c r="J1868" s="19"/>
      <c r="K1868" s="19"/>
      <c r="L1868" s="38"/>
    </row>
    <row r="1869" spans="1:12">
      <c r="A1869" s="18">
        <v>38392</v>
      </c>
      <c r="B1869" s="19">
        <v>189.68</v>
      </c>
      <c r="C1869" s="19">
        <f t="shared" si="184"/>
        <v>580.83999999999992</v>
      </c>
      <c r="D1869" s="19">
        <f t="shared" si="185"/>
        <v>620.31999999999994</v>
      </c>
      <c r="E1869" s="19">
        <f t="shared" si="186"/>
        <v>621.00235199999997</v>
      </c>
      <c r="F1869" s="19">
        <f t="shared" si="187"/>
        <v>0.68235200000003715</v>
      </c>
      <c r="G1869" s="19">
        <f t="shared" si="188"/>
        <v>581.52235199999996</v>
      </c>
      <c r="H1869" s="12"/>
      <c r="I1869" s="33"/>
      <c r="J1869" s="19"/>
      <c r="K1869" s="19"/>
      <c r="L1869" s="38"/>
    </row>
    <row r="1870" spans="1:12">
      <c r="A1870" s="18">
        <v>38393</v>
      </c>
      <c r="B1870" s="19">
        <v>189.4</v>
      </c>
      <c r="C1870" s="19">
        <f t="shared" si="184"/>
        <v>581.12</v>
      </c>
      <c r="D1870" s="19">
        <f t="shared" si="185"/>
        <v>620.6</v>
      </c>
      <c r="E1870" s="19">
        <f t="shared" si="186"/>
        <v>621.28266000000008</v>
      </c>
      <c r="F1870" s="19">
        <f t="shared" si="187"/>
        <v>0.68266000000005533</v>
      </c>
      <c r="G1870" s="19">
        <f t="shared" si="188"/>
        <v>581.80266000000006</v>
      </c>
      <c r="H1870" s="12"/>
      <c r="I1870" s="33"/>
      <c r="J1870" s="19"/>
      <c r="K1870" s="19"/>
      <c r="L1870" s="38"/>
    </row>
    <row r="1871" spans="1:12">
      <c r="A1871" s="18">
        <v>38394</v>
      </c>
      <c r="B1871" s="19">
        <v>189.1</v>
      </c>
      <c r="C1871" s="19">
        <f t="shared" si="184"/>
        <v>581.41999999999996</v>
      </c>
      <c r="D1871" s="19">
        <f t="shared" si="185"/>
        <v>620.9</v>
      </c>
      <c r="E1871" s="19">
        <f t="shared" si="186"/>
        <v>621.58299</v>
      </c>
      <c r="F1871" s="19">
        <f t="shared" si="187"/>
        <v>0.68299000000001797</v>
      </c>
      <c r="G1871" s="19">
        <f t="shared" si="188"/>
        <v>582.10298999999998</v>
      </c>
      <c r="H1871" s="12"/>
      <c r="I1871" s="33"/>
      <c r="J1871" s="19"/>
      <c r="K1871" s="19"/>
      <c r="L1871" s="38"/>
    </row>
    <row r="1872" spans="1:12">
      <c r="A1872" s="18">
        <v>38395</v>
      </c>
      <c r="B1872" s="19">
        <v>188.57</v>
      </c>
      <c r="C1872" s="19">
        <f t="shared" si="184"/>
        <v>581.95000000000005</v>
      </c>
      <c r="D1872" s="19">
        <f t="shared" si="185"/>
        <v>621.43000000000006</v>
      </c>
      <c r="E1872" s="19">
        <f t="shared" si="186"/>
        <v>622.11357300000009</v>
      </c>
      <c r="F1872" s="19">
        <f t="shared" si="187"/>
        <v>0.68357300000002397</v>
      </c>
      <c r="G1872" s="19">
        <f t="shared" si="188"/>
        <v>582.63357300000007</v>
      </c>
      <c r="H1872" s="12"/>
      <c r="I1872" s="33"/>
      <c r="J1872" s="19"/>
      <c r="K1872" s="19"/>
      <c r="L1872" s="38"/>
    </row>
    <row r="1873" spans="1:12">
      <c r="A1873" s="18">
        <v>38396</v>
      </c>
      <c r="B1873" s="19">
        <v>189.03</v>
      </c>
      <c r="C1873" s="19">
        <f t="shared" si="184"/>
        <v>581.49</v>
      </c>
      <c r="D1873" s="19">
        <f t="shared" si="185"/>
        <v>620.97</v>
      </c>
      <c r="E1873" s="19">
        <f t="shared" si="186"/>
        <v>621.65306700000008</v>
      </c>
      <c r="F1873" s="19">
        <f t="shared" si="187"/>
        <v>0.68306700000005094</v>
      </c>
      <c r="G1873" s="19">
        <f t="shared" si="188"/>
        <v>582.17306700000006</v>
      </c>
      <c r="H1873" s="12"/>
      <c r="I1873" s="33"/>
      <c r="J1873" s="19"/>
      <c r="K1873" s="19"/>
      <c r="L1873" s="38"/>
    </row>
    <row r="1874" spans="1:12">
      <c r="A1874" s="18">
        <v>38397</v>
      </c>
      <c r="B1874" s="19">
        <v>190.06</v>
      </c>
      <c r="C1874" s="19">
        <f t="shared" si="184"/>
        <v>580.46</v>
      </c>
      <c r="D1874" s="19">
        <f t="shared" si="185"/>
        <v>619.94000000000005</v>
      </c>
      <c r="E1874" s="19">
        <f t="shared" si="186"/>
        <v>620.62193400000012</v>
      </c>
      <c r="F1874" s="19">
        <f t="shared" si="187"/>
        <v>0.68193400000006932</v>
      </c>
      <c r="G1874" s="19">
        <f t="shared" si="188"/>
        <v>581.14193400000011</v>
      </c>
      <c r="H1874" s="12"/>
      <c r="I1874" s="33"/>
      <c r="J1874" s="19"/>
      <c r="K1874" s="19"/>
      <c r="L1874" s="38"/>
    </row>
    <row r="1875" spans="1:12">
      <c r="A1875" s="18">
        <v>38398</v>
      </c>
      <c r="B1875" s="19">
        <v>189.86</v>
      </c>
      <c r="C1875" s="19">
        <f t="shared" si="184"/>
        <v>580.66</v>
      </c>
      <c r="D1875" s="19">
        <f t="shared" si="185"/>
        <v>620.14</v>
      </c>
      <c r="E1875" s="19">
        <f t="shared" si="186"/>
        <v>620.82215400000007</v>
      </c>
      <c r="F1875" s="19">
        <f t="shared" si="187"/>
        <v>0.68215400000008231</v>
      </c>
      <c r="G1875" s="19">
        <f t="shared" si="188"/>
        <v>581.34215400000005</v>
      </c>
      <c r="H1875" s="12"/>
      <c r="I1875" s="33"/>
      <c r="J1875" s="19"/>
      <c r="K1875" s="19"/>
      <c r="L1875" s="38"/>
    </row>
    <row r="1876" spans="1:12">
      <c r="A1876" s="18">
        <v>38399</v>
      </c>
      <c r="B1876" s="19">
        <v>190.04</v>
      </c>
      <c r="C1876" s="19">
        <f t="shared" si="184"/>
        <v>580.48</v>
      </c>
      <c r="D1876" s="19">
        <f t="shared" si="185"/>
        <v>619.96</v>
      </c>
      <c r="E1876" s="19">
        <f t="shared" si="186"/>
        <v>620.64195600000005</v>
      </c>
      <c r="F1876" s="19">
        <f t="shared" si="187"/>
        <v>0.68195600000001377</v>
      </c>
      <c r="G1876" s="19">
        <f t="shared" si="188"/>
        <v>581.16195600000003</v>
      </c>
      <c r="H1876" s="12"/>
      <c r="I1876" s="33"/>
      <c r="J1876" s="19"/>
      <c r="K1876" s="19"/>
      <c r="L1876" s="38"/>
    </row>
    <row r="1877" spans="1:12">
      <c r="A1877" s="18">
        <v>38400</v>
      </c>
      <c r="B1877" s="19">
        <v>190.28</v>
      </c>
      <c r="C1877" s="19">
        <f t="shared" si="184"/>
        <v>580.24</v>
      </c>
      <c r="D1877" s="19">
        <f t="shared" si="185"/>
        <v>619.72</v>
      </c>
      <c r="E1877" s="19">
        <f t="shared" si="186"/>
        <v>620.40169200000014</v>
      </c>
      <c r="F1877" s="19">
        <f t="shared" si="187"/>
        <v>0.68169200000011188</v>
      </c>
      <c r="G1877" s="19">
        <f t="shared" si="188"/>
        <v>580.92169200000012</v>
      </c>
      <c r="H1877" s="12"/>
      <c r="I1877" s="33"/>
      <c r="J1877" s="19"/>
      <c r="K1877" s="19"/>
      <c r="L1877" s="38"/>
    </row>
    <row r="1878" spans="1:12">
      <c r="A1878" s="18">
        <v>38401</v>
      </c>
      <c r="B1878" s="19">
        <v>188.17</v>
      </c>
      <c r="C1878" s="19">
        <f t="shared" si="184"/>
        <v>582.35</v>
      </c>
      <c r="D1878" s="19">
        <f t="shared" si="185"/>
        <v>621.83000000000004</v>
      </c>
      <c r="E1878" s="19">
        <f t="shared" si="186"/>
        <v>622.51401300000009</v>
      </c>
      <c r="F1878" s="19">
        <f t="shared" si="187"/>
        <v>0.68401300000004994</v>
      </c>
      <c r="G1878" s="19">
        <f t="shared" si="188"/>
        <v>583.03401300000007</v>
      </c>
      <c r="H1878" s="12"/>
      <c r="I1878" s="33"/>
      <c r="J1878" s="19"/>
      <c r="K1878" s="19"/>
      <c r="L1878" s="38"/>
    </row>
    <row r="1879" spans="1:12">
      <c r="A1879" s="18">
        <v>38402</v>
      </c>
      <c r="B1879" s="19">
        <v>186.26</v>
      </c>
      <c r="C1879" s="19">
        <f t="shared" si="184"/>
        <v>584.26</v>
      </c>
      <c r="D1879" s="19">
        <f t="shared" si="185"/>
        <v>623.74</v>
      </c>
      <c r="E1879" s="19">
        <f t="shared" si="186"/>
        <v>624.4261140000001</v>
      </c>
      <c r="F1879" s="19">
        <f t="shared" si="187"/>
        <v>0.68611400000008871</v>
      </c>
      <c r="G1879" s="19">
        <f t="shared" si="188"/>
        <v>584.94611400000008</v>
      </c>
      <c r="H1879" s="12"/>
      <c r="I1879" s="33"/>
      <c r="J1879" s="19"/>
      <c r="K1879" s="19"/>
      <c r="L1879" s="38"/>
    </row>
    <row r="1880" spans="1:12">
      <c r="A1880" s="18">
        <v>38403</v>
      </c>
      <c r="B1880" s="19">
        <v>185.07</v>
      </c>
      <c r="C1880" s="19">
        <f t="shared" si="184"/>
        <v>585.45000000000005</v>
      </c>
      <c r="D1880" s="19">
        <f t="shared" si="185"/>
        <v>624.93000000000006</v>
      </c>
      <c r="E1880" s="19">
        <f t="shared" si="186"/>
        <v>625.61742300000014</v>
      </c>
      <c r="F1880" s="19">
        <f t="shared" si="187"/>
        <v>0.68742300000008072</v>
      </c>
      <c r="G1880" s="19">
        <f t="shared" si="188"/>
        <v>586.13742300000013</v>
      </c>
      <c r="H1880" s="12"/>
      <c r="I1880" s="33"/>
      <c r="J1880" s="19"/>
      <c r="K1880" s="19"/>
      <c r="L1880" s="38"/>
    </row>
    <row r="1881" spans="1:12">
      <c r="A1881" s="18">
        <v>38404</v>
      </c>
      <c r="B1881" s="19">
        <v>184.13</v>
      </c>
      <c r="C1881" s="19">
        <f t="shared" si="184"/>
        <v>586.39</v>
      </c>
      <c r="D1881" s="19">
        <f t="shared" si="185"/>
        <v>625.87</v>
      </c>
      <c r="E1881" s="19">
        <f t="shared" si="186"/>
        <v>626.55845700000009</v>
      </c>
      <c r="F1881" s="19">
        <f t="shared" si="187"/>
        <v>0.68845700000008492</v>
      </c>
      <c r="G1881" s="19">
        <f t="shared" si="188"/>
        <v>587.07845700000007</v>
      </c>
      <c r="H1881" s="12"/>
      <c r="I1881" s="33"/>
      <c r="J1881" s="19"/>
      <c r="K1881" s="19"/>
      <c r="L1881" s="38"/>
    </row>
    <row r="1882" spans="1:12">
      <c r="A1882" s="18">
        <v>38405</v>
      </c>
      <c r="B1882" s="19">
        <v>184.12</v>
      </c>
      <c r="C1882" s="19">
        <f t="shared" si="184"/>
        <v>586.4</v>
      </c>
      <c r="D1882" s="19">
        <f t="shared" si="185"/>
        <v>625.88</v>
      </c>
      <c r="E1882" s="19">
        <f t="shared" si="186"/>
        <v>626.56846800000005</v>
      </c>
      <c r="F1882" s="19">
        <f t="shared" si="187"/>
        <v>0.68846800000005715</v>
      </c>
      <c r="G1882" s="19">
        <f t="shared" si="188"/>
        <v>587.08846800000003</v>
      </c>
      <c r="H1882" s="12"/>
      <c r="I1882" s="33"/>
      <c r="J1882" s="19"/>
      <c r="K1882" s="19"/>
      <c r="L1882" s="38"/>
    </row>
    <row r="1883" spans="1:12">
      <c r="A1883" s="18">
        <v>38406</v>
      </c>
      <c r="B1883" s="19">
        <v>185.39</v>
      </c>
      <c r="C1883" s="19">
        <f t="shared" si="184"/>
        <v>585.13</v>
      </c>
      <c r="D1883" s="19">
        <f t="shared" si="185"/>
        <v>624.61</v>
      </c>
      <c r="E1883" s="19">
        <f t="shared" si="186"/>
        <v>625.29707100000007</v>
      </c>
      <c r="F1883" s="19">
        <f t="shared" si="187"/>
        <v>0.68707100000005994</v>
      </c>
      <c r="G1883" s="19">
        <f t="shared" si="188"/>
        <v>585.81707100000006</v>
      </c>
      <c r="H1883" s="12"/>
      <c r="I1883" s="33"/>
      <c r="J1883" s="19"/>
      <c r="K1883" s="19"/>
      <c r="L1883" s="38"/>
    </row>
    <row r="1884" spans="1:12">
      <c r="A1884" s="18">
        <v>38407</v>
      </c>
      <c r="B1884" s="19">
        <v>182.61</v>
      </c>
      <c r="C1884" s="19">
        <f t="shared" si="184"/>
        <v>587.91</v>
      </c>
      <c r="D1884" s="19">
        <f t="shared" si="185"/>
        <v>627.39</v>
      </c>
      <c r="E1884" s="19">
        <f t="shared" si="186"/>
        <v>628.08012900000006</v>
      </c>
      <c r="F1884" s="19">
        <f t="shared" si="187"/>
        <v>0.69012900000006994</v>
      </c>
      <c r="G1884" s="19">
        <f t="shared" si="188"/>
        <v>588.60012900000004</v>
      </c>
      <c r="H1884" s="12"/>
      <c r="I1884" s="33"/>
      <c r="J1884" s="19"/>
      <c r="K1884" s="19"/>
      <c r="L1884" s="38"/>
    </row>
    <row r="1885" spans="1:12">
      <c r="A1885" s="18">
        <v>38408</v>
      </c>
      <c r="B1885" s="19">
        <v>180.26</v>
      </c>
      <c r="C1885" s="19">
        <f t="shared" si="184"/>
        <v>590.26</v>
      </c>
      <c r="D1885" s="19">
        <f t="shared" si="185"/>
        <v>629.74</v>
      </c>
      <c r="E1885" s="19">
        <f t="shared" si="186"/>
        <v>630.43271400000003</v>
      </c>
      <c r="F1885" s="19">
        <f t="shared" si="187"/>
        <v>0.69271400000002359</v>
      </c>
      <c r="G1885" s="19">
        <f t="shared" si="188"/>
        <v>590.95271400000001</v>
      </c>
      <c r="H1885" s="12"/>
      <c r="I1885" s="33"/>
      <c r="J1885" s="19"/>
      <c r="K1885" s="19"/>
      <c r="L1885" s="38"/>
    </row>
    <row r="1886" spans="1:12">
      <c r="A1886" s="18">
        <v>38409</v>
      </c>
      <c r="B1886" s="19">
        <v>178.57</v>
      </c>
      <c r="C1886" s="19">
        <f t="shared" si="184"/>
        <v>591.95000000000005</v>
      </c>
      <c r="D1886" s="19">
        <f t="shared" si="185"/>
        <v>631.43000000000006</v>
      </c>
      <c r="E1886" s="19">
        <f t="shared" si="186"/>
        <v>632.12457300000017</v>
      </c>
      <c r="F1886" s="19">
        <f t="shared" si="187"/>
        <v>0.69457300000010491</v>
      </c>
      <c r="G1886" s="19">
        <f t="shared" si="188"/>
        <v>592.64457300000015</v>
      </c>
      <c r="H1886" s="12"/>
      <c r="I1886" s="33"/>
      <c r="J1886" s="19"/>
      <c r="K1886" s="19"/>
      <c r="L1886" s="38"/>
    </row>
    <row r="1887" spans="1:12">
      <c r="A1887" s="18">
        <v>38410</v>
      </c>
      <c r="B1887" s="19">
        <v>177.96</v>
      </c>
      <c r="C1887" s="19">
        <f t="shared" si="184"/>
        <v>592.55999999999995</v>
      </c>
      <c r="D1887" s="19">
        <f t="shared" si="185"/>
        <v>632.04</v>
      </c>
      <c r="E1887" s="19">
        <f t="shared" si="186"/>
        <v>632.73524400000008</v>
      </c>
      <c r="F1887" s="19">
        <f t="shared" si="187"/>
        <v>0.6952440000001161</v>
      </c>
      <c r="G1887" s="19">
        <f t="shared" si="188"/>
        <v>593.25524400000006</v>
      </c>
      <c r="H1887" s="12"/>
      <c r="I1887" s="33"/>
      <c r="J1887" s="19"/>
      <c r="K1887" s="19"/>
      <c r="L1887" s="38"/>
    </row>
    <row r="1888" spans="1:12">
      <c r="A1888" s="18">
        <v>38411</v>
      </c>
      <c r="B1888" s="19">
        <v>177.58</v>
      </c>
      <c r="C1888" s="19">
        <f t="shared" si="184"/>
        <v>592.93999999999994</v>
      </c>
      <c r="D1888" s="19">
        <f t="shared" si="185"/>
        <v>632.41999999999996</v>
      </c>
      <c r="E1888" s="19">
        <f t="shared" si="186"/>
        <v>633.11566200000004</v>
      </c>
      <c r="F1888" s="19">
        <f t="shared" si="187"/>
        <v>0.69566200000008394</v>
      </c>
      <c r="G1888" s="19">
        <f t="shared" si="188"/>
        <v>593.63566200000002</v>
      </c>
      <c r="H1888" s="12"/>
      <c r="I1888" s="33"/>
      <c r="J1888" s="19"/>
      <c r="K1888" s="19"/>
      <c r="L1888" s="38"/>
    </row>
    <row r="1889" spans="1:12">
      <c r="A1889" s="18">
        <v>38412</v>
      </c>
      <c r="B1889" s="19">
        <v>177.76</v>
      </c>
      <c r="C1889" s="19">
        <f t="shared" si="184"/>
        <v>592.76</v>
      </c>
      <c r="D1889" s="19">
        <f t="shared" si="185"/>
        <v>632.24</v>
      </c>
      <c r="E1889" s="19">
        <f t="shared" si="186"/>
        <v>632.93546400000002</v>
      </c>
      <c r="F1889" s="19">
        <f t="shared" si="187"/>
        <v>0.6954640000000154</v>
      </c>
      <c r="G1889" s="19">
        <f t="shared" si="188"/>
        <v>593.45546400000001</v>
      </c>
      <c r="H1889" s="12"/>
      <c r="I1889" s="33"/>
      <c r="J1889" s="19"/>
      <c r="K1889" s="19"/>
      <c r="L1889" s="38"/>
    </row>
    <row r="1890" spans="1:12">
      <c r="A1890" s="18">
        <v>38413</v>
      </c>
      <c r="B1890" s="19">
        <v>177.41</v>
      </c>
      <c r="C1890" s="19">
        <f t="shared" si="184"/>
        <v>593.11</v>
      </c>
      <c r="D1890" s="19">
        <f t="shared" si="185"/>
        <v>632.59</v>
      </c>
      <c r="E1890" s="19">
        <f t="shared" si="186"/>
        <v>633.2858490000001</v>
      </c>
      <c r="F1890" s="19">
        <f t="shared" si="187"/>
        <v>0.69584900000006655</v>
      </c>
      <c r="G1890" s="19">
        <f t="shared" si="188"/>
        <v>593.80584900000008</v>
      </c>
      <c r="H1890" s="12"/>
      <c r="I1890" s="33"/>
      <c r="J1890" s="19"/>
      <c r="K1890" s="19"/>
      <c r="L1890" s="38"/>
    </row>
    <row r="1891" spans="1:12">
      <c r="A1891" s="18">
        <v>38414</v>
      </c>
      <c r="B1891" s="19">
        <v>177.53</v>
      </c>
      <c r="C1891" s="19">
        <f t="shared" si="184"/>
        <v>592.99</v>
      </c>
      <c r="D1891" s="19">
        <f t="shared" si="185"/>
        <v>632.47</v>
      </c>
      <c r="E1891" s="19">
        <f t="shared" si="186"/>
        <v>633.16571700000009</v>
      </c>
      <c r="F1891" s="19">
        <f t="shared" si="187"/>
        <v>0.69571700000005876</v>
      </c>
      <c r="G1891" s="19">
        <f t="shared" si="188"/>
        <v>593.68571700000007</v>
      </c>
      <c r="H1891" s="12"/>
      <c r="I1891" s="33"/>
      <c r="J1891" s="19"/>
      <c r="K1891" s="19"/>
      <c r="L1891" s="38"/>
    </row>
    <row r="1892" spans="1:12">
      <c r="A1892" s="18">
        <v>38415</v>
      </c>
      <c r="B1892" s="19">
        <v>178.41</v>
      </c>
      <c r="C1892" s="19">
        <f t="shared" si="184"/>
        <v>592.11</v>
      </c>
      <c r="D1892" s="19">
        <f t="shared" si="185"/>
        <v>631.59</v>
      </c>
      <c r="E1892" s="19">
        <f t="shared" si="186"/>
        <v>632.28474900000015</v>
      </c>
      <c r="F1892" s="19">
        <f t="shared" si="187"/>
        <v>0.6947490000001153</v>
      </c>
      <c r="G1892" s="19">
        <f t="shared" si="188"/>
        <v>592.80474900000013</v>
      </c>
      <c r="H1892" s="12"/>
      <c r="I1892" s="33"/>
      <c r="J1892" s="19"/>
      <c r="K1892" s="19"/>
      <c r="L1892" s="38"/>
    </row>
    <row r="1893" spans="1:12">
      <c r="A1893" s="18">
        <v>38416</v>
      </c>
      <c r="B1893" s="19">
        <v>179.67</v>
      </c>
      <c r="C1893" s="19">
        <f t="shared" si="184"/>
        <v>590.85</v>
      </c>
      <c r="D1893" s="19">
        <f t="shared" si="185"/>
        <v>630.33000000000004</v>
      </c>
      <c r="E1893" s="19">
        <f t="shared" si="186"/>
        <v>631.02336300000013</v>
      </c>
      <c r="F1893" s="19">
        <f t="shared" si="187"/>
        <v>0.69336300000009032</v>
      </c>
      <c r="G1893" s="19">
        <f t="shared" si="188"/>
        <v>591.54336300000011</v>
      </c>
      <c r="H1893" s="12"/>
      <c r="I1893" s="33"/>
      <c r="J1893" s="19"/>
      <c r="K1893" s="19"/>
      <c r="L1893" s="38"/>
    </row>
    <row r="1894" spans="1:12">
      <c r="A1894" s="18">
        <v>38417</v>
      </c>
      <c r="B1894" s="19">
        <v>179.48</v>
      </c>
      <c r="C1894" s="19">
        <f t="shared" si="184"/>
        <v>591.04</v>
      </c>
      <c r="D1894" s="19">
        <f t="shared" si="185"/>
        <v>630.52</v>
      </c>
      <c r="E1894" s="19">
        <f t="shared" si="186"/>
        <v>631.213572</v>
      </c>
      <c r="F1894" s="19">
        <f t="shared" si="187"/>
        <v>0.6935720000000174</v>
      </c>
      <c r="G1894" s="19">
        <f t="shared" si="188"/>
        <v>591.73357199999998</v>
      </c>
      <c r="H1894" s="12"/>
      <c r="I1894" s="33"/>
      <c r="J1894" s="19"/>
      <c r="K1894" s="19"/>
      <c r="L1894" s="38"/>
    </row>
    <row r="1895" spans="1:12">
      <c r="A1895" s="18">
        <v>38418</v>
      </c>
      <c r="B1895" s="19">
        <v>179.56</v>
      </c>
      <c r="C1895" s="19">
        <f t="shared" si="184"/>
        <v>590.96</v>
      </c>
      <c r="D1895" s="19">
        <f t="shared" si="185"/>
        <v>630.44000000000005</v>
      </c>
      <c r="E1895" s="19">
        <f t="shared" si="186"/>
        <v>631.13348400000007</v>
      </c>
      <c r="F1895" s="19">
        <f t="shared" si="187"/>
        <v>0.6934840000000122</v>
      </c>
      <c r="G1895" s="19">
        <f t="shared" si="188"/>
        <v>591.65348400000005</v>
      </c>
      <c r="H1895" s="12"/>
      <c r="I1895" s="33"/>
      <c r="J1895" s="19"/>
      <c r="K1895" s="19"/>
      <c r="L1895" s="38"/>
    </row>
    <row r="1896" spans="1:12">
      <c r="A1896" s="18">
        <v>38419</v>
      </c>
      <c r="B1896" s="21"/>
      <c r="C1896" s="19"/>
      <c r="D1896" s="20"/>
      <c r="E1896"/>
      <c r="F1896"/>
      <c r="G1896"/>
      <c r="H1896" s="12"/>
    </row>
    <row r="1897" spans="1:12">
      <c r="A1897" s="18">
        <v>38420</v>
      </c>
      <c r="B1897" s="21"/>
      <c r="C1897" s="19"/>
      <c r="D1897" s="20"/>
      <c r="E1897"/>
      <c r="F1897"/>
      <c r="G1897"/>
      <c r="H1897" s="12"/>
    </row>
    <row r="1898" spans="1:12">
      <c r="A1898" s="18">
        <v>38421</v>
      </c>
      <c r="B1898" s="21"/>
      <c r="C1898" s="19"/>
      <c r="D1898" s="20"/>
      <c r="E1898"/>
      <c r="F1898"/>
      <c r="G1898"/>
      <c r="H1898" s="12"/>
    </row>
    <row r="1899" spans="1:12">
      <c r="A1899" s="18">
        <v>38422</v>
      </c>
      <c r="B1899" s="19">
        <v>183.8</v>
      </c>
      <c r="C1899" s="19">
        <f t="shared" ref="C1899:C1919" si="189">770.52-B1899</f>
        <v>586.72</v>
      </c>
      <c r="D1899" s="19">
        <f t="shared" ref="D1899:D1919" si="190">810-B1899</f>
        <v>626.20000000000005</v>
      </c>
      <c r="E1899" s="19">
        <f t="shared" ref="E1899:E1919" si="191">D1899*1.0011</f>
        <v>626.88882000000012</v>
      </c>
      <c r="F1899" s="19">
        <f t="shared" ref="F1899:F1919" si="192">G1899-C1899</f>
        <v>0.68882000000007793</v>
      </c>
      <c r="G1899" s="19">
        <f t="shared" ref="G1899:G1919" si="193">C1899+(E1899-D1899)</f>
        <v>587.40882000000011</v>
      </c>
      <c r="H1899" s="12"/>
      <c r="I1899" s="33"/>
      <c r="J1899" s="19"/>
      <c r="K1899" s="19"/>
      <c r="L1899" s="38"/>
    </row>
    <row r="1900" spans="1:12">
      <c r="A1900" s="18">
        <v>38423</v>
      </c>
      <c r="B1900" s="19">
        <v>183.54</v>
      </c>
      <c r="C1900" s="19">
        <f t="shared" si="189"/>
        <v>586.98</v>
      </c>
      <c r="D1900" s="19">
        <f t="shared" si="190"/>
        <v>626.46</v>
      </c>
      <c r="E1900" s="19">
        <f t="shared" si="191"/>
        <v>627.14910600000007</v>
      </c>
      <c r="F1900" s="19">
        <f t="shared" si="192"/>
        <v>0.68910600000003797</v>
      </c>
      <c r="G1900" s="19">
        <f t="shared" si="193"/>
        <v>587.66910600000006</v>
      </c>
      <c r="H1900" s="12"/>
      <c r="I1900" s="33"/>
      <c r="J1900" s="19"/>
      <c r="K1900" s="19"/>
      <c r="L1900" s="38"/>
    </row>
    <row r="1901" spans="1:12">
      <c r="A1901" s="18">
        <v>38424</v>
      </c>
      <c r="B1901" s="19">
        <v>183.85</v>
      </c>
      <c r="C1901" s="19">
        <f t="shared" si="189"/>
        <v>586.66999999999996</v>
      </c>
      <c r="D1901" s="19">
        <f t="shared" si="190"/>
        <v>626.15</v>
      </c>
      <c r="E1901" s="19">
        <f t="shared" si="191"/>
        <v>626.83876500000008</v>
      </c>
      <c r="F1901" s="19">
        <f t="shared" si="192"/>
        <v>0.6887650000001031</v>
      </c>
      <c r="G1901" s="19">
        <f t="shared" si="193"/>
        <v>587.35876500000006</v>
      </c>
      <c r="H1901" s="12"/>
      <c r="I1901" s="33"/>
      <c r="J1901" s="19"/>
      <c r="K1901" s="19"/>
      <c r="L1901" s="38"/>
    </row>
    <row r="1902" spans="1:12">
      <c r="A1902" s="18">
        <v>38425</v>
      </c>
      <c r="B1902" s="19">
        <v>184.33</v>
      </c>
      <c r="C1902" s="19">
        <f t="shared" si="189"/>
        <v>586.18999999999994</v>
      </c>
      <c r="D1902" s="19">
        <f t="shared" si="190"/>
        <v>625.66999999999996</v>
      </c>
      <c r="E1902" s="19">
        <f t="shared" si="191"/>
        <v>626.35823700000003</v>
      </c>
      <c r="F1902" s="19">
        <f t="shared" si="192"/>
        <v>0.68823700000007193</v>
      </c>
      <c r="G1902" s="19">
        <f t="shared" si="193"/>
        <v>586.87823700000001</v>
      </c>
      <c r="H1902" s="12"/>
      <c r="I1902" s="33"/>
      <c r="J1902" s="19"/>
      <c r="K1902" s="19"/>
      <c r="L1902" s="38"/>
    </row>
    <row r="1903" spans="1:12">
      <c r="A1903" s="18">
        <v>38426</v>
      </c>
      <c r="B1903" s="19">
        <v>182.41</v>
      </c>
      <c r="C1903" s="19">
        <f t="shared" si="189"/>
        <v>588.11</v>
      </c>
      <c r="D1903" s="19">
        <f t="shared" si="190"/>
        <v>627.59</v>
      </c>
      <c r="E1903" s="19">
        <f t="shared" si="191"/>
        <v>628.28034900000011</v>
      </c>
      <c r="F1903" s="19">
        <f t="shared" si="192"/>
        <v>0.69034900000008292</v>
      </c>
      <c r="G1903" s="19">
        <f t="shared" si="193"/>
        <v>588.8003490000001</v>
      </c>
      <c r="H1903" s="12"/>
      <c r="I1903" s="33"/>
      <c r="J1903" s="19"/>
      <c r="K1903" s="19"/>
      <c r="L1903" s="38"/>
    </row>
    <row r="1904" spans="1:12">
      <c r="A1904" s="18">
        <v>38427</v>
      </c>
      <c r="B1904" s="19">
        <v>181.48</v>
      </c>
      <c r="C1904" s="19">
        <f t="shared" si="189"/>
        <v>589.04</v>
      </c>
      <c r="D1904" s="19">
        <f t="shared" si="190"/>
        <v>628.52</v>
      </c>
      <c r="E1904" s="19">
        <f t="shared" si="191"/>
        <v>629.2113720000001</v>
      </c>
      <c r="F1904" s="19">
        <f t="shared" si="192"/>
        <v>0.69137200000011489</v>
      </c>
      <c r="G1904" s="19">
        <f t="shared" si="193"/>
        <v>589.73137200000008</v>
      </c>
      <c r="H1904" s="12"/>
      <c r="I1904" s="33"/>
      <c r="J1904" s="19"/>
      <c r="K1904" s="19"/>
      <c r="L1904" s="38"/>
    </row>
    <row r="1905" spans="1:12">
      <c r="A1905" s="18">
        <v>38428</v>
      </c>
      <c r="B1905" s="19">
        <v>181.17</v>
      </c>
      <c r="C1905" s="19">
        <f t="shared" si="189"/>
        <v>589.35</v>
      </c>
      <c r="D1905" s="19">
        <f t="shared" si="190"/>
        <v>628.83000000000004</v>
      </c>
      <c r="E1905" s="19">
        <f t="shared" si="191"/>
        <v>629.52171300000009</v>
      </c>
      <c r="F1905" s="19">
        <f t="shared" si="192"/>
        <v>0.69171300000004976</v>
      </c>
      <c r="G1905" s="19">
        <f t="shared" si="193"/>
        <v>590.04171300000007</v>
      </c>
      <c r="H1905" s="12"/>
      <c r="I1905" s="33"/>
      <c r="J1905" s="19"/>
      <c r="K1905" s="19"/>
      <c r="L1905" s="38"/>
    </row>
    <row r="1906" spans="1:12">
      <c r="A1906" s="18">
        <v>38429</v>
      </c>
      <c r="B1906" s="19">
        <v>180.6</v>
      </c>
      <c r="C1906" s="19">
        <f t="shared" si="189"/>
        <v>589.91999999999996</v>
      </c>
      <c r="D1906" s="19">
        <f t="shared" si="190"/>
        <v>629.4</v>
      </c>
      <c r="E1906" s="19">
        <f t="shared" si="191"/>
        <v>630.09234000000004</v>
      </c>
      <c r="F1906" s="19">
        <f t="shared" si="192"/>
        <v>0.69234000000005835</v>
      </c>
      <c r="G1906" s="19">
        <f t="shared" si="193"/>
        <v>590.61234000000002</v>
      </c>
      <c r="H1906" s="12"/>
      <c r="I1906" s="33"/>
      <c r="J1906" s="19"/>
      <c r="K1906" s="19"/>
      <c r="L1906" s="38"/>
    </row>
    <row r="1907" spans="1:12">
      <c r="A1907" s="18">
        <v>38430</v>
      </c>
      <c r="B1907" s="19">
        <v>183</v>
      </c>
      <c r="C1907" s="19">
        <f t="shared" si="189"/>
        <v>587.52</v>
      </c>
      <c r="D1907" s="19">
        <f t="shared" si="190"/>
        <v>627</v>
      </c>
      <c r="E1907" s="19">
        <f t="shared" si="191"/>
        <v>627.68970000000002</v>
      </c>
      <c r="F1907" s="19">
        <f t="shared" si="192"/>
        <v>0.68970000000001619</v>
      </c>
      <c r="G1907" s="19">
        <f t="shared" si="193"/>
        <v>588.2097</v>
      </c>
      <c r="H1907" s="12"/>
      <c r="I1907" s="33"/>
      <c r="J1907" s="19"/>
      <c r="K1907" s="19"/>
      <c r="L1907" s="38"/>
    </row>
    <row r="1908" spans="1:12">
      <c r="A1908" s="18">
        <v>38431</v>
      </c>
      <c r="B1908" s="19">
        <v>182.96</v>
      </c>
      <c r="C1908" s="19">
        <f t="shared" si="189"/>
        <v>587.55999999999995</v>
      </c>
      <c r="D1908" s="19">
        <f t="shared" si="190"/>
        <v>627.04</v>
      </c>
      <c r="E1908" s="19">
        <f t="shared" si="191"/>
        <v>627.72974399999998</v>
      </c>
      <c r="F1908" s="19">
        <f t="shared" si="192"/>
        <v>0.68974400000001879</v>
      </c>
      <c r="G1908" s="19">
        <f t="shared" si="193"/>
        <v>588.24974399999996</v>
      </c>
      <c r="H1908" s="12"/>
      <c r="I1908" s="33"/>
      <c r="J1908" s="19"/>
      <c r="K1908" s="19"/>
      <c r="L1908" s="38"/>
    </row>
    <row r="1909" spans="1:12">
      <c r="A1909" s="18">
        <v>38432</v>
      </c>
      <c r="B1909" s="19">
        <v>183.05</v>
      </c>
      <c r="C1909" s="19">
        <f t="shared" si="189"/>
        <v>587.47</v>
      </c>
      <c r="D1909" s="19">
        <f t="shared" si="190"/>
        <v>626.95000000000005</v>
      </c>
      <c r="E1909" s="19">
        <f t="shared" si="191"/>
        <v>627.63964500000009</v>
      </c>
      <c r="F1909" s="19">
        <f t="shared" si="192"/>
        <v>0.68964500000004136</v>
      </c>
      <c r="G1909" s="19">
        <f t="shared" si="193"/>
        <v>588.15964500000007</v>
      </c>
      <c r="H1909" s="12"/>
      <c r="I1909" s="33"/>
      <c r="J1909" s="19"/>
      <c r="K1909" s="19"/>
      <c r="L1909" s="38"/>
    </row>
    <row r="1910" spans="1:12">
      <c r="A1910" s="18">
        <v>38433</v>
      </c>
      <c r="B1910" s="19">
        <v>181.93</v>
      </c>
      <c r="C1910" s="19">
        <f t="shared" si="189"/>
        <v>588.58999999999992</v>
      </c>
      <c r="D1910" s="19">
        <f t="shared" si="190"/>
        <v>628.06999999999994</v>
      </c>
      <c r="E1910" s="19">
        <f t="shared" si="191"/>
        <v>628.76087700000005</v>
      </c>
      <c r="F1910" s="19">
        <f t="shared" si="192"/>
        <v>0.69087700000011409</v>
      </c>
      <c r="G1910" s="19">
        <f t="shared" si="193"/>
        <v>589.28087700000003</v>
      </c>
      <c r="H1910" s="12"/>
      <c r="I1910" s="33"/>
      <c r="J1910" s="19"/>
      <c r="K1910" s="19"/>
      <c r="L1910" s="38"/>
    </row>
    <row r="1911" spans="1:12">
      <c r="A1911" s="18">
        <v>38434</v>
      </c>
      <c r="B1911" s="19">
        <v>181.53</v>
      </c>
      <c r="C1911" s="19">
        <f t="shared" si="189"/>
        <v>588.99</v>
      </c>
      <c r="D1911" s="19">
        <f t="shared" si="190"/>
        <v>628.47</v>
      </c>
      <c r="E1911" s="19">
        <f t="shared" si="191"/>
        <v>629.16131700000005</v>
      </c>
      <c r="F1911" s="19">
        <f t="shared" si="192"/>
        <v>0.69131700000002638</v>
      </c>
      <c r="G1911" s="19">
        <f t="shared" si="193"/>
        <v>589.68131700000004</v>
      </c>
      <c r="H1911" s="12"/>
      <c r="I1911" s="33"/>
      <c r="J1911" s="19"/>
      <c r="K1911" s="19"/>
      <c r="L1911" s="38"/>
    </row>
    <row r="1912" spans="1:12">
      <c r="A1912" s="18">
        <v>38435</v>
      </c>
      <c r="B1912" s="19">
        <v>182.42</v>
      </c>
      <c r="C1912" s="19">
        <f t="shared" si="189"/>
        <v>588.1</v>
      </c>
      <c r="D1912" s="19">
        <f t="shared" si="190"/>
        <v>627.58000000000004</v>
      </c>
      <c r="E1912" s="19">
        <f t="shared" si="191"/>
        <v>628.27033800000015</v>
      </c>
      <c r="F1912" s="19">
        <f t="shared" si="192"/>
        <v>0.6903380000001107</v>
      </c>
      <c r="G1912" s="19">
        <f t="shared" si="193"/>
        <v>588.79033800000013</v>
      </c>
      <c r="H1912" s="12"/>
      <c r="I1912" s="33"/>
      <c r="J1912" s="19"/>
      <c r="K1912" s="19"/>
      <c r="L1912" s="38"/>
    </row>
    <row r="1913" spans="1:12">
      <c r="A1913" s="18">
        <v>38436</v>
      </c>
      <c r="B1913" s="19">
        <v>180.66</v>
      </c>
      <c r="C1913" s="19">
        <f t="shared" si="189"/>
        <v>589.86</v>
      </c>
      <c r="D1913" s="19">
        <f t="shared" si="190"/>
        <v>629.34</v>
      </c>
      <c r="E1913" s="19">
        <f t="shared" si="191"/>
        <v>630.03227400000014</v>
      </c>
      <c r="F1913" s="19">
        <f t="shared" si="192"/>
        <v>0.6922740000001113</v>
      </c>
      <c r="G1913" s="19">
        <f t="shared" si="193"/>
        <v>590.55227400000012</v>
      </c>
      <c r="H1913" s="12"/>
      <c r="I1913" s="33"/>
      <c r="J1913" s="19"/>
      <c r="K1913" s="19"/>
      <c r="L1913" s="38"/>
    </row>
    <row r="1914" spans="1:12">
      <c r="A1914" s="18">
        <v>38437</v>
      </c>
      <c r="B1914" s="19">
        <v>180.43</v>
      </c>
      <c r="C1914" s="19">
        <f t="shared" si="189"/>
        <v>590.08999999999992</v>
      </c>
      <c r="D1914" s="19">
        <f t="shared" si="190"/>
        <v>629.56999999999994</v>
      </c>
      <c r="E1914" s="19">
        <f t="shared" si="191"/>
        <v>630.26252699999998</v>
      </c>
      <c r="F1914" s="19">
        <f t="shared" si="192"/>
        <v>0.69252700000004097</v>
      </c>
      <c r="G1914" s="19">
        <f t="shared" si="193"/>
        <v>590.78252699999996</v>
      </c>
      <c r="H1914" s="12"/>
      <c r="I1914" s="33"/>
      <c r="J1914" s="19"/>
      <c r="K1914" s="19"/>
      <c r="L1914" s="38"/>
    </row>
    <row r="1915" spans="1:12">
      <c r="A1915" s="18">
        <v>38438</v>
      </c>
      <c r="B1915" s="19">
        <v>180.01</v>
      </c>
      <c r="C1915" s="19">
        <f t="shared" si="189"/>
        <v>590.51</v>
      </c>
      <c r="D1915" s="19">
        <f t="shared" si="190"/>
        <v>629.99</v>
      </c>
      <c r="E1915" s="19">
        <f t="shared" si="191"/>
        <v>630.68298900000002</v>
      </c>
      <c r="F1915" s="19">
        <f t="shared" si="192"/>
        <v>0.6929890000000114</v>
      </c>
      <c r="G1915" s="19">
        <f t="shared" si="193"/>
        <v>591.202989</v>
      </c>
      <c r="H1915" s="12"/>
      <c r="I1915" s="33"/>
      <c r="J1915" s="19"/>
      <c r="K1915" s="19"/>
      <c r="L1915" s="38"/>
    </row>
    <row r="1916" spans="1:12">
      <c r="A1916" s="18">
        <v>38439</v>
      </c>
      <c r="B1916" s="19">
        <v>180</v>
      </c>
      <c r="C1916" s="19">
        <f t="shared" si="189"/>
        <v>590.52</v>
      </c>
      <c r="D1916" s="19">
        <f t="shared" si="190"/>
        <v>630</v>
      </c>
      <c r="E1916" s="19">
        <f t="shared" si="191"/>
        <v>630.6930000000001</v>
      </c>
      <c r="F1916" s="19">
        <f t="shared" si="192"/>
        <v>0.69300000000009732</v>
      </c>
      <c r="G1916" s="19">
        <f t="shared" si="193"/>
        <v>591.21300000000008</v>
      </c>
      <c r="H1916" s="12"/>
      <c r="I1916" s="33"/>
      <c r="J1916" s="19"/>
      <c r="K1916" s="19"/>
      <c r="L1916" s="38"/>
    </row>
    <row r="1917" spans="1:12">
      <c r="A1917" s="18">
        <v>38440</v>
      </c>
      <c r="B1917" s="19">
        <v>180.66</v>
      </c>
      <c r="C1917" s="19">
        <f t="shared" si="189"/>
        <v>589.86</v>
      </c>
      <c r="D1917" s="19">
        <f t="shared" si="190"/>
        <v>629.34</v>
      </c>
      <c r="E1917" s="19">
        <f t="shared" si="191"/>
        <v>630.03227400000014</v>
      </c>
      <c r="F1917" s="19">
        <f t="shared" si="192"/>
        <v>0.6922740000001113</v>
      </c>
      <c r="G1917" s="19">
        <f t="shared" si="193"/>
        <v>590.55227400000012</v>
      </c>
      <c r="H1917" s="12"/>
      <c r="I1917" s="33"/>
      <c r="J1917" s="19"/>
      <c r="K1917" s="19"/>
      <c r="L1917" s="38"/>
    </row>
    <row r="1918" spans="1:12">
      <c r="A1918" s="18">
        <v>38441</v>
      </c>
      <c r="B1918" s="19">
        <v>180.36</v>
      </c>
      <c r="C1918" s="19">
        <f t="shared" si="189"/>
        <v>590.16</v>
      </c>
      <c r="D1918" s="19">
        <f t="shared" si="190"/>
        <v>629.64</v>
      </c>
      <c r="E1918" s="19">
        <f t="shared" si="191"/>
        <v>630.33260400000006</v>
      </c>
      <c r="F1918" s="19">
        <f t="shared" si="192"/>
        <v>0.69260400000007394</v>
      </c>
      <c r="G1918" s="19">
        <f t="shared" si="193"/>
        <v>590.85260400000004</v>
      </c>
      <c r="H1918" s="12"/>
      <c r="I1918" s="33"/>
      <c r="J1918" s="19"/>
      <c r="K1918" s="19"/>
      <c r="L1918" s="38"/>
    </row>
    <row r="1919" spans="1:12">
      <c r="A1919" s="18">
        <v>38442</v>
      </c>
      <c r="B1919" s="19">
        <v>178.96</v>
      </c>
      <c r="C1919" s="19">
        <f t="shared" si="189"/>
        <v>591.55999999999995</v>
      </c>
      <c r="D1919" s="19">
        <f t="shared" si="190"/>
        <v>631.04</v>
      </c>
      <c r="E1919" s="19">
        <f t="shared" si="191"/>
        <v>631.73414400000001</v>
      </c>
      <c r="F1919" s="19">
        <f t="shared" si="192"/>
        <v>0.69414400000005116</v>
      </c>
      <c r="G1919" s="19">
        <f t="shared" si="193"/>
        <v>592.254144</v>
      </c>
      <c r="H1919" s="12"/>
      <c r="I1919" s="33"/>
      <c r="J1919" s="19"/>
      <c r="K1919" s="19"/>
      <c r="L1919" s="38"/>
    </row>
    <row r="1920" spans="1:12">
      <c r="A1920" s="18">
        <v>38443</v>
      </c>
      <c r="B1920" s="21"/>
      <c r="C1920" s="19"/>
      <c r="D1920" s="20"/>
      <c r="E1920"/>
      <c r="F1920"/>
      <c r="G1920"/>
    </row>
    <row r="1921" spans="1:12">
      <c r="A1921" s="18">
        <v>38444</v>
      </c>
      <c r="B1921" s="19">
        <v>178.09</v>
      </c>
      <c r="C1921" s="19">
        <f t="shared" ref="C1921:C1984" si="194">770.52-B1921</f>
        <v>592.42999999999995</v>
      </c>
      <c r="D1921" s="19">
        <f t="shared" ref="D1921:D1984" si="195">810-B1921</f>
        <v>631.91</v>
      </c>
      <c r="E1921" s="19">
        <f t="shared" ref="E1921:E1984" si="196">D1921*1.0011</f>
        <v>632.60510099999999</v>
      </c>
      <c r="F1921" s="19">
        <f t="shared" ref="F1921:F1984" si="197">G1921-C1921</f>
        <v>0.6951010000000224</v>
      </c>
      <c r="G1921" s="19">
        <f t="shared" ref="G1921:G1984" si="198">C1921+(E1921-D1921)</f>
        <v>593.12510099999997</v>
      </c>
      <c r="H1921" s="12"/>
      <c r="I1921" s="33"/>
      <c r="J1921" s="19"/>
      <c r="K1921" s="19"/>
      <c r="L1921" s="38"/>
    </row>
    <row r="1922" spans="1:12">
      <c r="A1922" s="18">
        <v>38445</v>
      </c>
      <c r="B1922" s="19">
        <v>180.44</v>
      </c>
      <c r="C1922" s="19">
        <f t="shared" si="194"/>
        <v>590.07999999999993</v>
      </c>
      <c r="D1922" s="19">
        <f t="shared" si="195"/>
        <v>629.55999999999995</v>
      </c>
      <c r="E1922" s="19">
        <f t="shared" si="196"/>
        <v>630.25251600000001</v>
      </c>
      <c r="F1922" s="19">
        <f t="shared" si="197"/>
        <v>0.69251600000006874</v>
      </c>
      <c r="G1922" s="19">
        <f t="shared" si="198"/>
        <v>590.772516</v>
      </c>
      <c r="H1922" s="12"/>
      <c r="I1922" s="33"/>
      <c r="J1922" s="19"/>
      <c r="K1922" s="19"/>
      <c r="L1922" s="38"/>
    </row>
    <row r="1923" spans="1:12">
      <c r="A1923" s="18">
        <v>38446</v>
      </c>
      <c r="B1923" s="19">
        <v>184.13</v>
      </c>
      <c r="C1923" s="19">
        <f t="shared" si="194"/>
        <v>586.39</v>
      </c>
      <c r="D1923" s="19">
        <f t="shared" si="195"/>
        <v>625.87</v>
      </c>
      <c r="E1923" s="19">
        <f t="shared" si="196"/>
        <v>626.55845700000009</v>
      </c>
      <c r="F1923" s="19">
        <f t="shared" si="197"/>
        <v>0.68845700000008492</v>
      </c>
      <c r="G1923" s="19">
        <f t="shared" si="198"/>
        <v>587.07845700000007</v>
      </c>
      <c r="H1923" s="12"/>
      <c r="I1923" s="33"/>
      <c r="J1923" s="19"/>
      <c r="K1923" s="19"/>
      <c r="L1923" s="38"/>
    </row>
    <row r="1924" spans="1:12">
      <c r="A1924" s="18">
        <v>38447</v>
      </c>
      <c r="B1924" s="19">
        <v>184.55</v>
      </c>
      <c r="C1924" s="19">
        <f t="shared" si="194"/>
        <v>585.97</v>
      </c>
      <c r="D1924" s="19">
        <f t="shared" si="195"/>
        <v>625.45000000000005</v>
      </c>
      <c r="E1924" s="19">
        <f t="shared" si="196"/>
        <v>626.13799500000016</v>
      </c>
      <c r="F1924" s="19">
        <f t="shared" si="197"/>
        <v>0.68799500000011449</v>
      </c>
      <c r="G1924" s="19">
        <f t="shared" si="198"/>
        <v>586.65799500000014</v>
      </c>
      <c r="H1924" s="12"/>
      <c r="I1924" s="33"/>
      <c r="J1924" s="19"/>
      <c r="K1924" s="19"/>
      <c r="L1924" s="38"/>
    </row>
    <row r="1925" spans="1:12">
      <c r="A1925" s="18">
        <v>38448</v>
      </c>
      <c r="B1925" s="19">
        <v>185.27</v>
      </c>
      <c r="C1925" s="19">
        <f t="shared" si="194"/>
        <v>585.25</v>
      </c>
      <c r="D1925" s="19">
        <f t="shared" si="195"/>
        <v>624.73</v>
      </c>
      <c r="E1925" s="19">
        <f t="shared" si="196"/>
        <v>625.41720300000009</v>
      </c>
      <c r="F1925" s="19">
        <f t="shared" si="197"/>
        <v>0.68720300000006773</v>
      </c>
      <c r="G1925" s="19">
        <f t="shared" si="198"/>
        <v>585.93720300000007</v>
      </c>
      <c r="H1925" s="12"/>
      <c r="I1925" s="33"/>
      <c r="J1925" s="19"/>
      <c r="K1925" s="19"/>
      <c r="L1925" s="38"/>
    </row>
    <row r="1926" spans="1:12">
      <c r="A1926" s="18">
        <v>38449</v>
      </c>
      <c r="B1926" s="19">
        <v>182.8</v>
      </c>
      <c r="C1926" s="19">
        <f t="shared" si="194"/>
        <v>587.72</v>
      </c>
      <c r="D1926" s="19">
        <f t="shared" si="195"/>
        <v>627.20000000000005</v>
      </c>
      <c r="E1926" s="19">
        <f t="shared" si="196"/>
        <v>627.88992000000007</v>
      </c>
      <c r="F1926" s="19">
        <f t="shared" si="197"/>
        <v>0.68992000000002918</v>
      </c>
      <c r="G1926" s="19">
        <f t="shared" si="198"/>
        <v>588.40992000000006</v>
      </c>
      <c r="H1926" s="12"/>
      <c r="I1926" s="33"/>
      <c r="J1926" s="19"/>
      <c r="K1926" s="19"/>
      <c r="L1926" s="38"/>
    </row>
    <row r="1927" spans="1:12">
      <c r="A1927" s="18">
        <v>38450</v>
      </c>
      <c r="B1927" s="19">
        <v>181.71</v>
      </c>
      <c r="C1927" s="19">
        <f t="shared" si="194"/>
        <v>588.80999999999995</v>
      </c>
      <c r="D1927" s="19">
        <f t="shared" si="195"/>
        <v>628.29</v>
      </c>
      <c r="E1927" s="19">
        <f t="shared" si="196"/>
        <v>628.98111900000004</v>
      </c>
      <c r="F1927" s="19">
        <f t="shared" si="197"/>
        <v>0.69111900000007154</v>
      </c>
      <c r="G1927" s="19">
        <f t="shared" si="198"/>
        <v>589.50111900000002</v>
      </c>
      <c r="H1927" s="12"/>
      <c r="I1927" s="33"/>
      <c r="J1927" s="19"/>
      <c r="K1927" s="19"/>
      <c r="L1927" s="38"/>
    </row>
    <row r="1928" spans="1:12">
      <c r="A1928" s="18">
        <v>38451</v>
      </c>
      <c r="B1928" s="19">
        <v>181.59</v>
      </c>
      <c r="C1928" s="19">
        <f t="shared" si="194"/>
        <v>588.92999999999995</v>
      </c>
      <c r="D1928" s="19">
        <f t="shared" si="195"/>
        <v>628.41</v>
      </c>
      <c r="E1928" s="19">
        <f t="shared" si="196"/>
        <v>629.10125100000005</v>
      </c>
      <c r="F1928" s="19">
        <f t="shared" si="197"/>
        <v>0.69125100000007933</v>
      </c>
      <c r="G1928" s="19">
        <f t="shared" si="198"/>
        <v>589.62125100000003</v>
      </c>
      <c r="H1928" s="12"/>
      <c r="I1928" s="33"/>
      <c r="J1928" s="19"/>
      <c r="K1928" s="19"/>
      <c r="L1928" s="38"/>
    </row>
    <row r="1929" spans="1:12">
      <c r="A1929" s="18">
        <v>38452</v>
      </c>
      <c r="B1929" s="19">
        <v>183.3</v>
      </c>
      <c r="C1929" s="19">
        <f t="shared" si="194"/>
        <v>587.22</v>
      </c>
      <c r="D1929" s="19">
        <f t="shared" si="195"/>
        <v>626.70000000000005</v>
      </c>
      <c r="E1929" s="19">
        <f t="shared" si="196"/>
        <v>627.3893700000001</v>
      </c>
      <c r="F1929" s="19">
        <f t="shared" si="197"/>
        <v>0.68937000000005355</v>
      </c>
      <c r="G1929" s="19">
        <f t="shared" si="198"/>
        <v>587.90937000000008</v>
      </c>
      <c r="H1929" s="12"/>
      <c r="I1929" s="33"/>
      <c r="J1929" s="19"/>
      <c r="K1929" s="19"/>
      <c r="L1929" s="38"/>
    </row>
    <row r="1930" spans="1:12">
      <c r="A1930" s="18">
        <v>38453</v>
      </c>
      <c r="B1930" s="19">
        <v>185.85</v>
      </c>
      <c r="C1930" s="19">
        <f t="shared" si="194"/>
        <v>584.66999999999996</v>
      </c>
      <c r="D1930" s="19">
        <f t="shared" si="195"/>
        <v>624.15</v>
      </c>
      <c r="E1930" s="19">
        <f t="shared" si="196"/>
        <v>624.83656500000006</v>
      </c>
      <c r="F1930" s="19">
        <f t="shared" si="197"/>
        <v>0.68656500000008691</v>
      </c>
      <c r="G1930" s="19">
        <f t="shared" si="198"/>
        <v>585.35656500000005</v>
      </c>
      <c r="H1930" s="12"/>
      <c r="I1930" s="33"/>
      <c r="J1930" s="19"/>
      <c r="K1930" s="19"/>
      <c r="L1930" s="38"/>
    </row>
    <row r="1931" spans="1:12">
      <c r="A1931" s="18">
        <v>38454</v>
      </c>
      <c r="B1931" s="19">
        <v>187.23</v>
      </c>
      <c r="C1931" s="19">
        <f t="shared" si="194"/>
        <v>583.29</v>
      </c>
      <c r="D1931" s="19">
        <f t="shared" si="195"/>
        <v>622.77</v>
      </c>
      <c r="E1931" s="19">
        <f t="shared" si="196"/>
        <v>623.45504700000004</v>
      </c>
      <c r="F1931" s="19">
        <f t="shared" si="197"/>
        <v>0.68504700000005414</v>
      </c>
      <c r="G1931" s="19">
        <f t="shared" si="198"/>
        <v>583.97504700000002</v>
      </c>
      <c r="H1931" s="12"/>
      <c r="I1931" s="33"/>
      <c r="J1931" s="19"/>
      <c r="K1931" s="19"/>
      <c r="L1931" s="38"/>
    </row>
    <row r="1932" spans="1:12">
      <c r="A1932" s="18">
        <v>38455</v>
      </c>
      <c r="B1932" s="19">
        <v>189.35</v>
      </c>
      <c r="C1932" s="19">
        <f t="shared" si="194"/>
        <v>581.16999999999996</v>
      </c>
      <c r="D1932" s="19">
        <f t="shared" si="195"/>
        <v>620.65</v>
      </c>
      <c r="E1932" s="19">
        <f t="shared" si="196"/>
        <v>621.33271500000001</v>
      </c>
      <c r="F1932" s="19">
        <f t="shared" si="197"/>
        <v>0.68271500000003016</v>
      </c>
      <c r="G1932" s="19">
        <f t="shared" si="198"/>
        <v>581.85271499999999</v>
      </c>
      <c r="H1932" s="12"/>
      <c r="I1932" s="33"/>
      <c r="J1932" s="19"/>
      <c r="K1932" s="19"/>
      <c r="L1932" s="38"/>
    </row>
    <row r="1933" spans="1:12">
      <c r="A1933" s="18">
        <v>38456</v>
      </c>
      <c r="B1933" s="19">
        <v>194.01</v>
      </c>
      <c r="C1933" s="19">
        <f t="shared" si="194"/>
        <v>576.51</v>
      </c>
      <c r="D1933" s="19">
        <f t="shared" si="195"/>
        <v>615.99</v>
      </c>
      <c r="E1933" s="19">
        <f t="shared" si="196"/>
        <v>616.66758900000002</v>
      </c>
      <c r="F1933" s="19">
        <f t="shared" si="197"/>
        <v>0.67758900000001177</v>
      </c>
      <c r="G1933" s="19">
        <f t="shared" si="198"/>
        <v>577.187589</v>
      </c>
      <c r="H1933" s="12"/>
      <c r="I1933" s="33"/>
      <c r="J1933" s="19"/>
      <c r="K1933" s="19"/>
      <c r="L1933" s="38"/>
    </row>
    <row r="1934" spans="1:12">
      <c r="A1934" s="18">
        <v>38457</v>
      </c>
      <c r="B1934" s="19">
        <v>194.92</v>
      </c>
      <c r="C1934" s="19">
        <f t="shared" si="194"/>
        <v>575.6</v>
      </c>
      <c r="D1934" s="19">
        <f t="shared" si="195"/>
        <v>615.08000000000004</v>
      </c>
      <c r="E1934" s="19">
        <f t="shared" si="196"/>
        <v>615.75658800000008</v>
      </c>
      <c r="F1934" s="19">
        <f t="shared" si="197"/>
        <v>0.67658800000003794</v>
      </c>
      <c r="G1934" s="19">
        <f t="shared" si="198"/>
        <v>576.27658800000006</v>
      </c>
      <c r="H1934" s="12"/>
      <c r="I1934" s="33"/>
      <c r="J1934" s="19"/>
      <c r="K1934" s="19"/>
      <c r="L1934" s="38"/>
    </row>
    <row r="1935" spans="1:12">
      <c r="A1935" s="18">
        <v>38458</v>
      </c>
      <c r="B1935" s="19">
        <v>193.02</v>
      </c>
      <c r="C1935" s="19">
        <f t="shared" si="194"/>
        <v>577.5</v>
      </c>
      <c r="D1935" s="19">
        <f t="shared" si="195"/>
        <v>616.98</v>
      </c>
      <c r="E1935" s="19">
        <f t="shared" si="196"/>
        <v>617.65867800000012</v>
      </c>
      <c r="F1935" s="19">
        <f t="shared" si="197"/>
        <v>0.67867800000010448</v>
      </c>
      <c r="G1935" s="19">
        <f t="shared" si="198"/>
        <v>578.1786780000001</v>
      </c>
      <c r="H1935" s="12"/>
      <c r="I1935" s="33"/>
      <c r="J1935" s="19"/>
      <c r="K1935" s="19"/>
      <c r="L1935" s="38"/>
    </row>
    <row r="1936" spans="1:12">
      <c r="A1936" s="18">
        <v>38459</v>
      </c>
      <c r="B1936" s="19">
        <v>194.48</v>
      </c>
      <c r="C1936" s="19">
        <f t="shared" si="194"/>
        <v>576.04</v>
      </c>
      <c r="D1936" s="19">
        <f t="shared" si="195"/>
        <v>615.52</v>
      </c>
      <c r="E1936" s="19">
        <f t="shared" si="196"/>
        <v>616.19707200000005</v>
      </c>
      <c r="F1936" s="19">
        <f t="shared" si="197"/>
        <v>0.67707200000006651</v>
      </c>
      <c r="G1936" s="19">
        <f t="shared" si="198"/>
        <v>576.71707200000003</v>
      </c>
      <c r="H1936" s="12"/>
      <c r="I1936" s="33"/>
      <c r="J1936" s="19"/>
      <c r="K1936" s="19"/>
      <c r="L1936" s="38"/>
    </row>
    <row r="1937" spans="1:12">
      <c r="A1937" s="18">
        <v>38460</v>
      </c>
      <c r="B1937" s="19">
        <v>194.29</v>
      </c>
      <c r="C1937" s="19">
        <f t="shared" si="194"/>
        <v>576.23</v>
      </c>
      <c r="D1937" s="19">
        <f t="shared" si="195"/>
        <v>615.71</v>
      </c>
      <c r="E1937" s="19">
        <f t="shared" si="196"/>
        <v>616.38728100000014</v>
      </c>
      <c r="F1937" s="19">
        <f t="shared" si="197"/>
        <v>0.67728100000010727</v>
      </c>
      <c r="G1937" s="19">
        <f t="shared" si="198"/>
        <v>576.90728100000013</v>
      </c>
      <c r="H1937" s="12"/>
      <c r="I1937" s="33"/>
      <c r="J1937" s="19"/>
      <c r="K1937" s="19"/>
      <c r="L1937" s="38"/>
    </row>
    <row r="1938" spans="1:12">
      <c r="A1938" s="18">
        <v>38461</v>
      </c>
      <c r="B1938" s="19">
        <v>190.18</v>
      </c>
      <c r="C1938" s="19">
        <f t="shared" si="194"/>
        <v>580.33999999999992</v>
      </c>
      <c r="D1938" s="19">
        <f t="shared" si="195"/>
        <v>619.81999999999994</v>
      </c>
      <c r="E1938" s="19">
        <f t="shared" si="196"/>
        <v>620.501802</v>
      </c>
      <c r="F1938" s="19">
        <f t="shared" si="197"/>
        <v>0.68180200000006153</v>
      </c>
      <c r="G1938" s="19">
        <f t="shared" si="198"/>
        <v>581.02180199999998</v>
      </c>
      <c r="H1938" s="12"/>
      <c r="I1938" s="33"/>
      <c r="J1938" s="19"/>
      <c r="K1938" s="19"/>
      <c r="L1938" s="38"/>
    </row>
    <row r="1939" spans="1:12">
      <c r="A1939" s="18">
        <v>38462</v>
      </c>
      <c r="B1939" s="19">
        <v>187.61</v>
      </c>
      <c r="C1939" s="19">
        <f t="shared" si="194"/>
        <v>582.91</v>
      </c>
      <c r="D1939" s="19">
        <f t="shared" si="195"/>
        <v>622.39</v>
      </c>
      <c r="E1939" s="19">
        <f t="shared" si="196"/>
        <v>623.07462900000007</v>
      </c>
      <c r="F1939" s="19">
        <f t="shared" si="197"/>
        <v>0.68462900000008631</v>
      </c>
      <c r="G1939" s="19">
        <f t="shared" si="198"/>
        <v>583.59462900000005</v>
      </c>
      <c r="H1939" s="12"/>
      <c r="I1939" s="33"/>
      <c r="J1939" s="19"/>
      <c r="K1939" s="19"/>
      <c r="L1939" s="38"/>
    </row>
    <row r="1940" spans="1:12">
      <c r="A1940" s="18">
        <v>38463</v>
      </c>
      <c r="B1940" s="19">
        <v>186.34</v>
      </c>
      <c r="C1940" s="19">
        <f t="shared" si="194"/>
        <v>584.17999999999995</v>
      </c>
      <c r="D1940" s="19">
        <f t="shared" si="195"/>
        <v>623.66</v>
      </c>
      <c r="E1940" s="19">
        <f t="shared" si="196"/>
        <v>624.34602600000005</v>
      </c>
      <c r="F1940" s="19">
        <f t="shared" si="197"/>
        <v>0.68602600000008351</v>
      </c>
      <c r="G1940" s="19">
        <f t="shared" si="198"/>
        <v>584.86602600000003</v>
      </c>
      <c r="H1940" s="12"/>
      <c r="I1940" s="33"/>
      <c r="J1940" s="19"/>
      <c r="K1940" s="19"/>
      <c r="L1940" s="38"/>
    </row>
    <row r="1941" spans="1:12">
      <c r="A1941" s="18">
        <v>38464</v>
      </c>
      <c r="B1941" s="19">
        <v>186.53</v>
      </c>
      <c r="C1941" s="19">
        <f t="shared" si="194"/>
        <v>583.99</v>
      </c>
      <c r="D1941" s="19">
        <f t="shared" si="195"/>
        <v>623.47</v>
      </c>
      <c r="E1941" s="19">
        <f t="shared" si="196"/>
        <v>624.15581700000007</v>
      </c>
      <c r="F1941" s="19">
        <f t="shared" si="197"/>
        <v>0.68581700000004275</v>
      </c>
      <c r="G1941" s="19">
        <f t="shared" si="198"/>
        <v>584.67581700000005</v>
      </c>
      <c r="H1941" s="12"/>
      <c r="I1941" s="33"/>
      <c r="J1941" s="19"/>
      <c r="K1941" s="19"/>
      <c r="L1941" s="38"/>
    </row>
    <row r="1942" spans="1:12">
      <c r="A1942" s="18">
        <v>38465</v>
      </c>
      <c r="B1942" s="19">
        <v>185.75</v>
      </c>
      <c r="C1942" s="19">
        <f t="shared" si="194"/>
        <v>584.77</v>
      </c>
      <c r="D1942" s="19">
        <f t="shared" si="195"/>
        <v>624.25</v>
      </c>
      <c r="E1942" s="19">
        <f t="shared" si="196"/>
        <v>624.93667500000004</v>
      </c>
      <c r="F1942" s="19">
        <f t="shared" si="197"/>
        <v>0.68667500000003656</v>
      </c>
      <c r="G1942" s="19">
        <f t="shared" si="198"/>
        <v>585.45667500000002</v>
      </c>
      <c r="H1942" s="12"/>
      <c r="I1942" s="33"/>
      <c r="J1942" s="19"/>
      <c r="K1942" s="19"/>
      <c r="L1942" s="38"/>
    </row>
    <row r="1943" spans="1:12">
      <c r="A1943" s="18">
        <v>38466</v>
      </c>
      <c r="B1943" s="19">
        <v>188.37</v>
      </c>
      <c r="C1943" s="19">
        <f t="shared" si="194"/>
        <v>582.15</v>
      </c>
      <c r="D1943" s="19">
        <f t="shared" si="195"/>
        <v>621.63</v>
      </c>
      <c r="E1943" s="19">
        <f t="shared" si="196"/>
        <v>622.31379300000003</v>
      </c>
      <c r="F1943" s="19">
        <f t="shared" si="197"/>
        <v>0.68379300000003695</v>
      </c>
      <c r="G1943" s="19">
        <f t="shared" si="198"/>
        <v>582.83379300000001</v>
      </c>
      <c r="H1943" s="12"/>
      <c r="I1943" s="33"/>
      <c r="J1943" s="19"/>
      <c r="K1943" s="19"/>
      <c r="L1943" s="38"/>
    </row>
    <row r="1944" spans="1:12">
      <c r="A1944" s="18">
        <v>38467</v>
      </c>
      <c r="B1944" s="19">
        <v>191.88</v>
      </c>
      <c r="C1944" s="19">
        <f t="shared" si="194"/>
        <v>578.64</v>
      </c>
      <c r="D1944" s="19">
        <f t="shared" si="195"/>
        <v>618.12</v>
      </c>
      <c r="E1944" s="19">
        <f t="shared" si="196"/>
        <v>618.79993200000001</v>
      </c>
      <c r="F1944" s="19">
        <f t="shared" si="197"/>
        <v>0.67993200000000797</v>
      </c>
      <c r="G1944" s="19">
        <f t="shared" si="198"/>
        <v>579.31993199999999</v>
      </c>
      <c r="H1944" s="12"/>
      <c r="I1944" s="33"/>
      <c r="J1944" s="19"/>
      <c r="K1944" s="19"/>
      <c r="L1944" s="38"/>
    </row>
    <row r="1945" spans="1:12">
      <c r="A1945" s="18">
        <v>38468</v>
      </c>
      <c r="B1945" s="19">
        <v>188.19</v>
      </c>
      <c r="C1945" s="19">
        <f t="shared" si="194"/>
        <v>582.32999999999993</v>
      </c>
      <c r="D1945" s="19">
        <f t="shared" si="195"/>
        <v>621.80999999999995</v>
      </c>
      <c r="E1945" s="19">
        <f t="shared" si="196"/>
        <v>622.49399100000005</v>
      </c>
      <c r="F1945" s="19">
        <f t="shared" si="197"/>
        <v>0.68399100000010549</v>
      </c>
      <c r="G1945" s="19">
        <f t="shared" si="198"/>
        <v>583.01399100000003</v>
      </c>
      <c r="H1945" s="12"/>
      <c r="I1945" s="33"/>
      <c r="J1945" s="19"/>
      <c r="K1945" s="19"/>
      <c r="L1945" s="38"/>
    </row>
    <row r="1946" spans="1:12">
      <c r="A1946" s="18">
        <v>38469</v>
      </c>
      <c r="B1946" s="19">
        <v>188.34</v>
      </c>
      <c r="C1946" s="19">
        <f t="shared" si="194"/>
        <v>582.17999999999995</v>
      </c>
      <c r="D1946" s="19">
        <f t="shared" si="195"/>
        <v>621.66</v>
      </c>
      <c r="E1946" s="19">
        <f t="shared" si="196"/>
        <v>622.34382600000004</v>
      </c>
      <c r="F1946" s="19">
        <f t="shared" si="197"/>
        <v>0.68382600000006732</v>
      </c>
      <c r="G1946" s="19">
        <f t="shared" si="198"/>
        <v>582.86382600000002</v>
      </c>
      <c r="H1946" s="12"/>
      <c r="I1946" s="33"/>
      <c r="J1946" s="19"/>
      <c r="K1946" s="19"/>
      <c r="L1946" s="38"/>
    </row>
    <row r="1947" spans="1:12">
      <c r="A1947" s="18">
        <v>38470</v>
      </c>
      <c r="B1947" s="19">
        <v>189.81</v>
      </c>
      <c r="C1947" s="19">
        <f t="shared" si="194"/>
        <v>580.71</v>
      </c>
      <c r="D1947" s="19">
        <f t="shared" si="195"/>
        <v>620.19000000000005</v>
      </c>
      <c r="E1947" s="19">
        <f t="shared" si="196"/>
        <v>620.87220900000011</v>
      </c>
      <c r="F1947" s="19">
        <f t="shared" si="197"/>
        <v>0.68220900000005713</v>
      </c>
      <c r="G1947" s="19">
        <f t="shared" si="198"/>
        <v>581.39220900000009</v>
      </c>
      <c r="H1947" s="12"/>
      <c r="I1947" s="33"/>
      <c r="J1947" s="19"/>
      <c r="K1947" s="19"/>
      <c r="L1947" s="38"/>
    </row>
    <row r="1948" spans="1:12">
      <c r="A1948" s="18">
        <v>38471</v>
      </c>
      <c r="B1948" s="19">
        <v>191.11</v>
      </c>
      <c r="C1948" s="19">
        <f t="shared" si="194"/>
        <v>579.41</v>
      </c>
      <c r="D1948" s="19">
        <f t="shared" si="195"/>
        <v>618.89</v>
      </c>
      <c r="E1948" s="19">
        <f t="shared" si="196"/>
        <v>619.57077900000002</v>
      </c>
      <c r="F1948" s="19">
        <f t="shared" si="197"/>
        <v>0.68077900000002955</v>
      </c>
      <c r="G1948" s="19">
        <f t="shared" si="198"/>
        <v>580.090779</v>
      </c>
      <c r="H1948" s="12"/>
      <c r="I1948" s="33"/>
      <c r="J1948" s="19"/>
      <c r="K1948" s="19"/>
      <c r="L1948" s="38"/>
    </row>
    <row r="1949" spans="1:12">
      <c r="A1949" s="18">
        <v>38472</v>
      </c>
      <c r="B1949" s="19">
        <v>191.64</v>
      </c>
      <c r="C1949" s="19">
        <f t="shared" si="194"/>
        <v>578.88</v>
      </c>
      <c r="D1949" s="19">
        <f t="shared" si="195"/>
        <v>618.36</v>
      </c>
      <c r="E1949" s="19">
        <f t="shared" si="196"/>
        <v>619.04019600000004</v>
      </c>
      <c r="F1949" s="19">
        <f t="shared" si="197"/>
        <v>0.68019600000002356</v>
      </c>
      <c r="G1949" s="19">
        <f t="shared" si="198"/>
        <v>579.56019600000002</v>
      </c>
      <c r="H1949" s="12"/>
      <c r="I1949" s="33"/>
      <c r="J1949" s="19"/>
      <c r="K1949" s="19"/>
      <c r="L1949" s="38"/>
    </row>
    <row r="1950" spans="1:12">
      <c r="A1950" s="18">
        <v>38473</v>
      </c>
      <c r="B1950" s="19">
        <v>188.53</v>
      </c>
      <c r="C1950" s="19">
        <f t="shared" si="194"/>
        <v>581.99</v>
      </c>
      <c r="D1950" s="19">
        <f t="shared" si="195"/>
        <v>621.47</v>
      </c>
      <c r="E1950" s="19">
        <f t="shared" si="196"/>
        <v>622.15361700000005</v>
      </c>
      <c r="F1950" s="19">
        <f t="shared" si="197"/>
        <v>0.68361700000002656</v>
      </c>
      <c r="G1950" s="19">
        <f t="shared" si="198"/>
        <v>582.67361700000004</v>
      </c>
      <c r="H1950" s="12"/>
      <c r="I1950" s="33"/>
      <c r="J1950" s="19"/>
      <c r="K1950" s="19"/>
      <c r="L1950" s="38"/>
    </row>
    <row r="1951" spans="1:12">
      <c r="A1951" s="18">
        <v>38474</v>
      </c>
      <c r="B1951" s="19">
        <v>189.08</v>
      </c>
      <c r="C1951" s="19">
        <f t="shared" si="194"/>
        <v>581.43999999999994</v>
      </c>
      <c r="D1951" s="19">
        <f t="shared" si="195"/>
        <v>620.91999999999996</v>
      </c>
      <c r="E1951" s="19">
        <f t="shared" si="196"/>
        <v>621.60301200000004</v>
      </c>
      <c r="F1951" s="19">
        <f t="shared" si="197"/>
        <v>0.68301200000007611</v>
      </c>
      <c r="G1951" s="19">
        <f t="shared" si="198"/>
        <v>582.12301200000002</v>
      </c>
      <c r="H1951" s="12"/>
      <c r="I1951" s="33"/>
      <c r="J1951" s="19"/>
      <c r="K1951" s="19"/>
      <c r="L1951" s="38"/>
    </row>
    <row r="1952" spans="1:12">
      <c r="A1952" s="18">
        <v>38475</v>
      </c>
      <c r="B1952" s="19">
        <v>187.71</v>
      </c>
      <c r="C1952" s="19">
        <f t="shared" si="194"/>
        <v>582.80999999999995</v>
      </c>
      <c r="D1952" s="19">
        <f t="shared" si="195"/>
        <v>622.29</v>
      </c>
      <c r="E1952" s="19">
        <f t="shared" si="196"/>
        <v>622.97451899999999</v>
      </c>
      <c r="F1952" s="19">
        <f t="shared" si="197"/>
        <v>0.68451900000002297</v>
      </c>
      <c r="G1952" s="19">
        <f t="shared" si="198"/>
        <v>583.49451899999997</v>
      </c>
      <c r="H1952" s="12"/>
      <c r="I1952" s="33"/>
      <c r="J1952" s="19"/>
      <c r="K1952" s="19"/>
      <c r="L1952" s="38"/>
    </row>
    <row r="1953" spans="1:12">
      <c r="A1953" s="18">
        <v>38476</v>
      </c>
      <c r="B1953" s="19">
        <v>187.89</v>
      </c>
      <c r="C1953" s="19">
        <f t="shared" si="194"/>
        <v>582.63</v>
      </c>
      <c r="D1953" s="19">
        <f t="shared" si="195"/>
        <v>622.11</v>
      </c>
      <c r="E1953" s="19">
        <f t="shared" si="196"/>
        <v>622.79432100000008</v>
      </c>
      <c r="F1953" s="19">
        <f t="shared" si="197"/>
        <v>0.68432100000006812</v>
      </c>
      <c r="G1953" s="19">
        <f t="shared" si="198"/>
        <v>583.31432100000006</v>
      </c>
      <c r="H1953" s="12"/>
      <c r="I1953" s="33"/>
      <c r="J1953" s="19"/>
      <c r="K1953" s="19"/>
      <c r="L1953" s="38"/>
    </row>
    <row r="1954" spans="1:12">
      <c r="A1954" s="18">
        <v>38477</v>
      </c>
      <c r="B1954" s="19">
        <v>188.54</v>
      </c>
      <c r="C1954" s="19">
        <f t="shared" si="194"/>
        <v>581.98</v>
      </c>
      <c r="D1954" s="19">
        <f t="shared" si="195"/>
        <v>621.46</v>
      </c>
      <c r="E1954" s="19">
        <f t="shared" si="196"/>
        <v>622.14360600000009</v>
      </c>
      <c r="F1954" s="19">
        <f t="shared" si="197"/>
        <v>0.68360600000005434</v>
      </c>
      <c r="G1954" s="19">
        <f t="shared" si="198"/>
        <v>582.66360600000007</v>
      </c>
      <c r="H1954" s="12"/>
      <c r="I1954" s="33"/>
      <c r="J1954" s="19"/>
      <c r="K1954" s="19"/>
      <c r="L1954" s="38"/>
    </row>
    <row r="1955" spans="1:12">
      <c r="A1955" s="18">
        <v>38478</v>
      </c>
      <c r="B1955" s="19">
        <v>189.52</v>
      </c>
      <c r="C1955" s="19">
        <f t="shared" si="194"/>
        <v>581</v>
      </c>
      <c r="D1955" s="19">
        <f t="shared" si="195"/>
        <v>620.48</v>
      </c>
      <c r="E1955" s="19">
        <f t="shared" si="196"/>
        <v>621.16252800000007</v>
      </c>
      <c r="F1955" s="19">
        <f t="shared" si="197"/>
        <v>0.68252800000004754</v>
      </c>
      <c r="G1955" s="19">
        <f t="shared" si="198"/>
        <v>581.68252800000005</v>
      </c>
      <c r="H1955" s="12"/>
      <c r="I1955" s="33"/>
      <c r="J1955" s="19"/>
      <c r="K1955" s="19"/>
      <c r="L1955" s="38"/>
    </row>
    <row r="1956" spans="1:12">
      <c r="A1956" s="18">
        <v>38479</v>
      </c>
      <c r="B1956" s="19">
        <v>189.85</v>
      </c>
      <c r="C1956" s="19">
        <f t="shared" si="194"/>
        <v>580.66999999999996</v>
      </c>
      <c r="D1956" s="19">
        <f t="shared" si="195"/>
        <v>620.15</v>
      </c>
      <c r="E1956" s="19">
        <f t="shared" si="196"/>
        <v>620.83216500000003</v>
      </c>
      <c r="F1956" s="19">
        <f t="shared" si="197"/>
        <v>0.68216500000005453</v>
      </c>
      <c r="G1956" s="19">
        <f t="shared" si="198"/>
        <v>581.35216500000001</v>
      </c>
      <c r="H1956" s="12"/>
      <c r="I1956" s="33"/>
      <c r="J1956" s="19"/>
      <c r="K1956" s="19"/>
      <c r="L1956" s="38"/>
    </row>
    <row r="1957" spans="1:12">
      <c r="A1957" s="18">
        <v>38480</v>
      </c>
      <c r="B1957" s="19">
        <v>191.34</v>
      </c>
      <c r="C1957" s="19">
        <f t="shared" si="194"/>
        <v>579.17999999999995</v>
      </c>
      <c r="D1957" s="19">
        <f t="shared" si="195"/>
        <v>618.66</v>
      </c>
      <c r="E1957" s="19">
        <f t="shared" si="196"/>
        <v>619.34052600000007</v>
      </c>
      <c r="F1957" s="19">
        <f t="shared" si="197"/>
        <v>0.68052600000009988</v>
      </c>
      <c r="G1957" s="19">
        <f t="shared" si="198"/>
        <v>579.86052600000005</v>
      </c>
      <c r="H1957" s="12"/>
      <c r="I1957" s="33"/>
      <c r="J1957" s="19"/>
      <c r="K1957" s="19"/>
      <c r="L1957" s="38"/>
    </row>
    <row r="1958" spans="1:12">
      <c r="A1958" s="18">
        <v>38481</v>
      </c>
      <c r="B1958" s="19">
        <v>188.13</v>
      </c>
      <c r="C1958" s="19">
        <f t="shared" si="194"/>
        <v>582.39</v>
      </c>
      <c r="D1958" s="19">
        <f t="shared" si="195"/>
        <v>621.87</v>
      </c>
      <c r="E1958" s="19">
        <f t="shared" si="196"/>
        <v>622.55405700000006</v>
      </c>
      <c r="F1958" s="19">
        <f t="shared" si="197"/>
        <v>0.68405700000005254</v>
      </c>
      <c r="G1958" s="19">
        <f t="shared" si="198"/>
        <v>583.07405700000004</v>
      </c>
      <c r="H1958" s="12"/>
      <c r="I1958" s="33"/>
      <c r="J1958" s="19"/>
      <c r="K1958" s="19"/>
      <c r="L1958" s="38"/>
    </row>
    <row r="1959" spans="1:12">
      <c r="A1959" s="18">
        <v>38482</v>
      </c>
      <c r="B1959" s="19">
        <v>186.38</v>
      </c>
      <c r="C1959" s="19">
        <f t="shared" si="194"/>
        <v>584.14</v>
      </c>
      <c r="D1959" s="19">
        <f t="shared" si="195"/>
        <v>623.62</v>
      </c>
      <c r="E1959" s="19">
        <f t="shared" si="196"/>
        <v>624.30598200000009</v>
      </c>
      <c r="F1959" s="19">
        <f t="shared" si="197"/>
        <v>0.68598200000008092</v>
      </c>
      <c r="G1959" s="19">
        <f t="shared" si="198"/>
        <v>584.82598200000007</v>
      </c>
      <c r="H1959" s="12"/>
      <c r="I1959" s="33"/>
      <c r="J1959" s="19"/>
      <c r="K1959" s="19"/>
      <c r="L1959" s="38"/>
    </row>
    <row r="1960" spans="1:12">
      <c r="A1960" s="18">
        <v>38483</v>
      </c>
      <c r="B1960" s="19">
        <v>185.27</v>
      </c>
      <c r="C1960" s="19">
        <f t="shared" si="194"/>
        <v>585.25</v>
      </c>
      <c r="D1960" s="19">
        <f t="shared" si="195"/>
        <v>624.73</v>
      </c>
      <c r="E1960" s="19">
        <f t="shared" si="196"/>
        <v>625.41720300000009</v>
      </c>
      <c r="F1960" s="19">
        <f t="shared" si="197"/>
        <v>0.68720300000006773</v>
      </c>
      <c r="G1960" s="19">
        <f t="shared" si="198"/>
        <v>585.93720300000007</v>
      </c>
      <c r="H1960" s="12"/>
      <c r="I1960" s="33"/>
      <c r="J1960" s="19"/>
      <c r="K1960" s="19"/>
      <c r="L1960" s="38"/>
    </row>
    <row r="1961" spans="1:12">
      <c r="A1961" s="18">
        <v>38484</v>
      </c>
      <c r="B1961" s="19">
        <v>185.71</v>
      </c>
      <c r="C1961" s="19">
        <f t="shared" si="194"/>
        <v>584.80999999999995</v>
      </c>
      <c r="D1961" s="19">
        <f t="shared" si="195"/>
        <v>624.29</v>
      </c>
      <c r="E1961" s="19">
        <f t="shared" si="196"/>
        <v>624.976719</v>
      </c>
      <c r="F1961" s="19">
        <f t="shared" si="197"/>
        <v>0.68671900000003916</v>
      </c>
      <c r="G1961" s="19">
        <f t="shared" si="198"/>
        <v>585.49671899999998</v>
      </c>
      <c r="H1961" s="12"/>
      <c r="I1961" s="33"/>
      <c r="J1961" s="19"/>
      <c r="K1961" s="19"/>
      <c r="L1961" s="38"/>
    </row>
    <row r="1962" spans="1:12">
      <c r="A1962" s="18">
        <v>38485</v>
      </c>
      <c r="B1962" s="19">
        <v>186.61</v>
      </c>
      <c r="C1962" s="19">
        <f t="shared" si="194"/>
        <v>583.91</v>
      </c>
      <c r="D1962" s="19">
        <f t="shared" si="195"/>
        <v>623.39</v>
      </c>
      <c r="E1962" s="19">
        <f t="shared" si="196"/>
        <v>624.07572900000002</v>
      </c>
      <c r="F1962" s="19">
        <f t="shared" si="197"/>
        <v>0.68572900000003756</v>
      </c>
      <c r="G1962" s="19">
        <f t="shared" si="198"/>
        <v>584.59572900000001</v>
      </c>
      <c r="H1962" s="12"/>
      <c r="I1962" s="33"/>
      <c r="J1962" s="19"/>
      <c r="K1962" s="19"/>
      <c r="L1962" s="38"/>
    </row>
    <row r="1963" spans="1:12">
      <c r="A1963" s="18">
        <v>38486</v>
      </c>
      <c r="B1963" s="19">
        <v>186.49</v>
      </c>
      <c r="C1963" s="19">
        <f t="shared" si="194"/>
        <v>584.03</v>
      </c>
      <c r="D1963" s="19">
        <f t="shared" si="195"/>
        <v>623.51</v>
      </c>
      <c r="E1963" s="19">
        <f t="shared" si="196"/>
        <v>624.19586100000004</v>
      </c>
      <c r="F1963" s="19">
        <f t="shared" si="197"/>
        <v>0.68586100000004535</v>
      </c>
      <c r="G1963" s="19">
        <f t="shared" si="198"/>
        <v>584.71586100000002</v>
      </c>
      <c r="H1963" s="12"/>
      <c r="I1963" s="33"/>
      <c r="J1963" s="19"/>
      <c r="K1963" s="19"/>
      <c r="L1963" s="38"/>
    </row>
    <row r="1964" spans="1:12">
      <c r="A1964" s="18">
        <v>38487</v>
      </c>
      <c r="B1964" s="19">
        <v>185.08</v>
      </c>
      <c r="C1964" s="19">
        <f t="shared" si="194"/>
        <v>585.43999999999994</v>
      </c>
      <c r="D1964" s="19">
        <f t="shared" si="195"/>
        <v>624.91999999999996</v>
      </c>
      <c r="E1964" s="19">
        <f t="shared" si="196"/>
        <v>625.60741200000007</v>
      </c>
      <c r="F1964" s="19">
        <f t="shared" si="197"/>
        <v>0.68741200000010849</v>
      </c>
      <c r="G1964" s="19">
        <f t="shared" si="198"/>
        <v>586.12741200000005</v>
      </c>
      <c r="H1964" s="12"/>
      <c r="I1964" s="33"/>
      <c r="J1964" s="19"/>
      <c r="K1964" s="19"/>
      <c r="L1964" s="38"/>
    </row>
    <row r="1965" spans="1:12">
      <c r="A1965" s="18">
        <v>38488</v>
      </c>
      <c r="B1965" s="19">
        <v>186.07</v>
      </c>
      <c r="C1965" s="19">
        <f t="shared" si="194"/>
        <v>584.45000000000005</v>
      </c>
      <c r="D1965" s="19">
        <f t="shared" si="195"/>
        <v>623.93000000000006</v>
      </c>
      <c r="E1965" s="19">
        <f t="shared" si="196"/>
        <v>624.61632300000008</v>
      </c>
      <c r="F1965" s="19">
        <f t="shared" si="197"/>
        <v>0.68632300000001578</v>
      </c>
      <c r="G1965" s="19">
        <f t="shared" si="198"/>
        <v>585.13632300000006</v>
      </c>
      <c r="H1965" s="12"/>
      <c r="I1965" s="33"/>
      <c r="J1965" s="19"/>
      <c r="K1965" s="19"/>
      <c r="L1965" s="38"/>
    </row>
    <row r="1966" spans="1:12">
      <c r="A1966" s="18">
        <v>38489</v>
      </c>
      <c r="B1966" s="19">
        <v>184.28</v>
      </c>
      <c r="C1966" s="19">
        <f t="shared" si="194"/>
        <v>586.24</v>
      </c>
      <c r="D1966" s="19">
        <f t="shared" si="195"/>
        <v>625.72</v>
      </c>
      <c r="E1966" s="19">
        <f t="shared" si="196"/>
        <v>626.40829200000007</v>
      </c>
      <c r="F1966" s="19">
        <f t="shared" si="197"/>
        <v>0.68829200000004676</v>
      </c>
      <c r="G1966" s="19">
        <f t="shared" si="198"/>
        <v>586.92829200000006</v>
      </c>
      <c r="H1966" s="12"/>
      <c r="I1966" s="33"/>
      <c r="J1966" s="19"/>
      <c r="K1966" s="19"/>
      <c r="L1966" s="38"/>
    </row>
    <row r="1967" spans="1:12">
      <c r="A1967" s="18">
        <v>38490</v>
      </c>
      <c r="B1967" s="19">
        <v>183.68</v>
      </c>
      <c r="C1967" s="19">
        <f t="shared" si="194"/>
        <v>586.83999999999992</v>
      </c>
      <c r="D1967" s="19">
        <f t="shared" si="195"/>
        <v>626.31999999999994</v>
      </c>
      <c r="E1967" s="19">
        <f t="shared" si="196"/>
        <v>627.00895200000002</v>
      </c>
      <c r="F1967" s="19">
        <f t="shared" si="197"/>
        <v>0.68895200000008572</v>
      </c>
      <c r="G1967" s="19">
        <f t="shared" si="198"/>
        <v>587.528952</v>
      </c>
      <c r="H1967" s="12"/>
      <c r="I1967" s="33"/>
      <c r="J1967" s="19"/>
      <c r="K1967" s="19"/>
      <c r="L1967" s="38"/>
    </row>
    <row r="1968" spans="1:12">
      <c r="A1968" s="18">
        <v>38491</v>
      </c>
      <c r="B1968" s="19">
        <v>185.58</v>
      </c>
      <c r="C1968" s="19">
        <f t="shared" si="194"/>
        <v>584.93999999999994</v>
      </c>
      <c r="D1968" s="19">
        <f t="shared" si="195"/>
        <v>624.41999999999996</v>
      </c>
      <c r="E1968" s="19">
        <f t="shared" si="196"/>
        <v>625.10686199999998</v>
      </c>
      <c r="F1968" s="19">
        <f t="shared" si="197"/>
        <v>0.68686200000001918</v>
      </c>
      <c r="G1968" s="19">
        <f t="shared" si="198"/>
        <v>585.62686199999996</v>
      </c>
      <c r="H1968" s="12"/>
      <c r="I1968" s="33"/>
      <c r="J1968" s="19"/>
      <c r="K1968" s="19"/>
      <c r="L1968" s="38"/>
    </row>
    <row r="1969" spans="1:12">
      <c r="A1969" s="18">
        <v>38492</v>
      </c>
      <c r="B1969" s="19">
        <v>187.75</v>
      </c>
      <c r="C1969" s="19">
        <f t="shared" si="194"/>
        <v>582.77</v>
      </c>
      <c r="D1969" s="19">
        <f t="shared" si="195"/>
        <v>622.25</v>
      </c>
      <c r="E1969" s="19">
        <f t="shared" si="196"/>
        <v>622.93447500000002</v>
      </c>
      <c r="F1969" s="19">
        <f t="shared" si="197"/>
        <v>0.68447500000002037</v>
      </c>
      <c r="G1969" s="19">
        <f t="shared" si="198"/>
        <v>583.454475</v>
      </c>
      <c r="H1969" s="12"/>
      <c r="I1969" s="33"/>
      <c r="J1969" s="19"/>
      <c r="K1969" s="19"/>
      <c r="L1969" s="38"/>
    </row>
    <row r="1970" spans="1:12">
      <c r="A1970" s="18">
        <v>38493</v>
      </c>
      <c r="B1970" s="19">
        <v>189.31</v>
      </c>
      <c r="C1970" s="19">
        <f t="shared" si="194"/>
        <v>581.21</v>
      </c>
      <c r="D1970" s="19">
        <f t="shared" si="195"/>
        <v>620.69000000000005</v>
      </c>
      <c r="E1970" s="19">
        <f t="shared" si="196"/>
        <v>621.37275900000009</v>
      </c>
      <c r="F1970" s="19">
        <f t="shared" si="197"/>
        <v>0.68275900000003276</v>
      </c>
      <c r="G1970" s="19">
        <f t="shared" si="198"/>
        <v>581.89275900000007</v>
      </c>
      <c r="H1970" s="12"/>
      <c r="I1970" s="33"/>
      <c r="J1970" s="19"/>
      <c r="K1970" s="19"/>
      <c r="L1970" s="38"/>
    </row>
    <row r="1971" spans="1:12">
      <c r="A1971" s="18">
        <v>38494</v>
      </c>
      <c r="B1971" s="19">
        <v>195.51</v>
      </c>
      <c r="C1971" s="19">
        <f t="shared" si="194"/>
        <v>575.01</v>
      </c>
      <c r="D1971" s="19">
        <f t="shared" si="195"/>
        <v>614.49</v>
      </c>
      <c r="E1971" s="19">
        <f t="shared" si="196"/>
        <v>615.16593900000009</v>
      </c>
      <c r="F1971" s="19">
        <f t="shared" si="197"/>
        <v>0.67593900000008489</v>
      </c>
      <c r="G1971" s="19">
        <f t="shared" si="198"/>
        <v>575.68593900000008</v>
      </c>
      <c r="H1971" s="12"/>
      <c r="I1971" s="33"/>
      <c r="J1971" s="19"/>
      <c r="K1971" s="19"/>
      <c r="L1971" s="38"/>
    </row>
    <row r="1972" spans="1:12">
      <c r="A1972" s="18">
        <v>38495</v>
      </c>
      <c r="B1972" s="19">
        <v>200.37</v>
      </c>
      <c r="C1972" s="19">
        <f t="shared" si="194"/>
        <v>570.15</v>
      </c>
      <c r="D1972" s="19">
        <f t="shared" si="195"/>
        <v>609.63</v>
      </c>
      <c r="E1972" s="19">
        <f t="shared" si="196"/>
        <v>610.30059300000005</v>
      </c>
      <c r="F1972" s="19">
        <f t="shared" si="197"/>
        <v>0.67059300000005351</v>
      </c>
      <c r="G1972" s="19">
        <f t="shared" si="198"/>
        <v>570.82059300000003</v>
      </c>
      <c r="H1972" s="12"/>
      <c r="I1972" s="33"/>
      <c r="J1972" s="19"/>
      <c r="K1972" s="19"/>
      <c r="L1972" s="38"/>
    </row>
    <row r="1973" spans="1:12">
      <c r="A1973" s="18">
        <v>38496</v>
      </c>
      <c r="B1973" s="19">
        <v>202.3</v>
      </c>
      <c r="C1973" s="19">
        <f t="shared" si="194"/>
        <v>568.22</v>
      </c>
      <c r="D1973" s="19">
        <f t="shared" si="195"/>
        <v>607.70000000000005</v>
      </c>
      <c r="E1973" s="19">
        <f t="shared" si="196"/>
        <v>608.36847000000012</v>
      </c>
      <c r="F1973" s="19">
        <f t="shared" si="197"/>
        <v>0.66847000000007029</v>
      </c>
      <c r="G1973" s="19">
        <f t="shared" si="198"/>
        <v>568.8884700000001</v>
      </c>
      <c r="H1973" s="12"/>
      <c r="I1973" s="33"/>
      <c r="J1973" s="19"/>
      <c r="K1973" s="19"/>
      <c r="L1973" s="38"/>
    </row>
    <row r="1974" spans="1:12">
      <c r="A1974" s="18">
        <v>38497</v>
      </c>
      <c r="B1974" s="19">
        <v>205.15</v>
      </c>
      <c r="C1974" s="19">
        <f t="shared" si="194"/>
        <v>565.37</v>
      </c>
      <c r="D1974" s="19">
        <f t="shared" si="195"/>
        <v>604.85</v>
      </c>
      <c r="E1974" s="19">
        <f t="shared" si="196"/>
        <v>605.51533500000005</v>
      </c>
      <c r="F1974" s="19">
        <f t="shared" si="197"/>
        <v>0.66533500000002732</v>
      </c>
      <c r="G1974" s="19">
        <f t="shared" si="198"/>
        <v>566.03533500000003</v>
      </c>
      <c r="H1974" s="12"/>
      <c r="I1974" s="33"/>
      <c r="J1974" s="19"/>
      <c r="K1974" s="19"/>
      <c r="L1974" s="38"/>
    </row>
    <row r="1975" spans="1:12">
      <c r="A1975" s="18">
        <v>38498</v>
      </c>
      <c r="B1975" s="19">
        <v>204.04</v>
      </c>
      <c r="C1975" s="19">
        <f t="shared" si="194"/>
        <v>566.48</v>
      </c>
      <c r="D1975" s="19">
        <f t="shared" si="195"/>
        <v>605.96</v>
      </c>
      <c r="E1975" s="19">
        <f t="shared" si="196"/>
        <v>606.62655600000005</v>
      </c>
      <c r="F1975" s="19">
        <f t="shared" si="197"/>
        <v>0.66655600000001414</v>
      </c>
      <c r="G1975" s="19">
        <f t="shared" si="198"/>
        <v>567.14655600000003</v>
      </c>
      <c r="H1975" s="12"/>
      <c r="I1975" s="33"/>
      <c r="J1975" s="19"/>
      <c r="K1975" s="19"/>
      <c r="L1975" s="38"/>
    </row>
    <row r="1976" spans="1:12">
      <c r="A1976" s="18">
        <v>38499</v>
      </c>
      <c r="B1976" s="19">
        <v>200.68</v>
      </c>
      <c r="C1976" s="19">
        <f t="shared" si="194"/>
        <v>569.83999999999992</v>
      </c>
      <c r="D1976" s="19">
        <f t="shared" si="195"/>
        <v>609.31999999999994</v>
      </c>
      <c r="E1976" s="19">
        <f t="shared" si="196"/>
        <v>609.99025199999994</v>
      </c>
      <c r="F1976" s="19">
        <f t="shared" si="197"/>
        <v>0.67025200000000495</v>
      </c>
      <c r="G1976" s="19">
        <f t="shared" si="198"/>
        <v>570.51025199999992</v>
      </c>
      <c r="H1976" s="12"/>
      <c r="I1976" s="33"/>
      <c r="J1976" s="19"/>
      <c r="K1976" s="19"/>
      <c r="L1976" s="38"/>
    </row>
    <row r="1977" spans="1:12">
      <c r="A1977" s="18">
        <v>38500</v>
      </c>
      <c r="B1977" s="19">
        <v>195.42</v>
      </c>
      <c r="C1977" s="19">
        <f t="shared" si="194"/>
        <v>575.1</v>
      </c>
      <c r="D1977" s="19">
        <f t="shared" si="195"/>
        <v>614.58000000000004</v>
      </c>
      <c r="E1977" s="19">
        <f t="shared" si="196"/>
        <v>615.2560380000001</v>
      </c>
      <c r="F1977" s="19">
        <f t="shared" si="197"/>
        <v>0.67603800000006231</v>
      </c>
      <c r="G1977" s="19">
        <f t="shared" si="198"/>
        <v>575.77603800000009</v>
      </c>
      <c r="H1977" s="12"/>
      <c r="I1977" s="33"/>
      <c r="J1977" s="19"/>
      <c r="K1977" s="19"/>
      <c r="L1977" s="38"/>
    </row>
    <row r="1978" spans="1:12">
      <c r="A1978" s="18">
        <v>38501</v>
      </c>
      <c r="B1978" s="19">
        <v>192.69</v>
      </c>
      <c r="C1978" s="19">
        <f t="shared" si="194"/>
        <v>577.82999999999993</v>
      </c>
      <c r="D1978" s="19">
        <f t="shared" si="195"/>
        <v>617.30999999999995</v>
      </c>
      <c r="E1978" s="19">
        <f t="shared" si="196"/>
        <v>617.98904100000004</v>
      </c>
      <c r="F1978" s="19">
        <f t="shared" si="197"/>
        <v>0.67904100000009748</v>
      </c>
      <c r="G1978" s="19">
        <f t="shared" si="198"/>
        <v>578.50904100000002</v>
      </c>
      <c r="H1978" s="12"/>
      <c r="I1978" s="33"/>
      <c r="J1978" s="19"/>
      <c r="K1978" s="19"/>
      <c r="L1978" s="38"/>
    </row>
    <row r="1979" spans="1:12">
      <c r="A1979" s="18">
        <v>38502</v>
      </c>
      <c r="B1979" s="19">
        <v>191.49</v>
      </c>
      <c r="C1979" s="19">
        <f t="shared" si="194"/>
        <v>579.03</v>
      </c>
      <c r="D1979" s="19">
        <f t="shared" si="195"/>
        <v>618.51</v>
      </c>
      <c r="E1979" s="19">
        <f t="shared" si="196"/>
        <v>619.19036100000005</v>
      </c>
      <c r="F1979" s="19">
        <f t="shared" si="197"/>
        <v>0.68036100000006172</v>
      </c>
      <c r="G1979" s="19">
        <f t="shared" si="198"/>
        <v>579.71036100000003</v>
      </c>
      <c r="H1979" s="12"/>
      <c r="I1979" s="33"/>
      <c r="J1979" s="19"/>
      <c r="K1979" s="19"/>
      <c r="L1979" s="38"/>
    </row>
    <row r="1980" spans="1:12">
      <c r="A1980" s="18">
        <v>38503</v>
      </c>
      <c r="B1980" s="19">
        <v>192.75</v>
      </c>
      <c r="C1980" s="19">
        <f t="shared" si="194"/>
        <v>577.77</v>
      </c>
      <c r="D1980" s="19">
        <f t="shared" si="195"/>
        <v>617.25</v>
      </c>
      <c r="E1980" s="19">
        <f t="shared" si="196"/>
        <v>617.92897500000004</v>
      </c>
      <c r="F1980" s="19">
        <f t="shared" si="197"/>
        <v>0.67897500000003674</v>
      </c>
      <c r="G1980" s="19">
        <f t="shared" si="198"/>
        <v>578.44897500000002</v>
      </c>
      <c r="H1980" s="12"/>
      <c r="I1980" s="33"/>
      <c r="J1980" s="19"/>
      <c r="K1980" s="19"/>
      <c r="L1980" s="38"/>
    </row>
    <row r="1981" spans="1:12">
      <c r="A1981" s="18">
        <v>38504</v>
      </c>
      <c r="B1981" s="19">
        <v>190.84</v>
      </c>
      <c r="C1981" s="19">
        <f t="shared" si="194"/>
        <v>579.67999999999995</v>
      </c>
      <c r="D1981" s="19">
        <f t="shared" si="195"/>
        <v>619.16</v>
      </c>
      <c r="E1981" s="19">
        <f t="shared" si="196"/>
        <v>619.84107600000004</v>
      </c>
      <c r="F1981" s="19">
        <f t="shared" si="197"/>
        <v>0.68107600000007551</v>
      </c>
      <c r="G1981" s="19">
        <f t="shared" si="198"/>
        <v>580.36107600000003</v>
      </c>
      <c r="H1981" s="12"/>
      <c r="I1981" s="33"/>
      <c r="J1981" s="19"/>
      <c r="K1981" s="19"/>
      <c r="L1981" s="38"/>
    </row>
    <row r="1982" spans="1:12">
      <c r="A1982" s="18">
        <v>38505</v>
      </c>
      <c r="B1982" s="19">
        <v>188.99</v>
      </c>
      <c r="C1982" s="19">
        <f t="shared" si="194"/>
        <v>581.53</v>
      </c>
      <c r="D1982" s="19">
        <f t="shared" si="195"/>
        <v>621.01</v>
      </c>
      <c r="E1982" s="19">
        <f t="shared" si="196"/>
        <v>621.69311100000004</v>
      </c>
      <c r="F1982" s="19">
        <f t="shared" si="197"/>
        <v>0.68311100000005354</v>
      </c>
      <c r="G1982" s="19">
        <f t="shared" si="198"/>
        <v>582.21311100000003</v>
      </c>
      <c r="H1982" s="12"/>
      <c r="I1982" s="33"/>
      <c r="J1982" s="19"/>
      <c r="K1982" s="19"/>
      <c r="L1982" s="38"/>
    </row>
    <row r="1983" spans="1:12">
      <c r="A1983" s="18">
        <v>38506</v>
      </c>
      <c r="B1983" s="19">
        <v>189.37</v>
      </c>
      <c r="C1983" s="19">
        <f t="shared" si="194"/>
        <v>581.15</v>
      </c>
      <c r="D1983" s="19">
        <f t="shared" si="195"/>
        <v>620.63</v>
      </c>
      <c r="E1983" s="19">
        <f t="shared" si="196"/>
        <v>621.31269300000008</v>
      </c>
      <c r="F1983" s="19">
        <f t="shared" si="197"/>
        <v>0.6826930000000857</v>
      </c>
      <c r="G1983" s="19">
        <f t="shared" si="198"/>
        <v>581.83269300000006</v>
      </c>
      <c r="H1983" s="12"/>
      <c r="I1983" s="33"/>
      <c r="J1983" s="19"/>
      <c r="K1983" s="19"/>
      <c r="L1983" s="38"/>
    </row>
    <row r="1984" spans="1:12">
      <c r="A1984" s="18">
        <v>38507</v>
      </c>
      <c r="B1984" s="19">
        <v>189.71</v>
      </c>
      <c r="C1984" s="19">
        <f t="shared" si="194"/>
        <v>580.80999999999995</v>
      </c>
      <c r="D1984" s="19">
        <f t="shared" si="195"/>
        <v>620.29</v>
      </c>
      <c r="E1984" s="19">
        <f t="shared" si="196"/>
        <v>620.97231899999997</v>
      </c>
      <c r="F1984" s="19">
        <f t="shared" si="197"/>
        <v>0.68231900000000678</v>
      </c>
      <c r="G1984" s="19">
        <f t="shared" si="198"/>
        <v>581.49231899999995</v>
      </c>
      <c r="H1984" s="12"/>
      <c r="I1984" s="33"/>
      <c r="J1984" s="19"/>
      <c r="K1984" s="19"/>
      <c r="L1984" s="38"/>
    </row>
    <row r="1985" spans="1:12">
      <c r="A1985" s="18">
        <v>38508</v>
      </c>
      <c r="B1985" s="19">
        <v>194.8</v>
      </c>
      <c r="C1985" s="19">
        <f t="shared" ref="C1985:C2048" si="199">770.52-B1985</f>
        <v>575.72</v>
      </c>
      <c r="D1985" s="19">
        <f t="shared" ref="D1985:D2048" si="200">810-B1985</f>
        <v>615.20000000000005</v>
      </c>
      <c r="E1985" s="19">
        <f t="shared" ref="E1985:E2048" si="201">D1985*1.0011</f>
        <v>615.87672000000009</v>
      </c>
      <c r="F1985" s="19">
        <f t="shared" ref="F1985:F2048" si="202">G1985-C1985</f>
        <v>0.67672000000004573</v>
      </c>
      <c r="G1985" s="19">
        <f t="shared" ref="G1985:G2048" si="203">C1985+(E1985-D1985)</f>
        <v>576.39672000000007</v>
      </c>
      <c r="H1985" s="12"/>
      <c r="I1985" s="33"/>
      <c r="J1985" s="19"/>
      <c r="K1985" s="19"/>
      <c r="L1985" s="38"/>
    </row>
    <row r="1986" spans="1:12">
      <c r="A1986" s="18">
        <v>38509</v>
      </c>
      <c r="B1986" s="19">
        <v>199.6</v>
      </c>
      <c r="C1986" s="19">
        <f t="shared" si="199"/>
        <v>570.91999999999996</v>
      </c>
      <c r="D1986" s="19">
        <f t="shared" si="200"/>
        <v>610.4</v>
      </c>
      <c r="E1986" s="19">
        <f t="shared" si="201"/>
        <v>611.07144000000005</v>
      </c>
      <c r="F1986" s="19">
        <f t="shared" si="202"/>
        <v>0.67144000000007509</v>
      </c>
      <c r="G1986" s="19">
        <f t="shared" si="203"/>
        <v>571.59144000000003</v>
      </c>
      <c r="H1986" s="12"/>
      <c r="I1986" s="33"/>
      <c r="J1986" s="19"/>
      <c r="K1986" s="19"/>
      <c r="L1986" s="38"/>
    </row>
    <row r="1987" spans="1:12">
      <c r="A1987" s="18">
        <v>38510</v>
      </c>
      <c r="B1987" s="19">
        <v>203.19</v>
      </c>
      <c r="C1987" s="19">
        <f t="shared" si="199"/>
        <v>567.32999999999993</v>
      </c>
      <c r="D1987" s="19">
        <f t="shared" si="200"/>
        <v>606.80999999999995</v>
      </c>
      <c r="E1987" s="19">
        <f t="shared" si="201"/>
        <v>607.47749099999999</v>
      </c>
      <c r="F1987" s="19">
        <f t="shared" si="202"/>
        <v>0.66749100000004091</v>
      </c>
      <c r="G1987" s="19">
        <f t="shared" si="203"/>
        <v>567.99749099999997</v>
      </c>
      <c r="H1987" s="12"/>
      <c r="I1987" s="33"/>
      <c r="J1987" s="19"/>
      <c r="K1987" s="19"/>
      <c r="L1987" s="38"/>
    </row>
    <row r="1988" spans="1:12">
      <c r="A1988" s="18">
        <v>38511</v>
      </c>
      <c r="B1988" s="19">
        <v>203.47</v>
      </c>
      <c r="C1988" s="19">
        <f t="shared" si="199"/>
        <v>567.04999999999995</v>
      </c>
      <c r="D1988" s="19">
        <f t="shared" si="200"/>
        <v>606.53</v>
      </c>
      <c r="E1988" s="19">
        <f t="shared" si="201"/>
        <v>607.197183</v>
      </c>
      <c r="F1988" s="19">
        <f t="shared" si="202"/>
        <v>0.66718300000002273</v>
      </c>
      <c r="G1988" s="19">
        <f t="shared" si="203"/>
        <v>567.71718299999998</v>
      </c>
      <c r="H1988" s="12"/>
      <c r="I1988" s="33"/>
      <c r="J1988" s="19"/>
      <c r="K1988" s="19"/>
      <c r="L1988" s="38"/>
    </row>
    <row r="1989" spans="1:12">
      <c r="A1989" s="18">
        <v>38512</v>
      </c>
      <c r="B1989" s="19">
        <v>198.77</v>
      </c>
      <c r="C1989" s="19">
        <f t="shared" si="199"/>
        <v>571.75</v>
      </c>
      <c r="D1989" s="19">
        <f t="shared" si="200"/>
        <v>611.23</v>
      </c>
      <c r="E1989" s="19">
        <f t="shared" si="201"/>
        <v>611.90235300000006</v>
      </c>
      <c r="F1989" s="19">
        <f t="shared" si="202"/>
        <v>0.67235300000004372</v>
      </c>
      <c r="G1989" s="19">
        <f t="shared" si="203"/>
        <v>572.42235300000004</v>
      </c>
      <c r="H1989" s="12"/>
      <c r="I1989" s="33"/>
      <c r="J1989" s="19"/>
      <c r="K1989" s="19"/>
      <c r="L1989" s="38"/>
    </row>
    <row r="1990" spans="1:12">
      <c r="A1990" s="18">
        <v>38513</v>
      </c>
      <c r="B1990" s="19">
        <v>194.89</v>
      </c>
      <c r="C1990" s="19">
        <f t="shared" si="199"/>
        <v>575.63</v>
      </c>
      <c r="D1990" s="19">
        <f t="shared" si="200"/>
        <v>615.11</v>
      </c>
      <c r="E1990" s="19">
        <f t="shared" si="201"/>
        <v>615.78662100000008</v>
      </c>
      <c r="F1990" s="19">
        <f t="shared" si="202"/>
        <v>0.67662100000006831</v>
      </c>
      <c r="G1990" s="19">
        <f t="shared" si="203"/>
        <v>576.30662100000006</v>
      </c>
      <c r="H1990" s="12"/>
      <c r="I1990" s="33"/>
      <c r="J1990" s="19"/>
      <c r="K1990" s="19"/>
      <c r="L1990" s="38"/>
    </row>
    <row r="1991" spans="1:12">
      <c r="A1991" s="18">
        <v>38514</v>
      </c>
      <c r="B1991" s="19">
        <v>191.85</v>
      </c>
      <c r="C1991" s="19">
        <f t="shared" si="199"/>
        <v>578.66999999999996</v>
      </c>
      <c r="D1991" s="19">
        <f t="shared" si="200"/>
        <v>618.15</v>
      </c>
      <c r="E1991" s="19">
        <f t="shared" si="201"/>
        <v>618.82996500000002</v>
      </c>
      <c r="F1991" s="19">
        <f t="shared" si="202"/>
        <v>0.67996500000003834</v>
      </c>
      <c r="G1991" s="19">
        <f t="shared" si="203"/>
        <v>579.349965</v>
      </c>
      <c r="H1991" s="12"/>
      <c r="I1991" s="33"/>
      <c r="J1991" s="19"/>
      <c r="K1991" s="19"/>
      <c r="L1991" s="38"/>
    </row>
    <row r="1992" spans="1:12">
      <c r="A1992" s="18">
        <v>38515</v>
      </c>
      <c r="B1992" s="19">
        <v>190.43</v>
      </c>
      <c r="C1992" s="19">
        <f t="shared" si="199"/>
        <v>580.08999999999992</v>
      </c>
      <c r="D1992" s="19">
        <f t="shared" si="200"/>
        <v>619.56999999999994</v>
      </c>
      <c r="E1992" s="19">
        <f t="shared" si="201"/>
        <v>620.25152700000001</v>
      </c>
      <c r="F1992" s="19">
        <f t="shared" si="202"/>
        <v>0.68152700000007371</v>
      </c>
      <c r="G1992" s="19">
        <f t="shared" si="203"/>
        <v>580.77152699999999</v>
      </c>
      <c r="H1992" s="12"/>
      <c r="I1992" s="33"/>
      <c r="J1992" s="19"/>
      <c r="K1992" s="19"/>
      <c r="L1992" s="38"/>
    </row>
    <row r="1993" spans="1:12">
      <c r="A1993" s="18">
        <v>38516</v>
      </c>
      <c r="B1993" s="19">
        <v>190.81</v>
      </c>
      <c r="C1993" s="19">
        <f t="shared" si="199"/>
        <v>579.71</v>
      </c>
      <c r="D1993" s="19">
        <f t="shared" si="200"/>
        <v>619.19000000000005</v>
      </c>
      <c r="E1993" s="19">
        <f t="shared" si="201"/>
        <v>619.87110900000016</v>
      </c>
      <c r="F1993" s="19">
        <f t="shared" si="202"/>
        <v>0.68110900000010588</v>
      </c>
      <c r="G1993" s="19">
        <f t="shared" si="203"/>
        <v>580.39110900000014</v>
      </c>
      <c r="H1993" s="12"/>
      <c r="I1993" s="33"/>
      <c r="J1993" s="19"/>
      <c r="K1993" s="19"/>
      <c r="L1993" s="38"/>
    </row>
    <row r="1994" spans="1:12">
      <c r="A1994" s="18">
        <v>38517</v>
      </c>
      <c r="B1994" s="19">
        <v>190.32</v>
      </c>
      <c r="C1994" s="19">
        <f t="shared" si="199"/>
        <v>580.20000000000005</v>
      </c>
      <c r="D1994" s="19">
        <f t="shared" si="200"/>
        <v>619.68000000000006</v>
      </c>
      <c r="E1994" s="19">
        <f t="shared" si="201"/>
        <v>620.36164800000017</v>
      </c>
      <c r="F1994" s="19">
        <f t="shared" si="202"/>
        <v>0.68164800000010928</v>
      </c>
      <c r="G1994" s="19">
        <f t="shared" si="203"/>
        <v>580.88164800000015</v>
      </c>
      <c r="H1994" s="12"/>
      <c r="I1994" s="33"/>
      <c r="J1994" s="19"/>
      <c r="K1994" s="19"/>
      <c r="L1994" s="38"/>
    </row>
    <row r="1995" spans="1:12">
      <c r="A1995" s="18">
        <v>38518</v>
      </c>
      <c r="B1995" s="19">
        <v>190.42</v>
      </c>
      <c r="C1995" s="19">
        <f t="shared" si="199"/>
        <v>580.1</v>
      </c>
      <c r="D1995" s="19">
        <f t="shared" si="200"/>
        <v>619.58000000000004</v>
      </c>
      <c r="E1995" s="19">
        <f t="shared" si="201"/>
        <v>620.26153800000009</v>
      </c>
      <c r="F1995" s="19">
        <f t="shared" si="202"/>
        <v>0.68153800000004594</v>
      </c>
      <c r="G1995" s="19">
        <f t="shared" si="203"/>
        <v>580.78153800000007</v>
      </c>
      <c r="H1995" s="12"/>
      <c r="I1995" s="33"/>
      <c r="J1995" s="19"/>
      <c r="K1995" s="19"/>
      <c r="L1995" s="38"/>
    </row>
    <row r="1996" spans="1:12">
      <c r="A1996" s="18">
        <v>38519</v>
      </c>
      <c r="B1996" s="19">
        <v>190.9</v>
      </c>
      <c r="C1996" s="19">
        <f t="shared" si="199"/>
        <v>579.62</v>
      </c>
      <c r="D1996" s="19">
        <f t="shared" si="200"/>
        <v>619.1</v>
      </c>
      <c r="E1996" s="19">
        <f t="shared" si="201"/>
        <v>619.78101000000004</v>
      </c>
      <c r="F1996" s="19">
        <f t="shared" si="202"/>
        <v>0.68101000000001477</v>
      </c>
      <c r="G1996" s="19">
        <f t="shared" si="203"/>
        <v>580.30101000000002</v>
      </c>
      <c r="H1996" s="12"/>
      <c r="I1996" s="33"/>
      <c r="J1996" s="19"/>
      <c r="K1996" s="19"/>
      <c r="L1996" s="38"/>
    </row>
    <row r="1997" spans="1:12">
      <c r="A1997" s="18">
        <v>38520</v>
      </c>
      <c r="B1997" s="19">
        <v>191.54</v>
      </c>
      <c r="C1997" s="19">
        <f t="shared" si="199"/>
        <v>578.98</v>
      </c>
      <c r="D1997" s="19">
        <f t="shared" si="200"/>
        <v>618.46</v>
      </c>
      <c r="E1997" s="19">
        <f t="shared" si="201"/>
        <v>619.14030600000012</v>
      </c>
      <c r="F1997" s="19">
        <f t="shared" si="202"/>
        <v>0.6803060000000869</v>
      </c>
      <c r="G1997" s="19">
        <f t="shared" si="203"/>
        <v>579.66030600000011</v>
      </c>
      <c r="H1997" s="12"/>
      <c r="I1997" s="33"/>
      <c r="J1997" s="19"/>
      <c r="K1997" s="19"/>
      <c r="L1997" s="38"/>
    </row>
    <row r="1998" spans="1:12">
      <c r="A1998" s="18">
        <v>38521</v>
      </c>
      <c r="B1998" s="19">
        <v>191.73</v>
      </c>
      <c r="C1998" s="19">
        <f t="shared" si="199"/>
        <v>578.79</v>
      </c>
      <c r="D1998" s="19">
        <f t="shared" si="200"/>
        <v>618.27</v>
      </c>
      <c r="E1998" s="19">
        <f t="shared" si="201"/>
        <v>618.95009700000003</v>
      </c>
      <c r="F1998" s="19">
        <f t="shared" si="202"/>
        <v>0.68009700000004614</v>
      </c>
      <c r="G1998" s="19">
        <f t="shared" si="203"/>
        <v>579.47009700000001</v>
      </c>
      <c r="H1998" s="12"/>
      <c r="I1998" s="33"/>
      <c r="J1998" s="19"/>
      <c r="K1998" s="19"/>
      <c r="L1998" s="38"/>
    </row>
    <row r="1999" spans="1:12">
      <c r="A1999" s="18">
        <v>38522</v>
      </c>
      <c r="B1999" s="19">
        <v>192.51</v>
      </c>
      <c r="C1999" s="19">
        <f t="shared" si="199"/>
        <v>578.01</v>
      </c>
      <c r="D1999" s="19">
        <f t="shared" si="200"/>
        <v>617.49</v>
      </c>
      <c r="E1999" s="19">
        <f t="shared" si="201"/>
        <v>618.16923900000006</v>
      </c>
      <c r="F1999" s="19">
        <f t="shared" si="202"/>
        <v>0.67923900000005233</v>
      </c>
      <c r="G1999" s="19">
        <f t="shared" si="203"/>
        <v>578.68923900000004</v>
      </c>
      <c r="H1999" s="12"/>
      <c r="I1999" s="33"/>
      <c r="J1999" s="19"/>
      <c r="K1999" s="19"/>
      <c r="L1999" s="38"/>
    </row>
    <row r="2000" spans="1:12">
      <c r="A2000" s="18">
        <v>38523</v>
      </c>
      <c r="B2000" s="19">
        <v>194.09</v>
      </c>
      <c r="C2000" s="19">
        <f t="shared" si="199"/>
        <v>576.42999999999995</v>
      </c>
      <c r="D2000" s="19">
        <f t="shared" si="200"/>
        <v>615.91</v>
      </c>
      <c r="E2000" s="19">
        <f t="shared" si="201"/>
        <v>616.58750099999997</v>
      </c>
      <c r="F2000" s="19">
        <f t="shared" si="202"/>
        <v>0.67750100000000657</v>
      </c>
      <c r="G2000" s="19">
        <f t="shared" si="203"/>
        <v>577.10750099999996</v>
      </c>
      <c r="H2000" s="12"/>
      <c r="I2000" s="33"/>
      <c r="J2000" s="19"/>
      <c r="K2000" s="19"/>
      <c r="L2000" s="38"/>
    </row>
    <row r="2001" spans="1:12">
      <c r="A2001" s="18">
        <v>38524</v>
      </c>
      <c r="B2001" s="19">
        <v>193.7</v>
      </c>
      <c r="C2001" s="19">
        <f t="shared" si="199"/>
        <v>576.81999999999994</v>
      </c>
      <c r="D2001" s="19">
        <f t="shared" si="200"/>
        <v>616.29999999999995</v>
      </c>
      <c r="E2001" s="19">
        <f t="shared" si="201"/>
        <v>616.97793000000001</v>
      </c>
      <c r="F2001" s="19">
        <f t="shared" si="202"/>
        <v>0.67793000000006032</v>
      </c>
      <c r="G2001" s="19">
        <f t="shared" si="203"/>
        <v>577.49793</v>
      </c>
      <c r="H2001" s="12"/>
      <c r="I2001" s="33"/>
      <c r="J2001" s="19"/>
      <c r="K2001" s="19"/>
      <c r="L2001" s="38"/>
    </row>
    <row r="2002" spans="1:12">
      <c r="A2002" s="18">
        <v>38525</v>
      </c>
      <c r="B2002" s="19">
        <v>192.88</v>
      </c>
      <c r="C2002" s="19">
        <f t="shared" si="199"/>
        <v>577.64</v>
      </c>
      <c r="D2002" s="19">
        <f t="shared" si="200"/>
        <v>617.12</v>
      </c>
      <c r="E2002" s="19">
        <f t="shared" si="201"/>
        <v>617.79883200000006</v>
      </c>
      <c r="F2002" s="19">
        <f t="shared" si="202"/>
        <v>0.67883200000005672</v>
      </c>
      <c r="G2002" s="19">
        <f t="shared" si="203"/>
        <v>578.31883200000004</v>
      </c>
      <c r="H2002" s="12"/>
      <c r="I2002" s="33"/>
      <c r="J2002" s="19"/>
      <c r="K2002" s="19"/>
      <c r="L2002" s="38"/>
    </row>
    <row r="2003" spans="1:12">
      <c r="A2003" s="18">
        <v>38526</v>
      </c>
      <c r="B2003" s="19">
        <v>192.99</v>
      </c>
      <c r="C2003" s="19">
        <f t="shared" si="199"/>
        <v>577.53</v>
      </c>
      <c r="D2003" s="19">
        <f t="shared" si="200"/>
        <v>617.01</v>
      </c>
      <c r="E2003" s="19">
        <f t="shared" si="201"/>
        <v>617.68871100000001</v>
      </c>
      <c r="F2003" s="19">
        <f t="shared" si="202"/>
        <v>0.67871100000002116</v>
      </c>
      <c r="G2003" s="19">
        <f t="shared" si="203"/>
        <v>578.20871099999999</v>
      </c>
      <c r="H2003" s="12"/>
      <c r="I2003" s="33"/>
      <c r="J2003" s="19"/>
      <c r="K2003" s="19"/>
      <c r="L2003" s="38"/>
    </row>
    <row r="2004" spans="1:12">
      <c r="A2004" s="18">
        <v>38527</v>
      </c>
      <c r="B2004" s="19">
        <v>193.99</v>
      </c>
      <c r="C2004" s="19">
        <f t="shared" si="199"/>
        <v>576.53</v>
      </c>
      <c r="D2004" s="19">
        <f t="shared" si="200"/>
        <v>616.01</v>
      </c>
      <c r="E2004" s="19">
        <f t="shared" si="201"/>
        <v>616.68761100000006</v>
      </c>
      <c r="F2004" s="19">
        <f t="shared" si="202"/>
        <v>0.67761100000006991</v>
      </c>
      <c r="G2004" s="19">
        <f t="shared" si="203"/>
        <v>577.20761100000004</v>
      </c>
      <c r="H2004" s="12"/>
      <c r="I2004" s="33"/>
      <c r="J2004" s="19"/>
      <c r="K2004" s="19"/>
      <c r="L2004" s="38"/>
    </row>
    <row r="2005" spans="1:12">
      <c r="A2005" s="18">
        <v>38528</v>
      </c>
      <c r="B2005" s="19">
        <v>194.35</v>
      </c>
      <c r="C2005" s="19">
        <f t="shared" si="199"/>
        <v>576.16999999999996</v>
      </c>
      <c r="D2005" s="19">
        <f t="shared" si="200"/>
        <v>615.65</v>
      </c>
      <c r="E2005" s="19">
        <f t="shared" si="201"/>
        <v>616.32721500000002</v>
      </c>
      <c r="F2005" s="19">
        <f t="shared" si="202"/>
        <v>0.67721500000004653</v>
      </c>
      <c r="G2005" s="19">
        <f t="shared" si="203"/>
        <v>576.84721500000001</v>
      </c>
      <c r="H2005" s="12"/>
      <c r="I2005" s="33"/>
      <c r="J2005" s="19"/>
      <c r="K2005" s="19"/>
      <c r="L2005" s="38"/>
    </row>
    <row r="2006" spans="1:12">
      <c r="A2006" s="18">
        <v>38529</v>
      </c>
      <c r="B2006" s="19">
        <v>194.15</v>
      </c>
      <c r="C2006" s="19">
        <f t="shared" si="199"/>
        <v>576.37</v>
      </c>
      <c r="D2006" s="19">
        <f t="shared" si="200"/>
        <v>615.85</v>
      </c>
      <c r="E2006" s="19">
        <f t="shared" si="201"/>
        <v>616.52743500000008</v>
      </c>
      <c r="F2006" s="19">
        <f t="shared" si="202"/>
        <v>0.67743500000005952</v>
      </c>
      <c r="G2006" s="19">
        <f t="shared" si="203"/>
        <v>577.04743500000006</v>
      </c>
      <c r="H2006" s="12"/>
      <c r="I2006" s="33"/>
      <c r="J2006" s="19"/>
      <c r="K2006" s="19"/>
      <c r="L2006" s="38"/>
    </row>
    <row r="2007" spans="1:12">
      <c r="A2007" s="18">
        <v>38530</v>
      </c>
      <c r="B2007" s="19">
        <v>195.66</v>
      </c>
      <c r="C2007" s="19">
        <f t="shared" si="199"/>
        <v>574.86</v>
      </c>
      <c r="D2007" s="19">
        <f t="shared" si="200"/>
        <v>614.34</v>
      </c>
      <c r="E2007" s="19">
        <f t="shared" si="201"/>
        <v>615.01577400000008</v>
      </c>
      <c r="F2007" s="19">
        <f t="shared" si="202"/>
        <v>0.67577400000004673</v>
      </c>
      <c r="G2007" s="19">
        <f t="shared" si="203"/>
        <v>575.53577400000006</v>
      </c>
      <c r="H2007" s="12"/>
      <c r="I2007" s="33"/>
      <c r="J2007" s="19"/>
      <c r="K2007" s="19"/>
      <c r="L2007" s="38"/>
    </row>
    <row r="2008" spans="1:12">
      <c r="A2008" s="18">
        <v>38531</v>
      </c>
      <c r="B2008" s="19">
        <v>196.31</v>
      </c>
      <c r="C2008" s="19">
        <f t="shared" si="199"/>
        <v>574.21</v>
      </c>
      <c r="D2008" s="19">
        <f t="shared" si="200"/>
        <v>613.69000000000005</v>
      </c>
      <c r="E2008" s="19">
        <f t="shared" si="201"/>
        <v>614.36505900000009</v>
      </c>
      <c r="F2008" s="19">
        <f t="shared" si="202"/>
        <v>0.67505900000003294</v>
      </c>
      <c r="G2008" s="19">
        <f t="shared" si="203"/>
        <v>574.88505900000007</v>
      </c>
      <c r="H2008" s="12"/>
      <c r="I2008" s="33"/>
      <c r="J2008" s="19"/>
      <c r="K2008" s="19"/>
      <c r="L2008" s="38"/>
    </row>
    <row r="2009" spans="1:12">
      <c r="A2009" s="18">
        <v>38532</v>
      </c>
      <c r="B2009" s="19">
        <v>196.1</v>
      </c>
      <c r="C2009" s="19">
        <f t="shared" si="199"/>
        <v>574.41999999999996</v>
      </c>
      <c r="D2009" s="19">
        <f t="shared" si="200"/>
        <v>613.9</v>
      </c>
      <c r="E2009" s="19">
        <f t="shared" si="201"/>
        <v>614.57529</v>
      </c>
      <c r="F2009" s="19">
        <f t="shared" si="202"/>
        <v>0.67529000000001815</v>
      </c>
      <c r="G2009" s="19">
        <f t="shared" si="203"/>
        <v>575.09528999999998</v>
      </c>
      <c r="H2009" s="12"/>
      <c r="I2009" s="33"/>
      <c r="J2009" s="19"/>
      <c r="K2009" s="19"/>
      <c r="L2009" s="38"/>
    </row>
    <row r="2010" spans="1:12">
      <c r="A2010" s="18">
        <v>38533</v>
      </c>
      <c r="B2010" s="19">
        <v>197.19</v>
      </c>
      <c r="C2010" s="19">
        <f t="shared" si="199"/>
        <v>573.32999999999993</v>
      </c>
      <c r="D2010" s="19">
        <f t="shared" si="200"/>
        <v>612.80999999999995</v>
      </c>
      <c r="E2010" s="19">
        <f t="shared" si="201"/>
        <v>613.48409100000003</v>
      </c>
      <c r="F2010" s="19">
        <f t="shared" si="202"/>
        <v>0.67409100000008948</v>
      </c>
      <c r="G2010" s="19">
        <f t="shared" si="203"/>
        <v>574.00409100000002</v>
      </c>
      <c r="H2010" s="12"/>
      <c r="I2010" s="33"/>
      <c r="J2010" s="19"/>
      <c r="K2010" s="19"/>
      <c r="L2010" s="38"/>
    </row>
    <row r="2011" spans="1:12">
      <c r="A2011" s="18">
        <v>38534</v>
      </c>
      <c r="B2011" s="19">
        <v>198.68</v>
      </c>
      <c r="C2011" s="19">
        <f t="shared" si="199"/>
        <v>571.83999999999992</v>
      </c>
      <c r="D2011" s="19">
        <f t="shared" si="200"/>
        <v>611.31999999999994</v>
      </c>
      <c r="E2011" s="19">
        <f t="shared" si="201"/>
        <v>611.99245199999996</v>
      </c>
      <c r="F2011" s="19">
        <f t="shared" si="202"/>
        <v>0.67245200000002114</v>
      </c>
      <c r="G2011" s="19">
        <f t="shared" si="203"/>
        <v>572.51245199999994</v>
      </c>
      <c r="H2011" s="12"/>
      <c r="I2011" s="33"/>
      <c r="J2011" s="19"/>
      <c r="K2011" s="19"/>
      <c r="L2011" s="38"/>
    </row>
    <row r="2012" spans="1:12">
      <c r="A2012" s="18">
        <v>38535</v>
      </c>
      <c r="B2012" s="19">
        <v>200.29</v>
      </c>
      <c r="C2012" s="19">
        <f t="shared" si="199"/>
        <v>570.23</v>
      </c>
      <c r="D2012" s="19">
        <f t="shared" si="200"/>
        <v>609.71</v>
      </c>
      <c r="E2012" s="19">
        <f t="shared" si="201"/>
        <v>610.3806810000001</v>
      </c>
      <c r="F2012" s="19">
        <f t="shared" si="202"/>
        <v>0.6706810000000587</v>
      </c>
      <c r="G2012" s="19">
        <f t="shared" si="203"/>
        <v>570.90068100000008</v>
      </c>
      <c r="H2012" s="12"/>
      <c r="I2012" s="33"/>
      <c r="J2012" s="19"/>
      <c r="K2012" s="19"/>
      <c r="L2012" s="38"/>
    </row>
    <row r="2013" spans="1:12">
      <c r="A2013" s="18">
        <v>38536</v>
      </c>
      <c r="B2013" s="19">
        <v>201.37</v>
      </c>
      <c r="C2013" s="19">
        <f t="shared" si="199"/>
        <v>569.15</v>
      </c>
      <c r="D2013" s="19">
        <f t="shared" si="200"/>
        <v>608.63</v>
      </c>
      <c r="E2013" s="19">
        <f t="shared" si="201"/>
        <v>609.2994930000001</v>
      </c>
      <c r="F2013" s="19">
        <f t="shared" si="202"/>
        <v>0.66949300000010226</v>
      </c>
      <c r="G2013" s="19">
        <f t="shared" si="203"/>
        <v>569.81949300000008</v>
      </c>
      <c r="H2013" s="12"/>
      <c r="I2013" s="33"/>
      <c r="J2013" s="19"/>
      <c r="K2013" s="19"/>
      <c r="L2013" s="38"/>
    </row>
    <row r="2014" spans="1:12">
      <c r="A2014" s="18">
        <v>38537</v>
      </c>
      <c r="B2014" s="19">
        <v>203.32</v>
      </c>
      <c r="C2014" s="19">
        <f t="shared" si="199"/>
        <v>567.20000000000005</v>
      </c>
      <c r="D2014" s="19">
        <f t="shared" si="200"/>
        <v>606.68000000000006</v>
      </c>
      <c r="E2014" s="19">
        <f t="shared" si="201"/>
        <v>607.34734800000012</v>
      </c>
      <c r="F2014" s="19">
        <f t="shared" si="202"/>
        <v>0.66734800000006089</v>
      </c>
      <c r="G2014" s="19">
        <f t="shared" si="203"/>
        <v>567.86734800000011</v>
      </c>
      <c r="H2014" s="12"/>
      <c r="I2014" s="33"/>
      <c r="J2014" s="19"/>
      <c r="K2014" s="19"/>
      <c r="L2014" s="38"/>
    </row>
    <row r="2015" spans="1:12">
      <c r="A2015" s="18">
        <v>38538</v>
      </c>
      <c r="B2015" s="19">
        <v>205.88</v>
      </c>
      <c r="C2015" s="19">
        <f t="shared" si="199"/>
        <v>564.64</v>
      </c>
      <c r="D2015" s="19">
        <f t="shared" si="200"/>
        <v>604.12</v>
      </c>
      <c r="E2015" s="19">
        <f t="shared" si="201"/>
        <v>604.78453200000001</v>
      </c>
      <c r="F2015" s="19">
        <f t="shared" si="202"/>
        <v>0.66453200000000834</v>
      </c>
      <c r="G2015" s="19">
        <f t="shared" si="203"/>
        <v>565.30453199999999</v>
      </c>
      <c r="H2015" s="12"/>
      <c r="I2015" s="33"/>
      <c r="J2015" s="19"/>
      <c r="K2015" s="19"/>
      <c r="L2015" s="38"/>
    </row>
    <row r="2016" spans="1:12">
      <c r="A2016" s="18">
        <v>38539</v>
      </c>
      <c r="B2016" s="19">
        <v>205.7</v>
      </c>
      <c r="C2016" s="19">
        <f t="shared" si="199"/>
        <v>564.81999999999994</v>
      </c>
      <c r="D2016" s="19">
        <f t="shared" si="200"/>
        <v>604.29999999999995</v>
      </c>
      <c r="E2016" s="19">
        <f t="shared" si="201"/>
        <v>604.96473000000003</v>
      </c>
      <c r="F2016" s="19">
        <f t="shared" si="202"/>
        <v>0.66473000000007687</v>
      </c>
      <c r="G2016" s="19">
        <f t="shared" si="203"/>
        <v>565.48473000000001</v>
      </c>
      <c r="H2016" s="12"/>
      <c r="I2016" s="33"/>
      <c r="J2016" s="19"/>
      <c r="K2016" s="19"/>
      <c r="L2016" s="38"/>
    </row>
    <row r="2017" spans="1:12">
      <c r="A2017" s="18">
        <v>38540</v>
      </c>
      <c r="B2017" s="19">
        <v>205.13</v>
      </c>
      <c r="C2017" s="19">
        <f t="shared" si="199"/>
        <v>565.39</v>
      </c>
      <c r="D2017" s="19">
        <f t="shared" si="200"/>
        <v>604.87</v>
      </c>
      <c r="E2017" s="19">
        <f t="shared" si="201"/>
        <v>605.53535700000009</v>
      </c>
      <c r="F2017" s="19">
        <f t="shared" si="202"/>
        <v>0.66535700000008546</v>
      </c>
      <c r="G2017" s="19">
        <f t="shared" si="203"/>
        <v>566.05535700000007</v>
      </c>
      <c r="H2017" s="12"/>
      <c r="I2017" s="33"/>
      <c r="J2017" s="19"/>
      <c r="K2017" s="19"/>
      <c r="L2017" s="38"/>
    </row>
    <row r="2018" spans="1:12">
      <c r="A2018" s="18">
        <v>38541</v>
      </c>
      <c r="B2018" s="19">
        <v>201.99</v>
      </c>
      <c r="C2018" s="19">
        <f t="shared" si="199"/>
        <v>568.53</v>
      </c>
      <c r="D2018" s="19">
        <f t="shared" si="200"/>
        <v>608.01</v>
      </c>
      <c r="E2018" s="19">
        <f t="shared" si="201"/>
        <v>608.678811</v>
      </c>
      <c r="F2018" s="19">
        <f t="shared" si="202"/>
        <v>0.66881100000000515</v>
      </c>
      <c r="G2018" s="19">
        <f t="shared" si="203"/>
        <v>569.19881099999998</v>
      </c>
      <c r="H2018" s="12"/>
      <c r="I2018" s="33"/>
      <c r="J2018" s="19"/>
      <c r="K2018" s="19"/>
      <c r="L2018" s="38"/>
    </row>
    <row r="2019" spans="1:12">
      <c r="A2019" s="18">
        <v>38542</v>
      </c>
      <c r="B2019" s="19">
        <v>199.47</v>
      </c>
      <c r="C2019" s="19">
        <f t="shared" si="199"/>
        <v>571.04999999999995</v>
      </c>
      <c r="D2019" s="19">
        <f t="shared" si="200"/>
        <v>610.53</v>
      </c>
      <c r="E2019" s="19">
        <f t="shared" si="201"/>
        <v>611.20158300000003</v>
      </c>
      <c r="F2019" s="19">
        <f t="shared" si="202"/>
        <v>0.67158300000005511</v>
      </c>
      <c r="G2019" s="19">
        <f t="shared" si="203"/>
        <v>571.72158300000001</v>
      </c>
      <c r="H2019" s="12"/>
      <c r="I2019" s="33"/>
      <c r="J2019" s="19"/>
      <c r="K2019" s="19"/>
      <c r="L2019" s="38"/>
    </row>
    <row r="2020" spans="1:12">
      <c r="A2020" s="18">
        <v>38543</v>
      </c>
      <c r="B2020" s="19">
        <v>203.37</v>
      </c>
      <c r="C2020" s="19">
        <f t="shared" si="199"/>
        <v>567.15</v>
      </c>
      <c r="D2020" s="19">
        <f t="shared" si="200"/>
        <v>606.63</v>
      </c>
      <c r="E2020" s="19">
        <f t="shared" si="201"/>
        <v>607.29729300000008</v>
      </c>
      <c r="F2020" s="19">
        <f t="shared" si="202"/>
        <v>0.66729300000008607</v>
      </c>
      <c r="G2020" s="19">
        <f t="shared" si="203"/>
        <v>567.81729300000006</v>
      </c>
      <c r="H2020" s="12"/>
      <c r="I2020" s="33"/>
      <c r="J2020" s="19"/>
      <c r="K2020" s="19"/>
      <c r="L2020" s="38"/>
    </row>
    <row r="2021" spans="1:12">
      <c r="A2021" s="18">
        <v>38544</v>
      </c>
      <c r="B2021" s="19">
        <v>205.5</v>
      </c>
      <c r="C2021" s="19">
        <f t="shared" si="199"/>
        <v>565.02</v>
      </c>
      <c r="D2021" s="19">
        <f t="shared" si="200"/>
        <v>604.5</v>
      </c>
      <c r="E2021" s="19">
        <f t="shared" si="201"/>
        <v>605.16495000000009</v>
      </c>
      <c r="F2021" s="19">
        <f t="shared" si="202"/>
        <v>0.66495000000008986</v>
      </c>
      <c r="G2021" s="19">
        <f t="shared" si="203"/>
        <v>565.68495000000007</v>
      </c>
      <c r="H2021" s="12"/>
      <c r="I2021" s="33"/>
      <c r="J2021" s="19"/>
      <c r="K2021" s="19"/>
      <c r="L2021" s="38"/>
    </row>
    <row r="2022" spans="1:12">
      <c r="A2022" s="18">
        <v>38545</v>
      </c>
      <c r="B2022" s="19">
        <v>205.57</v>
      </c>
      <c r="C2022" s="19">
        <f t="shared" si="199"/>
        <v>564.95000000000005</v>
      </c>
      <c r="D2022" s="19">
        <f t="shared" si="200"/>
        <v>604.43000000000006</v>
      </c>
      <c r="E2022" s="19">
        <f t="shared" si="201"/>
        <v>605.09487300000012</v>
      </c>
      <c r="F2022" s="19">
        <f t="shared" si="202"/>
        <v>0.66487300000005689</v>
      </c>
      <c r="G2022" s="19">
        <f t="shared" si="203"/>
        <v>565.6148730000001</v>
      </c>
      <c r="H2022" s="12"/>
      <c r="I2022" s="33"/>
      <c r="J2022" s="19"/>
      <c r="K2022" s="19"/>
      <c r="L2022" s="38"/>
    </row>
    <row r="2023" spans="1:12">
      <c r="A2023" s="18">
        <v>38546</v>
      </c>
      <c r="B2023" s="19">
        <v>206.34</v>
      </c>
      <c r="C2023" s="19">
        <f t="shared" si="199"/>
        <v>564.17999999999995</v>
      </c>
      <c r="D2023" s="19">
        <f t="shared" si="200"/>
        <v>603.66</v>
      </c>
      <c r="E2023" s="19">
        <f t="shared" si="201"/>
        <v>604.324026</v>
      </c>
      <c r="F2023" s="19">
        <f t="shared" si="202"/>
        <v>0.66402600000003531</v>
      </c>
      <c r="G2023" s="19">
        <f t="shared" si="203"/>
        <v>564.84402599999999</v>
      </c>
      <c r="H2023" s="12"/>
      <c r="I2023" s="33"/>
      <c r="J2023" s="19"/>
      <c r="K2023" s="19"/>
      <c r="L2023" s="38"/>
    </row>
    <row r="2024" spans="1:12">
      <c r="A2024" s="18">
        <v>38547</v>
      </c>
      <c r="B2024" s="19">
        <v>205.31</v>
      </c>
      <c r="C2024" s="19">
        <f t="shared" si="199"/>
        <v>565.21</v>
      </c>
      <c r="D2024" s="19">
        <f t="shared" si="200"/>
        <v>604.69000000000005</v>
      </c>
      <c r="E2024" s="19">
        <f t="shared" si="201"/>
        <v>605.35515900000007</v>
      </c>
      <c r="F2024" s="19">
        <f t="shared" si="202"/>
        <v>0.66515900000001693</v>
      </c>
      <c r="G2024" s="19">
        <f t="shared" si="203"/>
        <v>565.87515900000005</v>
      </c>
      <c r="H2024" s="12"/>
      <c r="I2024" s="33"/>
      <c r="J2024" s="19"/>
      <c r="K2024" s="19"/>
      <c r="L2024" s="38"/>
    </row>
    <row r="2025" spans="1:12">
      <c r="A2025" s="18">
        <v>38548</v>
      </c>
      <c r="B2025" s="19">
        <v>201.11</v>
      </c>
      <c r="C2025" s="19">
        <f t="shared" si="199"/>
        <v>569.41</v>
      </c>
      <c r="D2025" s="19">
        <f t="shared" si="200"/>
        <v>608.89</v>
      </c>
      <c r="E2025" s="19">
        <f t="shared" si="201"/>
        <v>609.55977900000005</v>
      </c>
      <c r="F2025" s="19">
        <f t="shared" si="202"/>
        <v>0.6697790000000623</v>
      </c>
      <c r="G2025" s="19">
        <f t="shared" si="203"/>
        <v>570.07977900000003</v>
      </c>
      <c r="H2025" s="12"/>
      <c r="I2025" s="33"/>
      <c r="J2025" s="19"/>
      <c r="K2025" s="19"/>
      <c r="L2025" s="38"/>
    </row>
    <row r="2026" spans="1:12">
      <c r="A2026" s="18">
        <v>38549</v>
      </c>
      <c r="B2026" s="19">
        <v>197.82</v>
      </c>
      <c r="C2026" s="19">
        <f t="shared" si="199"/>
        <v>572.70000000000005</v>
      </c>
      <c r="D2026" s="19">
        <f t="shared" si="200"/>
        <v>612.18000000000006</v>
      </c>
      <c r="E2026" s="19">
        <f t="shared" si="201"/>
        <v>612.85339800000008</v>
      </c>
      <c r="F2026" s="19">
        <f t="shared" si="202"/>
        <v>0.67339800000002015</v>
      </c>
      <c r="G2026" s="19">
        <f t="shared" si="203"/>
        <v>573.37339800000007</v>
      </c>
      <c r="H2026" s="12"/>
      <c r="I2026" s="33"/>
      <c r="J2026" s="19"/>
      <c r="K2026" s="19"/>
      <c r="L2026" s="38"/>
    </row>
    <row r="2027" spans="1:12">
      <c r="A2027" s="18">
        <v>38550</v>
      </c>
      <c r="B2027" s="19">
        <v>195.57</v>
      </c>
      <c r="C2027" s="19">
        <f t="shared" si="199"/>
        <v>574.95000000000005</v>
      </c>
      <c r="D2027" s="19">
        <f t="shared" si="200"/>
        <v>614.43000000000006</v>
      </c>
      <c r="E2027" s="19">
        <f t="shared" si="201"/>
        <v>615.10587300000009</v>
      </c>
      <c r="F2027" s="19">
        <f t="shared" si="202"/>
        <v>0.67587300000002415</v>
      </c>
      <c r="G2027" s="19">
        <f t="shared" si="203"/>
        <v>575.62587300000007</v>
      </c>
      <c r="H2027" s="12"/>
      <c r="I2027" s="33"/>
      <c r="J2027" s="19"/>
      <c r="K2027" s="19"/>
      <c r="L2027" s="38"/>
    </row>
    <row r="2028" spans="1:12">
      <c r="A2028" s="18">
        <v>38551</v>
      </c>
      <c r="B2028" s="19">
        <v>194.04</v>
      </c>
      <c r="C2028" s="19">
        <f t="shared" si="199"/>
        <v>576.48</v>
      </c>
      <c r="D2028" s="19">
        <f t="shared" si="200"/>
        <v>615.96</v>
      </c>
      <c r="E2028" s="19">
        <f t="shared" si="201"/>
        <v>616.63755600000013</v>
      </c>
      <c r="F2028" s="19">
        <f t="shared" si="202"/>
        <v>0.67755600000009508</v>
      </c>
      <c r="G2028" s="19">
        <f t="shared" si="203"/>
        <v>577.15755600000011</v>
      </c>
      <c r="H2028" s="12"/>
      <c r="I2028" s="33"/>
      <c r="J2028" s="19"/>
      <c r="K2028" s="19"/>
      <c r="L2028" s="38"/>
    </row>
    <row r="2029" spans="1:12">
      <c r="A2029" s="18">
        <v>38552</v>
      </c>
      <c r="B2029" s="19">
        <v>195.16</v>
      </c>
      <c r="C2029" s="19">
        <f t="shared" si="199"/>
        <v>575.36</v>
      </c>
      <c r="D2029" s="19">
        <f t="shared" si="200"/>
        <v>614.84</v>
      </c>
      <c r="E2029" s="19">
        <f t="shared" si="201"/>
        <v>615.51632400000005</v>
      </c>
      <c r="F2029" s="19">
        <f t="shared" si="202"/>
        <v>0.67632400000002235</v>
      </c>
      <c r="G2029" s="19">
        <f t="shared" si="203"/>
        <v>576.03632400000004</v>
      </c>
      <c r="H2029" s="12"/>
      <c r="I2029" s="33"/>
      <c r="J2029" s="19"/>
      <c r="K2029" s="19"/>
      <c r="L2029" s="38"/>
    </row>
    <row r="2030" spans="1:12">
      <c r="A2030" s="18">
        <v>38553</v>
      </c>
      <c r="B2030" s="19">
        <v>195.06</v>
      </c>
      <c r="C2030" s="19">
        <f t="shared" si="199"/>
        <v>575.46</v>
      </c>
      <c r="D2030" s="19">
        <f t="shared" si="200"/>
        <v>614.94000000000005</v>
      </c>
      <c r="E2030" s="19">
        <f t="shared" si="201"/>
        <v>615.61643400000014</v>
      </c>
      <c r="F2030" s="19">
        <f t="shared" si="202"/>
        <v>0.67643400000008569</v>
      </c>
      <c r="G2030" s="19">
        <f t="shared" si="203"/>
        <v>576.13643400000012</v>
      </c>
      <c r="H2030" s="12"/>
      <c r="I2030" s="33"/>
      <c r="J2030" s="19"/>
      <c r="K2030" s="19"/>
      <c r="L2030" s="38"/>
    </row>
    <row r="2031" spans="1:12">
      <c r="A2031" s="18">
        <v>38554</v>
      </c>
      <c r="B2031" s="19">
        <v>192.77</v>
      </c>
      <c r="C2031" s="19">
        <f t="shared" si="199"/>
        <v>577.75</v>
      </c>
      <c r="D2031" s="19">
        <f t="shared" si="200"/>
        <v>617.23</v>
      </c>
      <c r="E2031" s="19">
        <f t="shared" si="201"/>
        <v>617.90895300000011</v>
      </c>
      <c r="F2031" s="19">
        <f t="shared" si="202"/>
        <v>0.67895300000009229</v>
      </c>
      <c r="G2031" s="19">
        <f t="shared" si="203"/>
        <v>578.42895300000009</v>
      </c>
      <c r="H2031" s="12"/>
      <c r="I2031" s="33"/>
      <c r="J2031" s="19"/>
      <c r="K2031" s="19"/>
      <c r="L2031" s="38"/>
    </row>
    <row r="2032" spans="1:12">
      <c r="A2032" s="18">
        <v>38555</v>
      </c>
      <c r="B2032" s="19">
        <v>196.71</v>
      </c>
      <c r="C2032" s="19">
        <f t="shared" si="199"/>
        <v>573.80999999999995</v>
      </c>
      <c r="D2032" s="19">
        <f t="shared" si="200"/>
        <v>613.29</v>
      </c>
      <c r="E2032" s="19">
        <f t="shared" si="201"/>
        <v>613.96461899999997</v>
      </c>
      <c r="F2032" s="19">
        <f t="shared" si="202"/>
        <v>0.67461900000000696</v>
      </c>
      <c r="G2032" s="19">
        <f t="shared" si="203"/>
        <v>574.48461899999995</v>
      </c>
      <c r="H2032" s="12"/>
      <c r="I2032" s="33"/>
      <c r="J2032" s="19"/>
      <c r="K2032" s="19"/>
      <c r="L2032" s="38"/>
    </row>
    <row r="2033" spans="1:12">
      <c r="A2033" s="18">
        <v>38556</v>
      </c>
      <c r="B2033" s="19">
        <v>195.34</v>
      </c>
      <c r="C2033" s="19">
        <f t="shared" si="199"/>
        <v>575.17999999999995</v>
      </c>
      <c r="D2033" s="19">
        <f t="shared" si="200"/>
        <v>614.66</v>
      </c>
      <c r="E2033" s="19">
        <f t="shared" si="201"/>
        <v>615.33612600000004</v>
      </c>
      <c r="F2033" s="19">
        <f t="shared" si="202"/>
        <v>0.67612600000006751</v>
      </c>
      <c r="G2033" s="19">
        <f t="shared" si="203"/>
        <v>575.85612600000002</v>
      </c>
      <c r="H2033" s="12"/>
      <c r="I2033" s="33"/>
      <c r="J2033" s="19"/>
      <c r="K2033" s="19"/>
      <c r="L2033" s="38"/>
    </row>
    <row r="2034" spans="1:12">
      <c r="A2034" s="18">
        <v>38557</v>
      </c>
      <c r="B2034" s="19">
        <v>193.39</v>
      </c>
      <c r="C2034" s="19">
        <f t="shared" si="199"/>
        <v>577.13</v>
      </c>
      <c r="D2034" s="19">
        <f t="shared" si="200"/>
        <v>616.61</v>
      </c>
      <c r="E2034" s="19">
        <f t="shared" si="201"/>
        <v>617.28827100000012</v>
      </c>
      <c r="F2034" s="19">
        <f t="shared" si="202"/>
        <v>0.67827100000010887</v>
      </c>
      <c r="G2034" s="19">
        <f t="shared" si="203"/>
        <v>577.8082710000001</v>
      </c>
      <c r="H2034" s="12"/>
      <c r="I2034" s="33"/>
      <c r="J2034" s="19"/>
      <c r="K2034" s="19"/>
      <c r="L2034" s="38"/>
    </row>
    <row r="2035" spans="1:12">
      <c r="A2035" s="18">
        <v>38558</v>
      </c>
      <c r="B2035" s="19">
        <v>192.41</v>
      </c>
      <c r="C2035" s="19">
        <f t="shared" si="199"/>
        <v>578.11</v>
      </c>
      <c r="D2035" s="19">
        <f t="shared" si="200"/>
        <v>617.59</v>
      </c>
      <c r="E2035" s="19">
        <f t="shared" si="201"/>
        <v>618.26934900000015</v>
      </c>
      <c r="F2035" s="19">
        <f t="shared" si="202"/>
        <v>0.67934900000011567</v>
      </c>
      <c r="G2035" s="19">
        <f t="shared" si="203"/>
        <v>578.78934900000013</v>
      </c>
      <c r="H2035" s="12"/>
      <c r="I2035" s="33"/>
      <c r="J2035" s="19"/>
      <c r="K2035" s="19"/>
      <c r="L2035" s="38"/>
    </row>
    <row r="2036" spans="1:12">
      <c r="A2036" s="18">
        <v>38559</v>
      </c>
      <c r="B2036" s="19">
        <v>194.28</v>
      </c>
      <c r="C2036" s="19">
        <f t="shared" si="199"/>
        <v>576.24</v>
      </c>
      <c r="D2036" s="19">
        <f t="shared" si="200"/>
        <v>615.72</v>
      </c>
      <c r="E2036" s="19">
        <f t="shared" si="201"/>
        <v>616.39729200000011</v>
      </c>
      <c r="F2036" s="19">
        <f t="shared" si="202"/>
        <v>0.6772920000000795</v>
      </c>
      <c r="G2036" s="19">
        <f t="shared" si="203"/>
        <v>576.91729200000009</v>
      </c>
      <c r="H2036" s="12"/>
      <c r="I2036" s="33"/>
      <c r="J2036" s="19"/>
      <c r="K2036" s="19"/>
      <c r="L2036" s="38"/>
    </row>
    <row r="2037" spans="1:12">
      <c r="A2037" s="18">
        <v>38560</v>
      </c>
      <c r="B2037" s="19">
        <v>195.73</v>
      </c>
      <c r="C2037" s="19">
        <f t="shared" si="199"/>
        <v>574.79</v>
      </c>
      <c r="D2037" s="19">
        <f t="shared" si="200"/>
        <v>614.27</v>
      </c>
      <c r="E2037" s="19">
        <f t="shared" si="201"/>
        <v>614.945697</v>
      </c>
      <c r="F2037" s="19">
        <f t="shared" si="202"/>
        <v>0.67569700000001376</v>
      </c>
      <c r="G2037" s="19">
        <f t="shared" si="203"/>
        <v>575.46569699999998</v>
      </c>
      <c r="H2037" s="12"/>
      <c r="I2037" s="33"/>
      <c r="J2037" s="19"/>
      <c r="K2037" s="19"/>
      <c r="L2037" s="38"/>
    </row>
    <row r="2038" spans="1:12">
      <c r="A2038" s="18">
        <v>38561</v>
      </c>
      <c r="B2038" s="19">
        <v>196.31</v>
      </c>
      <c r="C2038" s="19">
        <f t="shared" si="199"/>
        <v>574.21</v>
      </c>
      <c r="D2038" s="19">
        <f t="shared" si="200"/>
        <v>613.69000000000005</v>
      </c>
      <c r="E2038" s="19">
        <f t="shared" si="201"/>
        <v>614.36505900000009</v>
      </c>
      <c r="F2038" s="19">
        <f t="shared" si="202"/>
        <v>0.67505900000003294</v>
      </c>
      <c r="G2038" s="19">
        <f t="shared" si="203"/>
        <v>574.88505900000007</v>
      </c>
      <c r="H2038" s="12"/>
      <c r="I2038" s="33"/>
      <c r="J2038" s="19"/>
      <c r="K2038" s="19"/>
      <c r="L2038" s="38"/>
    </row>
    <row r="2039" spans="1:12">
      <c r="A2039" s="18">
        <v>38562</v>
      </c>
      <c r="B2039" s="19">
        <v>193.78</v>
      </c>
      <c r="C2039" s="19">
        <f t="shared" si="199"/>
        <v>576.74</v>
      </c>
      <c r="D2039" s="19">
        <f t="shared" si="200"/>
        <v>616.22</v>
      </c>
      <c r="E2039" s="19">
        <f t="shared" si="201"/>
        <v>616.89784200000008</v>
      </c>
      <c r="F2039" s="19">
        <f t="shared" si="202"/>
        <v>0.67784200000005512</v>
      </c>
      <c r="G2039" s="19">
        <f t="shared" si="203"/>
        <v>577.41784200000006</v>
      </c>
      <c r="H2039" s="12"/>
      <c r="I2039" s="33"/>
      <c r="J2039" s="19"/>
      <c r="K2039" s="19"/>
      <c r="L2039" s="38"/>
    </row>
    <row r="2040" spans="1:12">
      <c r="A2040" s="18">
        <v>38563</v>
      </c>
      <c r="B2040" s="19">
        <v>191.61</v>
      </c>
      <c r="C2040" s="19">
        <f t="shared" si="199"/>
        <v>578.91</v>
      </c>
      <c r="D2040" s="19">
        <f t="shared" si="200"/>
        <v>618.39</v>
      </c>
      <c r="E2040" s="19">
        <f t="shared" si="201"/>
        <v>619.07022900000004</v>
      </c>
      <c r="F2040" s="19">
        <f t="shared" si="202"/>
        <v>0.68022900000005393</v>
      </c>
      <c r="G2040" s="19">
        <f t="shared" si="203"/>
        <v>579.59022900000002</v>
      </c>
      <c r="H2040" s="12"/>
      <c r="I2040" s="33"/>
      <c r="J2040" s="19"/>
      <c r="K2040" s="19"/>
      <c r="L2040" s="38"/>
    </row>
    <row r="2041" spans="1:12">
      <c r="A2041" s="18">
        <v>38564</v>
      </c>
      <c r="B2041" s="19">
        <v>189.51</v>
      </c>
      <c r="C2041" s="19">
        <f t="shared" si="199"/>
        <v>581.01</v>
      </c>
      <c r="D2041" s="19">
        <f t="shared" si="200"/>
        <v>620.49</v>
      </c>
      <c r="E2041" s="19">
        <f t="shared" si="201"/>
        <v>621.17253900000003</v>
      </c>
      <c r="F2041" s="19">
        <f t="shared" si="202"/>
        <v>0.68253900000001977</v>
      </c>
      <c r="G2041" s="19">
        <f t="shared" si="203"/>
        <v>581.69253900000001</v>
      </c>
      <c r="H2041" s="12"/>
      <c r="I2041" s="33"/>
      <c r="J2041" s="19"/>
      <c r="K2041" s="19"/>
      <c r="L2041" s="38"/>
    </row>
    <row r="2042" spans="1:12">
      <c r="A2042" s="18">
        <v>38565</v>
      </c>
      <c r="B2042" s="19">
        <v>193.24</v>
      </c>
      <c r="C2042" s="19">
        <f t="shared" si="199"/>
        <v>577.28</v>
      </c>
      <c r="D2042" s="19">
        <f t="shared" si="200"/>
        <v>616.76</v>
      </c>
      <c r="E2042" s="19">
        <f t="shared" si="201"/>
        <v>617.43843600000002</v>
      </c>
      <c r="F2042" s="19">
        <f t="shared" si="202"/>
        <v>0.67843600000003335</v>
      </c>
      <c r="G2042" s="19">
        <f t="shared" si="203"/>
        <v>577.95843600000001</v>
      </c>
      <c r="H2042" s="12"/>
      <c r="I2042" s="33"/>
      <c r="J2042" s="19"/>
      <c r="K2042" s="19"/>
      <c r="L2042" s="38"/>
    </row>
    <row r="2043" spans="1:12">
      <c r="A2043" s="18">
        <v>38566</v>
      </c>
      <c r="B2043" s="19">
        <v>196.12</v>
      </c>
      <c r="C2043" s="19">
        <f t="shared" si="199"/>
        <v>574.4</v>
      </c>
      <c r="D2043" s="19">
        <f t="shared" si="200"/>
        <v>613.88</v>
      </c>
      <c r="E2043" s="19">
        <f t="shared" si="201"/>
        <v>614.55526800000007</v>
      </c>
      <c r="F2043" s="19">
        <f t="shared" si="202"/>
        <v>0.6752680000000737</v>
      </c>
      <c r="G2043" s="19">
        <f t="shared" si="203"/>
        <v>575.07526800000005</v>
      </c>
      <c r="H2043" s="12"/>
      <c r="I2043" s="33"/>
      <c r="J2043" s="19"/>
      <c r="K2043" s="19"/>
      <c r="L2043" s="38"/>
    </row>
    <row r="2044" spans="1:12">
      <c r="A2044" s="18">
        <v>38567</v>
      </c>
      <c r="B2044" s="19">
        <v>199.67</v>
      </c>
      <c r="C2044" s="19">
        <f t="shared" si="199"/>
        <v>570.85</v>
      </c>
      <c r="D2044" s="19">
        <f t="shared" si="200"/>
        <v>610.33000000000004</v>
      </c>
      <c r="E2044" s="19">
        <f t="shared" si="201"/>
        <v>611.00136300000008</v>
      </c>
      <c r="F2044" s="19">
        <f t="shared" si="202"/>
        <v>0.67136300000004212</v>
      </c>
      <c r="G2044" s="19">
        <f t="shared" si="203"/>
        <v>571.52136300000006</v>
      </c>
      <c r="H2044" s="12"/>
      <c r="I2044" s="33"/>
      <c r="J2044" s="19"/>
      <c r="K2044" s="19"/>
      <c r="L2044" s="38"/>
    </row>
    <row r="2045" spans="1:12">
      <c r="A2045" s="18">
        <v>38568</v>
      </c>
      <c r="B2045" s="19">
        <v>201.76</v>
      </c>
      <c r="C2045" s="19">
        <f t="shared" si="199"/>
        <v>568.76</v>
      </c>
      <c r="D2045" s="19">
        <f t="shared" si="200"/>
        <v>608.24</v>
      </c>
      <c r="E2045" s="19">
        <f t="shared" si="201"/>
        <v>608.90906400000006</v>
      </c>
      <c r="F2045" s="19">
        <f t="shared" si="202"/>
        <v>0.66906400000004851</v>
      </c>
      <c r="G2045" s="19">
        <f t="shared" si="203"/>
        <v>569.42906400000004</v>
      </c>
      <c r="H2045" s="12"/>
      <c r="I2045" s="33"/>
      <c r="J2045" s="19"/>
      <c r="K2045" s="19"/>
      <c r="L2045" s="38"/>
    </row>
    <row r="2046" spans="1:12">
      <c r="A2046" s="18">
        <v>38569</v>
      </c>
      <c r="B2046" s="19">
        <v>199.48</v>
      </c>
      <c r="C2046" s="19">
        <f t="shared" si="199"/>
        <v>571.04</v>
      </c>
      <c r="D2046" s="19">
        <f t="shared" si="200"/>
        <v>610.52</v>
      </c>
      <c r="E2046" s="19">
        <f t="shared" si="201"/>
        <v>611.19157200000006</v>
      </c>
      <c r="F2046" s="19">
        <f t="shared" si="202"/>
        <v>0.67157200000008288</v>
      </c>
      <c r="G2046" s="19">
        <f t="shared" si="203"/>
        <v>571.71157200000005</v>
      </c>
      <c r="H2046" s="12"/>
      <c r="I2046" s="33"/>
      <c r="J2046" s="19"/>
      <c r="K2046" s="19"/>
      <c r="L2046" s="38"/>
    </row>
    <row r="2047" spans="1:12">
      <c r="A2047" s="18">
        <v>38570</v>
      </c>
      <c r="B2047" s="19">
        <v>197.92</v>
      </c>
      <c r="C2047" s="19">
        <f t="shared" si="199"/>
        <v>572.6</v>
      </c>
      <c r="D2047" s="19">
        <f t="shared" si="200"/>
        <v>612.08000000000004</v>
      </c>
      <c r="E2047" s="19">
        <f t="shared" si="201"/>
        <v>612.75328800000011</v>
      </c>
      <c r="F2047" s="19">
        <f t="shared" si="202"/>
        <v>0.6732880000000705</v>
      </c>
      <c r="G2047" s="19">
        <f t="shared" si="203"/>
        <v>573.27328800000009</v>
      </c>
      <c r="H2047" s="12"/>
      <c r="I2047" s="33"/>
      <c r="J2047" s="19"/>
      <c r="K2047" s="19"/>
      <c r="L2047" s="38"/>
    </row>
    <row r="2048" spans="1:12">
      <c r="A2048" s="18">
        <v>38571</v>
      </c>
      <c r="B2048" s="19">
        <v>199.29</v>
      </c>
      <c r="C2048" s="19">
        <f t="shared" si="199"/>
        <v>571.23</v>
      </c>
      <c r="D2048" s="19">
        <f t="shared" si="200"/>
        <v>610.71</v>
      </c>
      <c r="E2048" s="19">
        <f t="shared" si="201"/>
        <v>611.38178100000005</v>
      </c>
      <c r="F2048" s="19">
        <f t="shared" si="202"/>
        <v>0.67178100000000995</v>
      </c>
      <c r="G2048" s="19">
        <f t="shared" si="203"/>
        <v>571.90178100000003</v>
      </c>
      <c r="H2048" s="12"/>
      <c r="I2048" s="33"/>
      <c r="J2048" s="19"/>
      <c r="K2048" s="19"/>
      <c r="L2048" s="38"/>
    </row>
    <row r="2049" spans="1:12">
      <c r="A2049" s="18">
        <v>38572</v>
      </c>
      <c r="B2049" s="19">
        <v>203.56</v>
      </c>
      <c r="C2049" s="19">
        <f t="shared" ref="C2049:C2112" si="204">770.52-B2049</f>
        <v>566.96</v>
      </c>
      <c r="D2049" s="19">
        <f t="shared" ref="D2049:D2112" si="205">810-B2049</f>
        <v>606.44000000000005</v>
      </c>
      <c r="E2049" s="19">
        <f t="shared" ref="E2049:E2112" si="206">D2049*1.0011</f>
        <v>607.1070840000001</v>
      </c>
      <c r="F2049" s="19">
        <f t="shared" ref="F2049:F2112" si="207">G2049-C2049</f>
        <v>0.66708400000004531</v>
      </c>
      <c r="G2049" s="19">
        <f t="shared" ref="G2049:G2112" si="208">C2049+(E2049-D2049)</f>
        <v>567.62708400000008</v>
      </c>
      <c r="H2049" s="12"/>
      <c r="I2049" s="33"/>
      <c r="J2049" s="19"/>
      <c r="K2049" s="19"/>
      <c r="L2049" s="38"/>
    </row>
    <row r="2050" spans="1:12">
      <c r="A2050" s="18">
        <v>38573</v>
      </c>
      <c r="B2050" s="19">
        <v>201.56</v>
      </c>
      <c r="C2050" s="19">
        <f t="shared" si="204"/>
        <v>568.96</v>
      </c>
      <c r="D2050" s="19">
        <f t="shared" si="205"/>
        <v>608.44000000000005</v>
      </c>
      <c r="E2050" s="19">
        <f t="shared" si="206"/>
        <v>609.10928400000012</v>
      </c>
      <c r="F2050" s="19">
        <f t="shared" si="207"/>
        <v>0.6692840000000615</v>
      </c>
      <c r="G2050" s="19">
        <f t="shared" si="208"/>
        <v>569.6292840000001</v>
      </c>
      <c r="H2050" s="12"/>
      <c r="I2050" s="33"/>
      <c r="J2050" s="19"/>
      <c r="K2050" s="19"/>
      <c r="L2050" s="38"/>
    </row>
    <row r="2051" spans="1:12">
      <c r="A2051" s="18">
        <v>38574</v>
      </c>
      <c r="B2051" s="19">
        <v>200.16</v>
      </c>
      <c r="C2051" s="19">
        <f t="shared" si="204"/>
        <v>570.36</v>
      </c>
      <c r="D2051" s="19">
        <f t="shared" si="205"/>
        <v>609.84</v>
      </c>
      <c r="E2051" s="19">
        <f t="shared" si="206"/>
        <v>610.51082400000007</v>
      </c>
      <c r="F2051" s="19">
        <f t="shared" si="207"/>
        <v>0.67082400000003872</v>
      </c>
      <c r="G2051" s="19">
        <f t="shared" si="208"/>
        <v>571.03082400000005</v>
      </c>
      <c r="H2051" s="12"/>
      <c r="I2051" s="33"/>
      <c r="J2051" s="19"/>
      <c r="K2051" s="19"/>
      <c r="L2051" s="38"/>
    </row>
    <row r="2052" spans="1:12">
      <c r="A2052" s="18">
        <v>38575</v>
      </c>
      <c r="B2052" s="19">
        <v>197.95</v>
      </c>
      <c r="C2052" s="19">
        <f t="shared" si="204"/>
        <v>572.56999999999994</v>
      </c>
      <c r="D2052" s="19">
        <f t="shared" si="205"/>
        <v>612.04999999999995</v>
      </c>
      <c r="E2052" s="19">
        <f t="shared" si="206"/>
        <v>612.72325499999999</v>
      </c>
      <c r="F2052" s="19">
        <f t="shared" si="207"/>
        <v>0.67325500000004013</v>
      </c>
      <c r="G2052" s="19">
        <f t="shared" si="208"/>
        <v>573.24325499999998</v>
      </c>
      <c r="H2052" s="12"/>
      <c r="I2052" s="33"/>
      <c r="J2052" s="19"/>
      <c r="K2052" s="19"/>
      <c r="L2052" s="38"/>
    </row>
    <row r="2053" spans="1:12">
      <c r="A2053" s="18">
        <v>38576</v>
      </c>
      <c r="B2053" s="19">
        <v>197.79</v>
      </c>
      <c r="C2053" s="19">
        <f t="shared" si="204"/>
        <v>572.73</v>
      </c>
      <c r="D2053" s="19">
        <f t="shared" si="205"/>
        <v>612.21</v>
      </c>
      <c r="E2053" s="19">
        <f t="shared" si="206"/>
        <v>612.88343100000009</v>
      </c>
      <c r="F2053" s="19">
        <f t="shared" si="207"/>
        <v>0.67343100000005052</v>
      </c>
      <c r="G2053" s="19">
        <f t="shared" si="208"/>
        <v>573.40343100000007</v>
      </c>
      <c r="H2053" s="12"/>
      <c r="I2053" s="33"/>
      <c r="J2053" s="19"/>
      <c r="K2053" s="19"/>
      <c r="L2053" s="38"/>
    </row>
    <row r="2054" spans="1:12">
      <c r="A2054" s="18">
        <v>38577</v>
      </c>
      <c r="B2054" s="19">
        <v>198.01</v>
      </c>
      <c r="C2054" s="19">
        <f t="shared" si="204"/>
        <v>572.51</v>
      </c>
      <c r="D2054" s="19">
        <f t="shared" si="205"/>
        <v>611.99</v>
      </c>
      <c r="E2054" s="19">
        <f t="shared" si="206"/>
        <v>612.6631890000001</v>
      </c>
      <c r="F2054" s="19">
        <f t="shared" si="207"/>
        <v>0.67318900000009307</v>
      </c>
      <c r="G2054" s="19">
        <f t="shared" si="208"/>
        <v>573.18318900000008</v>
      </c>
      <c r="H2054" s="12"/>
      <c r="I2054" s="33"/>
      <c r="J2054" s="19"/>
      <c r="K2054" s="19"/>
      <c r="L2054" s="38"/>
    </row>
    <row r="2055" spans="1:12">
      <c r="A2055" s="18">
        <v>38578</v>
      </c>
      <c r="B2055" s="19">
        <v>199.69</v>
      </c>
      <c r="C2055" s="19">
        <f t="shared" si="204"/>
        <v>570.82999999999993</v>
      </c>
      <c r="D2055" s="19">
        <f t="shared" si="205"/>
        <v>610.30999999999995</v>
      </c>
      <c r="E2055" s="19">
        <f t="shared" si="206"/>
        <v>610.98134100000004</v>
      </c>
      <c r="F2055" s="19">
        <f t="shared" si="207"/>
        <v>0.67134100000009767</v>
      </c>
      <c r="G2055" s="19">
        <f t="shared" si="208"/>
        <v>571.50134100000002</v>
      </c>
      <c r="H2055" s="12"/>
      <c r="I2055" s="33"/>
      <c r="J2055" s="19"/>
      <c r="K2055" s="19"/>
      <c r="L2055" s="38"/>
    </row>
    <row r="2056" spans="1:12">
      <c r="A2056" s="18">
        <v>38579</v>
      </c>
      <c r="B2056" s="19">
        <v>199.3</v>
      </c>
      <c r="C2056" s="19">
        <f t="shared" si="204"/>
        <v>571.22</v>
      </c>
      <c r="D2056" s="19">
        <f t="shared" si="205"/>
        <v>610.70000000000005</v>
      </c>
      <c r="E2056" s="19">
        <f t="shared" si="206"/>
        <v>611.37177000000008</v>
      </c>
      <c r="F2056" s="19">
        <f t="shared" si="207"/>
        <v>0.67177000000003773</v>
      </c>
      <c r="G2056" s="19">
        <f t="shared" si="208"/>
        <v>571.89177000000007</v>
      </c>
      <c r="H2056" s="12"/>
      <c r="I2056" s="33"/>
      <c r="J2056" s="19"/>
      <c r="K2056" s="19"/>
      <c r="L2056" s="38"/>
    </row>
    <row r="2057" spans="1:12">
      <c r="A2057" s="18">
        <v>38580</v>
      </c>
      <c r="B2057" s="19">
        <v>199.93</v>
      </c>
      <c r="C2057" s="19">
        <f t="shared" si="204"/>
        <v>570.58999999999992</v>
      </c>
      <c r="D2057" s="19">
        <f t="shared" si="205"/>
        <v>610.06999999999994</v>
      </c>
      <c r="E2057" s="19">
        <f t="shared" si="206"/>
        <v>610.74107700000002</v>
      </c>
      <c r="F2057" s="19">
        <f t="shared" si="207"/>
        <v>0.67107700000008208</v>
      </c>
      <c r="G2057" s="19">
        <f t="shared" si="208"/>
        <v>571.261077</v>
      </c>
      <c r="H2057" s="12"/>
      <c r="I2057" s="33"/>
      <c r="J2057" s="19"/>
      <c r="K2057" s="19"/>
      <c r="L2057" s="38"/>
    </row>
    <row r="2058" spans="1:12">
      <c r="A2058" s="18">
        <v>38581</v>
      </c>
      <c r="B2058" s="19">
        <v>201.78</v>
      </c>
      <c r="C2058" s="19">
        <f t="shared" si="204"/>
        <v>568.74</v>
      </c>
      <c r="D2058" s="19">
        <f t="shared" si="205"/>
        <v>608.22</v>
      </c>
      <c r="E2058" s="19">
        <f t="shared" si="206"/>
        <v>608.88904200000013</v>
      </c>
      <c r="F2058" s="19">
        <f t="shared" si="207"/>
        <v>0.66904200000010405</v>
      </c>
      <c r="G2058" s="19">
        <f t="shared" si="208"/>
        <v>569.40904200000011</v>
      </c>
      <c r="H2058" s="12"/>
      <c r="I2058" s="33"/>
      <c r="J2058" s="19"/>
      <c r="K2058" s="19"/>
      <c r="L2058" s="38"/>
    </row>
    <row r="2059" spans="1:12">
      <c r="A2059" s="18">
        <v>38582</v>
      </c>
      <c r="B2059" s="19">
        <v>201.85</v>
      </c>
      <c r="C2059" s="19">
        <f t="shared" si="204"/>
        <v>568.66999999999996</v>
      </c>
      <c r="D2059" s="19">
        <f t="shared" si="205"/>
        <v>608.15</v>
      </c>
      <c r="E2059" s="19">
        <f t="shared" si="206"/>
        <v>608.81896500000005</v>
      </c>
      <c r="F2059" s="19">
        <f t="shared" si="207"/>
        <v>0.66896500000007109</v>
      </c>
      <c r="G2059" s="19">
        <f t="shared" si="208"/>
        <v>569.33896500000003</v>
      </c>
      <c r="H2059" s="12"/>
      <c r="I2059" s="33"/>
      <c r="J2059" s="19"/>
      <c r="K2059" s="19"/>
      <c r="L2059" s="38"/>
    </row>
    <row r="2060" spans="1:12">
      <c r="A2060" s="18">
        <v>38583</v>
      </c>
      <c r="B2060" s="19">
        <v>205.36</v>
      </c>
      <c r="C2060" s="19">
        <f t="shared" si="204"/>
        <v>565.16</v>
      </c>
      <c r="D2060" s="19">
        <f t="shared" si="205"/>
        <v>604.64</v>
      </c>
      <c r="E2060" s="19">
        <f t="shared" si="206"/>
        <v>605.30510400000003</v>
      </c>
      <c r="F2060" s="19">
        <f t="shared" si="207"/>
        <v>0.66510400000004211</v>
      </c>
      <c r="G2060" s="19">
        <f t="shared" si="208"/>
        <v>565.82510400000001</v>
      </c>
      <c r="H2060" s="12"/>
      <c r="I2060" s="33"/>
      <c r="J2060" s="19"/>
      <c r="K2060" s="19"/>
      <c r="L2060" s="38"/>
    </row>
    <row r="2061" spans="1:12">
      <c r="A2061" s="18">
        <v>38584</v>
      </c>
      <c r="B2061" s="19">
        <v>207.05</v>
      </c>
      <c r="C2061" s="19">
        <f t="shared" si="204"/>
        <v>563.47</v>
      </c>
      <c r="D2061" s="19">
        <f t="shared" si="205"/>
        <v>602.95000000000005</v>
      </c>
      <c r="E2061" s="19">
        <f t="shared" si="206"/>
        <v>603.61324500000012</v>
      </c>
      <c r="F2061" s="19">
        <f t="shared" si="207"/>
        <v>0.66324500000007447</v>
      </c>
      <c r="G2061" s="19">
        <f t="shared" si="208"/>
        <v>564.1332450000001</v>
      </c>
      <c r="H2061" s="12"/>
      <c r="I2061" s="33"/>
      <c r="J2061" s="19"/>
      <c r="K2061" s="19"/>
      <c r="L2061" s="38"/>
    </row>
    <row r="2062" spans="1:12">
      <c r="A2062" s="18">
        <v>38585</v>
      </c>
      <c r="B2062" s="19">
        <v>206.61</v>
      </c>
      <c r="C2062" s="19">
        <f t="shared" si="204"/>
        <v>563.91</v>
      </c>
      <c r="D2062" s="19">
        <f t="shared" si="205"/>
        <v>603.39</v>
      </c>
      <c r="E2062" s="19">
        <f t="shared" si="206"/>
        <v>604.05372900000009</v>
      </c>
      <c r="F2062" s="19">
        <f t="shared" si="207"/>
        <v>0.66372900000010304</v>
      </c>
      <c r="G2062" s="19">
        <f t="shared" si="208"/>
        <v>564.57372900000007</v>
      </c>
      <c r="H2062" s="12"/>
      <c r="I2062" s="33"/>
      <c r="J2062" s="19"/>
      <c r="K2062" s="19"/>
      <c r="L2062" s="38"/>
    </row>
    <row r="2063" spans="1:12">
      <c r="A2063" s="18">
        <v>38586</v>
      </c>
      <c r="B2063" s="19">
        <v>209.11</v>
      </c>
      <c r="C2063" s="19">
        <f t="shared" si="204"/>
        <v>561.41</v>
      </c>
      <c r="D2063" s="19">
        <f t="shared" si="205"/>
        <v>600.89</v>
      </c>
      <c r="E2063" s="19">
        <f t="shared" si="206"/>
        <v>601.5509790000001</v>
      </c>
      <c r="F2063" s="19">
        <f t="shared" si="207"/>
        <v>0.66097900000011123</v>
      </c>
      <c r="G2063" s="19">
        <f t="shared" si="208"/>
        <v>562.07097900000008</v>
      </c>
      <c r="H2063" s="12"/>
      <c r="I2063" s="33"/>
      <c r="J2063" s="19"/>
      <c r="K2063" s="19"/>
      <c r="L2063" s="38"/>
    </row>
    <row r="2064" spans="1:12">
      <c r="A2064" s="18">
        <v>38587</v>
      </c>
      <c r="B2064" s="19">
        <v>212.33</v>
      </c>
      <c r="C2064" s="19">
        <f t="shared" si="204"/>
        <v>558.18999999999994</v>
      </c>
      <c r="D2064" s="19">
        <f t="shared" si="205"/>
        <v>597.66999999999996</v>
      </c>
      <c r="E2064" s="19">
        <f t="shared" si="206"/>
        <v>598.32743700000003</v>
      </c>
      <c r="F2064" s="19">
        <f t="shared" si="207"/>
        <v>0.65743700000007266</v>
      </c>
      <c r="G2064" s="19">
        <f t="shared" si="208"/>
        <v>558.84743700000001</v>
      </c>
      <c r="H2064" s="12"/>
      <c r="I2064" s="33"/>
      <c r="J2064" s="19"/>
      <c r="K2064" s="19"/>
      <c r="L2064" s="38"/>
    </row>
    <row r="2065" spans="1:12">
      <c r="A2065" s="18">
        <v>38588</v>
      </c>
      <c r="B2065" s="19">
        <v>212.55</v>
      </c>
      <c r="C2065" s="19">
        <f t="shared" si="204"/>
        <v>557.97</v>
      </c>
      <c r="D2065" s="19">
        <f t="shared" si="205"/>
        <v>597.45000000000005</v>
      </c>
      <c r="E2065" s="19">
        <f t="shared" si="206"/>
        <v>598.10719500000016</v>
      </c>
      <c r="F2065" s="19">
        <f t="shared" si="207"/>
        <v>0.65719500000011521</v>
      </c>
      <c r="G2065" s="19">
        <f t="shared" si="208"/>
        <v>558.62719500000014</v>
      </c>
      <c r="H2065" s="12"/>
      <c r="I2065" s="33"/>
      <c r="J2065" s="19"/>
      <c r="K2065" s="19"/>
      <c r="L2065" s="38"/>
    </row>
    <row r="2066" spans="1:12">
      <c r="A2066" s="18">
        <v>38589</v>
      </c>
      <c r="B2066" s="19">
        <v>211.55</v>
      </c>
      <c r="C2066" s="19">
        <f t="shared" si="204"/>
        <v>558.97</v>
      </c>
      <c r="D2066" s="19">
        <f t="shared" si="205"/>
        <v>598.45000000000005</v>
      </c>
      <c r="E2066" s="19">
        <f t="shared" si="206"/>
        <v>599.10829500000011</v>
      </c>
      <c r="F2066" s="19">
        <f t="shared" si="207"/>
        <v>0.65829500000006647</v>
      </c>
      <c r="G2066" s="19">
        <f t="shared" si="208"/>
        <v>559.62829500000009</v>
      </c>
      <c r="H2066" s="12"/>
      <c r="I2066" s="33"/>
      <c r="J2066" s="19"/>
      <c r="K2066" s="19"/>
      <c r="L2066" s="38"/>
    </row>
    <row r="2067" spans="1:12">
      <c r="A2067" s="18">
        <v>38590</v>
      </c>
      <c r="B2067" s="19">
        <v>211.5</v>
      </c>
      <c r="C2067" s="19">
        <f t="shared" si="204"/>
        <v>559.02</v>
      </c>
      <c r="D2067" s="19">
        <f t="shared" si="205"/>
        <v>598.5</v>
      </c>
      <c r="E2067" s="19">
        <f t="shared" si="206"/>
        <v>599.15835000000004</v>
      </c>
      <c r="F2067" s="19">
        <f t="shared" si="207"/>
        <v>0.65835000000004129</v>
      </c>
      <c r="G2067" s="19">
        <f t="shared" si="208"/>
        <v>559.67835000000002</v>
      </c>
      <c r="H2067" s="12"/>
      <c r="I2067" s="33"/>
      <c r="J2067" s="19"/>
      <c r="K2067" s="19"/>
      <c r="L2067" s="38"/>
    </row>
    <row r="2068" spans="1:12">
      <c r="A2068" s="18">
        <v>38591</v>
      </c>
      <c r="B2068" s="19">
        <v>212.29</v>
      </c>
      <c r="C2068" s="19">
        <f t="shared" si="204"/>
        <v>558.23</v>
      </c>
      <c r="D2068" s="19">
        <f t="shared" si="205"/>
        <v>597.71</v>
      </c>
      <c r="E2068" s="19">
        <f t="shared" si="206"/>
        <v>598.36748100000011</v>
      </c>
      <c r="F2068" s="19">
        <f t="shared" si="207"/>
        <v>0.65748100000007526</v>
      </c>
      <c r="G2068" s="19">
        <f t="shared" si="208"/>
        <v>558.88748100000009</v>
      </c>
      <c r="H2068" s="12"/>
      <c r="I2068" s="33"/>
      <c r="J2068" s="19"/>
      <c r="K2068" s="19"/>
      <c r="L2068" s="38"/>
    </row>
    <row r="2069" spans="1:12">
      <c r="A2069" s="18">
        <v>38592</v>
      </c>
      <c r="B2069" s="19">
        <v>213.97</v>
      </c>
      <c r="C2069" s="19">
        <f t="shared" si="204"/>
        <v>556.54999999999995</v>
      </c>
      <c r="D2069" s="19">
        <f t="shared" si="205"/>
        <v>596.03</v>
      </c>
      <c r="E2069" s="19">
        <f t="shared" si="206"/>
        <v>596.68563300000005</v>
      </c>
      <c r="F2069" s="19">
        <f t="shared" si="207"/>
        <v>0.65563300000007985</v>
      </c>
      <c r="G2069" s="19">
        <f t="shared" si="208"/>
        <v>557.20563300000003</v>
      </c>
      <c r="H2069" s="12"/>
      <c r="I2069" s="33"/>
      <c r="J2069" s="19"/>
      <c r="K2069" s="19"/>
      <c r="L2069" s="38"/>
    </row>
    <row r="2070" spans="1:12">
      <c r="A2070" s="18">
        <v>38593</v>
      </c>
      <c r="B2070" s="19">
        <v>215.06</v>
      </c>
      <c r="C2070" s="19">
        <f t="shared" si="204"/>
        <v>555.46</v>
      </c>
      <c r="D2070" s="19">
        <f t="shared" si="205"/>
        <v>594.94000000000005</v>
      </c>
      <c r="E2070" s="19">
        <f t="shared" si="206"/>
        <v>595.59443400000009</v>
      </c>
      <c r="F2070" s="19">
        <f t="shared" si="207"/>
        <v>0.65443400000003749</v>
      </c>
      <c r="G2070" s="19">
        <f t="shared" si="208"/>
        <v>556.11443400000007</v>
      </c>
      <c r="H2070" s="12"/>
      <c r="I2070" s="33"/>
      <c r="J2070" s="19"/>
      <c r="K2070" s="19"/>
      <c r="L2070" s="38"/>
    </row>
    <row r="2071" spans="1:12">
      <c r="A2071" s="18">
        <v>38594</v>
      </c>
      <c r="B2071" s="19">
        <v>214.63</v>
      </c>
      <c r="C2071" s="19">
        <f t="shared" si="204"/>
        <v>555.89</v>
      </c>
      <c r="D2071" s="19">
        <f t="shared" si="205"/>
        <v>595.37</v>
      </c>
      <c r="E2071" s="19">
        <f t="shared" si="206"/>
        <v>596.0249070000001</v>
      </c>
      <c r="F2071" s="19">
        <f t="shared" si="207"/>
        <v>0.65490700000009383</v>
      </c>
      <c r="G2071" s="19">
        <f t="shared" si="208"/>
        <v>556.54490700000008</v>
      </c>
      <c r="H2071" s="12"/>
      <c r="I2071" s="33"/>
      <c r="J2071" s="19"/>
      <c r="K2071" s="19"/>
      <c r="L2071" s="38"/>
    </row>
    <row r="2072" spans="1:12">
      <c r="A2072" s="18">
        <v>38595</v>
      </c>
      <c r="B2072" s="19">
        <v>212.45</v>
      </c>
      <c r="C2072" s="19">
        <f t="shared" si="204"/>
        <v>558.06999999999994</v>
      </c>
      <c r="D2072" s="19">
        <f t="shared" si="205"/>
        <v>597.54999999999995</v>
      </c>
      <c r="E2072" s="19">
        <f t="shared" si="206"/>
        <v>598.20730500000002</v>
      </c>
      <c r="F2072" s="19">
        <f t="shared" si="207"/>
        <v>0.65730500000006487</v>
      </c>
      <c r="G2072" s="19">
        <f t="shared" si="208"/>
        <v>558.727305</v>
      </c>
      <c r="H2072" s="12"/>
      <c r="I2072" s="33"/>
      <c r="J2072" s="19"/>
      <c r="K2072" s="19"/>
      <c r="L2072" s="38"/>
    </row>
    <row r="2073" spans="1:12">
      <c r="A2073" s="18">
        <v>38596</v>
      </c>
      <c r="B2073" s="19">
        <v>211.85</v>
      </c>
      <c r="C2073" s="19">
        <f t="shared" si="204"/>
        <v>558.66999999999996</v>
      </c>
      <c r="D2073" s="19">
        <f t="shared" si="205"/>
        <v>598.15</v>
      </c>
      <c r="E2073" s="19">
        <f t="shared" si="206"/>
        <v>598.80796500000008</v>
      </c>
      <c r="F2073" s="19">
        <f t="shared" si="207"/>
        <v>0.65796500000010383</v>
      </c>
      <c r="G2073" s="19">
        <f t="shared" si="208"/>
        <v>559.32796500000006</v>
      </c>
      <c r="H2073" s="12"/>
      <c r="I2073" s="33"/>
      <c r="J2073" s="19"/>
      <c r="K2073" s="19"/>
      <c r="L2073" s="38"/>
    </row>
    <row r="2074" spans="1:12">
      <c r="A2074" s="18">
        <v>38597</v>
      </c>
      <c r="B2074" s="19">
        <v>212.41</v>
      </c>
      <c r="C2074" s="19">
        <f t="shared" si="204"/>
        <v>558.11</v>
      </c>
      <c r="D2074" s="19">
        <f t="shared" si="205"/>
        <v>597.59</v>
      </c>
      <c r="E2074" s="19">
        <f t="shared" si="206"/>
        <v>598.2473490000001</v>
      </c>
      <c r="F2074" s="19">
        <f t="shared" si="207"/>
        <v>0.65734900000006746</v>
      </c>
      <c r="G2074" s="19">
        <f t="shared" si="208"/>
        <v>558.76734900000008</v>
      </c>
      <c r="H2074" s="12"/>
      <c r="I2074" s="33"/>
      <c r="J2074" s="19"/>
      <c r="K2074" s="19"/>
      <c r="L2074" s="38"/>
    </row>
    <row r="2075" spans="1:12">
      <c r="A2075" s="18">
        <v>38598</v>
      </c>
      <c r="B2075" s="19">
        <v>210.23</v>
      </c>
      <c r="C2075" s="19">
        <f t="shared" si="204"/>
        <v>560.29</v>
      </c>
      <c r="D2075" s="19">
        <f t="shared" si="205"/>
        <v>599.77</v>
      </c>
      <c r="E2075" s="19">
        <f t="shared" si="206"/>
        <v>600.42974700000002</v>
      </c>
      <c r="F2075" s="19">
        <f t="shared" si="207"/>
        <v>0.6597470000000385</v>
      </c>
      <c r="G2075" s="19">
        <f t="shared" si="208"/>
        <v>560.949747</v>
      </c>
      <c r="H2075" s="12"/>
      <c r="I2075" s="33"/>
      <c r="J2075" s="19"/>
      <c r="K2075" s="19"/>
      <c r="L2075" s="38"/>
    </row>
    <row r="2076" spans="1:12">
      <c r="A2076" s="18">
        <v>38599</v>
      </c>
      <c r="B2076" s="19">
        <v>207.03</v>
      </c>
      <c r="C2076" s="19">
        <f t="shared" si="204"/>
        <v>563.49</v>
      </c>
      <c r="D2076" s="19">
        <f t="shared" si="205"/>
        <v>602.97</v>
      </c>
      <c r="E2076" s="19">
        <f t="shared" si="206"/>
        <v>603.63326700000005</v>
      </c>
      <c r="F2076" s="19">
        <f t="shared" si="207"/>
        <v>0.66326700000001892</v>
      </c>
      <c r="G2076" s="19">
        <f t="shared" si="208"/>
        <v>564.15326700000003</v>
      </c>
      <c r="H2076" s="12"/>
      <c r="I2076" s="33"/>
      <c r="J2076" s="19"/>
      <c r="K2076" s="19"/>
      <c r="L2076" s="38"/>
    </row>
    <row r="2077" spans="1:12">
      <c r="A2077" s="18">
        <v>38600</v>
      </c>
      <c r="B2077" s="19">
        <v>204.33</v>
      </c>
      <c r="C2077" s="19">
        <f t="shared" si="204"/>
        <v>566.18999999999994</v>
      </c>
      <c r="D2077" s="19">
        <f t="shared" si="205"/>
        <v>605.66999999999996</v>
      </c>
      <c r="E2077" s="19">
        <f t="shared" si="206"/>
        <v>606.33623699999998</v>
      </c>
      <c r="F2077" s="19">
        <f t="shared" si="207"/>
        <v>0.66623700000002373</v>
      </c>
      <c r="G2077" s="19">
        <f t="shared" si="208"/>
        <v>566.85623699999996</v>
      </c>
      <c r="H2077" s="12"/>
      <c r="I2077" s="33"/>
      <c r="J2077" s="19"/>
      <c r="K2077" s="19"/>
      <c r="L2077" s="38"/>
    </row>
    <row r="2078" spans="1:12">
      <c r="A2078" s="18">
        <v>38601</v>
      </c>
      <c r="B2078" s="19">
        <v>205.18</v>
      </c>
      <c r="C2078" s="19">
        <f t="shared" si="204"/>
        <v>565.33999999999992</v>
      </c>
      <c r="D2078" s="19">
        <f t="shared" si="205"/>
        <v>604.81999999999994</v>
      </c>
      <c r="E2078" s="19">
        <f t="shared" si="206"/>
        <v>605.48530200000005</v>
      </c>
      <c r="F2078" s="19">
        <f t="shared" si="207"/>
        <v>0.66530200000011064</v>
      </c>
      <c r="G2078" s="19">
        <f t="shared" si="208"/>
        <v>566.00530200000003</v>
      </c>
      <c r="H2078" s="12"/>
      <c r="I2078" s="33"/>
      <c r="J2078" s="19"/>
      <c r="K2078" s="19"/>
      <c r="L2078" s="38"/>
    </row>
    <row r="2079" spans="1:12">
      <c r="A2079" s="18">
        <v>38602</v>
      </c>
      <c r="B2079" s="19">
        <v>204.63</v>
      </c>
      <c r="C2079" s="19">
        <f t="shared" si="204"/>
        <v>565.89</v>
      </c>
      <c r="D2079" s="19">
        <f t="shared" si="205"/>
        <v>605.37</v>
      </c>
      <c r="E2079" s="19">
        <f t="shared" si="206"/>
        <v>606.03590700000007</v>
      </c>
      <c r="F2079" s="19">
        <f t="shared" si="207"/>
        <v>0.66590700000006109</v>
      </c>
      <c r="G2079" s="19">
        <f t="shared" si="208"/>
        <v>566.55590700000005</v>
      </c>
      <c r="H2079" s="12"/>
      <c r="I2079" s="33"/>
      <c r="J2079" s="19"/>
      <c r="K2079" s="19"/>
      <c r="L2079" s="38"/>
    </row>
    <row r="2080" spans="1:12">
      <c r="A2080" s="18">
        <v>38603</v>
      </c>
      <c r="B2080" s="19">
        <v>204.77</v>
      </c>
      <c r="C2080" s="19">
        <f t="shared" si="204"/>
        <v>565.75</v>
      </c>
      <c r="D2080" s="19">
        <f t="shared" si="205"/>
        <v>605.23</v>
      </c>
      <c r="E2080" s="19">
        <f t="shared" si="206"/>
        <v>605.89575300000013</v>
      </c>
      <c r="F2080" s="19">
        <f t="shared" si="207"/>
        <v>0.66575300000010884</v>
      </c>
      <c r="G2080" s="19">
        <f t="shared" si="208"/>
        <v>566.41575300000011</v>
      </c>
      <c r="H2080" s="12"/>
      <c r="I2080" s="33"/>
      <c r="J2080" s="19"/>
      <c r="K2080" s="19"/>
      <c r="L2080" s="38"/>
    </row>
    <row r="2081" spans="1:12">
      <c r="A2081" s="18">
        <v>38604</v>
      </c>
      <c r="B2081" s="19">
        <v>205.32</v>
      </c>
      <c r="C2081" s="19">
        <f t="shared" si="204"/>
        <v>565.20000000000005</v>
      </c>
      <c r="D2081" s="19">
        <f t="shared" si="205"/>
        <v>604.68000000000006</v>
      </c>
      <c r="E2081" s="19">
        <f t="shared" si="206"/>
        <v>605.34514800000011</v>
      </c>
      <c r="F2081" s="19">
        <f t="shared" si="207"/>
        <v>0.6651480000000447</v>
      </c>
      <c r="G2081" s="19">
        <f t="shared" si="208"/>
        <v>565.86514800000009</v>
      </c>
      <c r="H2081" s="12"/>
      <c r="I2081" s="33"/>
      <c r="J2081" s="19"/>
      <c r="K2081" s="19"/>
      <c r="L2081" s="38"/>
    </row>
    <row r="2082" spans="1:12">
      <c r="A2082" s="18">
        <v>38605</v>
      </c>
      <c r="B2082" s="19">
        <v>205.45</v>
      </c>
      <c r="C2082" s="19">
        <f t="shared" si="204"/>
        <v>565.06999999999994</v>
      </c>
      <c r="D2082" s="19">
        <f t="shared" si="205"/>
        <v>604.54999999999995</v>
      </c>
      <c r="E2082" s="19">
        <f t="shared" si="206"/>
        <v>605.21500500000002</v>
      </c>
      <c r="F2082" s="19">
        <f t="shared" si="207"/>
        <v>0.66500500000006468</v>
      </c>
      <c r="G2082" s="19">
        <f t="shared" si="208"/>
        <v>565.735005</v>
      </c>
      <c r="H2082" s="12"/>
      <c r="I2082" s="33"/>
      <c r="J2082" s="19"/>
      <c r="K2082" s="19"/>
      <c r="L2082" s="38"/>
    </row>
    <row r="2083" spans="1:12">
      <c r="A2083" s="18">
        <v>38606</v>
      </c>
      <c r="B2083" s="19">
        <v>204.07</v>
      </c>
      <c r="C2083" s="19">
        <f t="shared" si="204"/>
        <v>566.45000000000005</v>
      </c>
      <c r="D2083" s="19">
        <f t="shared" si="205"/>
        <v>605.93000000000006</v>
      </c>
      <c r="E2083" s="19">
        <f t="shared" si="206"/>
        <v>606.59652300000016</v>
      </c>
      <c r="F2083" s="19">
        <f t="shared" si="207"/>
        <v>0.66652300000009745</v>
      </c>
      <c r="G2083" s="19">
        <f t="shared" si="208"/>
        <v>567.11652300000014</v>
      </c>
      <c r="H2083" s="12"/>
      <c r="I2083" s="33"/>
      <c r="J2083" s="19"/>
      <c r="K2083" s="19"/>
      <c r="L2083" s="38"/>
    </row>
    <row r="2084" spans="1:12">
      <c r="A2084" s="18">
        <v>38607</v>
      </c>
      <c r="B2084" s="19">
        <v>201.77</v>
      </c>
      <c r="C2084" s="19">
        <f t="shared" si="204"/>
        <v>568.75</v>
      </c>
      <c r="D2084" s="19">
        <f t="shared" si="205"/>
        <v>608.23</v>
      </c>
      <c r="E2084" s="19">
        <f t="shared" si="206"/>
        <v>608.89905300000009</v>
      </c>
      <c r="F2084" s="19">
        <f t="shared" si="207"/>
        <v>0.66905300000007628</v>
      </c>
      <c r="G2084" s="19">
        <f t="shared" si="208"/>
        <v>569.41905300000008</v>
      </c>
      <c r="H2084" s="12"/>
      <c r="I2084" s="33"/>
      <c r="J2084" s="19"/>
      <c r="K2084" s="19"/>
      <c r="L2084" s="38"/>
    </row>
    <row r="2085" spans="1:12">
      <c r="A2085" s="18">
        <v>38608</v>
      </c>
      <c r="B2085" s="19">
        <v>200.37</v>
      </c>
      <c r="C2085" s="19">
        <f t="shared" si="204"/>
        <v>570.15</v>
      </c>
      <c r="D2085" s="19">
        <f t="shared" si="205"/>
        <v>609.63</v>
      </c>
      <c r="E2085" s="19">
        <f t="shared" si="206"/>
        <v>610.30059300000005</v>
      </c>
      <c r="F2085" s="19">
        <f t="shared" si="207"/>
        <v>0.67059300000005351</v>
      </c>
      <c r="G2085" s="19">
        <f t="shared" si="208"/>
        <v>570.82059300000003</v>
      </c>
      <c r="H2085" s="12"/>
      <c r="I2085" s="33"/>
      <c r="J2085" s="19"/>
      <c r="K2085" s="19"/>
      <c r="L2085" s="38"/>
    </row>
    <row r="2086" spans="1:12">
      <c r="A2086" s="18">
        <v>38609</v>
      </c>
      <c r="B2086" s="19">
        <v>199.14</v>
      </c>
      <c r="C2086" s="19">
        <f t="shared" si="204"/>
        <v>571.38</v>
      </c>
      <c r="D2086" s="19">
        <f t="shared" si="205"/>
        <v>610.86</v>
      </c>
      <c r="E2086" s="19">
        <f t="shared" si="206"/>
        <v>611.53194600000006</v>
      </c>
      <c r="F2086" s="19">
        <f t="shared" si="207"/>
        <v>0.67194600000004812</v>
      </c>
      <c r="G2086" s="19">
        <f t="shared" si="208"/>
        <v>572.05194600000004</v>
      </c>
      <c r="H2086" s="12"/>
      <c r="I2086" s="33"/>
      <c r="J2086" s="19"/>
      <c r="K2086" s="19"/>
      <c r="L2086" s="38"/>
    </row>
    <row r="2087" spans="1:12">
      <c r="A2087" s="18">
        <v>38610</v>
      </c>
      <c r="B2087" s="19">
        <v>198.59</v>
      </c>
      <c r="C2087" s="19">
        <f t="shared" si="204"/>
        <v>571.92999999999995</v>
      </c>
      <c r="D2087" s="19">
        <f t="shared" si="205"/>
        <v>611.41</v>
      </c>
      <c r="E2087" s="19">
        <f t="shared" si="206"/>
        <v>612.08255100000008</v>
      </c>
      <c r="F2087" s="19">
        <f t="shared" si="207"/>
        <v>0.67255100000011225</v>
      </c>
      <c r="G2087" s="19">
        <f t="shared" si="208"/>
        <v>572.60255100000006</v>
      </c>
      <c r="H2087" s="12"/>
      <c r="I2087" s="33"/>
      <c r="J2087" s="19"/>
      <c r="K2087" s="19"/>
      <c r="L2087" s="38"/>
    </row>
    <row r="2088" spans="1:12">
      <c r="A2088" s="18">
        <v>38611</v>
      </c>
      <c r="B2088" s="19">
        <v>198.56</v>
      </c>
      <c r="C2088" s="19">
        <f t="shared" si="204"/>
        <v>571.96</v>
      </c>
      <c r="D2088" s="19">
        <f t="shared" si="205"/>
        <v>611.44000000000005</v>
      </c>
      <c r="E2088" s="19">
        <f t="shared" si="206"/>
        <v>612.11258400000008</v>
      </c>
      <c r="F2088" s="19">
        <f t="shared" si="207"/>
        <v>0.67258400000002894</v>
      </c>
      <c r="G2088" s="19">
        <f t="shared" si="208"/>
        <v>572.63258400000007</v>
      </c>
      <c r="H2088" s="12"/>
      <c r="I2088" s="33"/>
      <c r="J2088" s="19"/>
      <c r="K2088" s="19"/>
      <c r="L2088" s="38"/>
    </row>
    <row r="2089" spans="1:12">
      <c r="A2089" s="18">
        <v>38612</v>
      </c>
      <c r="B2089" s="19">
        <v>197.99</v>
      </c>
      <c r="C2089" s="19">
        <f t="shared" si="204"/>
        <v>572.53</v>
      </c>
      <c r="D2089" s="19">
        <f t="shared" si="205"/>
        <v>612.01</v>
      </c>
      <c r="E2089" s="19">
        <f t="shared" si="206"/>
        <v>612.68321100000003</v>
      </c>
      <c r="F2089" s="19">
        <f t="shared" si="207"/>
        <v>0.67321100000003753</v>
      </c>
      <c r="G2089" s="19">
        <f t="shared" si="208"/>
        <v>573.20321100000001</v>
      </c>
      <c r="H2089" s="12"/>
      <c r="I2089" s="33"/>
      <c r="J2089" s="19"/>
      <c r="K2089" s="19"/>
      <c r="L2089" s="38"/>
    </row>
    <row r="2090" spans="1:12">
      <c r="A2090" s="18">
        <v>38613</v>
      </c>
      <c r="B2090" s="19">
        <v>198.09</v>
      </c>
      <c r="C2090" s="19">
        <f t="shared" si="204"/>
        <v>572.42999999999995</v>
      </c>
      <c r="D2090" s="19">
        <f t="shared" si="205"/>
        <v>611.91</v>
      </c>
      <c r="E2090" s="19">
        <f t="shared" si="206"/>
        <v>612.58310100000006</v>
      </c>
      <c r="F2090" s="19">
        <f t="shared" si="207"/>
        <v>0.67310100000008788</v>
      </c>
      <c r="G2090" s="19">
        <f t="shared" si="208"/>
        <v>573.10310100000004</v>
      </c>
      <c r="H2090" s="12"/>
      <c r="I2090" s="33"/>
      <c r="J2090" s="19"/>
      <c r="K2090" s="19"/>
      <c r="L2090" s="38"/>
    </row>
    <row r="2091" spans="1:12">
      <c r="A2091" s="18">
        <v>38614</v>
      </c>
      <c r="B2091" s="19">
        <v>200.41</v>
      </c>
      <c r="C2091" s="19">
        <f t="shared" si="204"/>
        <v>570.11</v>
      </c>
      <c r="D2091" s="19">
        <f t="shared" si="205"/>
        <v>609.59</v>
      </c>
      <c r="E2091" s="19">
        <f t="shared" si="206"/>
        <v>610.26054900000008</v>
      </c>
      <c r="F2091" s="19">
        <f t="shared" si="207"/>
        <v>0.67054900000005091</v>
      </c>
      <c r="G2091" s="19">
        <f t="shared" si="208"/>
        <v>570.78054900000006</v>
      </c>
      <c r="H2091" s="12"/>
      <c r="I2091" s="33"/>
      <c r="J2091" s="19"/>
      <c r="K2091" s="19"/>
      <c r="L2091" s="38"/>
    </row>
    <row r="2092" spans="1:12">
      <c r="A2092" s="18">
        <v>38615</v>
      </c>
      <c r="B2092" s="19">
        <v>201.34</v>
      </c>
      <c r="C2092" s="19">
        <f t="shared" si="204"/>
        <v>569.17999999999995</v>
      </c>
      <c r="D2092" s="19">
        <f t="shared" si="205"/>
        <v>608.66</v>
      </c>
      <c r="E2092" s="19">
        <f t="shared" si="206"/>
        <v>609.32952599999999</v>
      </c>
      <c r="F2092" s="19">
        <f t="shared" si="207"/>
        <v>0.66952600000001894</v>
      </c>
      <c r="G2092" s="19">
        <f t="shared" si="208"/>
        <v>569.84952599999997</v>
      </c>
      <c r="H2092" s="12"/>
      <c r="I2092" s="33"/>
      <c r="J2092" s="19"/>
      <c r="K2092" s="19"/>
      <c r="L2092" s="38"/>
    </row>
    <row r="2093" spans="1:12">
      <c r="A2093" s="18">
        <v>38616</v>
      </c>
      <c r="B2093" s="19">
        <v>201.31</v>
      </c>
      <c r="C2093" s="19">
        <f t="shared" si="204"/>
        <v>569.21</v>
      </c>
      <c r="D2093" s="19">
        <f t="shared" si="205"/>
        <v>608.69000000000005</v>
      </c>
      <c r="E2093" s="19">
        <f t="shared" si="206"/>
        <v>609.3595590000001</v>
      </c>
      <c r="F2093" s="19">
        <f t="shared" si="207"/>
        <v>0.66955900000004931</v>
      </c>
      <c r="G2093" s="19">
        <f t="shared" si="208"/>
        <v>569.87955900000009</v>
      </c>
      <c r="H2093" s="12"/>
      <c r="I2093" s="33"/>
      <c r="J2093" s="19"/>
      <c r="K2093" s="19"/>
      <c r="L2093" s="38"/>
    </row>
    <row r="2094" spans="1:12">
      <c r="A2094" s="18">
        <v>38617</v>
      </c>
      <c r="B2094" s="19">
        <v>199.91</v>
      </c>
      <c r="C2094" s="19">
        <f t="shared" si="204"/>
        <v>570.61</v>
      </c>
      <c r="D2094" s="19">
        <f t="shared" si="205"/>
        <v>610.09</v>
      </c>
      <c r="E2094" s="19">
        <f t="shared" si="206"/>
        <v>610.76109900000006</v>
      </c>
      <c r="F2094" s="19">
        <f t="shared" si="207"/>
        <v>0.67109900000002654</v>
      </c>
      <c r="G2094" s="19">
        <f t="shared" si="208"/>
        <v>571.28109900000004</v>
      </c>
      <c r="H2094" s="12"/>
      <c r="I2094" s="33"/>
      <c r="J2094" s="19"/>
      <c r="K2094" s="19"/>
      <c r="L2094" s="38"/>
    </row>
    <row r="2095" spans="1:12">
      <c r="A2095" s="18">
        <v>38618</v>
      </c>
      <c r="B2095" s="19">
        <v>199.21</v>
      </c>
      <c r="C2095" s="19">
        <f t="shared" si="204"/>
        <v>571.30999999999995</v>
      </c>
      <c r="D2095" s="19">
        <f t="shared" si="205"/>
        <v>610.79</v>
      </c>
      <c r="E2095" s="19">
        <f t="shared" si="206"/>
        <v>611.46186899999998</v>
      </c>
      <c r="F2095" s="19">
        <f t="shared" si="207"/>
        <v>0.67186900000001515</v>
      </c>
      <c r="G2095" s="19">
        <f t="shared" si="208"/>
        <v>571.98186899999996</v>
      </c>
      <c r="H2095" s="12"/>
      <c r="I2095" s="33"/>
      <c r="J2095" s="19"/>
      <c r="K2095" s="19"/>
      <c r="L2095" s="38"/>
    </row>
    <row r="2096" spans="1:12">
      <c r="A2096" s="18">
        <v>38619</v>
      </c>
      <c r="B2096" s="19">
        <v>198.87</v>
      </c>
      <c r="C2096" s="19">
        <f t="shared" si="204"/>
        <v>571.65</v>
      </c>
      <c r="D2096" s="19">
        <f t="shared" si="205"/>
        <v>611.13</v>
      </c>
      <c r="E2096" s="19">
        <f t="shared" si="206"/>
        <v>611.80224300000009</v>
      </c>
      <c r="F2096" s="19">
        <f t="shared" si="207"/>
        <v>0.67224300000009407</v>
      </c>
      <c r="G2096" s="19">
        <f t="shared" si="208"/>
        <v>572.32224300000007</v>
      </c>
      <c r="H2096" s="12"/>
      <c r="I2096" s="33"/>
      <c r="J2096" s="19"/>
      <c r="K2096" s="19"/>
      <c r="L2096" s="38"/>
    </row>
    <row r="2097" spans="1:12">
      <c r="A2097" s="18">
        <v>38620</v>
      </c>
      <c r="B2097" s="19">
        <v>202.37</v>
      </c>
      <c r="C2097" s="19">
        <f t="shared" si="204"/>
        <v>568.15</v>
      </c>
      <c r="D2097" s="19">
        <f t="shared" si="205"/>
        <v>607.63</v>
      </c>
      <c r="E2097" s="19">
        <f t="shared" si="206"/>
        <v>608.29839300000003</v>
      </c>
      <c r="F2097" s="19">
        <f t="shared" si="207"/>
        <v>0.66839300000003732</v>
      </c>
      <c r="G2097" s="19">
        <f t="shared" si="208"/>
        <v>568.81839300000001</v>
      </c>
      <c r="H2097" s="12"/>
      <c r="I2097" s="33"/>
      <c r="J2097" s="19"/>
      <c r="K2097" s="19"/>
      <c r="L2097" s="38"/>
    </row>
    <row r="2098" spans="1:12">
      <c r="A2098" s="18">
        <v>38621</v>
      </c>
      <c r="B2098" s="19">
        <v>206.76</v>
      </c>
      <c r="C2098" s="19">
        <f t="shared" si="204"/>
        <v>563.76</v>
      </c>
      <c r="D2098" s="19">
        <f t="shared" si="205"/>
        <v>603.24</v>
      </c>
      <c r="E2098" s="19">
        <f t="shared" si="206"/>
        <v>603.90356400000007</v>
      </c>
      <c r="F2098" s="19">
        <f t="shared" si="207"/>
        <v>0.66356400000006488</v>
      </c>
      <c r="G2098" s="19">
        <f t="shared" si="208"/>
        <v>564.42356400000006</v>
      </c>
      <c r="H2098" s="12"/>
      <c r="I2098" s="33"/>
      <c r="J2098" s="19"/>
      <c r="K2098" s="19"/>
      <c r="L2098" s="38"/>
    </row>
    <row r="2099" spans="1:12">
      <c r="A2099" s="18">
        <v>38622</v>
      </c>
      <c r="B2099" s="19">
        <v>207.25</v>
      </c>
      <c r="C2099" s="19">
        <f t="shared" si="204"/>
        <v>563.27</v>
      </c>
      <c r="D2099" s="19">
        <f t="shared" si="205"/>
        <v>602.75</v>
      </c>
      <c r="E2099" s="19">
        <f t="shared" si="206"/>
        <v>603.41302500000006</v>
      </c>
      <c r="F2099" s="19">
        <f t="shared" si="207"/>
        <v>0.66302500000006148</v>
      </c>
      <c r="G2099" s="19">
        <f t="shared" si="208"/>
        <v>563.93302500000004</v>
      </c>
      <c r="H2099" s="12"/>
      <c r="I2099" s="33"/>
      <c r="J2099" s="19"/>
      <c r="K2099" s="19"/>
      <c r="L2099" s="38"/>
    </row>
    <row r="2100" spans="1:12">
      <c r="A2100" s="18">
        <v>38623</v>
      </c>
      <c r="B2100" s="19">
        <v>207.85</v>
      </c>
      <c r="C2100" s="19">
        <f t="shared" si="204"/>
        <v>562.66999999999996</v>
      </c>
      <c r="D2100" s="19">
        <f t="shared" si="205"/>
        <v>602.15</v>
      </c>
      <c r="E2100" s="19">
        <f t="shared" si="206"/>
        <v>602.812365</v>
      </c>
      <c r="F2100" s="19">
        <f t="shared" si="207"/>
        <v>0.66236500000002252</v>
      </c>
      <c r="G2100" s="19">
        <f t="shared" si="208"/>
        <v>563.33236499999998</v>
      </c>
      <c r="H2100" s="12"/>
      <c r="I2100" s="33"/>
      <c r="J2100" s="19"/>
      <c r="K2100" s="19"/>
      <c r="L2100" s="38"/>
    </row>
    <row r="2101" spans="1:12">
      <c r="A2101" s="18">
        <v>38624</v>
      </c>
      <c r="B2101" s="19">
        <v>206.52</v>
      </c>
      <c r="C2101" s="19">
        <f t="shared" si="204"/>
        <v>564</v>
      </c>
      <c r="D2101" s="19">
        <f t="shared" si="205"/>
        <v>603.48</v>
      </c>
      <c r="E2101" s="19">
        <f t="shared" si="206"/>
        <v>604.1438280000001</v>
      </c>
      <c r="F2101" s="19">
        <f t="shared" si="207"/>
        <v>0.66382800000008046</v>
      </c>
      <c r="G2101" s="19">
        <f t="shared" si="208"/>
        <v>564.66382800000008</v>
      </c>
      <c r="H2101" s="12"/>
      <c r="I2101" s="33"/>
      <c r="J2101" s="19"/>
      <c r="K2101" s="19"/>
      <c r="L2101" s="38"/>
    </row>
    <row r="2102" spans="1:12">
      <c r="A2102" s="18">
        <v>38625</v>
      </c>
      <c r="B2102" s="19">
        <v>204.04</v>
      </c>
      <c r="C2102" s="19">
        <f t="shared" si="204"/>
        <v>566.48</v>
      </c>
      <c r="D2102" s="19">
        <f t="shared" si="205"/>
        <v>605.96</v>
      </c>
      <c r="E2102" s="19">
        <f t="shared" si="206"/>
        <v>606.62655600000005</v>
      </c>
      <c r="F2102" s="19">
        <f t="shared" si="207"/>
        <v>0.66655600000001414</v>
      </c>
      <c r="G2102" s="19">
        <f t="shared" si="208"/>
        <v>567.14655600000003</v>
      </c>
      <c r="H2102" s="12"/>
      <c r="I2102" s="33"/>
      <c r="J2102" s="19"/>
      <c r="K2102" s="19"/>
      <c r="L2102" s="38"/>
    </row>
    <row r="2103" spans="1:12">
      <c r="A2103" s="18">
        <v>38626</v>
      </c>
      <c r="B2103" s="19">
        <v>202.1</v>
      </c>
      <c r="C2103" s="19">
        <f t="shared" si="204"/>
        <v>568.41999999999996</v>
      </c>
      <c r="D2103" s="19">
        <f t="shared" si="205"/>
        <v>607.9</v>
      </c>
      <c r="E2103" s="19">
        <f t="shared" si="206"/>
        <v>608.56869000000006</v>
      </c>
      <c r="F2103" s="19">
        <f t="shared" si="207"/>
        <v>0.66869000000008327</v>
      </c>
      <c r="G2103" s="19">
        <f t="shared" si="208"/>
        <v>569.08869000000004</v>
      </c>
      <c r="H2103" s="12"/>
      <c r="I2103" s="33"/>
      <c r="J2103" s="19"/>
      <c r="K2103" s="19"/>
      <c r="L2103" s="38"/>
    </row>
    <row r="2104" spans="1:12">
      <c r="A2104" s="18">
        <v>38627</v>
      </c>
      <c r="B2104" s="19">
        <v>201.36</v>
      </c>
      <c r="C2104" s="19">
        <f t="shared" si="204"/>
        <v>569.16</v>
      </c>
      <c r="D2104" s="19">
        <f t="shared" si="205"/>
        <v>608.64</v>
      </c>
      <c r="E2104" s="19">
        <f t="shared" si="206"/>
        <v>609.30950400000006</v>
      </c>
      <c r="F2104" s="19">
        <f t="shared" si="207"/>
        <v>0.66950400000007448</v>
      </c>
      <c r="G2104" s="19">
        <f t="shared" si="208"/>
        <v>569.82950400000004</v>
      </c>
      <c r="H2104" s="12"/>
      <c r="I2104" s="33"/>
      <c r="J2104" s="19"/>
      <c r="K2104" s="19"/>
      <c r="L2104" s="38"/>
    </row>
    <row r="2105" spans="1:12">
      <c r="A2105" s="18">
        <v>38628</v>
      </c>
      <c r="B2105" s="19">
        <v>203.19</v>
      </c>
      <c r="C2105" s="19">
        <f t="shared" si="204"/>
        <v>567.32999999999993</v>
      </c>
      <c r="D2105" s="19">
        <f t="shared" si="205"/>
        <v>606.80999999999995</v>
      </c>
      <c r="E2105" s="19">
        <f t="shared" si="206"/>
        <v>607.47749099999999</v>
      </c>
      <c r="F2105" s="19">
        <f t="shared" si="207"/>
        <v>0.66749100000004091</v>
      </c>
      <c r="G2105" s="19">
        <f t="shared" si="208"/>
        <v>567.99749099999997</v>
      </c>
      <c r="H2105" s="12"/>
      <c r="I2105" s="33"/>
      <c r="J2105" s="19"/>
      <c r="K2105" s="19"/>
      <c r="L2105" s="38"/>
    </row>
    <row r="2106" spans="1:12">
      <c r="A2106" s="18">
        <v>38629</v>
      </c>
      <c r="B2106" s="19">
        <v>202.47</v>
      </c>
      <c r="C2106" s="19">
        <f t="shared" si="204"/>
        <v>568.04999999999995</v>
      </c>
      <c r="D2106" s="19">
        <f t="shared" si="205"/>
        <v>607.53</v>
      </c>
      <c r="E2106" s="19">
        <f t="shared" si="206"/>
        <v>608.19828300000006</v>
      </c>
      <c r="F2106" s="19">
        <f t="shared" si="207"/>
        <v>0.66828300000008767</v>
      </c>
      <c r="G2106" s="19">
        <f t="shared" si="208"/>
        <v>568.71828300000004</v>
      </c>
      <c r="H2106" s="12"/>
      <c r="I2106" s="33"/>
      <c r="J2106" s="19"/>
      <c r="K2106" s="19"/>
      <c r="L2106" s="38"/>
    </row>
    <row r="2107" spans="1:12">
      <c r="A2107" s="18">
        <v>38630</v>
      </c>
      <c r="B2107" s="19">
        <v>201.13</v>
      </c>
      <c r="C2107" s="19">
        <f t="shared" si="204"/>
        <v>569.39</v>
      </c>
      <c r="D2107" s="19">
        <f t="shared" si="205"/>
        <v>608.87</v>
      </c>
      <c r="E2107" s="19">
        <f t="shared" si="206"/>
        <v>609.53975700000012</v>
      </c>
      <c r="F2107" s="19">
        <f t="shared" si="207"/>
        <v>0.66975700000011784</v>
      </c>
      <c r="G2107" s="19">
        <f t="shared" si="208"/>
        <v>570.0597570000001</v>
      </c>
      <c r="H2107" s="12"/>
      <c r="I2107" s="33"/>
      <c r="J2107" s="19"/>
      <c r="K2107" s="19"/>
      <c r="L2107" s="38"/>
    </row>
    <row r="2108" spans="1:12">
      <c r="A2108" s="18">
        <v>38631</v>
      </c>
      <c r="B2108" s="19">
        <v>199.93</v>
      </c>
      <c r="C2108" s="19">
        <f t="shared" si="204"/>
        <v>570.58999999999992</v>
      </c>
      <c r="D2108" s="19">
        <f t="shared" si="205"/>
        <v>610.06999999999994</v>
      </c>
      <c r="E2108" s="19">
        <f t="shared" si="206"/>
        <v>610.74107700000002</v>
      </c>
      <c r="F2108" s="19">
        <f t="shared" si="207"/>
        <v>0.67107700000008208</v>
      </c>
      <c r="G2108" s="19">
        <f t="shared" si="208"/>
        <v>571.261077</v>
      </c>
      <c r="H2108" s="12"/>
      <c r="I2108" s="33"/>
      <c r="J2108" s="19"/>
      <c r="K2108" s="19"/>
      <c r="L2108" s="38"/>
    </row>
    <row r="2109" spans="1:12">
      <c r="A2109" s="18">
        <v>38632</v>
      </c>
      <c r="B2109" s="19">
        <v>199.65</v>
      </c>
      <c r="C2109" s="19">
        <f t="shared" si="204"/>
        <v>570.87</v>
      </c>
      <c r="D2109" s="19">
        <f t="shared" si="205"/>
        <v>610.35</v>
      </c>
      <c r="E2109" s="19">
        <f t="shared" si="206"/>
        <v>611.02138500000012</v>
      </c>
      <c r="F2109" s="19">
        <f t="shared" si="207"/>
        <v>0.67138500000010026</v>
      </c>
      <c r="G2109" s="19">
        <f t="shared" si="208"/>
        <v>571.5413850000001</v>
      </c>
      <c r="H2109" s="12"/>
      <c r="I2109" s="33"/>
      <c r="J2109" s="19"/>
      <c r="K2109" s="19"/>
      <c r="L2109" s="38"/>
    </row>
    <row r="2110" spans="1:12">
      <c r="A2110" s="18">
        <v>38633</v>
      </c>
      <c r="B2110" s="19">
        <v>198.92</v>
      </c>
      <c r="C2110" s="19">
        <f t="shared" si="204"/>
        <v>571.6</v>
      </c>
      <c r="D2110" s="19">
        <f t="shared" si="205"/>
        <v>611.08000000000004</v>
      </c>
      <c r="E2110" s="19">
        <f t="shared" si="206"/>
        <v>611.75218800000005</v>
      </c>
      <c r="F2110" s="19">
        <f t="shared" si="207"/>
        <v>0.67218800000000556</v>
      </c>
      <c r="G2110" s="19">
        <f t="shared" si="208"/>
        <v>572.27218800000003</v>
      </c>
      <c r="H2110" s="12"/>
      <c r="I2110" s="33"/>
      <c r="J2110" s="19"/>
      <c r="K2110" s="19"/>
      <c r="L2110" s="38"/>
    </row>
    <row r="2111" spans="1:12">
      <c r="A2111" s="18">
        <v>38634</v>
      </c>
      <c r="B2111" s="19">
        <v>199.36</v>
      </c>
      <c r="C2111" s="19">
        <f t="shared" si="204"/>
        <v>571.16</v>
      </c>
      <c r="D2111" s="19">
        <f t="shared" si="205"/>
        <v>610.64</v>
      </c>
      <c r="E2111" s="19">
        <f t="shared" si="206"/>
        <v>611.31170400000008</v>
      </c>
      <c r="F2111" s="19">
        <f t="shared" si="207"/>
        <v>0.67170400000009067</v>
      </c>
      <c r="G2111" s="19">
        <f t="shared" si="208"/>
        <v>571.83170400000006</v>
      </c>
      <c r="H2111" s="12"/>
      <c r="I2111" s="33"/>
      <c r="J2111" s="19"/>
      <c r="K2111" s="19"/>
      <c r="L2111" s="38"/>
    </row>
    <row r="2112" spans="1:12">
      <c r="A2112" s="18">
        <v>38635</v>
      </c>
      <c r="B2112" s="19">
        <v>200.46</v>
      </c>
      <c r="C2112" s="19">
        <f t="shared" si="204"/>
        <v>570.05999999999995</v>
      </c>
      <c r="D2112" s="19">
        <f t="shared" si="205"/>
        <v>609.54</v>
      </c>
      <c r="E2112" s="19">
        <f t="shared" si="206"/>
        <v>610.21049400000004</v>
      </c>
      <c r="F2112" s="19">
        <f t="shared" si="207"/>
        <v>0.67049400000007608</v>
      </c>
      <c r="G2112" s="19">
        <f t="shared" si="208"/>
        <v>570.73049400000002</v>
      </c>
      <c r="H2112" s="12"/>
      <c r="I2112" s="33"/>
      <c r="J2112" s="19"/>
      <c r="K2112" s="19"/>
      <c r="L2112" s="38"/>
    </row>
    <row r="2113" spans="1:12">
      <c r="A2113" s="18">
        <v>38636</v>
      </c>
      <c r="B2113" s="19">
        <v>199.89</v>
      </c>
      <c r="C2113" s="19">
        <f t="shared" ref="C2113:C2118" si="209">770.52-B2113</f>
        <v>570.63</v>
      </c>
      <c r="D2113" s="19">
        <f t="shared" ref="D2113:D2118" si="210">810-B2113</f>
        <v>610.11</v>
      </c>
      <c r="E2113" s="19">
        <f t="shared" ref="E2113:E2118" si="211">D2113*1.0011</f>
        <v>610.7811210000001</v>
      </c>
      <c r="F2113" s="19">
        <f t="shared" ref="F2113:F2118" si="212">G2113-C2113</f>
        <v>0.67112100000008468</v>
      </c>
      <c r="G2113" s="19">
        <f t="shared" ref="G2113:G2118" si="213">C2113+(E2113-D2113)</f>
        <v>571.30112100000008</v>
      </c>
      <c r="H2113" s="12"/>
      <c r="I2113" s="33"/>
      <c r="J2113" s="19"/>
      <c r="K2113" s="19"/>
      <c r="L2113" s="38"/>
    </row>
    <row r="2114" spans="1:12">
      <c r="A2114" s="18">
        <v>38637</v>
      </c>
      <c r="B2114" s="19">
        <v>199.95</v>
      </c>
      <c r="C2114" s="19">
        <f t="shared" si="209"/>
        <v>570.56999999999994</v>
      </c>
      <c r="D2114" s="19">
        <f t="shared" si="210"/>
        <v>610.04999999999995</v>
      </c>
      <c r="E2114" s="19">
        <f t="shared" si="211"/>
        <v>610.72105499999998</v>
      </c>
      <c r="F2114" s="19">
        <f t="shared" si="212"/>
        <v>0.67105500000002394</v>
      </c>
      <c r="G2114" s="19">
        <f t="shared" si="213"/>
        <v>571.24105499999996</v>
      </c>
      <c r="H2114" s="12"/>
      <c r="I2114" s="33"/>
      <c r="J2114" s="19"/>
      <c r="K2114" s="19"/>
      <c r="L2114" s="38"/>
    </row>
    <row r="2115" spans="1:12">
      <c r="A2115" s="18">
        <v>38638</v>
      </c>
      <c r="B2115" s="19">
        <v>199.35</v>
      </c>
      <c r="C2115" s="19">
        <f t="shared" si="209"/>
        <v>571.16999999999996</v>
      </c>
      <c r="D2115" s="19">
        <f t="shared" si="210"/>
        <v>610.65</v>
      </c>
      <c r="E2115" s="19">
        <f t="shared" si="211"/>
        <v>611.32171500000004</v>
      </c>
      <c r="F2115" s="19">
        <f t="shared" si="212"/>
        <v>0.6717150000000629</v>
      </c>
      <c r="G2115" s="19">
        <f t="shared" si="213"/>
        <v>571.84171500000002</v>
      </c>
      <c r="H2115" s="12"/>
      <c r="I2115" s="33"/>
      <c r="J2115" s="19"/>
      <c r="K2115" s="19"/>
      <c r="L2115" s="38"/>
    </row>
    <row r="2116" spans="1:12">
      <c r="A2116" s="18">
        <v>38639</v>
      </c>
      <c r="B2116" s="19">
        <v>199.7</v>
      </c>
      <c r="C2116" s="19">
        <f t="shared" si="209"/>
        <v>570.81999999999994</v>
      </c>
      <c r="D2116" s="19">
        <f t="shared" si="210"/>
        <v>610.29999999999995</v>
      </c>
      <c r="E2116" s="19">
        <f t="shared" si="211"/>
        <v>610.97132999999997</v>
      </c>
      <c r="F2116" s="19">
        <f t="shared" si="212"/>
        <v>0.67133000000001175</v>
      </c>
      <c r="G2116" s="19">
        <f t="shared" si="213"/>
        <v>571.49132999999995</v>
      </c>
      <c r="H2116" s="12"/>
      <c r="I2116" s="33"/>
      <c r="J2116" s="19"/>
      <c r="K2116" s="19"/>
      <c r="L2116" s="38"/>
    </row>
    <row r="2117" spans="1:12">
      <c r="A2117" s="18">
        <v>38640</v>
      </c>
      <c r="B2117" s="19">
        <v>199.37</v>
      </c>
      <c r="C2117" s="19">
        <f t="shared" si="209"/>
        <v>571.15</v>
      </c>
      <c r="D2117" s="19">
        <f t="shared" si="210"/>
        <v>610.63</v>
      </c>
      <c r="E2117" s="19">
        <f t="shared" si="211"/>
        <v>611.30169300000011</v>
      </c>
      <c r="F2117" s="19">
        <f t="shared" si="212"/>
        <v>0.67169300000011845</v>
      </c>
      <c r="G2117" s="19">
        <f t="shared" si="213"/>
        <v>571.8216930000001</v>
      </c>
      <c r="H2117" s="12"/>
      <c r="I2117" s="33"/>
      <c r="J2117" s="19"/>
      <c r="K2117" s="19"/>
      <c r="L2117" s="38"/>
    </row>
    <row r="2118" spans="1:12">
      <c r="A2118" s="18">
        <v>38641</v>
      </c>
      <c r="B2118" s="19">
        <v>200.01</v>
      </c>
      <c r="C2118" s="19">
        <f t="shared" si="209"/>
        <v>570.51</v>
      </c>
      <c r="D2118" s="19">
        <f t="shared" si="210"/>
        <v>609.99</v>
      </c>
      <c r="E2118" s="19">
        <f t="shared" si="211"/>
        <v>610.66098900000009</v>
      </c>
      <c r="F2118" s="19">
        <f t="shared" si="212"/>
        <v>0.67098900000007689</v>
      </c>
      <c r="G2118" s="19">
        <f t="shared" si="213"/>
        <v>571.18098900000007</v>
      </c>
      <c r="H2118" s="12"/>
      <c r="I2118" s="33"/>
      <c r="J2118" s="19"/>
      <c r="K2118" s="19"/>
      <c r="L2118" s="38"/>
    </row>
    <row r="2119" spans="1:12">
      <c r="A2119" s="18">
        <v>38642</v>
      </c>
      <c r="B2119" s="21"/>
      <c r="C2119" s="19"/>
      <c r="D2119" s="20"/>
      <c r="E2119"/>
      <c r="F2119"/>
      <c r="G2119"/>
    </row>
    <row r="2120" spans="1:12">
      <c r="A2120" s="18">
        <v>38643</v>
      </c>
      <c r="B2120" s="19">
        <v>201.81</v>
      </c>
      <c r="C2120" s="19">
        <f t="shared" ref="C2120:C2167" si="214">770.52-B2120</f>
        <v>568.71</v>
      </c>
      <c r="D2120" s="19">
        <f t="shared" ref="D2120:D2167" si="215">810-B2120</f>
        <v>608.19000000000005</v>
      </c>
      <c r="E2120" s="19">
        <f t="shared" ref="E2120:E2167" si="216">D2120*1.0011</f>
        <v>608.85900900000013</v>
      </c>
      <c r="F2120" s="19">
        <f t="shared" ref="F2120:F2167" si="217">G2120-C2120</f>
        <v>0.66900900000007368</v>
      </c>
      <c r="G2120" s="19">
        <f t="shared" ref="G2120:G2167" si="218">C2120+(E2120-D2120)</f>
        <v>569.37900900000011</v>
      </c>
      <c r="H2120" s="12"/>
      <c r="I2120" s="33"/>
      <c r="J2120" s="19"/>
      <c r="K2120" s="19"/>
      <c r="L2120" s="38"/>
    </row>
    <row r="2121" spans="1:12">
      <c r="A2121" s="18">
        <v>38644</v>
      </c>
      <c r="B2121" s="19">
        <v>202.46</v>
      </c>
      <c r="C2121" s="19">
        <f t="shared" si="214"/>
        <v>568.05999999999995</v>
      </c>
      <c r="D2121" s="19">
        <f t="shared" si="215"/>
        <v>607.54</v>
      </c>
      <c r="E2121" s="19">
        <f t="shared" si="216"/>
        <v>608.20829400000002</v>
      </c>
      <c r="F2121" s="19">
        <f t="shared" si="217"/>
        <v>0.6682940000000599</v>
      </c>
      <c r="G2121" s="19">
        <f t="shared" si="218"/>
        <v>568.72829400000001</v>
      </c>
      <c r="H2121" s="12"/>
      <c r="I2121" s="33"/>
      <c r="J2121" s="19"/>
      <c r="K2121" s="19"/>
      <c r="L2121" s="38"/>
    </row>
    <row r="2122" spans="1:12">
      <c r="A2122" s="18">
        <v>38645</v>
      </c>
      <c r="B2122" s="19">
        <v>202.1</v>
      </c>
      <c r="C2122" s="19">
        <f t="shared" si="214"/>
        <v>568.41999999999996</v>
      </c>
      <c r="D2122" s="19">
        <f t="shared" si="215"/>
        <v>607.9</v>
      </c>
      <c r="E2122" s="19">
        <f t="shared" si="216"/>
        <v>608.56869000000006</v>
      </c>
      <c r="F2122" s="19">
        <f t="shared" si="217"/>
        <v>0.66869000000008327</v>
      </c>
      <c r="G2122" s="19">
        <f t="shared" si="218"/>
        <v>569.08869000000004</v>
      </c>
      <c r="H2122" s="12"/>
      <c r="I2122" s="33"/>
      <c r="J2122" s="19"/>
      <c r="K2122" s="19"/>
      <c r="L2122" s="38"/>
    </row>
    <row r="2123" spans="1:12">
      <c r="A2123" s="18">
        <v>38646</v>
      </c>
      <c r="B2123" s="19">
        <v>201.47</v>
      </c>
      <c r="C2123" s="19">
        <f t="shared" si="214"/>
        <v>569.04999999999995</v>
      </c>
      <c r="D2123" s="19">
        <f t="shared" si="215"/>
        <v>608.53</v>
      </c>
      <c r="E2123" s="19">
        <f t="shared" si="216"/>
        <v>609.19938300000001</v>
      </c>
      <c r="F2123" s="19">
        <f t="shared" si="217"/>
        <v>0.66938300000003892</v>
      </c>
      <c r="G2123" s="19">
        <f t="shared" si="218"/>
        <v>569.71938299999999</v>
      </c>
      <c r="H2123" s="12"/>
      <c r="I2123" s="33"/>
      <c r="J2123" s="19"/>
      <c r="K2123" s="19"/>
      <c r="L2123" s="38"/>
    </row>
    <row r="2124" spans="1:12">
      <c r="A2124" s="18">
        <v>38647</v>
      </c>
      <c r="B2124" s="19">
        <v>200.6</v>
      </c>
      <c r="C2124" s="19">
        <f t="shared" si="214"/>
        <v>569.91999999999996</v>
      </c>
      <c r="D2124" s="19">
        <f t="shared" si="215"/>
        <v>609.4</v>
      </c>
      <c r="E2124" s="19">
        <f t="shared" si="216"/>
        <v>610.07033999999999</v>
      </c>
      <c r="F2124" s="19">
        <f t="shared" si="217"/>
        <v>0.67034000000001015</v>
      </c>
      <c r="G2124" s="19">
        <f t="shared" si="218"/>
        <v>570.59033999999997</v>
      </c>
      <c r="H2124" s="12"/>
      <c r="I2124" s="33"/>
      <c r="J2124" s="19"/>
      <c r="K2124" s="19"/>
      <c r="L2124" s="38"/>
    </row>
    <row r="2125" spans="1:12">
      <c r="A2125" s="18">
        <v>38648</v>
      </c>
      <c r="B2125" s="19">
        <v>200.25</v>
      </c>
      <c r="C2125" s="19">
        <f t="shared" si="214"/>
        <v>570.27</v>
      </c>
      <c r="D2125" s="19">
        <f t="shared" si="215"/>
        <v>609.75</v>
      </c>
      <c r="E2125" s="19">
        <f t="shared" si="216"/>
        <v>610.42072500000006</v>
      </c>
      <c r="F2125" s="19">
        <f t="shared" si="217"/>
        <v>0.6707250000000613</v>
      </c>
      <c r="G2125" s="19">
        <f t="shared" si="218"/>
        <v>570.94072500000004</v>
      </c>
      <c r="H2125" s="12"/>
      <c r="I2125" s="33"/>
      <c r="J2125" s="19"/>
      <c r="K2125" s="19"/>
      <c r="L2125" s="38"/>
    </row>
    <row r="2126" spans="1:12">
      <c r="A2126" s="18">
        <v>38649</v>
      </c>
      <c r="B2126" s="19">
        <v>200.88</v>
      </c>
      <c r="C2126" s="19">
        <f t="shared" si="214"/>
        <v>569.64</v>
      </c>
      <c r="D2126" s="19">
        <f t="shared" si="215"/>
        <v>609.12</v>
      </c>
      <c r="E2126" s="19">
        <f t="shared" si="216"/>
        <v>609.79003200000011</v>
      </c>
      <c r="F2126" s="19">
        <f t="shared" si="217"/>
        <v>0.67003200000010565</v>
      </c>
      <c r="G2126" s="19">
        <f t="shared" si="218"/>
        <v>570.31003200000009</v>
      </c>
      <c r="H2126" s="12"/>
      <c r="I2126" s="33"/>
      <c r="J2126" s="19"/>
      <c r="K2126" s="19"/>
      <c r="L2126" s="38"/>
    </row>
    <row r="2127" spans="1:12">
      <c r="A2127" s="18">
        <v>38650</v>
      </c>
      <c r="B2127" s="19">
        <v>200.77</v>
      </c>
      <c r="C2127" s="19">
        <f t="shared" si="214"/>
        <v>569.75</v>
      </c>
      <c r="D2127" s="19">
        <f t="shared" si="215"/>
        <v>609.23</v>
      </c>
      <c r="E2127" s="19">
        <f t="shared" si="216"/>
        <v>609.90015300000005</v>
      </c>
      <c r="F2127" s="19">
        <f t="shared" si="217"/>
        <v>0.67015300000002753</v>
      </c>
      <c r="G2127" s="19">
        <f t="shared" si="218"/>
        <v>570.42015300000003</v>
      </c>
      <c r="H2127" s="12"/>
      <c r="I2127" s="33"/>
      <c r="J2127" s="19"/>
      <c r="K2127" s="19"/>
      <c r="L2127" s="38"/>
    </row>
    <row r="2128" spans="1:12">
      <c r="A2128" s="18">
        <v>38651</v>
      </c>
      <c r="B2128" s="19">
        <v>200.52</v>
      </c>
      <c r="C2128" s="19">
        <f t="shared" si="214"/>
        <v>570</v>
      </c>
      <c r="D2128" s="19">
        <f t="shared" si="215"/>
        <v>609.48</v>
      </c>
      <c r="E2128" s="19">
        <f t="shared" si="216"/>
        <v>610.15042800000003</v>
      </c>
      <c r="F2128" s="19">
        <f t="shared" si="217"/>
        <v>0.67042800000001534</v>
      </c>
      <c r="G2128" s="19">
        <f t="shared" si="218"/>
        <v>570.67042800000002</v>
      </c>
      <c r="H2128" s="12"/>
      <c r="I2128" s="33"/>
      <c r="J2128" s="19"/>
      <c r="K2128" s="19"/>
      <c r="L2128" s="38"/>
    </row>
    <row r="2129" spans="1:12">
      <c r="A2129" s="18">
        <v>38652</v>
      </c>
      <c r="B2129" s="19">
        <v>201.01</v>
      </c>
      <c r="C2129" s="19">
        <f t="shared" si="214"/>
        <v>569.51</v>
      </c>
      <c r="D2129" s="19">
        <f t="shared" si="215"/>
        <v>608.99</v>
      </c>
      <c r="E2129" s="19">
        <f t="shared" si="216"/>
        <v>609.65988900000002</v>
      </c>
      <c r="F2129" s="19">
        <f t="shared" si="217"/>
        <v>0.66988900000001195</v>
      </c>
      <c r="G2129" s="19">
        <f t="shared" si="218"/>
        <v>570.179889</v>
      </c>
      <c r="H2129" s="12"/>
      <c r="I2129" s="33"/>
      <c r="J2129" s="19"/>
      <c r="K2129" s="19"/>
      <c r="L2129" s="38"/>
    </row>
    <row r="2130" spans="1:12">
      <c r="A2130" s="18">
        <v>38653</v>
      </c>
      <c r="B2130" s="19">
        <v>200.34</v>
      </c>
      <c r="C2130" s="19">
        <f t="shared" si="214"/>
        <v>570.17999999999995</v>
      </c>
      <c r="D2130" s="19">
        <f t="shared" si="215"/>
        <v>609.66</v>
      </c>
      <c r="E2130" s="19">
        <f t="shared" si="216"/>
        <v>610.33062600000005</v>
      </c>
      <c r="F2130" s="19">
        <f t="shared" si="217"/>
        <v>0.67062600000008388</v>
      </c>
      <c r="G2130" s="19">
        <f t="shared" si="218"/>
        <v>570.85062600000003</v>
      </c>
      <c r="H2130" s="12"/>
      <c r="I2130" s="33"/>
      <c r="J2130" s="19"/>
      <c r="K2130" s="19"/>
      <c r="L2130" s="38"/>
    </row>
    <row r="2131" spans="1:12">
      <c r="A2131" s="18">
        <v>38654</v>
      </c>
      <c r="B2131" s="19">
        <v>200.34</v>
      </c>
      <c r="C2131" s="19">
        <f t="shared" si="214"/>
        <v>570.17999999999995</v>
      </c>
      <c r="D2131" s="19">
        <f t="shared" si="215"/>
        <v>609.66</v>
      </c>
      <c r="E2131" s="19">
        <f t="shared" si="216"/>
        <v>610.33062600000005</v>
      </c>
      <c r="F2131" s="19">
        <f t="shared" si="217"/>
        <v>0.67062600000008388</v>
      </c>
      <c r="G2131" s="19">
        <f t="shared" si="218"/>
        <v>570.85062600000003</v>
      </c>
      <c r="H2131" s="12"/>
      <c r="I2131" s="33"/>
      <c r="J2131" s="19"/>
      <c r="K2131" s="19"/>
      <c r="L2131" s="38"/>
    </row>
    <row r="2132" spans="1:12">
      <c r="A2132" s="18">
        <v>38655</v>
      </c>
      <c r="B2132" s="19">
        <v>199.68</v>
      </c>
      <c r="C2132" s="19">
        <f t="shared" si="214"/>
        <v>570.83999999999992</v>
      </c>
      <c r="D2132" s="19">
        <f t="shared" si="215"/>
        <v>610.31999999999994</v>
      </c>
      <c r="E2132" s="19">
        <f t="shared" si="216"/>
        <v>610.99135200000001</v>
      </c>
      <c r="F2132" s="19">
        <f t="shared" si="217"/>
        <v>0.67135200000006989</v>
      </c>
      <c r="G2132" s="19">
        <f t="shared" si="218"/>
        <v>571.51135199999999</v>
      </c>
      <c r="H2132" s="12"/>
      <c r="I2132" s="33"/>
      <c r="J2132" s="19"/>
      <c r="K2132" s="19"/>
      <c r="L2132" s="38"/>
    </row>
    <row r="2133" spans="1:12">
      <c r="A2133" s="18">
        <v>38656</v>
      </c>
      <c r="B2133" s="19">
        <v>199.38</v>
      </c>
      <c r="C2133" s="19">
        <f t="shared" si="214"/>
        <v>571.14</v>
      </c>
      <c r="D2133" s="19">
        <f t="shared" si="215"/>
        <v>610.62</v>
      </c>
      <c r="E2133" s="19">
        <f t="shared" si="216"/>
        <v>611.29168200000004</v>
      </c>
      <c r="F2133" s="19">
        <f t="shared" si="217"/>
        <v>0.67168200000003253</v>
      </c>
      <c r="G2133" s="19">
        <f t="shared" si="218"/>
        <v>571.81168200000002</v>
      </c>
      <c r="H2133" s="12"/>
      <c r="I2133" s="33"/>
      <c r="J2133" s="19"/>
      <c r="K2133" s="19"/>
      <c r="L2133" s="38"/>
    </row>
    <row r="2134" spans="1:12">
      <c r="A2134" s="18">
        <v>38657</v>
      </c>
      <c r="B2134" s="19">
        <v>199.76</v>
      </c>
      <c r="C2134" s="19">
        <f t="shared" si="214"/>
        <v>570.76</v>
      </c>
      <c r="D2134" s="19">
        <f t="shared" si="215"/>
        <v>610.24</v>
      </c>
      <c r="E2134" s="19">
        <f t="shared" si="216"/>
        <v>610.91126400000007</v>
      </c>
      <c r="F2134" s="19">
        <f t="shared" si="217"/>
        <v>0.6712640000000647</v>
      </c>
      <c r="G2134" s="19">
        <f t="shared" si="218"/>
        <v>571.43126400000006</v>
      </c>
      <c r="H2134" s="12"/>
      <c r="I2134" s="33"/>
      <c r="J2134" s="19"/>
      <c r="K2134" s="19"/>
      <c r="L2134" s="38"/>
    </row>
    <row r="2135" spans="1:12">
      <c r="A2135" s="18">
        <v>38658</v>
      </c>
      <c r="B2135" s="19">
        <v>199.8</v>
      </c>
      <c r="C2135" s="19">
        <f t="shared" si="214"/>
        <v>570.72</v>
      </c>
      <c r="D2135" s="19">
        <f t="shared" si="215"/>
        <v>610.20000000000005</v>
      </c>
      <c r="E2135" s="19">
        <f t="shared" si="216"/>
        <v>610.87122000000011</v>
      </c>
      <c r="F2135" s="19">
        <f t="shared" si="217"/>
        <v>0.6712200000000621</v>
      </c>
      <c r="G2135" s="19">
        <f t="shared" si="218"/>
        <v>571.39122000000009</v>
      </c>
      <c r="H2135" s="12"/>
      <c r="I2135" s="33"/>
      <c r="J2135" s="19"/>
      <c r="K2135" s="19"/>
      <c r="L2135" s="38"/>
    </row>
    <row r="2136" spans="1:12">
      <c r="A2136" s="18">
        <v>38659</v>
      </c>
      <c r="B2136" s="19">
        <v>200.02</v>
      </c>
      <c r="C2136" s="19">
        <f t="shared" si="214"/>
        <v>570.5</v>
      </c>
      <c r="D2136" s="19">
        <f t="shared" si="215"/>
        <v>609.98</v>
      </c>
      <c r="E2136" s="19">
        <f t="shared" si="216"/>
        <v>610.65097800000012</v>
      </c>
      <c r="F2136" s="19">
        <f t="shared" si="217"/>
        <v>0.67097800000010466</v>
      </c>
      <c r="G2136" s="19">
        <f t="shared" si="218"/>
        <v>571.1709780000001</v>
      </c>
      <c r="H2136" s="12"/>
      <c r="I2136" s="33"/>
      <c r="J2136" s="19"/>
      <c r="K2136" s="19"/>
      <c r="L2136" s="38"/>
    </row>
    <row r="2137" spans="1:12">
      <c r="A2137" s="18">
        <v>38660</v>
      </c>
      <c r="B2137" s="19">
        <v>200.3</v>
      </c>
      <c r="C2137" s="19">
        <f t="shared" si="214"/>
        <v>570.22</v>
      </c>
      <c r="D2137" s="19">
        <f t="shared" si="215"/>
        <v>609.70000000000005</v>
      </c>
      <c r="E2137" s="19">
        <f t="shared" si="216"/>
        <v>610.37067000000013</v>
      </c>
      <c r="F2137" s="19">
        <f t="shared" si="217"/>
        <v>0.67067000000008647</v>
      </c>
      <c r="G2137" s="19">
        <f t="shared" si="218"/>
        <v>570.89067000000011</v>
      </c>
      <c r="H2137" s="12"/>
      <c r="I2137" s="33"/>
      <c r="J2137" s="19"/>
      <c r="K2137" s="19"/>
      <c r="L2137" s="38"/>
    </row>
    <row r="2138" spans="1:12">
      <c r="A2138" s="18">
        <v>38661</v>
      </c>
      <c r="B2138" s="19">
        <v>200.13</v>
      </c>
      <c r="C2138" s="19">
        <f t="shared" si="214"/>
        <v>570.39</v>
      </c>
      <c r="D2138" s="19">
        <f t="shared" si="215"/>
        <v>609.87</v>
      </c>
      <c r="E2138" s="19">
        <f t="shared" si="216"/>
        <v>610.54085700000007</v>
      </c>
      <c r="F2138" s="19">
        <f t="shared" si="217"/>
        <v>0.67085700000006909</v>
      </c>
      <c r="G2138" s="19">
        <f t="shared" si="218"/>
        <v>571.06085700000006</v>
      </c>
      <c r="H2138" s="12"/>
      <c r="I2138" s="33"/>
      <c r="J2138" s="19"/>
      <c r="K2138" s="19"/>
      <c r="L2138" s="38"/>
    </row>
    <row r="2139" spans="1:12">
      <c r="A2139" s="18">
        <v>38662</v>
      </c>
      <c r="B2139" s="19">
        <v>199.98</v>
      </c>
      <c r="C2139" s="19">
        <f t="shared" si="214"/>
        <v>570.54</v>
      </c>
      <c r="D2139" s="19">
        <f t="shared" si="215"/>
        <v>610.02</v>
      </c>
      <c r="E2139" s="19">
        <f t="shared" si="216"/>
        <v>610.69102200000009</v>
      </c>
      <c r="F2139" s="19">
        <f t="shared" si="217"/>
        <v>0.67102200000010725</v>
      </c>
      <c r="G2139" s="19">
        <f t="shared" si="218"/>
        <v>571.21102200000007</v>
      </c>
      <c r="H2139" s="12"/>
      <c r="I2139" s="33"/>
      <c r="J2139" s="19"/>
      <c r="K2139" s="19"/>
      <c r="L2139" s="38"/>
    </row>
    <row r="2140" spans="1:12">
      <c r="A2140" s="18">
        <v>38663</v>
      </c>
      <c r="B2140" s="19">
        <v>199.67</v>
      </c>
      <c r="C2140" s="19">
        <f t="shared" si="214"/>
        <v>570.85</v>
      </c>
      <c r="D2140" s="19">
        <f t="shared" si="215"/>
        <v>610.33000000000004</v>
      </c>
      <c r="E2140" s="19">
        <f t="shared" si="216"/>
        <v>611.00136300000008</v>
      </c>
      <c r="F2140" s="19">
        <f t="shared" si="217"/>
        <v>0.67136300000004212</v>
      </c>
      <c r="G2140" s="19">
        <f t="shared" si="218"/>
        <v>571.52136300000006</v>
      </c>
      <c r="H2140" s="12"/>
      <c r="I2140" s="33"/>
      <c r="J2140" s="19"/>
      <c r="K2140" s="19"/>
      <c r="L2140" s="38"/>
    </row>
    <row r="2141" spans="1:12">
      <c r="A2141" s="18">
        <v>38664</v>
      </c>
      <c r="B2141" s="19">
        <v>199.54</v>
      </c>
      <c r="C2141" s="19">
        <f t="shared" si="214"/>
        <v>570.98</v>
      </c>
      <c r="D2141" s="19">
        <f t="shared" si="215"/>
        <v>610.46</v>
      </c>
      <c r="E2141" s="19">
        <f t="shared" si="216"/>
        <v>611.13150600000006</v>
      </c>
      <c r="F2141" s="19">
        <f t="shared" si="217"/>
        <v>0.67150600000002214</v>
      </c>
      <c r="G2141" s="19">
        <f t="shared" si="218"/>
        <v>571.65150600000004</v>
      </c>
      <c r="H2141" s="12"/>
      <c r="I2141" s="33"/>
      <c r="J2141" s="19"/>
      <c r="K2141" s="19"/>
      <c r="L2141" s="38"/>
    </row>
    <row r="2142" spans="1:12">
      <c r="A2142" s="18">
        <v>38665</v>
      </c>
      <c r="B2142" s="19">
        <v>200.47</v>
      </c>
      <c r="C2142" s="19">
        <f t="shared" si="214"/>
        <v>570.04999999999995</v>
      </c>
      <c r="D2142" s="19">
        <f t="shared" si="215"/>
        <v>609.53</v>
      </c>
      <c r="E2142" s="19">
        <f t="shared" si="216"/>
        <v>610.20048300000008</v>
      </c>
      <c r="F2142" s="19">
        <f t="shared" si="217"/>
        <v>0.67048300000010386</v>
      </c>
      <c r="G2142" s="19">
        <f t="shared" si="218"/>
        <v>570.72048300000006</v>
      </c>
      <c r="H2142" s="12"/>
      <c r="I2142" s="33"/>
      <c r="J2142" s="19"/>
      <c r="K2142" s="19"/>
      <c r="L2142" s="38"/>
    </row>
    <row r="2143" spans="1:12">
      <c r="A2143" s="18">
        <v>38666</v>
      </c>
      <c r="B2143" s="19">
        <v>200.28</v>
      </c>
      <c r="C2143" s="19">
        <f t="shared" si="214"/>
        <v>570.24</v>
      </c>
      <c r="D2143" s="19">
        <f t="shared" si="215"/>
        <v>609.72</v>
      </c>
      <c r="E2143" s="19">
        <f t="shared" si="216"/>
        <v>610.39069200000006</v>
      </c>
      <c r="F2143" s="19">
        <f t="shared" si="217"/>
        <v>0.67069200000003093</v>
      </c>
      <c r="G2143" s="19">
        <f t="shared" si="218"/>
        <v>570.91069200000004</v>
      </c>
      <c r="H2143" s="12"/>
      <c r="I2143" s="33"/>
      <c r="J2143" s="19"/>
      <c r="K2143" s="19"/>
      <c r="L2143" s="38"/>
    </row>
    <row r="2144" spans="1:12">
      <c r="A2144" s="18">
        <v>38667</v>
      </c>
      <c r="B2144" s="19">
        <v>200.35</v>
      </c>
      <c r="C2144" s="19">
        <f t="shared" si="214"/>
        <v>570.16999999999996</v>
      </c>
      <c r="D2144" s="19">
        <f t="shared" si="215"/>
        <v>609.65</v>
      </c>
      <c r="E2144" s="19">
        <f t="shared" si="216"/>
        <v>610.32061500000009</v>
      </c>
      <c r="F2144" s="19">
        <f t="shared" si="217"/>
        <v>0.67061500000011165</v>
      </c>
      <c r="G2144" s="19">
        <f t="shared" si="218"/>
        <v>570.84061500000007</v>
      </c>
      <c r="H2144" s="12"/>
      <c r="I2144" s="33"/>
      <c r="J2144" s="19"/>
      <c r="K2144" s="19"/>
      <c r="L2144" s="38"/>
    </row>
    <row r="2145" spans="1:12">
      <c r="A2145" s="18">
        <v>38668</v>
      </c>
      <c r="B2145" s="19">
        <v>200.05</v>
      </c>
      <c r="C2145" s="19">
        <f t="shared" si="214"/>
        <v>570.47</v>
      </c>
      <c r="D2145" s="19">
        <f t="shared" si="215"/>
        <v>609.95000000000005</v>
      </c>
      <c r="E2145" s="19">
        <f t="shared" si="216"/>
        <v>610.62094500000012</v>
      </c>
      <c r="F2145" s="19">
        <f t="shared" si="217"/>
        <v>0.67094500000007429</v>
      </c>
      <c r="G2145" s="19">
        <f t="shared" si="218"/>
        <v>571.1409450000001</v>
      </c>
      <c r="H2145" s="12"/>
      <c r="I2145" s="33"/>
      <c r="J2145" s="19"/>
      <c r="K2145" s="19"/>
      <c r="L2145" s="38"/>
    </row>
    <row r="2146" spans="1:12">
      <c r="A2146" s="18">
        <v>38669</v>
      </c>
      <c r="B2146" s="19">
        <v>200.49</v>
      </c>
      <c r="C2146" s="19">
        <f t="shared" si="214"/>
        <v>570.03</v>
      </c>
      <c r="D2146" s="19">
        <f t="shared" si="215"/>
        <v>609.51</v>
      </c>
      <c r="E2146" s="19">
        <f t="shared" si="216"/>
        <v>610.18046100000004</v>
      </c>
      <c r="F2146" s="19">
        <f t="shared" si="217"/>
        <v>0.67046100000004571</v>
      </c>
      <c r="G2146" s="19">
        <f t="shared" si="218"/>
        <v>570.70046100000002</v>
      </c>
      <c r="H2146" s="12"/>
      <c r="I2146" s="33"/>
      <c r="J2146" s="19"/>
      <c r="K2146" s="19"/>
      <c r="L2146" s="38"/>
    </row>
    <row r="2147" spans="1:12">
      <c r="A2147" s="18">
        <v>38670</v>
      </c>
      <c r="B2147" s="19">
        <v>200.42</v>
      </c>
      <c r="C2147" s="19">
        <f t="shared" si="214"/>
        <v>570.1</v>
      </c>
      <c r="D2147" s="19">
        <f t="shared" si="215"/>
        <v>609.58000000000004</v>
      </c>
      <c r="E2147" s="19">
        <f t="shared" si="216"/>
        <v>610.25053800000012</v>
      </c>
      <c r="F2147" s="19">
        <f t="shared" si="217"/>
        <v>0.67053800000007868</v>
      </c>
      <c r="G2147" s="19">
        <f t="shared" si="218"/>
        <v>570.7705380000001</v>
      </c>
      <c r="H2147" s="12"/>
      <c r="I2147" s="33"/>
      <c r="J2147" s="19"/>
      <c r="K2147" s="19"/>
      <c r="L2147" s="38"/>
    </row>
    <row r="2148" spans="1:12">
      <c r="A2148" s="18">
        <v>38671</v>
      </c>
      <c r="B2148" s="19">
        <v>200.37</v>
      </c>
      <c r="C2148" s="19">
        <f t="shared" si="214"/>
        <v>570.15</v>
      </c>
      <c r="D2148" s="19">
        <f t="shared" si="215"/>
        <v>609.63</v>
      </c>
      <c r="E2148" s="19">
        <f t="shared" si="216"/>
        <v>610.30059300000005</v>
      </c>
      <c r="F2148" s="19">
        <f t="shared" si="217"/>
        <v>0.67059300000005351</v>
      </c>
      <c r="G2148" s="19">
        <f t="shared" si="218"/>
        <v>570.82059300000003</v>
      </c>
      <c r="H2148" s="12"/>
      <c r="I2148" s="33"/>
      <c r="J2148" s="19"/>
      <c r="K2148" s="19"/>
      <c r="L2148" s="38"/>
    </row>
    <row r="2149" spans="1:12">
      <c r="A2149" s="18">
        <v>38672</v>
      </c>
      <c r="B2149" s="19">
        <v>201.08</v>
      </c>
      <c r="C2149" s="19">
        <f t="shared" si="214"/>
        <v>569.43999999999994</v>
      </c>
      <c r="D2149" s="19">
        <f t="shared" si="215"/>
        <v>608.91999999999996</v>
      </c>
      <c r="E2149" s="19">
        <f t="shared" si="216"/>
        <v>609.58981200000005</v>
      </c>
      <c r="F2149" s="19">
        <f t="shared" si="217"/>
        <v>0.66981200000009267</v>
      </c>
      <c r="G2149" s="19">
        <f t="shared" si="218"/>
        <v>570.10981200000003</v>
      </c>
      <c r="H2149" s="12"/>
      <c r="I2149" s="33"/>
      <c r="J2149" s="19"/>
      <c r="K2149" s="19"/>
      <c r="L2149" s="38"/>
    </row>
    <row r="2150" spans="1:12">
      <c r="A2150" s="18">
        <v>38673</v>
      </c>
      <c r="B2150" s="19">
        <v>201.32</v>
      </c>
      <c r="C2150" s="19">
        <f t="shared" si="214"/>
        <v>569.20000000000005</v>
      </c>
      <c r="D2150" s="19">
        <f t="shared" si="215"/>
        <v>608.68000000000006</v>
      </c>
      <c r="E2150" s="19">
        <f t="shared" si="216"/>
        <v>609.34954800000014</v>
      </c>
      <c r="F2150" s="19">
        <f t="shared" si="217"/>
        <v>0.66954800000007708</v>
      </c>
      <c r="G2150" s="19">
        <f t="shared" si="218"/>
        <v>569.86954800000012</v>
      </c>
      <c r="H2150" s="12"/>
      <c r="I2150" s="33"/>
      <c r="J2150" s="19"/>
      <c r="K2150" s="19"/>
      <c r="L2150" s="38"/>
    </row>
    <row r="2151" spans="1:12">
      <c r="A2151" s="18">
        <v>38674</v>
      </c>
      <c r="B2151" s="19">
        <v>200.97</v>
      </c>
      <c r="C2151" s="19">
        <f t="shared" si="214"/>
        <v>569.54999999999995</v>
      </c>
      <c r="D2151" s="19">
        <f t="shared" si="215"/>
        <v>609.03</v>
      </c>
      <c r="E2151" s="19">
        <f t="shared" si="216"/>
        <v>609.69993299999999</v>
      </c>
      <c r="F2151" s="19">
        <f t="shared" si="217"/>
        <v>0.66993300000001454</v>
      </c>
      <c r="G2151" s="19">
        <f t="shared" si="218"/>
        <v>570.21993299999997</v>
      </c>
      <c r="H2151" s="12"/>
      <c r="I2151" s="33"/>
      <c r="J2151" s="19"/>
      <c r="K2151" s="19"/>
      <c r="L2151" s="38"/>
    </row>
    <row r="2152" spans="1:12">
      <c r="A2152" s="18">
        <v>38675</v>
      </c>
      <c r="B2152" s="19">
        <v>200.84</v>
      </c>
      <c r="C2152" s="19">
        <f t="shared" si="214"/>
        <v>569.67999999999995</v>
      </c>
      <c r="D2152" s="19">
        <f t="shared" si="215"/>
        <v>609.16</v>
      </c>
      <c r="E2152" s="19">
        <f t="shared" si="216"/>
        <v>609.83007600000008</v>
      </c>
      <c r="F2152" s="19">
        <f t="shared" si="217"/>
        <v>0.67007600000010825</v>
      </c>
      <c r="G2152" s="19">
        <f t="shared" si="218"/>
        <v>570.35007600000006</v>
      </c>
      <c r="H2152" s="12"/>
      <c r="I2152" s="33"/>
      <c r="J2152" s="19"/>
      <c r="K2152" s="19"/>
      <c r="L2152" s="38"/>
    </row>
    <row r="2153" spans="1:12">
      <c r="A2153" s="18">
        <v>38676</v>
      </c>
      <c r="B2153" s="19">
        <v>200.96</v>
      </c>
      <c r="C2153" s="19">
        <f t="shared" si="214"/>
        <v>569.55999999999995</v>
      </c>
      <c r="D2153" s="19">
        <f t="shared" si="215"/>
        <v>609.04</v>
      </c>
      <c r="E2153" s="19">
        <f t="shared" si="216"/>
        <v>609.70994400000006</v>
      </c>
      <c r="F2153" s="19">
        <f t="shared" si="217"/>
        <v>0.66994400000010046</v>
      </c>
      <c r="G2153" s="19">
        <f t="shared" si="218"/>
        <v>570.22994400000005</v>
      </c>
      <c r="H2153" s="12"/>
      <c r="I2153" s="33"/>
      <c r="J2153" s="19"/>
      <c r="K2153" s="19"/>
      <c r="L2153" s="38"/>
    </row>
    <row r="2154" spans="1:12">
      <c r="A2154" s="18">
        <v>38677</v>
      </c>
      <c r="B2154" s="19">
        <v>201.01</v>
      </c>
      <c r="C2154" s="19">
        <f t="shared" si="214"/>
        <v>569.51</v>
      </c>
      <c r="D2154" s="19">
        <f t="shared" si="215"/>
        <v>608.99</v>
      </c>
      <c r="E2154" s="19">
        <f t="shared" si="216"/>
        <v>609.65988900000002</v>
      </c>
      <c r="F2154" s="19">
        <f t="shared" si="217"/>
        <v>0.66988900000001195</v>
      </c>
      <c r="G2154" s="19">
        <f t="shared" si="218"/>
        <v>570.179889</v>
      </c>
      <c r="H2154" s="12"/>
      <c r="I2154" s="33"/>
      <c r="J2154" s="19"/>
      <c r="K2154" s="19"/>
      <c r="L2154" s="38"/>
    </row>
    <row r="2155" spans="1:12">
      <c r="A2155" s="18">
        <v>38678</v>
      </c>
      <c r="B2155" s="19">
        <v>201.13</v>
      </c>
      <c r="C2155" s="19">
        <f t="shared" si="214"/>
        <v>569.39</v>
      </c>
      <c r="D2155" s="19">
        <f t="shared" si="215"/>
        <v>608.87</v>
      </c>
      <c r="E2155" s="19">
        <f t="shared" si="216"/>
        <v>609.53975700000012</v>
      </c>
      <c r="F2155" s="19">
        <f t="shared" si="217"/>
        <v>0.66975700000011784</v>
      </c>
      <c r="G2155" s="19">
        <f t="shared" si="218"/>
        <v>570.0597570000001</v>
      </c>
      <c r="H2155" s="12"/>
      <c r="I2155" s="33"/>
      <c r="J2155" s="19"/>
      <c r="K2155" s="19"/>
      <c r="L2155" s="38"/>
    </row>
    <row r="2156" spans="1:12">
      <c r="A2156" s="18">
        <v>38679</v>
      </c>
      <c r="B2156" s="19">
        <v>200.85</v>
      </c>
      <c r="C2156" s="19">
        <f t="shared" si="214"/>
        <v>569.66999999999996</v>
      </c>
      <c r="D2156" s="19">
        <f t="shared" si="215"/>
        <v>609.15</v>
      </c>
      <c r="E2156" s="19">
        <f t="shared" si="216"/>
        <v>609.820065</v>
      </c>
      <c r="F2156" s="19">
        <f t="shared" si="217"/>
        <v>0.67006500000002234</v>
      </c>
      <c r="G2156" s="19">
        <f t="shared" si="218"/>
        <v>570.34006499999998</v>
      </c>
      <c r="H2156" s="12"/>
      <c r="I2156" s="33"/>
      <c r="J2156" s="19"/>
      <c r="K2156" s="19"/>
      <c r="L2156" s="38"/>
    </row>
    <row r="2157" spans="1:12">
      <c r="A2157" s="18">
        <v>38680</v>
      </c>
      <c r="B2157" s="19">
        <v>200.37</v>
      </c>
      <c r="C2157" s="19">
        <f t="shared" si="214"/>
        <v>570.15</v>
      </c>
      <c r="D2157" s="19">
        <f t="shared" si="215"/>
        <v>609.63</v>
      </c>
      <c r="E2157" s="19">
        <f t="shared" si="216"/>
        <v>610.30059300000005</v>
      </c>
      <c r="F2157" s="19">
        <f t="shared" si="217"/>
        <v>0.67059300000005351</v>
      </c>
      <c r="G2157" s="19">
        <f t="shared" si="218"/>
        <v>570.82059300000003</v>
      </c>
      <c r="H2157" s="12"/>
      <c r="I2157" s="33"/>
      <c r="J2157" s="19"/>
      <c r="K2157" s="19"/>
      <c r="L2157" s="38"/>
    </row>
    <row r="2158" spans="1:12">
      <c r="A2158" s="18">
        <v>38681</v>
      </c>
      <c r="B2158" s="19">
        <v>200.86</v>
      </c>
      <c r="C2158" s="19">
        <f t="shared" si="214"/>
        <v>569.66</v>
      </c>
      <c r="D2158" s="19">
        <f t="shared" si="215"/>
        <v>609.14</v>
      </c>
      <c r="E2158" s="19">
        <f t="shared" si="216"/>
        <v>609.81005400000004</v>
      </c>
      <c r="F2158" s="19">
        <f t="shared" si="217"/>
        <v>0.67005400000005011</v>
      </c>
      <c r="G2158" s="19">
        <f t="shared" si="218"/>
        <v>570.33005400000002</v>
      </c>
      <c r="H2158" s="12"/>
      <c r="I2158" s="33"/>
      <c r="J2158" s="19"/>
      <c r="K2158" s="19"/>
      <c r="L2158" s="38"/>
    </row>
    <row r="2159" spans="1:12">
      <c r="A2159" s="18">
        <v>38682</v>
      </c>
      <c r="B2159" s="19">
        <v>203.09</v>
      </c>
      <c r="C2159" s="19">
        <f t="shared" si="214"/>
        <v>567.42999999999995</v>
      </c>
      <c r="D2159" s="19">
        <f t="shared" si="215"/>
        <v>606.91</v>
      </c>
      <c r="E2159" s="19">
        <f t="shared" si="216"/>
        <v>607.57760100000007</v>
      </c>
      <c r="F2159" s="19">
        <f t="shared" si="217"/>
        <v>0.66760100000010425</v>
      </c>
      <c r="G2159" s="19">
        <f t="shared" si="218"/>
        <v>568.09760100000005</v>
      </c>
      <c r="H2159" s="12"/>
      <c r="I2159" s="33"/>
      <c r="J2159" s="19"/>
      <c r="K2159" s="19"/>
      <c r="L2159" s="38"/>
    </row>
    <row r="2160" spans="1:12">
      <c r="A2160" s="18">
        <v>38683</v>
      </c>
      <c r="B2160" s="19">
        <v>201.98</v>
      </c>
      <c r="C2160" s="19">
        <f t="shared" si="214"/>
        <v>568.54</v>
      </c>
      <c r="D2160" s="19">
        <f t="shared" si="215"/>
        <v>608.02</v>
      </c>
      <c r="E2160" s="19">
        <f t="shared" si="216"/>
        <v>608.68882200000007</v>
      </c>
      <c r="F2160" s="19">
        <f t="shared" si="217"/>
        <v>0.66882200000009107</v>
      </c>
      <c r="G2160" s="19">
        <f t="shared" si="218"/>
        <v>569.20882200000005</v>
      </c>
      <c r="H2160" s="12"/>
      <c r="I2160" s="33"/>
      <c r="J2160" s="19"/>
      <c r="K2160" s="19"/>
      <c r="L2160" s="38"/>
    </row>
    <row r="2161" spans="1:12">
      <c r="A2161" s="18">
        <v>38684</v>
      </c>
      <c r="B2161" s="19">
        <v>201.97</v>
      </c>
      <c r="C2161" s="19">
        <f t="shared" si="214"/>
        <v>568.54999999999995</v>
      </c>
      <c r="D2161" s="19">
        <f t="shared" si="215"/>
        <v>608.03</v>
      </c>
      <c r="E2161" s="19">
        <f t="shared" si="216"/>
        <v>608.69883300000004</v>
      </c>
      <c r="F2161" s="19">
        <f t="shared" si="217"/>
        <v>0.66883300000006329</v>
      </c>
      <c r="G2161" s="19">
        <f t="shared" si="218"/>
        <v>569.21883300000002</v>
      </c>
      <c r="H2161" s="12"/>
      <c r="I2161" s="33"/>
      <c r="J2161" s="19"/>
      <c r="K2161" s="19"/>
      <c r="L2161" s="38"/>
    </row>
    <row r="2162" spans="1:12">
      <c r="A2162" s="18">
        <v>38685</v>
      </c>
      <c r="B2162" s="19">
        <v>203.93</v>
      </c>
      <c r="C2162" s="19">
        <f t="shared" si="214"/>
        <v>566.58999999999992</v>
      </c>
      <c r="D2162" s="19">
        <f t="shared" si="215"/>
        <v>606.06999999999994</v>
      </c>
      <c r="E2162" s="19">
        <f t="shared" si="216"/>
        <v>606.73667699999999</v>
      </c>
      <c r="F2162" s="19">
        <f t="shared" si="217"/>
        <v>0.6666770000000497</v>
      </c>
      <c r="G2162" s="19">
        <f t="shared" si="218"/>
        <v>567.25667699999997</v>
      </c>
      <c r="H2162" s="12"/>
      <c r="I2162" s="33"/>
      <c r="J2162" s="19"/>
      <c r="K2162" s="19"/>
      <c r="L2162" s="38"/>
    </row>
    <row r="2163" spans="1:12">
      <c r="A2163" s="18">
        <v>38686</v>
      </c>
      <c r="B2163" s="19">
        <v>204.04</v>
      </c>
      <c r="C2163" s="19">
        <f t="shared" si="214"/>
        <v>566.48</v>
      </c>
      <c r="D2163" s="19">
        <f t="shared" si="215"/>
        <v>605.96</v>
      </c>
      <c r="E2163" s="19">
        <f t="shared" si="216"/>
        <v>606.62655600000005</v>
      </c>
      <c r="F2163" s="19">
        <f t="shared" si="217"/>
        <v>0.66655600000001414</v>
      </c>
      <c r="G2163" s="19">
        <f t="shared" si="218"/>
        <v>567.14655600000003</v>
      </c>
      <c r="H2163" s="12"/>
      <c r="I2163" s="33"/>
      <c r="J2163" s="19"/>
      <c r="K2163" s="19"/>
      <c r="L2163" s="38"/>
    </row>
    <row r="2164" spans="1:12">
      <c r="A2164" s="18">
        <v>38687</v>
      </c>
      <c r="B2164" s="19">
        <v>203.41</v>
      </c>
      <c r="C2164" s="19">
        <f t="shared" si="214"/>
        <v>567.11</v>
      </c>
      <c r="D2164" s="19">
        <f t="shared" si="215"/>
        <v>606.59</v>
      </c>
      <c r="E2164" s="19">
        <f t="shared" si="216"/>
        <v>607.25724900000012</v>
      </c>
      <c r="F2164" s="19">
        <f t="shared" si="217"/>
        <v>0.66724900000008347</v>
      </c>
      <c r="G2164" s="19">
        <f t="shared" si="218"/>
        <v>567.7772490000001</v>
      </c>
      <c r="H2164" s="12"/>
      <c r="I2164" s="33"/>
      <c r="J2164" s="19"/>
      <c r="K2164" s="19"/>
      <c r="L2164" s="38"/>
    </row>
    <row r="2165" spans="1:12">
      <c r="A2165" s="18">
        <v>38688</v>
      </c>
      <c r="B2165" s="19">
        <v>202.87</v>
      </c>
      <c r="C2165" s="19">
        <f t="shared" si="214"/>
        <v>567.65</v>
      </c>
      <c r="D2165" s="19">
        <f t="shared" si="215"/>
        <v>607.13</v>
      </c>
      <c r="E2165" s="19">
        <f t="shared" si="216"/>
        <v>607.79784300000006</v>
      </c>
      <c r="F2165" s="19">
        <f t="shared" si="217"/>
        <v>0.66784300000006169</v>
      </c>
      <c r="G2165" s="19">
        <f t="shared" si="218"/>
        <v>568.31784300000004</v>
      </c>
      <c r="H2165" s="12"/>
      <c r="I2165" s="33"/>
      <c r="J2165" s="19"/>
      <c r="K2165" s="19"/>
      <c r="L2165" s="38"/>
    </row>
    <row r="2166" spans="1:12">
      <c r="A2166" s="18">
        <v>38689</v>
      </c>
      <c r="B2166" s="19">
        <v>202.64</v>
      </c>
      <c r="C2166" s="19">
        <f t="shared" si="214"/>
        <v>567.88</v>
      </c>
      <c r="D2166" s="19">
        <f t="shared" si="215"/>
        <v>607.36</v>
      </c>
      <c r="E2166" s="19">
        <f t="shared" si="216"/>
        <v>608.02809600000012</v>
      </c>
      <c r="F2166" s="19">
        <f t="shared" si="217"/>
        <v>0.66809600000010505</v>
      </c>
      <c r="G2166" s="19">
        <f t="shared" si="218"/>
        <v>568.5480960000001</v>
      </c>
      <c r="H2166" s="12"/>
      <c r="I2166" s="33"/>
      <c r="J2166" s="19"/>
      <c r="K2166" s="19"/>
      <c r="L2166" s="38"/>
    </row>
    <row r="2167" spans="1:12">
      <c r="A2167" s="18">
        <v>38690</v>
      </c>
      <c r="B2167" s="19">
        <v>202.48</v>
      </c>
      <c r="C2167" s="19">
        <f t="shared" si="214"/>
        <v>568.04</v>
      </c>
      <c r="D2167" s="19">
        <f t="shared" si="215"/>
        <v>607.52</v>
      </c>
      <c r="E2167" s="19">
        <f t="shared" si="216"/>
        <v>608.1882720000001</v>
      </c>
      <c r="F2167" s="19">
        <f t="shared" si="217"/>
        <v>0.66827200000011544</v>
      </c>
      <c r="G2167" s="19">
        <f t="shared" si="218"/>
        <v>568.70827200000008</v>
      </c>
      <c r="H2167" s="12"/>
      <c r="I2167" s="33"/>
      <c r="J2167" s="19"/>
      <c r="K2167" s="19"/>
      <c r="L2167" s="38"/>
    </row>
    <row r="2168" spans="1:12">
      <c r="A2168" s="18">
        <v>38691</v>
      </c>
      <c r="B2168" s="21"/>
      <c r="C2168" s="19"/>
      <c r="D2168" s="20"/>
      <c r="E2168"/>
      <c r="F2168"/>
      <c r="G2168"/>
      <c r="H2168" s="12"/>
    </row>
    <row r="2169" spans="1:12">
      <c r="A2169" s="18">
        <v>38692</v>
      </c>
      <c r="B2169" s="21"/>
      <c r="C2169" s="19"/>
      <c r="D2169" s="20"/>
      <c r="E2169"/>
      <c r="F2169"/>
      <c r="G2169"/>
      <c r="H2169" s="12"/>
    </row>
    <row r="2170" spans="1:12">
      <c r="A2170" s="18">
        <v>38693</v>
      </c>
      <c r="B2170" s="21"/>
      <c r="C2170" s="19"/>
      <c r="D2170" s="20"/>
      <c r="E2170"/>
      <c r="F2170"/>
      <c r="G2170"/>
      <c r="H2170" s="12"/>
    </row>
    <row r="2171" spans="1:12">
      <c r="A2171" s="18">
        <v>38694</v>
      </c>
      <c r="B2171" s="21"/>
      <c r="C2171" s="19"/>
      <c r="D2171" s="20"/>
      <c r="E2171"/>
      <c r="F2171"/>
      <c r="G2171"/>
      <c r="H2171" s="12"/>
    </row>
    <row r="2172" spans="1:12">
      <c r="A2172" s="18">
        <v>38695</v>
      </c>
      <c r="B2172" s="21"/>
      <c r="C2172" s="19"/>
      <c r="D2172" s="20"/>
      <c r="E2172"/>
      <c r="F2172"/>
      <c r="G2172"/>
      <c r="H2172" s="12"/>
    </row>
    <row r="2173" spans="1:12">
      <c r="A2173" s="18">
        <v>38696</v>
      </c>
      <c r="B2173" s="21"/>
      <c r="C2173" s="19"/>
      <c r="D2173" s="20"/>
      <c r="E2173"/>
      <c r="F2173"/>
      <c r="G2173"/>
      <c r="H2173" s="12"/>
    </row>
    <row r="2174" spans="1:12">
      <c r="A2174" s="18">
        <v>38697</v>
      </c>
      <c r="B2174" s="21"/>
      <c r="C2174" s="19"/>
      <c r="D2174" s="20"/>
      <c r="E2174"/>
      <c r="F2174"/>
      <c r="G2174"/>
      <c r="H2174" s="12"/>
    </row>
    <row r="2175" spans="1:12">
      <c r="A2175" s="18">
        <v>38698</v>
      </c>
      <c r="B2175" s="21"/>
      <c r="C2175" s="19"/>
      <c r="D2175" s="20"/>
      <c r="E2175"/>
      <c r="F2175"/>
      <c r="G2175"/>
      <c r="H2175" s="12"/>
    </row>
    <row r="2176" spans="1:12">
      <c r="A2176" s="18">
        <v>38699</v>
      </c>
      <c r="B2176" s="21"/>
      <c r="C2176" s="19"/>
      <c r="D2176" s="20"/>
      <c r="E2176"/>
      <c r="F2176"/>
      <c r="G2176"/>
      <c r="H2176" s="12"/>
    </row>
    <row r="2177" spans="1:8">
      <c r="A2177" s="18">
        <v>38700</v>
      </c>
      <c r="B2177" s="21"/>
      <c r="C2177" s="19"/>
      <c r="D2177" s="20"/>
      <c r="E2177"/>
      <c r="F2177"/>
      <c r="G2177"/>
      <c r="H2177" s="12"/>
    </row>
    <row r="2178" spans="1:8">
      <c r="A2178" s="18">
        <v>38701</v>
      </c>
      <c r="B2178" s="21"/>
      <c r="C2178" s="19"/>
      <c r="D2178" s="20"/>
      <c r="E2178"/>
      <c r="F2178"/>
      <c r="G2178"/>
      <c r="H2178" s="12"/>
    </row>
    <row r="2179" spans="1:8">
      <c r="A2179" s="18">
        <v>38702</v>
      </c>
      <c r="B2179" s="21"/>
      <c r="C2179" s="19"/>
      <c r="D2179" s="20"/>
      <c r="E2179"/>
      <c r="F2179"/>
      <c r="G2179"/>
      <c r="H2179" s="12"/>
    </row>
    <row r="2180" spans="1:8">
      <c r="A2180" s="18">
        <v>38703</v>
      </c>
      <c r="B2180" s="21"/>
      <c r="C2180" s="19"/>
      <c r="D2180" s="20"/>
      <c r="E2180"/>
      <c r="F2180"/>
      <c r="G2180"/>
      <c r="H2180" s="12"/>
    </row>
    <row r="2181" spans="1:8">
      <c r="A2181" s="18">
        <v>38704</v>
      </c>
      <c r="B2181" s="21"/>
      <c r="C2181" s="19"/>
      <c r="D2181" s="20"/>
      <c r="E2181"/>
      <c r="F2181"/>
      <c r="G2181"/>
      <c r="H2181" s="12"/>
    </row>
    <row r="2182" spans="1:8">
      <c r="A2182" s="18">
        <v>38705</v>
      </c>
      <c r="B2182" s="21"/>
      <c r="C2182" s="19"/>
      <c r="D2182" s="20"/>
      <c r="E2182"/>
      <c r="F2182"/>
      <c r="G2182"/>
      <c r="H2182" s="12"/>
    </row>
    <row r="2183" spans="1:8">
      <c r="A2183" s="18">
        <v>38706</v>
      </c>
      <c r="B2183" s="21"/>
      <c r="C2183" s="19"/>
      <c r="D2183" s="20"/>
      <c r="E2183"/>
      <c r="F2183"/>
      <c r="G2183"/>
      <c r="H2183" s="12"/>
    </row>
    <row r="2184" spans="1:8">
      <c r="A2184" s="18">
        <v>38707</v>
      </c>
      <c r="B2184" s="21"/>
      <c r="C2184" s="19"/>
      <c r="D2184" s="20"/>
      <c r="E2184"/>
      <c r="F2184"/>
      <c r="G2184"/>
      <c r="H2184" s="12"/>
    </row>
    <row r="2185" spans="1:8">
      <c r="A2185" s="18">
        <v>38708</v>
      </c>
      <c r="B2185" s="21"/>
      <c r="C2185" s="19"/>
      <c r="D2185" s="20"/>
      <c r="E2185"/>
      <c r="F2185"/>
      <c r="G2185"/>
      <c r="H2185" s="12"/>
    </row>
    <row r="2186" spans="1:8">
      <c r="A2186" s="18">
        <v>38709</v>
      </c>
      <c r="B2186" s="21"/>
      <c r="C2186" s="19"/>
      <c r="D2186" s="20"/>
      <c r="E2186"/>
      <c r="F2186"/>
      <c r="G2186"/>
      <c r="H2186" s="12"/>
    </row>
    <row r="2187" spans="1:8">
      <c r="A2187" s="18">
        <v>38710</v>
      </c>
      <c r="B2187" s="21"/>
      <c r="C2187" s="19"/>
      <c r="D2187" s="20"/>
      <c r="E2187"/>
      <c r="F2187"/>
      <c r="G2187"/>
      <c r="H2187" s="12"/>
    </row>
    <row r="2188" spans="1:8">
      <c r="A2188" s="18">
        <v>38711</v>
      </c>
      <c r="B2188" s="21"/>
      <c r="C2188" s="19"/>
      <c r="D2188" s="20"/>
      <c r="E2188"/>
      <c r="F2188"/>
      <c r="G2188"/>
      <c r="H2188" s="12"/>
    </row>
    <row r="2189" spans="1:8">
      <c r="A2189" s="18">
        <v>38712</v>
      </c>
      <c r="B2189" s="21"/>
      <c r="C2189" s="19"/>
      <c r="D2189" s="20"/>
      <c r="E2189"/>
      <c r="F2189"/>
      <c r="G2189"/>
      <c r="H2189" s="12"/>
    </row>
    <row r="2190" spans="1:8">
      <c r="A2190" s="18">
        <v>38713</v>
      </c>
      <c r="B2190" s="21"/>
      <c r="C2190" s="19"/>
      <c r="D2190" s="20"/>
      <c r="E2190"/>
      <c r="F2190"/>
      <c r="G2190"/>
      <c r="H2190" s="12"/>
    </row>
    <row r="2191" spans="1:8">
      <c r="A2191" s="18">
        <v>38714</v>
      </c>
      <c r="B2191" s="21"/>
      <c r="C2191" s="19"/>
      <c r="D2191" s="20"/>
      <c r="E2191"/>
      <c r="F2191"/>
      <c r="G2191"/>
      <c r="H2191" s="12"/>
    </row>
    <row r="2192" spans="1:8">
      <c r="A2192" s="18">
        <v>38715</v>
      </c>
      <c r="B2192" s="21"/>
      <c r="C2192" s="19"/>
      <c r="D2192" s="20"/>
      <c r="E2192"/>
      <c r="F2192"/>
      <c r="G2192"/>
      <c r="H2192" s="12"/>
    </row>
    <row r="2193" spans="1:8">
      <c r="A2193" s="18">
        <v>38716</v>
      </c>
      <c r="B2193" s="21"/>
      <c r="C2193" s="19"/>
      <c r="D2193" s="20"/>
      <c r="E2193"/>
      <c r="F2193"/>
      <c r="G2193"/>
      <c r="H2193" s="12"/>
    </row>
    <row r="2194" spans="1:8">
      <c r="A2194" s="18">
        <v>38717</v>
      </c>
      <c r="B2194" s="21"/>
      <c r="C2194" s="19"/>
      <c r="D2194" s="20"/>
      <c r="E2194"/>
      <c r="F2194"/>
      <c r="G2194"/>
      <c r="H2194" s="12"/>
    </row>
    <row r="2195" spans="1:8">
      <c r="A2195" s="18">
        <v>38718</v>
      </c>
      <c r="B2195" s="21"/>
      <c r="C2195" s="19"/>
      <c r="D2195" s="20"/>
      <c r="E2195"/>
      <c r="F2195"/>
      <c r="G2195"/>
      <c r="H2195" s="12"/>
    </row>
    <row r="2196" spans="1:8">
      <c r="A2196" s="18">
        <v>38719</v>
      </c>
      <c r="B2196" s="21"/>
      <c r="C2196" s="19"/>
      <c r="D2196" s="20"/>
      <c r="E2196"/>
      <c r="F2196"/>
      <c r="G2196"/>
      <c r="H2196" s="12"/>
    </row>
    <row r="2197" spans="1:8">
      <c r="A2197" s="18">
        <v>38720</v>
      </c>
      <c r="B2197" s="21"/>
      <c r="C2197" s="19"/>
      <c r="D2197" s="20"/>
      <c r="E2197"/>
      <c r="F2197"/>
      <c r="G2197"/>
      <c r="H2197" s="12"/>
    </row>
    <row r="2198" spans="1:8">
      <c r="A2198" s="18">
        <v>38721</v>
      </c>
      <c r="B2198" s="21"/>
      <c r="C2198" s="19"/>
      <c r="D2198" s="20"/>
      <c r="E2198"/>
      <c r="F2198"/>
      <c r="G2198"/>
      <c r="H2198" s="12"/>
    </row>
    <row r="2199" spans="1:8">
      <c r="A2199" s="18">
        <v>38722</v>
      </c>
      <c r="B2199" s="21"/>
      <c r="C2199" s="19"/>
      <c r="D2199" s="20"/>
      <c r="E2199"/>
      <c r="F2199"/>
      <c r="G2199"/>
      <c r="H2199" s="12"/>
    </row>
    <row r="2200" spans="1:8">
      <c r="A2200" s="18">
        <v>38723</v>
      </c>
      <c r="B2200" s="21"/>
      <c r="C2200" s="19"/>
      <c r="D2200" s="20"/>
      <c r="E2200"/>
      <c r="F2200"/>
      <c r="G2200"/>
      <c r="H2200" s="12"/>
    </row>
    <row r="2201" spans="1:8">
      <c r="A2201" s="18">
        <v>38724</v>
      </c>
      <c r="B2201" s="21"/>
      <c r="C2201" s="19"/>
      <c r="D2201" s="20"/>
      <c r="E2201"/>
      <c r="F2201"/>
      <c r="G2201"/>
      <c r="H2201" s="12"/>
    </row>
    <row r="2202" spans="1:8">
      <c r="A2202" s="18">
        <v>38725</v>
      </c>
      <c r="B2202" s="21"/>
      <c r="C2202" s="19"/>
      <c r="D2202" s="20"/>
      <c r="E2202"/>
      <c r="F2202"/>
      <c r="G2202"/>
      <c r="H2202" s="12"/>
    </row>
    <row r="2203" spans="1:8">
      <c r="A2203" s="18">
        <v>38726</v>
      </c>
      <c r="B2203" s="21"/>
      <c r="C2203" s="19"/>
      <c r="D2203" s="20"/>
      <c r="E2203"/>
      <c r="F2203"/>
      <c r="G2203"/>
      <c r="H2203" s="12"/>
    </row>
    <row r="2204" spans="1:8">
      <c r="A2204" s="18">
        <v>38727</v>
      </c>
      <c r="B2204" s="21"/>
      <c r="C2204" s="19"/>
      <c r="D2204" s="20"/>
      <c r="E2204"/>
      <c r="F2204"/>
      <c r="G2204"/>
      <c r="H2204" s="12"/>
    </row>
    <row r="2205" spans="1:8">
      <c r="A2205" s="18">
        <v>38728</v>
      </c>
      <c r="B2205" s="21"/>
      <c r="C2205" s="19"/>
      <c r="D2205" s="20"/>
      <c r="E2205"/>
      <c r="F2205"/>
      <c r="G2205"/>
      <c r="H2205" s="12"/>
    </row>
    <row r="2206" spans="1:8">
      <c r="A2206" s="18">
        <v>38729</v>
      </c>
      <c r="B2206" s="21"/>
      <c r="C2206" s="19"/>
      <c r="D2206" s="20"/>
      <c r="E2206"/>
      <c r="F2206"/>
      <c r="G2206"/>
      <c r="H2206" s="12"/>
    </row>
    <row r="2207" spans="1:8">
      <c r="A2207" s="18">
        <v>38730</v>
      </c>
      <c r="B2207" s="21"/>
      <c r="C2207" s="19"/>
      <c r="D2207" s="20"/>
      <c r="E2207"/>
      <c r="F2207"/>
      <c r="G2207"/>
      <c r="H2207" s="12"/>
    </row>
    <row r="2208" spans="1:8">
      <c r="A2208" s="18">
        <v>38731</v>
      </c>
      <c r="B2208" s="21"/>
      <c r="C2208" s="19"/>
      <c r="D2208" s="20"/>
      <c r="E2208"/>
      <c r="F2208"/>
      <c r="G2208"/>
      <c r="H2208" s="12"/>
    </row>
    <row r="2209" spans="1:8">
      <c r="A2209" s="18">
        <v>38732</v>
      </c>
      <c r="B2209" s="21"/>
      <c r="C2209" s="19"/>
      <c r="D2209" s="20"/>
      <c r="E2209"/>
      <c r="F2209"/>
      <c r="G2209"/>
      <c r="H2209" s="12"/>
    </row>
    <row r="2210" spans="1:8">
      <c r="A2210" s="18">
        <v>38733</v>
      </c>
      <c r="B2210" s="21"/>
      <c r="C2210" s="19"/>
      <c r="D2210" s="20"/>
      <c r="E2210"/>
      <c r="F2210"/>
      <c r="G2210"/>
      <c r="H2210" s="12"/>
    </row>
    <row r="2211" spans="1:8">
      <c r="A2211" s="18">
        <v>38734</v>
      </c>
      <c r="B2211" s="21"/>
      <c r="C2211" s="19"/>
      <c r="D2211" s="20"/>
      <c r="E2211"/>
      <c r="F2211"/>
      <c r="G2211"/>
      <c r="H2211" s="12"/>
    </row>
    <row r="2212" spans="1:8">
      <c r="A2212" s="18">
        <v>38735</v>
      </c>
      <c r="B2212" s="21"/>
      <c r="C2212" s="19"/>
      <c r="D2212" s="20"/>
      <c r="E2212"/>
      <c r="F2212"/>
      <c r="G2212"/>
      <c r="H2212" s="12"/>
    </row>
    <row r="2213" spans="1:8">
      <c r="A2213" s="18">
        <v>38736</v>
      </c>
      <c r="B2213" s="21"/>
      <c r="C2213" s="19"/>
      <c r="D2213" s="20"/>
      <c r="E2213"/>
      <c r="F2213"/>
      <c r="G2213"/>
      <c r="H2213" s="12"/>
    </row>
    <row r="2214" spans="1:8">
      <c r="A2214" s="18">
        <v>38737</v>
      </c>
      <c r="B2214" s="21"/>
      <c r="C2214" s="19"/>
      <c r="D2214" s="20"/>
      <c r="E2214"/>
      <c r="F2214"/>
      <c r="G2214"/>
      <c r="H2214" s="12"/>
    </row>
    <row r="2215" spans="1:8">
      <c r="A2215" s="18">
        <v>38738</v>
      </c>
      <c r="B2215" s="21"/>
      <c r="C2215" s="19"/>
      <c r="D2215" s="20"/>
      <c r="E2215"/>
      <c r="F2215"/>
      <c r="G2215"/>
      <c r="H2215" s="12"/>
    </row>
    <row r="2216" spans="1:8">
      <c r="A2216" s="18">
        <v>38739</v>
      </c>
      <c r="B2216" s="21"/>
      <c r="C2216" s="19"/>
      <c r="D2216" s="20"/>
      <c r="E2216"/>
      <c r="F2216"/>
      <c r="G2216"/>
      <c r="H2216" s="12"/>
    </row>
    <row r="2217" spans="1:8">
      <c r="A2217" s="18">
        <v>38740</v>
      </c>
      <c r="B2217" s="21"/>
      <c r="C2217" s="19"/>
      <c r="D2217" s="20"/>
      <c r="E2217"/>
      <c r="F2217"/>
      <c r="G2217"/>
      <c r="H2217" s="12"/>
    </row>
    <row r="2218" spans="1:8">
      <c r="A2218" s="18">
        <v>38741</v>
      </c>
      <c r="B2218" s="21"/>
      <c r="C2218" s="19"/>
      <c r="D2218" s="20"/>
      <c r="E2218"/>
      <c r="F2218"/>
      <c r="G2218"/>
      <c r="H2218" s="12"/>
    </row>
    <row r="2219" spans="1:8">
      <c r="A2219" s="18">
        <v>38742</v>
      </c>
      <c r="B2219" s="21"/>
      <c r="C2219" s="19"/>
      <c r="D2219" s="20"/>
      <c r="E2219"/>
      <c r="F2219"/>
      <c r="G2219"/>
      <c r="H2219" s="12"/>
    </row>
    <row r="2220" spans="1:8">
      <c r="A2220" s="18">
        <v>38743</v>
      </c>
      <c r="B2220" s="21"/>
      <c r="C2220" s="19"/>
      <c r="D2220" s="20"/>
      <c r="E2220"/>
      <c r="F2220"/>
      <c r="G2220"/>
      <c r="H2220" s="12"/>
    </row>
    <row r="2221" spans="1:8">
      <c r="A2221" s="18">
        <v>38744</v>
      </c>
      <c r="B2221" s="21"/>
      <c r="C2221" s="19"/>
      <c r="D2221" s="20"/>
      <c r="E2221"/>
      <c r="F2221"/>
      <c r="G2221"/>
      <c r="H2221" s="12"/>
    </row>
    <row r="2222" spans="1:8">
      <c r="A2222" s="18">
        <v>38745</v>
      </c>
      <c r="B2222" s="21"/>
      <c r="C2222" s="19"/>
      <c r="D2222" s="20"/>
      <c r="E2222"/>
      <c r="F2222"/>
      <c r="G2222"/>
      <c r="H2222" s="12"/>
    </row>
    <row r="2223" spans="1:8">
      <c r="A2223" s="18">
        <v>38746</v>
      </c>
      <c r="B2223" s="21"/>
      <c r="C2223" s="19"/>
      <c r="D2223" s="20"/>
      <c r="E2223"/>
      <c r="F2223"/>
      <c r="G2223"/>
      <c r="H2223" s="12"/>
    </row>
    <row r="2224" spans="1:8">
      <c r="A2224" s="18">
        <v>38747</v>
      </c>
      <c r="B2224" s="21"/>
      <c r="C2224" s="19"/>
      <c r="D2224" s="20"/>
      <c r="E2224"/>
      <c r="F2224"/>
      <c r="G2224"/>
      <c r="H2224" s="12"/>
    </row>
    <row r="2225" spans="1:8">
      <c r="A2225" s="18">
        <v>38748</v>
      </c>
      <c r="B2225" s="21"/>
      <c r="C2225" s="19"/>
      <c r="D2225" s="20"/>
      <c r="E2225"/>
      <c r="F2225"/>
      <c r="G2225"/>
      <c r="H2225" s="12"/>
    </row>
    <row r="2226" spans="1:8">
      <c r="A2226" s="18">
        <v>38749</v>
      </c>
      <c r="B2226" s="21"/>
      <c r="C2226" s="19"/>
      <c r="D2226" s="20"/>
      <c r="E2226"/>
      <c r="F2226"/>
      <c r="G2226"/>
      <c r="H2226" s="12"/>
    </row>
    <row r="2227" spans="1:8">
      <c r="A2227" s="18">
        <v>38750</v>
      </c>
      <c r="B2227" s="21"/>
      <c r="C2227" s="19"/>
      <c r="D2227" s="20"/>
      <c r="E2227"/>
      <c r="F2227"/>
      <c r="G2227"/>
      <c r="H2227" s="12"/>
    </row>
    <row r="2228" spans="1:8">
      <c r="A2228" s="18">
        <v>38751</v>
      </c>
      <c r="B2228" s="21"/>
      <c r="C2228" s="19"/>
      <c r="D2228" s="20"/>
      <c r="E2228"/>
      <c r="F2228"/>
      <c r="G2228"/>
      <c r="H2228" s="12"/>
    </row>
    <row r="2229" spans="1:8">
      <c r="A2229" s="18">
        <v>38752</v>
      </c>
      <c r="B2229" s="21"/>
      <c r="C2229" s="19"/>
      <c r="D2229" s="20"/>
      <c r="E2229"/>
      <c r="F2229"/>
      <c r="G2229"/>
      <c r="H2229" s="12"/>
    </row>
    <row r="2230" spans="1:8">
      <c r="A2230" s="18">
        <v>38753</v>
      </c>
      <c r="B2230" s="21"/>
      <c r="C2230" s="19"/>
      <c r="D2230" s="20"/>
      <c r="E2230"/>
      <c r="F2230"/>
      <c r="G2230"/>
      <c r="H2230" s="12"/>
    </row>
    <row r="2231" spans="1:8">
      <c r="A2231" s="18">
        <v>38754</v>
      </c>
      <c r="B2231" s="21"/>
      <c r="C2231" s="19"/>
      <c r="D2231" s="20"/>
      <c r="E2231"/>
      <c r="F2231"/>
      <c r="G2231"/>
      <c r="H2231" s="12"/>
    </row>
    <row r="2232" spans="1:8">
      <c r="A2232" s="18">
        <v>38755</v>
      </c>
      <c r="B2232" s="21"/>
      <c r="C2232" s="19"/>
      <c r="D2232" s="20"/>
      <c r="E2232"/>
      <c r="F2232"/>
      <c r="G2232"/>
      <c r="H2232" s="12"/>
    </row>
    <row r="2233" spans="1:8">
      <c r="A2233" s="18">
        <v>38756</v>
      </c>
      <c r="B2233" s="21"/>
      <c r="C2233" s="19"/>
      <c r="D2233" s="20"/>
      <c r="E2233"/>
      <c r="F2233"/>
      <c r="G2233"/>
      <c r="H2233" s="12"/>
    </row>
    <row r="2234" spans="1:8">
      <c r="A2234" s="18">
        <v>38757</v>
      </c>
      <c r="B2234" s="21"/>
      <c r="C2234" s="19"/>
      <c r="D2234" s="20"/>
      <c r="E2234"/>
      <c r="F2234"/>
      <c r="G2234"/>
      <c r="H2234" s="12"/>
    </row>
    <row r="2235" spans="1:8">
      <c r="A2235" s="18">
        <v>38758</v>
      </c>
      <c r="B2235" s="21"/>
      <c r="C2235" s="19"/>
      <c r="D2235" s="20"/>
      <c r="E2235"/>
      <c r="F2235"/>
      <c r="G2235"/>
      <c r="H2235" s="12"/>
    </row>
    <row r="2236" spans="1:8">
      <c r="A2236" s="18">
        <v>38759</v>
      </c>
      <c r="B2236" s="21"/>
      <c r="C2236" s="19"/>
      <c r="D2236" s="20"/>
      <c r="E2236"/>
      <c r="F2236"/>
      <c r="G2236"/>
      <c r="H2236" s="12"/>
    </row>
    <row r="2237" spans="1:8">
      <c r="A2237" s="18">
        <v>38760</v>
      </c>
      <c r="B2237" s="21"/>
      <c r="C2237" s="19"/>
      <c r="D2237" s="20"/>
      <c r="E2237"/>
      <c r="F2237"/>
      <c r="G2237"/>
      <c r="H2237" s="12"/>
    </row>
    <row r="2238" spans="1:8">
      <c r="A2238" s="18">
        <v>38761</v>
      </c>
      <c r="B2238" s="21"/>
      <c r="C2238" s="19"/>
      <c r="D2238" s="20"/>
      <c r="E2238"/>
      <c r="F2238"/>
      <c r="G2238"/>
      <c r="H2238" s="12"/>
    </row>
    <row r="2239" spans="1:8">
      <c r="A2239" s="18">
        <v>38762</v>
      </c>
      <c r="B2239" s="21"/>
      <c r="C2239" s="19"/>
      <c r="D2239" s="20"/>
      <c r="E2239"/>
      <c r="F2239"/>
      <c r="G2239"/>
      <c r="H2239" s="12"/>
    </row>
    <row r="2240" spans="1:8">
      <c r="A2240" s="18">
        <v>38763</v>
      </c>
      <c r="B2240" s="21"/>
      <c r="C2240" s="19"/>
      <c r="D2240" s="20"/>
      <c r="E2240"/>
      <c r="F2240"/>
      <c r="G2240"/>
      <c r="H2240" s="12"/>
    </row>
    <row r="2241" spans="1:8">
      <c r="A2241" s="18">
        <v>38764</v>
      </c>
      <c r="B2241" s="21"/>
      <c r="C2241" s="19"/>
      <c r="D2241" s="20"/>
      <c r="E2241"/>
      <c r="F2241"/>
      <c r="G2241"/>
      <c r="H2241" s="12"/>
    </row>
    <row r="2242" spans="1:8">
      <c r="A2242" s="18">
        <v>38765</v>
      </c>
      <c r="B2242" s="21"/>
      <c r="C2242" s="19"/>
      <c r="D2242" s="20"/>
      <c r="E2242"/>
      <c r="F2242"/>
      <c r="G2242"/>
      <c r="H2242" s="12"/>
    </row>
    <row r="2243" spans="1:8">
      <c r="A2243" s="18">
        <v>38766</v>
      </c>
      <c r="B2243" s="21"/>
      <c r="C2243" s="19"/>
      <c r="D2243" s="20"/>
      <c r="E2243"/>
      <c r="F2243"/>
      <c r="G2243"/>
      <c r="H2243" s="12"/>
    </row>
    <row r="2244" spans="1:8">
      <c r="A2244" s="18">
        <v>38767</v>
      </c>
      <c r="B2244" s="21"/>
      <c r="C2244" s="19"/>
      <c r="D2244" s="20"/>
      <c r="E2244"/>
      <c r="F2244"/>
      <c r="G2244"/>
      <c r="H2244" s="12"/>
    </row>
    <row r="2245" spans="1:8">
      <c r="A2245" s="18">
        <v>38768</v>
      </c>
      <c r="B2245" s="21"/>
      <c r="C2245" s="19"/>
      <c r="D2245" s="20"/>
      <c r="E2245"/>
      <c r="F2245"/>
      <c r="G2245"/>
      <c r="H2245" s="12"/>
    </row>
    <row r="2246" spans="1:8">
      <c r="A2246" s="18">
        <v>38769</v>
      </c>
      <c r="B2246" s="21"/>
      <c r="C2246" s="19"/>
      <c r="D2246" s="20"/>
      <c r="E2246"/>
      <c r="F2246"/>
      <c r="G2246"/>
      <c r="H2246" s="12"/>
    </row>
    <row r="2247" spans="1:8">
      <c r="A2247" s="18">
        <v>38770</v>
      </c>
      <c r="B2247" s="21"/>
      <c r="C2247" s="19"/>
      <c r="D2247" s="20"/>
      <c r="E2247"/>
      <c r="F2247"/>
      <c r="G2247"/>
      <c r="H2247" s="12"/>
    </row>
    <row r="2248" spans="1:8">
      <c r="A2248" s="18">
        <v>38771</v>
      </c>
      <c r="B2248" s="21"/>
      <c r="C2248" s="19"/>
      <c r="D2248" s="20"/>
      <c r="E2248"/>
      <c r="F2248"/>
      <c r="G2248"/>
      <c r="H2248" s="12"/>
    </row>
    <row r="2249" spans="1:8">
      <c r="A2249" s="18">
        <v>38772</v>
      </c>
      <c r="B2249" s="21"/>
      <c r="C2249" s="19"/>
      <c r="D2249" s="20"/>
      <c r="E2249"/>
      <c r="F2249"/>
      <c r="G2249"/>
      <c r="H2249" s="12"/>
    </row>
    <row r="2250" spans="1:8">
      <c r="A2250" s="18">
        <v>38773</v>
      </c>
      <c r="B2250" s="21"/>
      <c r="C2250" s="19"/>
      <c r="D2250" s="20"/>
      <c r="E2250"/>
      <c r="F2250"/>
      <c r="G2250"/>
      <c r="H2250" s="12"/>
    </row>
    <row r="2251" spans="1:8">
      <c r="A2251" s="18">
        <v>38774</v>
      </c>
      <c r="B2251" s="21"/>
      <c r="C2251" s="19"/>
      <c r="D2251" s="20"/>
      <c r="E2251"/>
      <c r="F2251"/>
      <c r="G2251"/>
      <c r="H2251" s="12"/>
    </row>
    <row r="2252" spans="1:8">
      <c r="A2252" s="18">
        <v>38775</v>
      </c>
      <c r="B2252" s="21"/>
      <c r="C2252" s="19"/>
      <c r="D2252" s="20"/>
      <c r="E2252"/>
      <c r="F2252"/>
      <c r="G2252"/>
      <c r="H2252" s="12"/>
    </row>
    <row r="2253" spans="1:8">
      <c r="A2253" s="18">
        <v>38776</v>
      </c>
      <c r="B2253" s="21"/>
      <c r="C2253" s="19"/>
      <c r="D2253" s="20"/>
      <c r="E2253"/>
      <c r="F2253"/>
      <c r="G2253"/>
      <c r="H2253" s="12"/>
    </row>
    <row r="2254" spans="1:8">
      <c r="A2254" s="18">
        <v>38777</v>
      </c>
      <c r="B2254" s="21"/>
      <c r="C2254" s="19"/>
      <c r="D2254" s="20"/>
      <c r="E2254"/>
      <c r="F2254"/>
      <c r="G2254"/>
      <c r="H2254" s="12"/>
    </row>
    <row r="2255" spans="1:8">
      <c r="A2255" s="18">
        <v>38778</v>
      </c>
      <c r="B2255" s="21"/>
      <c r="C2255" s="19"/>
      <c r="D2255" s="20"/>
      <c r="E2255"/>
      <c r="F2255"/>
      <c r="G2255"/>
      <c r="H2255" s="12"/>
    </row>
    <row r="2256" spans="1:8">
      <c r="A2256" s="18">
        <v>38779</v>
      </c>
      <c r="B2256" s="21"/>
      <c r="C2256" s="19"/>
      <c r="D2256" s="20"/>
      <c r="E2256"/>
      <c r="F2256"/>
      <c r="G2256"/>
      <c r="H2256" s="12"/>
    </row>
    <row r="2257" spans="1:8">
      <c r="A2257" s="18">
        <v>38780</v>
      </c>
      <c r="B2257" s="21"/>
      <c r="C2257" s="19"/>
      <c r="D2257" s="20"/>
      <c r="E2257"/>
      <c r="F2257"/>
      <c r="G2257"/>
      <c r="H2257" s="12"/>
    </row>
    <row r="2258" spans="1:8">
      <c r="A2258" s="18">
        <v>38781</v>
      </c>
      <c r="B2258" s="21"/>
      <c r="C2258" s="19"/>
      <c r="D2258" s="20"/>
      <c r="E2258"/>
      <c r="F2258"/>
      <c r="G2258"/>
      <c r="H2258" s="12"/>
    </row>
    <row r="2259" spans="1:8">
      <c r="A2259" s="18">
        <v>38782</v>
      </c>
      <c r="B2259" s="21"/>
      <c r="C2259" s="19"/>
      <c r="D2259" s="20"/>
      <c r="E2259"/>
      <c r="F2259"/>
      <c r="G2259"/>
      <c r="H2259" s="12"/>
    </row>
    <row r="2260" spans="1:8">
      <c r="A2260" s="18">
        <v>38783</v>
      </c>
      <c r="B2260" s="21"/>
      <c r="C2260" s="19"/>
      <c r="D2260" s="20"/>
      <c r="E2260"/>
      <c r="F2260"/>
      <c r="G2260"/>
      <c r="H2260" s="12"/>
    </row>
    <row r="2261" spans="1:8">
      <c r="A2261" s="18">
        <v>38784</v>
      </c>
      <c r="B2261" s="21"/>
      <c r="C2261" s="19"/>
      <c r="D2261" s="20"/>
      <c r="E2261"/>
      <c r="F2261"/>
      <c r="G2261"/>
      <c r="H2261" s="12"/>
    </row>
    <row r="2262" spans="1:8">
      <c r="A2262" s="18">
        <v>38785</v>
      </c>
      <c r="B2262" s="21"/>
      <c r="C2262" s="19"/>
      <c r="D2262" s="20"/>
      <c r="E2262"/>
      <c r="F2262"/>
      <c r="G2262"/>
      <c r="H2262" s="12"/>
    </row>
    <row r="2263" spans="1:8">
      <c r="A2263" s="18">
        <v>38786</v>
      </c>
      <c r="B2263" s="21"/>
      <c r="C2263" s="19"/>
      <c r="D2263" s="20"/>
      <c r="E2263"/>
      <c r="F2263"/>
      <c r="G2263"/>
      <c r="H2263" s="12"/>
    </row>
    <row r="2264" spans="1:8">
      <c r="A2264" s="18">
        <v>38787</v>
      </c>
      <c r="B2264" s="21"/>
      <c r="C2264" s="19"/>
      <c r="D2264" s="20"/>
      <c r="E2264"/>
      <c r="F2264"/>
      <c r="G2264"/>
      <c r="H2264" s="12"/>
    </row>
    <row r="2265" spans="1:8">
      <c r="A2265" s="18">
        <v>38788</v>
      </c>
      <c r="B2265" s="21"/>
      <c r="C2265" s="19"/>
      <c r="D2265" s="20"/>
      <c r="E2265"/>
      <c r="F2265"/>
      <c r="G2265"/>
      <c r="H2265" s="12"/>
    </row>
    <row r="2266" spans="1:8">
      <c r="A2266" s="18">
        <v>38789</v>
      </c>
      <c r="B2266" s="21"/>
      <c r="C2266" s="19"/>
      <c r="D2266" s="20"/>
      <c r="E2266"/>
      <c r="F2266"/>
      <c r="G2266"/>
      <c r="H2266" s="12"/>
    </row>
    <row r="2267" spans="1:8">
      <c r="A2267" s="18">
        <v>38790</v>
      </c>
      <c r="B2267" s="21"/>
      <c r="C2267" s="19"/>
      <c r="D2267" s="20"/>
      <c r="E2267"/>
      <c r="F2267"/>
      <c r="G2267"/>
      <c r="H2267" s="12"/>
    </row>
    <row r="2268" spans="1:8">
      <c r="A2268" s="18">
        <v>38791</v>
      </c>
      <c r="B2268" s="21"/>
      <c r="C2268" s="19"/>
      <c r="D2268" s="20"/>
      <c r="E2268"/>
      <c r="F2268"/>
      <c r="G2268"/>
      <c r="H2268" s="12"/>
    </row>
    <row r="2269" spans="1:8">
      <c r="A2269" s="18">
        <v>38792</v>
      </c>
      <c r="B2269" s="21"/>
      <c r="C2269" s="19"/>
      <c r="D2269" s="20"/>
      <c r="E2269"/>
      <c r="F2269"/>
      <c r="G2269"/>
      <c r="H2269" s="12"/>
    </row>
    <row r="2270" spans="1:8">
      <c r="A2270" s="18">
        <v>38793</v>
      </c>
      <c r="B2270" s="21"/>
      <c r="C2270" s="19"/>
      <c r="D2270" s="20"/>
      <c r="E2270"/>
      <c r="F2270"/>
      <c r="G2270"/>
      <c r="H2270" s="12"/>
    </row>
    <row r="2271" spans="1:8">
      <c r="A2271" s="18">
        <v>38794</v>
      </c>
      <c r="B2271" s="21"/>
      <c r="C2271" s="19"/>
      <c r="D2271" s="20"/>
      <c r="E2271"/>
      <c r="F2271"/>
      <c r="G2271"/>
      <c r="H2271" s="12"/>
    </row>
    <row r="2272" spans="1:8">
      <c r="A2272" s="18">
        <v>38795</v>
      </c>
      <c r="B2272" s="21"/>
      <c r="C2272" s="19"/>
      <c r="D2272" s="20"/>
      <c r="E2272"/>
      <c r="F2272"/>
      <c r="G2272"/>
      <c r="H2272" s="12"/>
    </row>
    <row r="2273" spans="1:8">
      <c r="A2273" s="18">
        <v>38796</v>
      </c>
      <c r="B2273" s="21"/>
      <c r="C2273" s="19"/>
      <c r="D2273" s="20"/>
      <c r="E2273"/>
      <c r="F2273"/>
      <c r="G2273"/>
      <c r="H2273" s="12"/>
    </row>
    <row r="2274" spans="1:8">
      <c r="A2274" s="18">
        <v>38797</v>
      </c>
      <c r="B2274" s="21"/>
      <c r="C2274" s="19"/>
      <c r="D2274" s="20"/>
      <c r="E2274"/>
      <c r="F2274"/>
      <c r="G2274"/>
      <c r="H2274" s="12"/>
    </row>
    <row r="2275" spans="1:8">
      <c r="A2275" s="18">
        <v>38798</v>
      </c>
      <c r="B2275" s="21"/>
      <c r="C2275" s="19"/>
      <c r="D2275" s="20"/>
      <c r="E2275"/>
      <c r="F2275"/>
      <c r="G2275"/>
      <c r="H2275" s="12"/>
    </row>
    <row r="2276" spans="1:8">
      <c r="A2276" s="18">
        <v>38799</v>
      </c>
      <c r="B2276" s="21"/>
      <c r="C2276" s="19"/>
      <c r="D2276" s="20"/>
      <c r="E2276"/>
      <c r="F2276"/>
      <c r="G2276"/>
      <c r="H2276" s="12"/>
    </row>
    <row r="2277" spans="1:8">
      <c r="A2277" s="18">
        <v>38800</v>
      </c>
      <c r="B2277" s="21"/>
      <c r="C2277" s="19"/>
      <c r="D2277" s="20"/>
      <c r="E2277"/>
      <c r="F2277"/>
      <c r="G2277"/>
      <c r="H2277" s="12"/>
    </row>
    <row r="2278" spans="1:8">
      <c r="A2278" s="18">
        <v>38801</v>
      </c>
      <c r="B2278" s="21"/>
      <c r="C2278" s="19"/>
      <c r="D2278" s="20"/>
      <c r="E2278"/>
      <c r="F2278"/>
      <c r="G2278"/>
      <c r="H2278" s="12"/>
    </row>
    <row r="2279" spans="1:8">
      <c r="A2279" s="18">
        <v>38802</v>
      </c>
      <c r="B2279" s="21"/>
      <c r="C2279" s="19"/>
      <c r="D2279" s="20"/>
      <c r="E2279"/>
      <c r="F2279"/>
      <c r="G2279"/>
      <c r="H2279" s="12"/>
    </row>
    <row r="2280" spans="1:8">
      <c r="A2280" s="18">
        <v>38803</v>
      </c>
      <c r="B2280" s="21"/>
      <c r="C2280" s="19"/>
      <c r="D2280" s="20"/>
      <c r="E2280"/>
      <c r="F2280"/>
      <c r="G2280"/>
      <c r="H2280" s="12"/>
    </row>
    <row r="2281" spans="1:8">
      <c r="A2281" s="18">
        <v>38804</v>
      </c>
      <c r="B2281" s="21"/>
      <c r="C2281" s="19"/>
      <c r="D2281" s="20"/>
      <c r="E2281"/>
      <c r="F2281"/>
      <c r="G2281"/>
      <c r="H2281" s="12"/>
    </row>
    <row r="2282" spans="1:8">
      <c r="A2282" s="18">
        <v>38805</v>
      </c>
      <c r="B2282" s="21"/>
      <c r="C2282" s="19"/>
      <c r="D2282" s="20"/>
      <c r="E2282"/>
      <c r="F2282"/>
      <c r="G2282"/>
      <c r="H2282" s="12"/>
    </row>
    <row r="2283" spans="1:8">
      <c r="A2283" s="18">
        <v>38806</v>
      </c>
      <c r="B2283" s="21"/>
      <c r="C2283" s="19"/>
      <c r="D2283" s="20"/>
      <c r="E2283"/>
      <c r="F2283"/>
      <c r="G2283"/>
      <c r="H2283" s="12"/>
    </row>
    <row r="2284" spans="1:8">
      <c r="A2284" s="18">
        <v>38807</v>
      </c>
      <c r="B2284" s="21"/>
      <c r="C2284" s="19"/>
      <c r="D2284" s="20"/>
      <c r="E2284"/>
      <c r="F2284"/>
      <c r="G2284"/>
      <c r="H2284" s="12"/>
    </row>
    <row r="2285" spans="1:8">
      <c r="A2285" s="18">
        <v>38808</v>
      </c>
      <c r="B2285" s="21"/>
      <c r="C2285" s="19"/>
      <c r="D2285" s="20"/>
      <c r="E2285"/>
      <c r="F2285"/>
      <c r="G2285"/>
      <c r="H2285" s="12"/>
    </row>
    <row r="2286" spans="1:8">
      <c r="A2286" s="18">
        <v>38809</v>
      </c>
      <c r="B2286" s="21"/>
      <c r="C2286" s="19"/>
      <c r="D2286" s="20"/>
      <c r="E2286"/>
      <c r="F2286"/>
      <c r="G2286"/>
      <c r="H2286" s="12"/>
    </row>
    <row r="2287" spans="1:8">
      <c r="A2287" s="18">
        <v>38810</v>
      </c>
      <c r="B2287" s="21"/>
      <c r="C2287" s="19"/>
      <c r="D2287" s="20"/>
      <c r="E2287"/>
      <c r="F2287"/>
      <c r="G2287"/>
      <c r="H2287" s="12"/>
    </row>
    <row r="2288" spans="1:8">
      <c r="A2288" s="18">
        <v>38811</v>
      </c>
      <c r="B2288" s="21"/>
      <c r="C2288" s="19"/>
      <c r="D2288" s="20"/>
      <c r="E2288"/>
      <c r="F2288"/>
      <c r="G2288"/>
      <c r="H2288" s="12"/>
    </row>
    <row r="2289" spans="1:12">
      <c r="A2289" s="18">
        <v>38812</v>
      </c>
      <c r="B2289" s="21"/>
      <c r="C2289" s="19"/>
      <c r="D2289" s="20"/>
      <c r="E2289"/>
      <c r="F2289"/>
      <c r="G2289"/>
      <c r="H2289" s="12"/>
    </row>
    <row r="2290" spans="1:12">
      <c r="A2290" s="18">
        <v>38813</v>
      </c>
      <c r="B2290" s="19">
        <v>220.98</v>
      </c>
      <c r="C2290" s="19">
        <f t="shared" ref="C2290:C2314" si="219">770.52-B2290</f>
        <v>549.54</v>
      </c>
      <c r="D2290" s="19">
        <f t="shared" ref="D2290:D2314" si="220">810-B2290</f>
        <v>589.02</v>
      </c>
      <c r="E2290" s="19">
        <f t="shared" ref="E2290:E2316" si="221">D2290*1.0011</f>
        <v>589.66792200000009</v>
      </c>
      <c r="F2290" s="19">
        <f t="shared" ref="F2290:F2314" si="222">G2290-C2290</f>
        <v>0.6479220000001078</v>
      </c>
      <c r="G2290" s="19">
        <f t="shared" ref="G2290:G2314" si="223">C2290+(E2290-D2290)</f>
        <v>550.18792200000007</v>
      </c>
      <c r="H2290" s="12"/>
      <c r="I2290" s="33"/>
      <c r="J2290" s="19"/>
      <c r="K2290" s="19"/>
      <c r="L2290" s="38"/>
    </row>
    <row r="2291" spans="1:12">
      <c r="A2291" s="18">
        <v>38814</v>
      </c>
      <c r="B2291" s="19">
        <v>222.41</v>
      </c>
      <c r="C2291" s="19">
        <f t="shared" si="219"/>
        <v>548.11</v>
      </c>
      <c r="D2291" s="19">
        <f t="shared" si="220"/>
        <v>587.59</v>
      </c>
      <c r="E2291" s="19">
        <f t="shared" si="221"/>
        <v>588.23634900000013</v>
      </c>
      <c r="F2291" s="19">
        <f t="shared" si="222"/>
        <v>0.6463490000001002</v>
      </c>
      <c r="G2291" s="19">
        <f t="shared" si="223"/>
        <v>548.75634900000011</v>
      </c>
      <c r="H2291" s="12"/>
      <c r="I2291" s="33"/>
      <c r="J2291" s="19"/>
      <c r="K2291" s="19"/>
      <c r="L2291" s="38"/>
    </row>
    <row r="2292" spans="1:12">
      <c r="A2292" s="18">
        <v>38815</v>
      </c>
      <c r="B2292" s="19">
        <v>223.48</v>
      </c>
      <c r="C2292" s="19">
        <f t="shared" si="219"/>
        <v>547.04</v>
      </c>
      <c r="D2292" s="19">
        <f t="shared" si="220"/>
        <v>586.52</v>
      </c>
      <c r="E2292" s="19">
        <f t="shared" si="221"/>
        <v>587.16517199999998</v>
      </c>
      <c r="F2292" s="19">
        <f t="shared" si="222"/>
        <v>0.6451720000000023</v>
      </c>
      <c r="G2292" s="19">
        <f t="shared" si="223"/>
        <v>547.68517199999997</v>
      </c>
      <c r="H2292" s="12"/>
      <c r="I2292" s="33"/>
      <c r="J2292" s="19"/>
      <c r="K2292" s="19"/>
      <c r="L2292" s="38"/>
    </row>
    <row r="2293" spans="1:12">
      <c r="A2293" s="18">
        <v>38816</v>
      </c>
      <c r="B2293" s="19">
        <v>224.97</v>
      </c>
      <c r="C2293" s="19">
        <f t="shared" si="219"/>
        <v>545.54999999999995</v>
      </c>
      <c r="D2293" s="19">
        <f t="shared" si="220"/>
        <v>585.03</v>
      </c>
      <c r="E2293" s="19">
        <f t="shared" si="221"/>
        <v>585.67353300000002</v>
      </c>
      <c r="F2293" s="19">
        <f t="shared" si="222"/>
        <v>0.64353300000004765</v>
      </c>
      <c r="G2293" s="19">
        <f t="shared" si="223"/>
        <v>546.193533</v>
      </c>
      <c r="H2293" s="12"/>
      <c r="I2293" s="33"/>
      <c r="J2293" s="19"/>
      <c r="K2293" s="19"/>
      <c r="L2293" s="38"/>
    </row>
    <row r="2294" spans="1:12">
      <c r="A2294" s="18">
        <v>38817</v>
      </c>
      <c r="B2294" s="19">
        <v>226.53</v>
      </c>
      <c r="C2294" s="19">
        <f t="shared" si="219"/>
        <v>543.99</v>
      </c>
      <c r="D2294" s="19">
        <f t="shared" si="220"/>
        <v>583.47</v>
      </c>
      <c r="E2294" s="19">
        <f t="shared" si="221"/>
        <v>584.11181700000009</v>
      </c>
      <c r="F2294" s="19">
        <f t="shared" si="222"/>
        <v>0.64181700000006003</v>
      </c>
      <c r="G2294" s="19">
        <f t="shared" si="223"/>
        <v>544.63181700000007</v>
      </c>
      <c r="H2294" s="12"/>
      <c r="I2294" s="33"/>
      <c r="J2294" s="19"/>
      <c r="K2294" s="19"/>
      <c r="L2294" s="38"/>
    </row>
    <row r="2295" spans="1:12">
      <c r="A2295" s="18">
        <v>38818</v>
      </c>
      <c r="B2295" s="19">
        <v>227.08</v>
      </c>
      <c r="C2295" s="19">
        <f t="shared" si="219"/>
        <v>543.43999999999994</v>
      </c>
      <c r="D2295" s="19">
        <f t="shared" si="220"/>
        <v>582.91999999999996</v>
      </c>
      <c r="E2295" s="19">
        <f t="shared" si="221"/>
        <v>583.56121200000007</v>
      </c>
      <c r="F2295" s="19">
        <f t="shared" si="222"/>
        <v>0.64121200000010958</v>
      </c>
      <c r="G2295" s="19">
        <f t="shared" si="223"/>
        <v>544.08121200000005</v>
      </c>
      <c r="H2295" s="12"/>
      <c r="I2295" s="33"/>
      <c r="J2295" s="19"/>
      <c r="K2295" s="19"/>
      <c r="L2295" s="38"/>
    </row>
    <row r="2296" spans="1:12">
      <c r="A2296" s="18">
        <v>38819</v>
      </c>
      <c r="B2296" s="19">
        <v>228.86</v>
      </c>
      <c r="C2296" s="19">
        <f t="shared" si="219"/>
        <v>541.66</v>
      </c>
      <c r="D2296" s="19">
        <f t="shared" si="220"/>
        <v>581.14</v>
      </c>
      <c r="E2296" s="19">
        <f t="shared" si="221"/>
        <v>581.77925400000004</v>
      </c>
      <c r="F2296" s="19">
        <f t="shared" si="222"/>
        <v>0.63925400000005084</v>
      </c>
      <c r="G2296" s="19">
        <f t="shared" si="223"/>
        <v>542.29925400000002</v>
      </c>
      <c r="H2296" s="12"/>
      <c r="I2296" s="33"/>
      <c r="J2296" s="19"/>
      <c r="K2296" s="19"/>
      <c r="L2296" s="38"/>
    </row>
    <row r="2297" spans="1:12">
      <c r="A2297" s="18">
        <v>38820</v>
      </c>
      <c r="B2297" s="19">
        <v>229.79</v>
      </c>
      <c r="C2297" s="19">
        <f t="shared" si="219"/>
        <v>540.73</v>
      </c>
      <c r="D2297" s="19">
        <f t="shared" si="220"/>
        <v>580.21</v>
      </c>
      <c r="E2297" s="19">
        <f t="shared" si="221"/>
        <v>580.84823100000006</v>
      </c>
      <c r="F2297" s="19">
        <f t="shared" si="222"/>
        <v>0.63823100000001887</v>
      </c>
      <c r="G2297" s="19">
        <f t="shared" si="223"/>
        <v>541.36823100000004</v>
      </c>
      <c r="H2297" s="12"/>
      <c r="I2297" s="33"/>
      <c r="J2297" s="19"/>
      <c r="K2297" s="19"/>
      <c r="L2297" s="38"/>
    </row>
    <row r="2298" spans="1:12">
      <c r="A2298" s="18">
        <v>38821</v>
      </c>
      <c r="B2298" s="19">
        <v>230.26</v>
      </c>
      <c r="C2298" s="19">
        <f t="shared" si="219"/>
        <v>540.26</v>
      </c>
      <c r="D2298" s="19">
        <f t="shared" si="220"/>
        <v>579.74</v>
      </c>
      <c r="E2298" s="19">
        <f t="shared" si="221"/>
        <v>580.37771400000008</v>
      </c>
      <c r="F2298" s="19">
        <f t="shared" si="222"/>
        <v>0.63771400000007361</v>
      </c>
      <c r="G2298" s="19">
        <f t="shared" si="223"/>
        <v>540.89771400000006</v>
      </c>
      <c r="H2298" s="12"/>
      <c r="I2298" s="33"/>
      <c r="J2298" s="19"/>
      <c r="K2298" s="19"/>
      <c r="L2298" s="38"/>
    </row>
    <row r="2299" spans="1:12">
      <c r="A2299" s="18">
        <v>38822</v>
      </c>
      <c r="B2299" s="19">
        <v>229.68</v>
      </c>
      <c r="C2299" s="19">
        <f t="shared" si="219"/>
        <v>540.83999999999992</v>
      </c>
      <c r="D2299" s="19">
        <f t="shared" si="220"/>
        <v>580.31999999999994</v>
      </c>
      <c r="E2299" s="19">
        <f t="shared" si="221"/>
        <v>580.95835199999999</v>
      </c>
      <c r="F2299" s="19">
        <f t="shared" si="222"/>
        <v>0.63835200000005443</v>
      </c>
      <c r="G2299" s="19">
        <f t="shared" si="223"/>
        <v>541.47835199999997</v>
      </c>
      <c r="H2299" s="12"/>
      <c r="I2299" s="33"/>
      <c r="J2299" s="19"/>
      <c r="K2299" s="19"/>
      <c r="L2299" s="38"/>
    </row>
    <row r="2300" spans="1:12">
      <c r="A2300" s="18">
        <v>38823</v>
      </c>
      <c r="B2300" s="19">
        <v>228</v>
      </c>
      <c r="C2300" s="19">
        <f t="shared" si="219"/>
        <v>542.52</v>
      </c>
      <c r="D2300" s="19">
        <f t="shared" si="220"/>
        <v>582</v>
      </c>
      <c r="E2300" s="19">
        <f t="shared" si="221"/>
        <v>582.64020000000005</v>
      </c>
      <c r="F2300" s="19">
        <f t="shared" si="222"/>
        <v>0.64020000000004984</v>
      </c>
      <c r="G2300" s="19">
        <f t="shared" si="223"/>
        <v>543.16020000000003</v>
      </c>
      <c r="H2300" s="12"/>
      <c r="I2300" s="33"/>
      <c r="J2300" s="19"/>
      <c r="K2300" s="19"/>
      <c r="L2300" s="38"/>
    </row>
    <row r="2301" spans="1:12">
      <c r="A2301" s="18">
        <v>38824</v>
      </c>
      <c r="B2301" s="19">
        <v>228.17</v>
      </c>
      <c r="C2301" s="19">
        <f t="shared" si="219"/>
        <v>542.35</v>
      </c>
      <c r="D2301" s="19">
        <f t="shared" si="220"/>
        <v>581.83000000000004</v>
      </c>
      <c r="E2301" s="19">
        <f t="shared" si="221"/>
        <v>582.47001300000011</v>
      </c>
      <c r="F2301" s="19">
        <f t="shared" si="222"/>
        <v>0.64001300000006722</v>
      </c>
      <c r="G2301" s="19">
        <f t="shared" si="223"/>
        <v>542.99001300000009</v>
      </c>
      <c r="H2301" s="12"/>
      <c r="I2301" s="33"/>
      <c r="J2301" s="19"/>
      <c r="K2301" s="19"/>
      <c r="L2301" s="38"/>
    </row>
    <row r="2302" spans="1:12">
      <c r="A2302" s="18">
        <v>38825</v>
      </c>
      <c r="B2302" s="19">
        <v>228.46</v>
      </c>
      <c r="C2302" s="19">
        <f t="shared" si="219"/>
        <v>542.05999999999995</v>
      </c>
      <c r="D2302" s="19">
        <f t="shared" si="220"/>
        <v>581.54</v>
      </c>
      <c r="E2302" s="19">
        <f t="shared" si="221"/>
        <v>582.17969400000004</v>
      </c>
      <c r="F2302" s="19">
        <f t="shared" si="222"/>
        <v>0.63969400000007681</v>
      </c>
      <c r="G2302" s="19">
        <f t="shared" si="223"/>
        <v>542.69969400000002</v>
      </c>
      <c r="H2302" s="12"/>
      <c r="I2302" s="33"/>
      <c r="J2302" s="19"/>
      <c r="K2302" s="19"/>
      <c r="L2302" s="38"/>
    </row>
    <row r="2303" spans="1:12">
      <c r="A2303" s="18">
        <v>38826</v>
      </c>
      <c r="B2303" s="19">
        <v>229.08</v>
      </c>
      <c r="C2303" s="19">
        <f t="shared" si="219"/>
        <v>541.43999999999994</v>
      </c>
      <c r="D2303" s="19">
        <f t="shared" si="220"/>
        <v>580.91999999999996</v>
      </c>
      <c r="E2303" s="19">
        <f t="shared" si="221"/>
        <v>581.55901200000005</v>
      </c>
      <c r="F2303" s="19">
        <f t="shared" si="222"/>
        <v>0.63901200000009339</v>
      </c>
      <c r="G2303" s="19">
        <f t="shared" si="223"/>
        <v>542.07901200000003</v>
      </c>
      <c r="H2303" s="12"/>
      <c r="I2303" s="33"/>
      <c r="J2303" s="19"/>
      <c r="K2303" s="19"/>
      <c r="L2303" s="38"/>
    </row>
    <row r="2304" spans="1:12">
      <c r="A2304" s="18">
        <v>38827</v>
      </c>
      <c r="B2304" s="19">
        <v>229.65</v>
      </c>
      <c r="C2304" s="19">
        <f t="shared" si="219"/>
        <v>540.87</v>
      </c>
      <c r="D2304" s="19">
        <f t="shared" si="220"/>
        <v>580.35</v>
      </c>
      <c r="E2304" s="19">
        <f t="shared" si="221"/>
        <v>580.98838500000011</v>
      </c>
      <c r="F2304" s="19">
        <f t="shared" si="222"/>
        <v>0.6383850000000848</v>
      </c>
      <c r="G2304" s="19">
        <f t="shared" si="223"/>
        <v>541.50838500000009</v>
      </c>
      <c r="H2304" s="12"/>
      <c r="I2304" s="33"/>
      <c r="J2304" s="19"/>
      <c r="K2304" s="19"/>
      <c r="L2304" s="38"/>
    </row>
    <row r="2305" spans="1:12">
      <c r="A2305" s="18">
        <v>38828</v>
      </c>
      <c r="B2305" s="19">
        <v>227.49</v>
      </c>
      <c r="C2305" s="19">
        <f t="shared" si="219"/>
        <v>543.03</v>
      </c>
      <c r="D2305" s="19">
        <f t="shared" si="220"/>
        <v>582.51</v>
      </c>
      <c r="E2305" s="19">
        <f t="shared" si="221"/>
        <v>583.1507610000001</v>
      </c>
      <c r="F2305" s="19">
        <f t="shared" si="222"/>
        <v>0.64076100000011138</v>
      </c>
      <c r="G2305" s="19">
        <f t="shared" si="223"/>
        <v>543.67076100000008</v>
      </c>
      <c r="H2305" s="12"/>
      <c r="I2305" s="33"/>
      <c r="J2305" s="19"/>
      <c r="K2305" s="19"/>
      <c r="L2305" s="38"/>
    </row>
    <row r="2306" spans="1:12">
      <c r="A2306" s="18">
        <v>38829</v>
      </c>
      <c r="B2306" s="19">
        <v>226.22</v>
      </c>
      <c r="C2306" s="19">
        <f t="shared" si="219"/>
        <v>544.29999999999995</v>
      </c>
      <c r="D2306" s="19">
        <f t="shared" si="220"/>
        <v>583.78</v>
      </c>
      <c r="E2306" s="19">
        <f t="shared" si="221"/>
        <v>584.42215800000008</v>
      </c>
      <c r="F2306" s="19">
        <f t="shared" si="222"/>
        <v>0.64215800000010859</v>
      </c>
      <c r="G2306" s="19">
        <f t="shared" si="223"/>
        <v>544.94215800000006</v>
      </c>
      <c r="H2306" s="12"/>
      <c r="I2306" s="33"/>
      <c r="J2306" s="19"/>
      <c r="K2306" s="19"/>
      <c r="L2306" s="38"/>
    </row>
    <row r="2307" spans="1:12">
      <c r="A2307" s="18">
        <v>38830</v>
      </c>
      <c r="B2307" s="19">
        <v>226.34</v>
      </c>
      <c r="C2307" s="19">
        <f t="shared" si="219"/>
        <v>544.17999999999995</v>
      </c>
      <c r="D2307" s="19">
        <f t="shared" si="220"/>
        <v>583.66</v>
      </c>
      <c r="E2307" s="19">
        <f t="shared" si="221"/>
        <v>584.30202600000007</v>
      </c>
      <c r="F2307" s="19">
        <f t="shared" si="222"/>
        <v>0.64202600000010079</v>
      </c>
      <c r="G2307" s="19">
        <f t="shared" si="223"/>
        <v>544.82202600000005</v>
      </c>
      <c r="H2307" s="12"/>
      <c r="I2307" s="33"/>
      <c r="J2307" s="19"/>
      <c r="K2307" s="19"/>
      <c r="L2307" s="38"/>
    </row>
    <row r="2308" spans="1:12">
      <c r="A2308" s="18">
        <v>38831</v>
      </c>
      <c r="B2308" s="19">
        <v>226.97</v>
      </c>
      <c r="C2308" s="19">
        <f t="shared" si="219"/>
        <v>543.54999999999995</v>
      </c>
      <c r="D2308" s="19">
        <f t="shared" si="220"/>
        <v>583.03</v>
      </c>
      <c r="E2308" s="19">
        <f t="shared" si="221"/>
        <v>583.671333</v>
      </c>
      <c r="F2308" s="19">
        <f t="shared" si="222"/>
        <v>0.64133300000003146</v>
      </c>
      <c r="G2308" s="19">
        <f t="shared" si="223"/>
        <v>544.19133299999999</v>
      </c>
      <c r="H2308" s="12"/>
      <c r="I2308" s="33"/>
      <c r="J2308" s="19"/>
      <c r="K2308" s="19"/>
      <c r="L2308" s="38"/>
    </row>
    <row r="2309" spans="1:12">
      <c r="A2309" s="18">
        <v>38832</v>
      </c>
      <c r="B2309" s="19">
        <v>226.65</v>
      </c>
      <c r="C2309" s="19">
        <f t="shared" si="219"/>
        <v>543.87</v>
      </c>
      <c r="D2309" s="19">
        <f t="shared" si="220"/>
        <v>583.35</v>
      </c>
      <c r="E2309" s="19">
        <f t="shared" si="221"/>
        <v>583.99168500000007</v>
      </c>
      <c r="F2309" s="19">
        <f t="shared" si="222"/>
        <v>0.64168500000005224</v>
      </c>
      <c r="G2309" s="19">
        <f t="shared" si="223"/>
        <v>544.51168500000006</v>
      </c>
      <c r="H2309" s="12"/>
      <c r="I2309" s="33"/>
      <c r="J2309" s="19"/>
      <c r="K2309" s="19"/>
      <c r="L2309" s="38"/>
    </row>
    <row r="2310" spans="1:12">
      <c r="A2310" s="18">
        <v>38833</v>
      </c>
      <c r="B2310" s="19">
        <v>226.4</v>
      </c>
      <c r="C2310" s="19">
        <f t="shared" si="219"/>
        <v>544.12</v>
      </c>
      <c r="D2310" s="19">
        <f t="shared" si="220"/>
        <v>583.6</v>
      </c>
      <c r="E2310" s="19">
        <f t="shared" si="221"/>
        <v>584.24196000000006</v>
      </c>
      <c r="F2310" s="19">
        <f t="shared" si="222"/>
        <v>0.64196000000004005</v>
      </c>
      <c r="G2310" s="19">
        <f t="shared" si="223"/>
        <v>544.76196000000004</v>
      </c>
      <c r="H2310" s="12"/>
      <c r="I2310" s="33"/>
      <c r="J2310" s="19"/>
      <c r="K2310" s="19"/>
      <c r="L2310" s="38"/>
    </row>
    <row r="2311" spans="1:12">
      <c r="A2311" s="18">
        <v>38834</v>
      </c>
      <c r="B2311" s="19">
        <v>227.09</v>
      </c>
      <c r="C2311" s="19">
        <f t="shared" si="219"/>
        <v>543.42999999999995</v>
      </c>
      <c r="D2311" s="19">
        <f t="shared" si="220"/>
        <v>582.91</v>
      </c>
      <c r="E2311" s="19">
        <f t="shared" si="221"/>
        <v>583.55120099999999</v>
      </c>
      <c r="F2311" s="19">
        <f t="shared" si="222"/>
        <v>0.64120100000002367</v>
      </c>
      <c r="G2311" s="19">
        <f t="shared" si="223"/>
        <v>544.07120099999997</v>
      </c>
      <c r="H2311" s="12"/>
      <c r="I2311" s="33"/>
      <c r="J2311" s="19"/>
      <c r="K2311" s="19"/>
      <c r="L2311" s="38"/>
    </row>
    <row r="2312" spans="1:12">
      <c r="A2312" s="18">
        <v>38835</v>
      </c>
      <c r="B2312" s="19">
        <v>226.7</v>
      </c>
      <c r="C2312" s="19">
        <f t="shared" si="219"/>
        <v>543.81999999999994</v>
      </c>
      <c r="D2312" s="19">
        <f t="shared" si="220"/>
        <v>583.29999999999995</v>
      </c>
      <c r="E2312" s="19">
        <f t="shared" si="221"/>
        <v>583.94163000000003</v>
      </c>
      <c r="F2312" s="19">
        <f t="shared" si="222"/>
        <v>0.64163000000007742</v>
      </c>
      <c r="G2312" s="19">
        <f t="shared" si="223"/>
        <v>544.46163000000001</v>
      </c>
      <c r="H2312" s="12"/>
      <c r="I2312" s="33"/>
      <c r="J2312" s="19"/>
      <c r="K2312" s="19"/>
      <c r="L2312" s="38"/>
    </row>
    <row r="2313" spans="1:12">
      <c r="A2313" s="18">
        <v>38836</v>
      </c>
      <c r="B2313" s="19">
        <v>226.32</v>
      </c>
      <c r="C2313" s="19">
        <f t="shared" si="219"/>
        <v>544.20000000000005</v>
      </c>
      <c r="D2313" s="19">
        <f t="shared" si="220"/>
        <v>583.68000000000006</v>
      </c>
      <c r="E2313" s="19">
        <f t="shared" si="221"/>
        <v>584.32204800000011</v>
      </c>
      <c r="F2313" s="19">
        <f t="shared" si="222"/>
        <v>0.64204800000004525</v>
      </c>
      <c r="G2313" s="19">
        <f t="shared" si="223"/>
        <v>544.84204800000009</v>
      </c>
      <c r="H2313" s="12"/>
      <c r="I2313" s="33"/>
      <c r="J2313" s="19"/>
      <c r="K2313" s="19"/>
      <c r="L2313" s="38"/>
    </row>
    <row r="2314" spans="1:12">
      <c r="A2314" s="18">
        <v>38837</v>
      </c>
      <c r="B2314" s="19">
        <v>225.56</v>
      </c>
      <c r="C2314" s="19">
        <f t="shared" si="219"/>
        <v>544.96</v>
      </c>
      <c r="D2314" s="19">
        <f t="shared" si="220"/>
        <v>584.44000000000005</v>
      </c>
      <c r="E2314" s="19">
        <f t="shared" si="221"/>
        <v>585.08288400000015</v>
      </c>
      <c r="F2314" s="19">
        <f t="shared" si="222"/>
        <v>0.6428840000000946</v>
      </c>
      <c r="G2314" s="19">
        <f t="shared" si="223"/>
        <v>545.60288400000013</v>
      </c>
      <c r="H2314" s="12"/>
      <c r="I2314" s="33"/>
      <c r="J2314" s="19"/>
      <c r="K2314" s="19"/>
      <c r="L2314" s="38"/>
    </row>
    <row r="2315" spans="1:12">
      <c r="A2315" s="18">
        <v>38838</v>
      </c>
      <c r="B2315" s="19">
        <v>226.22</v>
      </c>
      <c r="C2315" s="19">
        <f>770.52-B2315</f>
        <v>544.29999999999995</v>
      </c>
      <c r="D2315" s="19">
        <f>810-B2315</f>
        <v>583.78</v>
      </c>
      <c r="E2315" s="19">
        <f t="shared" si="221"/>
        <v>584.42215800000008</v>
      </c>
      <c r="F2315" s="19">
        <f>G2315-C2315</f>
        <v>0.64215800000010859</v>
      </c>
      <c r="G2315" s="19">
        <f>C2315+(E2315-D2315)</f>
        <v>544.94215800000006</v>
      </c>
      <c r="H2315" s="12"/>
      <c r="I2315" s="33"/>
      <c r="J2315" s="19"/>
      <c r="K2315" s="19"/>
      <c r="L2315" s="38"/>
    </row>
    <row r="2316" spans="1:12">
      <c r="A2316" s="18">
        <v>38839</v>
      </c>
      <c r="B2316" s="19">
        <v>226.36</v>
      </c>
      <c r="C2316" s="19">
        <f>770.52-B2316</f>
        <v>544.16</v>
      </c>
      <c r="D2316" s="19">
        <f>810-B2316</f>
        <v>583.64</v>
      </c>
      <c r="E2316" s="19">
        <f t="shared" si="221"/>
        <v>584.28200400000003</v>
      </c>
      <c r="F2316" s="19">
        <f>G2316-C2316</f>
        <v>0.64200400000004265</v>
      </c>
      <c r="G2316" s="19">
        <f>C2316+(E2316-D2316)</f>
        <v>544.80200400000001</v>
      </c>
      <c r="H2316" s="12"/>
      <c r="I2316" s="33"/>
      <c r="J2316" s="19"/>
      <c r="K2316" s="19"/>
      <c r="L2316" s="38"/>
    </row>
    <row r="2317" spans="1:12">
      <c r="A2317" s="18">
        <v>38840</v>
      </c>
      <c r="B2317" s="21"/>
      <c r="C2317" s="19"/>
      <c r="D2317" s="20"/>
      <c r="E2317" s="19"/>
      <c r="F2317" s="20"/>
      <c r="G2317" s="20"/>
      <c r="H2317" s="12"/>
    </row>
    <row r="2318" spans="1:12">
      <c r="A2318" s="18">
        <v>38841</v>
      </c>
      <c r="B2318" s="21"/>
      <c r="C2318" s="19"/>
      <c r="D2318" s="20"/>
      <c r="E2318" s="19"/>
      <c r="F2318" s="20"/>
      <c r="G2318" s="20"/>
      <c r="H2318" s="12"/>
    </row>
    <row r="2319" spans="1:12">
      <c r="A2319" s="18">
        <v>38842</v>
      </c>
      <c r="B2319" s="21"/>
      <c r="C2319" s="19"/>
      <c r="D2319" s="20"/>
      <c r="E2319" s="19"/>
      <c r="F2319" s="20"/>
      <c r="G2319" s="20"/>
      <c r="H2319" s="12"/>
    </row>
    <row r="2320" spans="1:12">
      <c r="A2320" s="18">
        <v>38843</v>
      </c>
      <c r="B2320" s="21"/>
      <c r="C2320" s="19"/>
      <c r="D2320" s="20"/>
      <c r="E2320" s="19"/>
      <c r="F2320" s="20"/>
      <c r="G2320" s="20"/>
      <c r="H2320" s="12"/>
    </row>
    <row r="2321" spans="1:12">
      <c r="A2321" s="18">
        <v>38844</v>
      </c>
      <c r="B2321" s="21"/>
      <c r="C2321" s="19"/>
      <c r="D2321" s="20"/>
      <c r="E2321" s="19"/>
      <c r="F2321" s="20"/>
      <c r="G2321" s="20"/>
      <c r="H2321" s="12"/>
    </row>
    <row r="2322" spans="1:12">
      <c r="A2322" s="18">
        <v>38845</v>
      </c>
      <c r="B2322" s="21"/>
      <c r="C2322" s="19"/>
      <c r="D2322" s="20"/>
      <c r="E2322" s="19"/>
      <c r="F2322" s="20"/>
      <c r="G2322" s="20"/>
      <c r="H2322" s="12"/>
    </row>
    <row r="2323" spans="1:12">
      <c r="A2323" s="18">
        <v>38846</v>
      </c>
      <c r="B2323" s="21"/>
      <c r="C2323" s="19"/>
      <c r="D2323" s="20"/>
      <c r="E2323" s="19"/>
      <c r="F2323" s="20"/>
      <c r="G2323" s="20"/>
      <c r="H2323" s="12"/>
    </row>
    <row r="2324" spans="1:12">
      <c r="A2324" s="18">
        <v>38847</v>
      </c>
      <c r="B2324" s="19">
        <v>227.83</v>
      </c>
      <c r="C2324" s="19">
        <f t="shared" ref="C2324:C2358" si="224">770.52-B2324</f>
        <v>542.68999999999994</v>
      </c>
      <c r="D2324" s="19">
        <f t="shared" ref="D2324:D2358" si="225">810-B2324</f>
        <v>582.16999999999996</v>
      </c>
      <c r="E2324" s="19">
        <f t="shared" ref="E2324:E2358" si="226">D2324*1.0011</f>
        <v>582.81038699999999</v>
      </c>
      <c r="F2324" s="19">
        <f t="shared" ref="F2324:F2358" si="227">G2324-C2324</f>
        <v>0.64038700000003246</v>
      </c>
      <c r="G2324" s="19">
        <f t="shared" ref="G2324:G2358" si="228">C2324+(E2324-D2324)</f>
        <v>543.33038699999997</v>
      </c>
      <c r="H2324" s="12"/>
      <c r="I2324" s="33"/>
      <c r="J2324" s="19"/>
      <c r="K2324" s="19"/>
      <c r="L2324" s="38"/>
    </row>
    <row r="2325" spans="1:12">
      <c r="A2325" s="18">
        <v>38848</v>
      </c>
      <c r="B2325" s="19">
        <v>228.17</v>
      </c>
      <c r="C2325" s="19">
        <f t="shared" si="224"/>
        <v>542.35</v>
      </c>
      <c r="D2325" s="19">
        <f t="shared" si="225"/>
        <v>581.83000000000004</v>
      </c>
      <c r="E2325" s="19">
        <f t="shared" si="226"/>
        <v>582.47001300000011</v>
      </c>
      <c r="F2325" s="19">
        <f t="shared" si="227"/>
        <v>0.64001300000006722</v>
      </c>
      <c r="G2325" s="19">
        <f t="shared" si="228"/>
        <v>542.99001300000009</v>
      </c>
      <c r="H2325" s="12"/>
      <c r="I2325" s="33"/>
      <c r="J2325" s="19"/>
      <c r="K2325" s="19"/>
      <c r="L2325" s="38"/>
    </row>
    <row r="2326" spans="1:12">
      <c r="A2326" s="18">
        <v>38849</v>
      </c>
      <c r="B2326" s="19">
        <v>227.91</v>
      </c>
      <c r="C2326" s="19">
        <f t="shared" si="224"/>
        <v>542.61</v>
      </c>
      <c r="D2326" s="19">
        <f t="shared" si="225"/>
        <v>582.09</v>
      </c>
      <c r="E2326" s="19">
        <f t="shared" si="226"/>
        <v>582.73029900000006</v>
      </c>
      <c r="F2326" s="19">
        <f t="shared" si="227"/>
        <v>0.64029900000002726</v>
      </c>
      <c r="G2326" s="19">
        <f t="shared" si="228"/>
        <v>543.25029900000004</v>
      </c>
      <c r="H2326" s="12"/>
      <c r="I2326" s="33"/>
      <c r="J2326" s="19"/>
      <c r="K2326" s="19"/>
      <c r="L2326" s="38"/>
    </row>
    <row r="2327" spans="1:12">
      <c r="A2327" s="18">
        <v>38850</v>
      </c>
      <c r="B2327" s="19">
        <v>227.05</v>
      </c>
      <c r="C2327" s="19">
        <f t="shared" si="224"/>
        <v>543.47</v>
      </c>
      <c r="D2327" s="19">
        <f t="shared" si="225"/>
        <v>582.95000000000005</v>
      </c>
      <c r="E2327" s="19">
        <f t="shared" si="226"/>
        <v>583.59124500000007</v>
      </c>
      <c r="F2327" s="19">
        <f t="shared" si="227"/>
        <v>0.64124500000002627</v>
      </c>
      <c r="G2327" s="19">
        <f t="shared" si="228"/>
        <v>544.11124500000005</v>
      </c>
      <c r="H2327" s="12"/>
      <c r="I2327" s="33"/>
      <c r="J2327" s="19"/>
      <c r="K2327" s="19"/>
      <c r="L2327" s="38"/>
    </row>
    <row r="2328" spans="1:12">
      <c r="A2328" s="18">
        <v>38851</v>
      </c>
      <c r="B2328" s="19">
        <v>223.34</v>
      </c>
      <c r="C2328" s="19">
        <f t="shared" si="224"/>
        <v>547.17999999999995</v>
      </c>
      <c r="D2328" s="19">
        <f t="shared" si="225"/>
        <v>586.66</v>
      </c>
      <c r="E2328" s="19">
        <f t="shared" si="226"/>
        <v>587.30532600000004</v>
      </c>
      <c r="F2328" s="19">
        <f t="shared" si="227"/>
        <v>0.64532600000006823</v>
      </c>
      <c r="G2328" s="19">
        <f t="shared" si="228"/>
        <v>547.82532600000002</v>
      </c>
      <c r="H2328" s="12"/>
      <c r="I2328" s="33"/>
      <c r="J2328" s="19"/>
      <c r="K2328" s="19"/>
      <c r="L2328" s="38"/>
    </row>
    <row r="2329" spans="1:12">
      <c r="A2329" s="18">
        <v>38852</v>
      </c>
      <c r="B2329" s="19">
        <v>222.38</v>
      </c>
      <c r="C2329" s="19">
        <f t="shared" si="224"/>
        <v>548.14</v>
      </c>
      <c r="D2329" s="19">
        <f t="shared" si="225"/>
        <v>587.62</v>
      </c>
      <c r="E2329" s="19">
        <f t="shared" si="226"/>
        <v>588.26638200000002</v>
      </c>
      <c r="F2329" s="19">
        <f t="shared" si="227"/>
        <v>0.64638200000001689</v>
      </c>
      <c r="G2329" s="19">
        <f t="shared" si="228"/>
        <v>548.786382</v>
      </c>
      <c r="H2329" s="12"/>
      <c r="I2329" s="33"/>
      <c r="J2329" s="19"/>
      <c r="K2329" s="19"/>
      <c r="L2329" s="38"/>
    </row>
    <row r="2330" spans="1:12">
      <c r="A2330" s="18">
        <v>38853</v>
      </c>
      <c r="B2330" s="19">
        <v>223.05</v>
      </c>
      <c r="C2330" s="19">
        <f t="shared" si="224"/>
        <v>547.47</v>
      </c>
      <c r="D2330" s="19">
        <f t="shared" si="225"/>
        <v>586.95000000000005</v>
      </c>
      <c r="E2330" s="19">
        <f t="shared" si="226"/>
        <v>587.5956450000001</v>
      </c>
      <c r="F2330" s="19">
        <f t="shared" si="227"/>
        <v>0.64564500000005864</v>
      </c>
      <c r="G2330" s="19">
        <f t="shared" si="228"/>
        <v>548.11564500000009</v>
      </c>
      <c r="H2330" s="12"/>
      <c r="I2330" s="33"/>
      <c r="J2330" s="19"/>
      <c r="K2330" s="19"/>
      <c r="L2330" s="38"/>
    </row>
    <row r="2331" spans="1:12">
      <c r="A2331" s="18">
        <v>38854</v>
      </c>
      <c r="B2331" s="19">
        <v>224.79</v>
      </c>
      <c r="C2331" s="19">
        <f t="shared" si="224"/>
        <v>545.73</v>
      </c>
      <c r="D2331" s="19">
        <f t="shared" si="225"/>
        <v>585.21</v>
      </c>
      <c r="E2331" s="19">
        <f t="shared" si="226"/>
        <v>585.85373100000004</v>
      </c>
      <c r="F2331" s="19">
        <f t="shared" si="227"/>
        <v>0.6437310000000025</v>
      </c>
      <c r="G2331" s="19">
        <f t="shared" si="228"/>
        <v>546.37373100000002</v>
      </c>
      <c r="H2331" s="12"/>
      <c r="I2331" s="33"/>
      <c r="J2331" s="19"/>
      <c r="K2331" s="19"/>
      <c r="L2331" s="38"/>
    </row>
    <row r="2332" spans="1:12">
      <c r="A2332" s="18">
        <v>38855</v>
      </c>
      <c r="B2332" s="19">
        <v>226.95</v>
      </c>
      <c r="C2332" s="19">
        <f t="shared" si="224"/>
        <v>543.56999999999994</v>
      </c>
      <c r="D2332" s="19">
        <f t="shared" si="225"/>
        <v>583.04999999999995</v>
      </c>
      <c r="E2332" s="19">
        <f t="shared" si="226"/>
        <v>583.69135500000004</v>
      </c>
      <c r="F2332" s="19">
        <f t="shared" si="227"/>
        <v>0.6413550000000896</v>
      </c>
      <c r="G2332" s="19">
        <f t="shared" si="228"/>
        <v>544.21135500000003</v>
      </c>
      <c r="H2332" s="12"/>
      <c r="I2332" s="33"/>
      <c r="J2332" s="19"/>
      <c r="K2332" s="19"/>
      <c r="L2332" s="38"/>
    </row>
    <row r="2333" spans="1:12">
      <c r="A2333" s="18">
        <v>38856</v>
      </c>
      <c r="B2333" s="19">
        <v>228.07</v>
      </c>
      <c r="C2333" s="19">
        <f t="shared" si="224"/>
        <v>542.45000000000005</v>
      </c>
      <c r="D2333" s="19">
        <f t="shared" si="225"/>
        <v>581.93000000000006</v>
      </c>
      <c r="E2333" s="19">
        <f t="shared" si="226"/>
        <v>582.57012300000008</v>
      </c>
      <c r="F2333" s="19">
        <f t="shared" si="227"/>
        <v>0.64012300000001687</v>
      </c>
      <c r="G2333" s="19">
        <f t="shared" si="228"/>
        <v>543.09012300000006</v>
      </c>
      <c r="H2333" s="12"/>
      <c r="I2333" s="33"/>
      <c r="J2333" s="19"/>
      <c r="K2333" s="19"/>
      <c r="L2333" s="38"/>
    </row>
    <row r="2334" spans="1:12">
      <c r="A2334" s="18">
        <v>38857</v>
      </c>
      <c r="B2334" s="19">
        <v>228.7</v>
      </c>
      <c r="C2334" s="19">
        <f t="shared" si="224"/>
        <v>541.81999999999994</v>
      </c>
      <c r="D2334" s="19">
        <f t="shared" si="225"/>
        <v>581.29999999999995</v>
      </c>
      <c r="E2334" s="19">
        <f t="shared" si="226"/>
        <v>581.93943000000002</v>
      </c>
      <c r="F2334" s="19">
        <f t="shared" si="227"/>
        <v>0.63943000000006123</v>
      </c>
      <c r="G2334" s="19">
        <f t="shared" si="228"/>
        <v>542.45943</v>
      </c>
      <c r="H2334" s="12"/>
      <c r="I2334" s="33"/>
      <c r="J2334" s="19"/>
      <c r="K2334" s="19"/>
      <c r="L2334" s="38"/>
    </row>
    <row r="2335" spans="1:12">
      <c r="A2335" s="18">
        <v>38858</v>
      </c>
      <c r="B2335" s="19">
        <v>229</v>
      </c>
      <c r="C2335" s="19">
        <f t="shared" si="224"/>
        <v>541.52</v>
      </c>
      <c r="D2335" s="19">
        <f t="shared" si="225"/>
        <v>581</v>
      </c>
      <c r="E2335" s="19">
        <f t="shared" si="226"/>
        <v>581.6391000000001</v>
      </c>
      <c r="F2335" s="19">
        <f t="shared" si="227"/>
        <v>0.63910000000009859</v>
      </c>
      <c r="G2335" s="19">
        <f t="shared" si="228"/>
        <v>542.15910000000008</v>
      </c>
      <c r="H2335" s="12"/>
      <c r="I2335" s="33"/>
      <c r="J2335" s="19"/>
      <c r="K2335" s="19"/>
      <c r="L2335" s="38"/>
    </row>
    <row r="2336" spans="1:12">
      <c r="A2336" s="18">
        <v>38859</v>
      </c>
      <c r="B2336" s="19">
        <v>229.37</v>
      </c>
      <c r="C2336" s="19">
        <f t="shared" si="224"/>
        <v>541.15</v>
      </c>
      <c r="D2336" s="19">
        <f t="shared" si="225"/>
        <v>580.63</v>
      </c>
      <c r="E2336" s="19">
        <f t="shared" si="226"/>
        <v>581.2686930000001</v>
      </c>
      <c r="F2336" s="19">
        <f t="shared" si="227"/>
        <v>0.63869300000010298</v>
      </c>
      <c r="G2336" s="19">
        <f t="shared" si="228"/>
        <v>541.78869300000008</v>
      </c>
      <c r="H2336" s="12"/>
      <c r="I2336" s="33"/>
      <c r="J2336" s="19"/>
      <c r="K2336" s="19"/>
      <c r="L2336" s="38"/>
    </row>
    <row r="2337" spans="1:12">
      <c r="A2337" s="18">
        <v>38860</v>
      </c>
      <c r="B2337" s="19">
        <v>229.74</v>
      </c>
      <c r="C2337" s="19">
        <f t="shared" si="224"/>
        <v>540.78</v>
      </c>
      <c r="D2337" s="19">
        <f t="shared" si="225"/>
        <v>580.26</v>
      </c>
      <c r="E2337" s="19">
        <f t="shared" si="226"/>
        <v>580.8982860000001</v>
      </c>
      <c r="F2337" s="19">
        <f t="shared" si="227"/>
        <v>0.63828600000010738</v>
      </c>
      <c r="G2337" s="19">
        <f t="shared" si="228"/>
        <v>541.41828600000008</v>
      </c>
      <c r="H2337" s="12"/>
      <c r="I2337" s="33"/>
      <c r="J2337" s="19"/>
      <c r="K2337" s="19"/>
      <c r="L2337" s="38"/>
    </row>
    <row r="2338" spans="1:12">
      <c r="A2338" s="18">
        <v>38861</v>
      </c>
      <c r="B2338" s="19">
        <v>229.78</v>
      </c>
      <c r="C2338" s="19">
        <f t="shared" si="224"/>
        <v>540.74</v>
      </c>
      <c r="D2338" s="19">
        <f t="shared" si="225"/>
        <v>580.22</v>
      </c>
      <c r="E2338" s="19">
        <f t="shared" si="226"/>
        <v>580.85824200000013</v>
      </c>
      <c r="F2338" s="19">
        <f t="shared" si="227"/>
        <v>0.63824200000010478</v>
      </c>
      <c r="G2338" s="19">
        <f t="shared" si="228"/>
        <v>541.37824200000011</v>
      </c>
      <c r="H2338" s="12"/>
      <c r="I2338" s="33"/>
      <c r="J2338" s="19"/>
      <c r="K2338" s="19"/>
      <c r="L2338" s="38"/>
    </row>
    <row r="2339" spans="1:12">
      <c r="A2339" s="18">
        <v>38862</v>
      </c>
      <c r="B2339" s="19">
        <v>229.45</v>
      </c>
      <c r="C2339" s="19">
        <f t="shared" si="224"/>
        <v>541.06999999999994</v>
      </c>
      <c r="D2339" s="19">
        <f t="shared" si="225"/>
        <v>580.54999999999995</v>
      </c>
      <c r="E2339" s="19">
        <f t="shared" si="226"/>
        <v>581.18860500000005</v>
      </c>
      <c r="F2339" s="19">
        <f t="shared" si="227"/>
        <v>0.63860500000009779</v>
      </c>
      <c r="G2339" s="19">
        <f t="shared" si="228"/>
        <v>541.70860500000003</v>
      </c>
      <c r="H2339" s="12"/>
      <c r="I2339" s="33"/>
      <c r="J2339" s="19"/>
      <c r="K2339" s="19"/>
      <c r="L2339" s="38"/>
    </row>
    <row r="2340" spans="1:12">
      <c r="A2340" s="18">
        <v>38863</v>
      </c>
      <c r="B2340" s="19">
        <v>229.42</v>
      </c>
      <c r="C2340" s="19">
        <f t="shared" si="224"/>
        <v>541.1</v>
      </c>
      <c r="D2340" s="19">
        <f t="shared" si="225"/>
        <v>580.58000000000004</v>
      </c>
      <c r="E2340" s="19">
        <f t="shared" si="226"/>
        <v>581.21863800000006</v>
      </c>
      <c r="F2340" s="19">
        <f t="shared" si="227"/>
        <v>0.63863800000001447</v>
      </c>
      <c r="G2340" s="19">
        <f t="shared" si="228"/>
        <v>541.73863800000004</v>
      </c>
      <c r="H2340" s="12"/>
      <c r="I2340" s="33"/>
      <c r="J2340" s="19"/>
      <c r="K2340" s="19"/>
      <c r="L2340" s="38"/>
    </row>
    <row r="2341" spans="1:12">
      <c r="A2341" s="18">
        <v>38864</v>
      </c>
      <c r="B2341" s="19">
        <v>229.22</v>
      </c>
      <c r="C2341" s="19">
        <f t="shared" si="224"/>
        <v>541.29999999999995</v>
      </c>
      <c r="D2341" s="19">
        <f t="shared" si="225"/>
        <v>580.78</v>
      </c>
      <c r="E2341" s="19">
        <f t="shared" si="226"/>
        <v>581.418858</v>
      </c>
      <c r="F2341" s="19">
        <f t="shared" si="227"/>
        <v>0.63885800000002746</v>
      </c>
      <c r="G2341" s="19">
        <f t="shared" si="228"/>
        <v>541.93885799999998</v>
      </c>
      <c r="H2341" s="12"/>
      <c r="I2341" s="33"/>
      <c r="J2341" s="19"/>
      <c r="K2341" s="19"/>
      <c r="L2341" s="38"/>
    </row>
    <row r="2342" spans="1:12">
      <c r="A2342" s="18">
        <v>38865</v>
      </c>
      <c r="B2342" s="19">
        <v>227.73</v>
      </c>
      <c r="C2342" s="19">
        <f t="shared" si="224"/>
        <v>542.79</v>
      </c>
      <c r="D2342" s="19">
        <f t="shared" si="225"/>
        <v>582.27</v>
      </c>
      <c r="E2342" s="19">
        <f t="shared" si="226"/>
        <v>582.91049700000008</v>
      </c>
      <c r="F2342" s="19">
        <f t="shared" si="227"/>
        <v>0.6404970000000958</v>
      </c>
      <c r="G2342" s="19">
        <f t="shared" si="228"/>
        <v>543.43049700000006</v>
      </c>
      <c r="H2342" s="12"/>
      <c r="I2342" s="33"/>
      <c r="J2342" s="19"/>
      <c r="K2342" s="19"/>
      <c r="L2342" s="38"/>
    </row>
    <row r="2343" spans="1:12">
      <c r="A2343" s="18">
        <v>38866</v>
      </c>
      <c r="B2343" s="19">
        <v>227.18</v>
      </c>
      <c r="C2343" s="19">
        <f t="shared" si="224"/>
        <v>543.33999999999992</v>
      </c>
      <c r="D2343" s="19">
        <f t="shared" si="225"/>
        <v>582.81999999999994</v>
      </c>
      <c r="E2343" s="19">
        <f t="shared" si="226"/>
        <v>583.46110199999998</v>
      </c>
      <c r="F2343" s="19">
        <f t="shared" si="227"/>
        <v>0.64110200000004625</v>
      </c>
      <c r="G2343" s="19">
        <f t="shared" si="228"/>
        <v>543.98110199999996</v>
      </c>
      <c r="H2343" s="12"/>
      <c r="I2343" s="33"/>
      <c r="J2343" s="19"/>
      <c r="K2343" s="19"/>
      <c r="L2343" s="38"/>
    </row>
    <row r="2344" spans="1:12">
      <c r="A2344" s="18">
        <v>38867</v>
      </c>
      <c r="B2344" s="19">
        <v>226.72</v>
      </c>
      <c r="C2344" s="19">
        <f t="shared" si="224"/>
        <v>543.79999999999995</v>
      </c>
      <c r="D2344" s="19">
        <f t="shared" si="225"/>
        <v>583.28</v>
      </c>
      <c r="E2344" s="19">
        <f t="shared" si="226"/>
        <v>583.92160799999999</v>
      </c>
      <c r="F2344" s="19">
        <f t="shared" si="227"/>
        <v>0.64160800000001927</v>
      </c>
      <c r="G2344" s="19">
        <f t="shared" si="228"/>
        <v>544.44160799999997</v>
      </c>
      <c r="H2344" s="12"/>
      <c r="I2344" s="33"/>
      <c r="J2344" s="19"/>
      <c r="K2344" s="19"/>
      <c r="L2344" s="38"/>
    </row>
    <row r="2345" spans="1:12">
      <c r="A2345" s="18">
        <v>38868</v>
      </c>
      <c r="B2345" s="19">
        <v>227.51</v>
      </c>
      <c r="C2345" s="19">
        <f t="shared" si="224"/>
        <v>543.01</v>
      </c>
      <c r="D2345" s="19">
        <f t="shared" si="225"/>
        <v>582.49</v>
      </c>
      <c r="E2345" s="19">
        <f t="shared" si="226"/>
        <v>583.13073900000006</v>
      </c>
      <c r="F2345" s="19">
        <f t="shared" si="227"/>
        <v>0.64073900000005324</v>
      </c>
      <c r="G2345" s="19">
        <f t="shared" si="228"/>
        <v>543.65073900000004</v>
      </c>
      <c r="H2345" s="12"/>
      <c r="I2345" s="33"/>
      <c r="J2345" s="19"/>
      <c r="K2345" s="19"/>
      <c r="L2345" s="38"/>
    </row>
    <row r="2346" spans="1:12">
      <c r="A2346" s="18">
        <v>38869</v>
      </c>
      <c r="B2346" s="19">
        <v>228.3</v>
      </c>
      <c r="C2346" s="19">
        <f t="shared" si="224"/>
        <v>542.22</v>
      </c>
      <c r="D2346" s="19">
        <f t="shared" si="225"/>
        <v>581.70000000000005</v>
      </c>
      <c r="E2346" s="19">
        <f t="shared" si="226"/>
        <v>582.33987000000013</v>
      </c>
      <c r="F2346" s="19">
        <f t="shared" si="227"/>
        <v>0.6398700000000872</v>
      </c>
      <c r="G2346" s="19">
        <f t="shared" si="228"/>
        <v>542.85987000000011</v>
      </c>
      <c r="H2346" s="12"/>
      <c r="I2346" s="33"/>
      <c r="J2346" s="19"/>
      <c r="K2346" s="19"/>
      <c r="L2346" s="38"/>
    </row>
    <row r="2347" spans="1:12">
      <c r="A2347" s="18">
        <v>38870</v>
      </c>
      <c r="B2347" s="19">
        <v>228.57</v>
      </c>
      <c r="C2347" s="19">
        <f t="shared" si="224"/>
        <v>541.95000000000005</v>
      </c>
      <c r="D2347" s="19">
        <f t="shared" si="225"/>
        <v>581.43000000000006</v>
      </c>
      <c r="E2347" s="19">
        <f t="shared" si="226"/>
        <v>582.0695730000001</v>
      </c>
      <c r="F2347" s="19">
        <f t="shared" si="227"/>
        <v>0.63957300000004125</v>
      </c>
      <c r="G2347" s="19">
        <f t="shared" si="228"/>
        <v>542.58957300000009</v>
      </c>
      <c r="H2347" s="12"/>
      <c r="I2347" s="33"/>
      <c r="J2347" s="19"/>
      <c r="K2347" s="19"/>
      <c r="L2347" s="38"/>
    </row>
    <row r="2348" spans="1:12">
      <c r="A2348" s="18">
        <v>38871</v>
      </c>
      <c r="B2348" s="19">
        <v>228.77</v>
      </c>
      <c r="C2348" s="19">
        <f t="shared" si="224"/>
        <v>541.75</v>
      </c>
      <c r="D2348" s="19">
        <f t="shared" si="225"/>
        <v>581.23</v>
      </c>
      <c r="E2348" s="19">
        <f t="shared" si="226"/>
        <v>581.86935300000005</v>
      </c>
      <c r="F2348" s="19">
        <f t="shared" si="227"/>
        <v>0.63935300000002826</v>
      </c>
      <c r="G2348" s="19">
        <f t="shared" si="228"/>
        <v>542.38935300000003</v>
      </c>
      <c r="H2348" s="12"/>
      <c r="I2348" s="33"/>
      <c r="J2348" s="19"/>
      <c r="K2348" s="19"/>
      <c r="L2348" s="38"/>
    </row>
    <row r="2349" spans="1:12">
      <c r="A2349" s="18">
        <v>38872</v>
      </c>
      <c r="B2349" s="19">
        <v>228.13</v>
      </c>
      <c r="C2349" s="19">
        <f t="shared" si="224"/>
        <v>542.39</v>
      </c>
      <c r="D2349" s="19">
        <f t="shared" si="225"/>
        <v>581.87</v>
      </c>
      <c r="E2349" s="19">
        <f t="shared" si="226"/>
        <v>582.51005700000007</v>
      </c>
      <c r="F2349" s="19">
        <f t="shared" si="227"/>
        <v>0.64005700000006982</v>
      </c>
      <c r="G2349" s="19">
        <f t="shared" si="228"/>
        <v>543.03005700000006</v>
      </c>
      <c r="H2349" s="12"/>
      <c r="I2349" s="33"/>
      <c r="J2349" s="19"/>
      <c r="K2349" s="19"/>
      <c r="L2349" s="38"/>
    </row>
    <row r="2350" spans="1:12">
      <c r="A2350" s="18">
        <v>38873</v>
      </c>
      <c r="B2350" s="19">
        <v>228.44</v>
      </c>
      <c r="C2350" s="19">
        <f t="shared" si="224"/>
        <v>542.07999999999993</v>
      </c>
      <c r="D2350" s="19">
        <f t="shared" si="225"/>
        <v>581.55999999999995</v>
      </c>
      <c r="E2350" s="19">
        <f t="shared" si="226"/>
        <v>582.19971599999997</v>
      </c>
      <c r="F2350" s="19">
        <f t="shared" si="227"/>
        <v>0.63971600000002127</v>
      </c>
      <c r="G2350" s="19">
        <f t="shared" si="228"/>
        <v>542.71971599999995</v>
      </c>
      <c r="H2350" s="12"/>
      <c r="I2350" s="33"/>
      <c r="J2350" s="19"/>
      <c r="K2350" s="19"/>
      <c r="L2350" s="38"/>
    </row>
    <row r="2351" spans="1:12">
      <c r="A2351" s="18">
        <v>38874</v>
      </c>
      <c r="B2351" s="19">
        <v>227.82</v>
      </c>
      <c r="C2351" s="19">
        <f t="shared" si="224"/>
        <v>542.70000000000005</v>
      </c>
      <c r="D2351" s="19">
        <f t="shared" si="225"/>
        <v>582.18000000000006</v>
      </c>
      <c r="E2351" s="19">
        <f t="shared" si="226"/>
        <v>582.82039800000007</v>
      </c>
      <c r="F2351" s="19">
        <f t="shared" si="227"/>
        <v>0.64039800000000469</v>
      </c>
      <c r="G2351" s="19">
        <f t="shared" si="228"/>
        <v>543.34039800000005</v>
      </c>
      <c r="H2351" s="12"/>
      <c r="I2351" s="33"/>
      <c r="J2351" s="19"/>
      <c r="K2351" s="19"/>
      <c r="L2351" s="38"/>
    </row>
    <row r="2352" spans="1:12">
      <c r="A2352" s="18">
        <v>38875</v>
      </c>
      <c r="B2352" s="19">
        <v>226.87</v>
      </c>
      <c r="C2352" s="19">
        <f t="shared" si="224"/>
        <v>543.65</v>
      </c>
      <c r="D2352" s="19">
        <f t="shared" si="225"/>
        <v>583.13</v>
      </c>
      <c r="E2352" s="19">
        <f t="shared" si="226"/>
        <v>583.77144300000009</v>
      </c>
      <c r="F2352" s="19">
        <f t="shared" si="227"/>
        <v>0.6414430000000948</v>
      </c>
      <c r="G2352" s="19">
        <f t="shared" si="228"/>
        <v>544.29144300000007</v>
      </c>
      <c r="H2352" s="12"/>
      <c r="I2352" s="33"/>
      <c r="J2352" s="19"/>
      <c r="K2352" s="19"/>
      <c r="L2352" s="38"/>
    </row>
    <row r="2353" spans="1:12">
      <c r="A2353" s="18">
        <v>38876</v>
      </c>
      <c r="B2353" s="19">
        <v>226.3</v>
      </c>
      <c r="C2353" s="19">
        <f t="shared" si="224"/>
        <v>544.22</v>
      </c>
      <c r="D2353" s="19">
        <f t="shared" si="225"/>
        <v>583.70000000000005</v>
      </c>
      <c r="E2353" s="19">
        <f t="shared" si="226"/>
        <v>584.34207000000015</v>
      </c>
      <c r="F2353" s="19">
        <f t="shared" si="227"/>
        <v>0.64207000000010339</v>
      </c>
      <c r="G2353" s="19">
        <f t="shared" si="228"/>
        <v>544.86207000000013</v>
      </c>
      <c r="H2353" s="12"/>
      <c r="I2353" s="33"/>
      <c r="J2353" s="19"/>
      <c r="K2353" s="19"/>
      <c r="L2353" s="38"/>
    </row>
    <row r="2354" spans="1:12">
      <c r="A2354" s="18">
        <v>38877</v>
      </c>
      <c r="B2354" s="19">
        <v>226.33</v>
      </c>
      <c r="C2354" s="19">
        <f t="shared" si="224"/>
        <v>544.18999999999994</v>
      </c>
      <c r="D2354" s="19">
        <f t="shared" si="225"/>
        <v>583.66999999999996</v>
      </c>
      <c r="E2354" s="19">
        <f t="shared" si="226"/>
        <v>584.31203700000003</v>
      </c>
      <c r="F2354" s="19">
        <f t="shared" si="227"/>
        <v>0.64203700000007302</v>
      </c>
      <c r="G2354" s="19">
        <f t="shared" si="228"/>
        <v>544.83203700000001</v>
      </c>
      <c r="H2354" s="12"/>
      <c r="I2354" s="33"/>
      <c r="J2354" s="19"/>
      <c r="K2354" s="19"/>
      <c r="L2354" s="38"/>
    </row>
    <row r="2355" spans="1:12">
      <c r="A2355" s="18">
        <v>38878</v>
      </c>
      <c r="B2355" s="19">
        <v>225.56</v>
      </c>
      <c r="C2355" s="19">
        <f t="shared" si="224"/>
        <v>544.96</v>
      </c>
      <c r="D2355" s="19">
        <f t="shared" si="225"/>
        <v>584.44000000000005</v>
      </c>
      <c r="E2355" s="19">
        <f t="shared" si="226"/>
        <v>585.08288400000015</v>
      </c>
      <c r="F2355" s="19">
        <f t="shared" si="227"/>
        <v>0.6428840000000946</v>
      </c>
      <c r="G2355" s="19">
        <f t="shared" si="228"/>
        <v>545.60288400000013</v>
      </c>
      <c r="H2355" s="12"/>
      <c r="I2355" s="33"/>
      <c r="J2355" s="19"/>
      <c r="K2355" s="19"/>
      <c r="L2355" s="38"/>
    </row>
    <row r="2356" spans="1:12">
      <c r="A2356" s="18">
        <v>38879</v>
      </c>
      <c r="B2356" s="19">
        <v>225.9</v>
      </c>
      <c r="C2356" s="19">
        <f t="shared" si="224"/>
        <v>544.62</v>
      </c>
      <c r="D2356" s="19">
        <f t="shared" si="225"/>
        <v>584.1</v>
      </c>
      <c r="E2356" s="19">
        <f t="shared" si="226"/>
        <v>584.74251000000004</v>
      </c>
      <c r="F2356" s="19">
        <f t="shared" si="227"/>
        <v>0.64251000000001568</v>
      </c>
      <c r="G2356" s="19">
        <f t="shared" si="228"/>
        <v>545.26251000000002</v>
      </c>
      <c r="H2356" s="12"/>
      <c r="I2356" s="33"/>
      <c r="J2356" s="19"/>
      <c r="K2356" s="19"/>
      <c r="L2356" s="38"/>
    </row>
    <row r="2357" spans="1:12">
      <c r="A2357" s="18">
        <v>38880</v>
      </c>
      <c r="B2357" s="19">
        <v>226.91</v>
      </c>
      <c r="C2357" s="19">
        <f t="shared" si="224"/>
        <v>543.61</v>
      </c>
      <c r="D2357" s="19">
        <f t="shared" si="225"/>
        <v>583.09</v>
      </c>
      <c r="E2357" s="19">
        <f t="shared" si="226"/>
        <v>583.73139900000012</v>
      </c>
      <c r="F2357" s="19">
        <f t="shared" si="227"/>
        <v>0.6413990000000922</v>
      </c>
      <c r="G2357" s="19">
        <f t="shared" si="228"/>
        <v>544.25139900000011</v>
      </c>
      <c r="H2357" s="12"/>
      <c r="I2357" s="33"/>
      <c r="J2357" s="19"/>
      <c r="K2357" s="19"/>
      <c r="L2357" s="38"/>
    </row>
    <row r="2358" spans="1:12">
      <c r="A2358" s="18">
        <v>38881</v>
      </c>
      <c r="B2358" s="19">
        <v>227.36</v>
      </c>
      <c r="C2358" s="19">
        <f t="shared" si="224"/>
        <v>543.16</v>
      </c>
      <c r="D2358" s="19">
        <f t="shared" si="225"/>
        <v>582.64</v>
      </c>
      <c r="E2358" s="19">
        <f t="shared" si="226"/>
        <v>583.28090400000008</v>
      </c>
      <c r="F2358" s="19">
        <f t="shared" si="227"/>
        <v>0.6409040000000914</v>
      </c>
      <c r="G2358" s="19">
        <f t="shared" si="228"/>
        <v>543.80090400000006</v>
      </c>
      <c r="H2358" s="12"/>
      <c r="I2358" s="33"/>
      <c r="J2358" s="19"/>
      <c r="K2358" s="19"/>
      <c r="L2358" s="38"/>
    </row>
    <row r="2359" spans="1:12">
      <c r="A2359" s="18">
        <v>38882</v>
      </c>
      <c r="B2359" s="21"/>
      <c r="C2359" s="19"/>
      <c r="D2359" s="20"/>
      <c r="E2359" s="19"/>
      <c r="F2359" s="20"/>
      <c r="G2359" s="20"/>
      <c r="H2359" s="12"/>
    </row>
    <row r="2360" spans="1:12">
      <c r="A2360" s="18">
        <v>38883</v>
      </c>
      <c r="B2360" s="21"/>
      <c r="C2360" s="19"/>
      <c r="D2360" s="20"/>
      <c r="E2360" s="19"/>
      <c r="F2360" s="20"/>
      <c r="G2360" s="20"/>
      <c r="H2360" s="12"/>
    </row>
    <row r="2361" spans="1:12">
      <c r="A2361" s="18">
        <v>38884</v>
      </c>
      <c r="B2361" s="21"/>
      <c r="C2361" s="19"/>
      <c r="D2361" s="20"/>
      <c r="E2361" s="19"/>
      <c r="F2361" s="20"/>
      <c r="G2361" s="20"/>
      <c r="H2361" s="12"/>
    </row>
    <row r="2362" spans="1:12">
      <c r="A2362" s="18">
        <v>38885</v>
      </c>
      <c r="B2362" s="21"/>
      <c r="C2362" s="19"/>
      <c r="D2362" s="20"/>
      <c r="E2362" s="19"/>
      <c r="F2362" s="20"/>
      <c r="G2362" s="20"/>
      <c r="H2362" s="12"/>
    </row>
    <row r="2363" spans="1:12">
      <c r="A2363" s="18">
        <v>38886</v>
      </c>
      <c r="B2363" s="21"/>
      <c r="C2363" s="19"/>
      <c r="D2363" s="20"/>
      <c r="E2363" s="19"/>
      <c r="F2363" s="20"/>
      <c r="G2363" s="20"/>
      <c r="H2363" s="12"/>
    </row>
    <row r="2364" spans="1:12">
      <c r="A2364" s="18">
        <v>38887</v>
      </c>
      <c r="B2364" s="21"/>
      <c r="C2364" s="19"/>
      <c r="D2364" s="20"/>
      <c r="E2364" s="19"/>
      <c r="F2364" s="20"/>
      <c r="G2364" s="20"/>
      <c r="H2364" s="12"/>
    </row>
    <row r="2365" spans="1:12">
      <c r="A2365" s="18">
        <v>38888</v>
      </c>
      <c r="B2365" s="21"/>
      <c r="C2365" s="19"/>
      <c r="D2365" s="20"/>
      <c r="E2365" s="19"/>
      <c r="F2365" s="20"/>
      <c r="G2365" s="20"/>
      <c r="H2365" s="12"/>
    </row>
    <row r="2366" spans="1:12">
      <c r="A2366" s="18">
        <v>38889</v>
      </c>
      <c r="B2366" s="19">
        <v>216.67</v>
      </c>
      <c r="C2366" s="19">
        <f t="shared" ref="C2366:C2429" si="229">770.52-B2366</f>
        <v>553.85</v>
      </c>
      <c r="D2366" s="19">
        <f t="shared" ref="D2366:D2429" si="230">810-B2366</f>
        <v>593.33000000000004</v>
      </c>
      <c r="E2366" s="19">
        <f t="shared" ref="E2366:E2429" si="231">D2366*1.0011</f>
        <v>593.98266300000012</v>
      </c>
      <c r="F2366" s="19">
        <f t="shared" ref="F2366:F2429" si="232">G2366-C2366</f>
        <v>0.65266300000007504</v>
      </c>
      <c r="G2366" s="19">
        <f t="shared" ref="G2366:G2429" si="233">C2366+(E2366-D2366)</f>
        <v>554.5026630000001</v>
      </c>
      <c r="H2366" s="12"/>
      <c r="I2366" s="33"/>
      <c r="J2366" s="19"/>
      <c r="K2366" s="19"/>
      <c r="L2366" s="38"/>
    </row>
    <row r="2367" spans="1:12">
      <c r="A2367" s="18">
        <v>38890</v>
      </c>
      <c r="B2367" s="19">
        <v>216.95</v>
      </c>
      <c r="C2367" s="19">
        <f t="shared" si="229"/>
        <v>553.56999999999994</v>
      </c>
      <c r="D2367" s="19">
        <f t="shared" si="230"/>
        <v>593.04999999999995</v>
      </c>
      <c r="E2367" s="19">
        <f t="shared" si="231"/>
        <v>593.70235500000001</v>
      </c>
      <c r="F2367" s="19">
        <f t="shared" si="232"/>
        <v>0.65235500000005686</v>
      </c>
      <c r="G2367" s="19">
        <f t="shared" si="233"/>
        <v>554.22235499999999</v>
      </c>
      <c r="H2367" s="12"/>
      <c r="I2367" s="33"/>
      <c r="J2367" s="19"/>
      <c r="K2367" s="19"/>
      <c r="L2367" s="38"/>
    </row>
    <row r="2368" spans="1:12">
      <c r="A2368" s="18">
        <v>38891</v>
      </c>
      <c r="B2368" s="19">
        <v>217.22</v>
      </c>
      <c r="C2368" s="19">
        <f t="shared" si="229"/>
        <v>553.29999999999995</v>
      </c>
      <c r="D2368" s="19">
        <f t="shared" si="230"/>
        <v>592.78</v>
      </c>
      <c r="E2368" s="19">
        <f t="shared" si="231"/>
        <v>593.43205799999998</v>
      </c>
      <c r="F2368" s="19">
        <f t="shared" si="232"/>
        <v>0.65205800000001091</v>
      </c>
      <c r="G2368" s="19">
        <f t="shared" si="233"/>
        <v>553.95205799999997</v>
      </c>
      <c r="H2368" s="12"/>
      <c r="I2368" s="33"/>
      <c r="J2368" s="19"/>
      <c r="K2368" s="19"/>
      <c r="L2368" s="38"/>
    </row>
    <row r="2369" spans="1:12">
      <c r="A2369" s="18">
        <v>38892</v>
      </c>
      <c r="B2369" s="19">
        <v>218.01</v>
      </c>
      <c r="C2369" s="19">
        <f t="shared" si="229"/>
        <v>552.51</v>
      </c>
      <c r="D2369" s="19">
        <f t="shared" si="230"/>
        <v>591.99</v>
      </c>
      <c r="E2369" s="19">
        <f t="shared" si="231"/>
        <v>592.64118900000005</v>
      </c>
      <c r="F2369" s="19">
        <f t="shared" si="232"/>
        <v>0.65118900000004487</v>
      </c>
      <c r="G2369" s="19">
        <f t="shared" si="233"/>
        <v>553.16118900000004</v>
      </c>
      <c r="H2369" s="12"/>
      <c r="I2369" s="33"/>
      <c r="J2369" s="19"/>
      <c r="K2369" s="19"/>
      <c r="L2369" s="38"/>
    </row>
    <row r="2370" spans="1:12">
      <c r="A2370" s="18">
        <v>38893</v>
      </c>
      <c r="B2370" s="19">
        <v>219.5</v>
      </c>
      <c r="C2370" s="19">
        <f t="shared" si="229"/>
        <v>551.02</v>
      </c>
      <c r="D2370" s="19">
        <f t="shared" si="230"/>
        <v>590.5</v>
      </c>
      <c r="E2370" s="19">
        <f t="shared" si="231"/>
        <v>591.14955000000009</v>
      </c>
      <c r="F2370" s="19">
        <f t="shared" si="232"/>
        <v>0.64955000000009022</v>
      </c>
      <c r="G2370" s="19">
        <f t="shared" si="233"/>
        <v>551.66955000000007</v>
      </c>
      <c r="H2370" s="12"/>
      <c r="I2370" s="33"/>
      <c r="J2370" s="19"/>
      <c r="K2370" s="19"/>
      <c r="L2370" s="38"/>
    </row>
    <row r="2371" spans="1:12">
      <c r="A2371" s="18">
        <v>38894</v>
      </c>
      <c r="B2371" s="19">
        <v>220.05</v>
      </c>
      <c r="C2371" s="19">
        <f t="shared" si="229"/>
        <v>550.47</v>
      </c>
      <c r="D2371" s="19">
        <f t="shared" si="230"/>
        <v>589.95000000000005</v>
      </c>
      <c r="E2371" s="19">
        <f t="shared" si="231"/>
        <v>590.59894500000007</v>
      </c>
      <c r="F2371" s="19">
        <f t="shared" si="232"/>
        <v>0.64894500000002608</v>
      </c>
      <c r="G2371" s="19">
        <f t="shared" si="233"/>
        <v>551.11894500000005</v>
      </c>
      <c r="H2371" s="12"/>
      <c r="I2371" s="33"/>
      <c r="J2371" s="19"/>
      <c r="K2371" s="19"/>
      <c r="L2371" s="38"/>
    </row>
    <row r="2372" spans="1:12">
      <c r="A2372" s="18">
        <v>38895</v>
      </c>
      <c r="B2372" s="19">
        <v>221.24</v>
      </c>
      <c r="C2372" s="19">
        <f t="shared" si="229"/>
        <v>549.28</v>
      </c>
      <c r="D2372" s="19">
        <f t="shared" si="230"/>
        <v>588.76</v>
      </c>
      <c r="E2372" s="19">
        <f t="shared" si="231"/>
        <v>589.40763600000002</v>
      </c>
      <c r="F2372" s="19">
        <f t="shared" si="232"/>
        <v>0.64763600000003407</v>
      </c>
      <c r="G2372" s="19">
        <f t="shared" si="233"/>
        <v>549.92763600000001</v>
      </c>
      <c r="H2372" s="12"/>
      <c r="I2372" s="33"/>
      <c r="J2372" s="19"/>
      <c r="K2372" s="19"/>
      <c r="L2372" s="38"/>
    </row>
    <row r="2373" spans="1:12">
      <c r="A2373" s="18">
        <v>38896</v>
      </c>
      <c r="B2373" s="19">
        <v>223.67</v>
      </c>
      <c r="C2373" s="19">
        <f t="shared" si="229"/>
        <v>546.85</v>
      </c>
      <c r="D2373" s="19">
        <f t="shared" si="230"/>
        <v>586.33000000000004</v>
      </c>
      <c r="E2373" s="19">
        <f t="shared" si="231"/>
        <v>586.97496300000012</v>
      </c>
      <c r="F2373" s="19">
        <f t="shared" si="232"/>
        <v>0.64496300000007523</v>
      </c>
      <c r="G2373" s="19">
        <f t="shared" si="233"/>
        <v>547.4949630000001</v>
      </c>
      <c r="H2373" s="12"/>
      <c r="I2373" s="33"/>
      <c r="J2373" s="19"/>
      <c r="K2373" s="19"/>
      <c r="L2373" s="38"/>
    </row>
    <row r="2374" spans="1:12">
      <c r="A2374" s="18">
        <v>38897</v>
      </c>
      <c r="B2374" s="19">
        <v>226.08</v>
      </c>
      <c r="C2374" s="19">
        <f t="shared" si="229"/>
        <v>544.43999999999994</v>
      </c>
      <c r="D2374" s="19">
        <f t="shared" si="230"/>
        <v>583.91999999999996</v>
      </c>
      <c r="E2374" s="19">
        <f t="shared" si="231"/>
        <v>584.56231200000002</v>
      </c>
      <c r="F2374" s="19">
        <f t="shared" si="232"/>
        <v>0.64231200000006083</v>
      </c>
      <c r="G2374" s="19">
        <f t="shared" si="233"/>
        <v>545.082312</v>
      </c>
      <c r="H2374" s="12"/>
      <c r="I2374" s="33"/>
      <c r="J2374" s="19"/>
      <c r="K2374" s="19"/>
      <c r="L2374" s="38"/>
    </row>
    <row r="2375" spans="1:12">
      <c r="A2375" s="18">
        <v>38898</v>
      </c>
      <c r="B2375" s="19">
        <v>227.12</v>
      </c>
      <c r="C2375" s="19">
        <f t="shared" si="229"/>
        <v>543.4</v>
      </c>
      <c r="D2375" s="19">
        <f t="shared" si="230"/>
        <v>582.88</v>
      </c>
      <c r="E2375" s="19">
        <f t="shared" si="231"/>
        <v>583.5211680000001</v>
      </c>
      <c r="F2375" s="19">
        <f t="shared" si="232"/>
        <v>0.64116800000010699</v>
      </c>
      <c r="G2375" s="19">
        <f t="shared" si="233"/>
        <v>544.04116800000008</v>
      </c>
      <c r="H2375" s="12"/>
      <c r="I2375" s="33"/>
      <c r="J2375" s="19"/>
      <c r="K2375" s="19"/>
      <c r="L2375" s="38"/>
    </row>
    <row r="2376" spans="1:12">
      <c r="A2376" s="18">
        <v>38899</v>
      </c>
      <c r="B2376" s="19">
        <v>225.41</v>
      </c>
      <c r="C2376" s="19">
        <f t="shared" si="229"/>
        <v>545.11</v>
      </c>
      <c r="D2376" s="19">
        <f t="shared" si="230"/>
        <v>584.59</v>
      </c>
      <c r="E2376" s="19">
        <f t="shared" si="231"/>
        <v>585.23304900000005</v>
      </c>
      <c r="F2376" s="19">
        <f t="shared" si="232"/>
        <v>0.64304900000001908</v>
      </c>
      <c r="G2376" s="19">
        <f t="shared" si="233"/>
        <v>545.75304900000003</v>
      </c>
      <c r="H2376" s="12"/>
      <c r="I2376" s="33"/>
      <c r="J2376" s="19"/>
      <c r="K2376" s="19"/>
      <c r="L2376" s="38"/>
    </row>
    <row r="2377" spans="1:12">
      <c r="A2377" s="18">
        <v>38900</v>
      </c>
      <c r="B2377" s="19">
        <v>221.69</v>
      </c>
      <c r="C2377" s="19">
        <f t="shared" si="229"/>
        <v>548.82999999999993</v>
      </c>
      <c r="D2377" s="19">
        <f t="shared" si="230"/>
        <v>588.30999999999995</v>
      </c>
      <c r="E2377" s="19">
        <f t="shared" si="231"/>
        <v>588.95714099999998</v>
      </c>
      <c r="F2377" s="19">
        <f t="shared" si="232"/>
        <v>0.64714100000003327</v>
      </c>
      <c r="G2377" s="19">
        <f t="shared" si="233"/>
        <v>549.47714099999996</v>
      </c>
      <c r="H2377" s="12"/>
      <c r="I2377" s="33"/>
      <c r="J2377" s="19"/>
      <c r="K2377" s="19"/>
      <c r="L2377" s="38"/>
    </row>
    <row r="2378" spans="1:12">
      <c r="A2378" s="18">
        <v>38901</v>
      </c>
      <c r="B2378" s="19">
        <v>219.83</v>
      </c>
      <c r="C2378" s="19">
        <f t="shared" si="229"/>
        <v>550.68999999999994</v>
      </c>
      <c r="D2378" s="19">
        <f t="shared" si="230"/>
        <v>590.16999999999996</v>
      </c>
      <c r="E2378" s="19">
        <f t="shared" si="231"/>
        <v>590.81918700000006</v>
      </c>
      <c r="F2378" s="19">
        <f t="shared" si="232"/>
        <v>0.64918700000009721</v>
      </c>
      <c r="G2378" s="19">
        <f t="shared" si="233"/>
        <v>551.33918700000004</v>
      </c>
      <c r="H2378" s="12"/>
      <c r="I2378" s="33"/>
      <c r="J2378" s="19"/>
      <c r="K2378" s="19"/>
      <c r="L2378" s="38"/>
    </row>
    <row r="2379" spans="1:12">
      <c r="A2379" s="18">
        <v>38902</v>
      </c>
      <c r="B2379" s="19">
        <v>219.62</v>
      </c>
      <c r="C2379" s="19">
        <f t="shared" si="229"/>
        <v>550.9</v>
      </c>
      <c r="D2379" s="19">
        <f t="shared" si="230"/>
        <v>590.38</v>
      </c>
      <c r="E2379" s="19">
        <f t="shared" si="231"/>
        <v>591.02941800000008</v>
      </c>
      <c r="F2379" s="19">
        <f t="shared" si="232"/>
        <v>0.64941800000008243</v>
      </c>
      <c r="G2379" s="19">
        <f t="shared" si="233"/>
        <v>551.54941800000006</v>
      </c>
      <c r="H2379" s="12"/>
      <c r="I2379" s="33"/>
      <c r="J2379" s="19"/>
      <c r="K2379" s="19"/>
      <c r="L2379" s="38"/>
    </row>
    <row r="2380" spans="1:12">
      <c r="A2380" s="18">
        <v>38903</v>
      </c>
      <c r="B2380" s="19">
        <v>218.38</v>
      </c>
      <c r="C2380" s="19">
        <f t="shared" si="229"/>
        <v>552.14</v>
      </c>
      <c r="D2380" s="19">
        <f t="shared" si="230"/>
        <v>591.62</v>
      </c>
      <c r="E2380" s="19">
        <f t="shared" si="231"/>
        <v>592.27078200000005</v>
      </c>
      <c r="F2380" s="19">
        <f t="shared" si="232"/>
        <v>0.65078200000004927</v>
      </c>
      <c r="G2380" s="19">
        <f t="shared" si="233"/>
        <v>552.79078200000004</v>
      </c>
      <c r="H2380" s="12"/>
      <c r="I2380" s="33"/>
      <c r="J2380" s="19"/>
      <c r="K2380" s="19"/>
      <c r="L2380" s="38"/>
    </row>
    <row r="2381" spans="1:12">
      <c r="A2381" s="18">
        <v>38904</v>
      </c>
      <c r="B2381" s="19">
        <v>217.16</v>
      </c>
      <c r="C2381" s="19">
        <f t="shared" si="229"/>
        <v>553.36</v>
      </c>
      <c r="D2381" s="19">
        <f t="shared" si="230"/>
        <v>592.84</v>
      </c>
      <c r="E2381" s="19">
        <f t="shared" si="231"/>
        <v>593.4921240000001</v>
      </c>
      <c r="F2381" s="19">
        <f t="shared" si="232"/>
        <v>0.65212400000007165</v>
      </c>
      <c r="G2381" s="19">
        <f t="shared" si="233"/>
        <v>554.01212400000009</v>
      </c>
      <c r="H2381" s="12"/>
      <c r="I2381" s="33"/>
      <c r="J2381" s="19"/>
      <c r="K2381" s="19"/>
      <c r="L2381" s="38"/>
    </row>
    <row r="2382" spans="1:12">
      <c r="A2382" s="18">
        <v>38905</v>
      </c>
      <c r="B2382" s="19">
        <v>217.19</v>
      </c>
      <c r="C2382" s="19">
        <f t="shared" si="229"/>
        <v>553.32999999999993</v>
      </c>
      <c r="D2382" s="19">
        <f t="shared" si="230"/>
        <v>592.80999999999995</v>
      </c>
      <c r="E2382" s="19">
        <f t="shared" si="231"/>
        <v>593.46209099999999</v>
      </c>
      <c r="F2382" s="19">
        <f t="shared" si="232"/>
        <v>0.65209100000004128</v>
      </c>
      <c r="G2382" s="19">
        <f t="shared" si="233"/>
        <v>553.98209099999997</v>
      </c>
      <c r="H2382" s="12"/>
      <c r="I2382" s="33"/>
      <c r="J2382" s="19"/>
      <c r="K2382" s="19"/>
      <c r="L2382" s="38"/>
    </row>
    <row r="2383" spans="1:12">
      <c r="A2383" s="18">
        <v>38906</v>
      </c>
      <c r="B2383" s="19">
        <v>217.34</v>
      </c>
      <c r="C2383" s="19">
        <f t="shared" si="229"/>
        <v>553.17999999999995</v>
      </c>
      <c r="D2383" s="19">
        <f t="shared" si="230"/>
        <v>592.66</v>
      </c>
      <c r="E2383" s="19">
        <f t="shared" si="231"/>
        <v>593.31192599999997</v>
      </c>
      <c r="F2383" s="19">
        <f t="shared" si="232"/>
        <v>0.65192600000000311</v>
      </c>
      <c r="G2383" s="19">
        <f t="shared" si="233"/>
        <v>553.83192599999995</v>
      </c>
      <c r="H2383" s="12"/>
      <c r="I2383" s="33"/>
      <c r="J2383" s="19"/>
      <c r="K2383" s="19"/>
      <c r="L2383" s="38"/>
    </row>
    <row r="2384" spans="1:12">
      <c r="A2384" s="18">
        <v>38907</v>
      </c>
      <c r="B2384" s="19">
        <v>217.41</v>
      </c>
      <c r="C2384" s="19">
        <f t="shared" si="229"/>
        <v>553.11</v>
      </c>
      <c r="D2384" s="19">
        <f t="shared" si="230"/>
        <v>592.59</v>
      </c>
      <c r="E2384" s="19">
        <f t="shared" si="231"/>
        <v>593.24184900000012</v>
      </c>
      <c r="F2384" s="19">
        <f t="shared" si="232"/>
        <v>0.65184900000008383</v>
      </c>
      <c r="G2384" s="19">
        <f t="shared" si="233"/>
        <v>553.7618490000001</v>
      </c>
      <c r="H2384" s="12"/>
      <c r="I2384" s="33"/>
      <c r="J2384" s="19"/>
      <c r="K2384" s="19"/>
      <c r="L2384" s="38"/>
    </row>
    <row r="2385" spans="1:12">
      <c r="A2385" s="18">
        <v>38908</v>
      </c>
      <c r="B2385" s="19">
        <v>218.47</v>
      </c>
      <c r="C2385" s="19">
        <f t="shared" si="229"/>
        <v>552.04999999999995</v>
      </c>
      <c r="D2385" s="19">
        <f t="shared" si="230"/>
        <v>591.53</v>
      </c>
      <c r="E2385" s="19">
        <f t="shared" si="231"/>
        <v>592.18068300000004</v>
      </c>
      <c r="F2385" s="19">
        <f t="shared" si="232"/>
        <v>0.65068300000007184</v>
      </c>
      <c r="G2385" s="19">
        <f t="shared" si="233"/>
        <v>552.70068300000003</v>
      </c>
      <c r="H2385" s="12"/>
      <c r="I2385" s="33"/>
      <c r="J2385" s="19"/>
      <c r="K2385" s="19"/>
      <c r="L2385" s="38"/>
    </row>
    <row r="2386" spans="1:12">
      <c r="A2386" s="18">
        <v>38909</v>
      </c>
      <c r="B2386" s="19">
        <v>219.06</v>
      </c>
      <c r="C2386" s="19">
        <f t="shared" si="229"/>
        <v>551.46</v>
      </c>
      <c r="D2386" s="19">
        <f t="shared" si="230"/>
        <v>590.94000000000005</v>
      </c>
      <c r="E2386" s="19">
        <f t="shared" si="231"/>
        <v>591.59003400000006</v>
      </c>
      <c r="F2386" s="19">
        <f t="shared" si="232"/>
        <v>0.65003400000000511</v>
      </c>
      <c r="G2386" s="19">
        <f t="shared" si="233"/>
        <v>552.11003400000004</v>
      </c>
      <c r="H2386" s="12"/>
      <c r="I2386" s="33"/>
      <c r="J2386" s="19"/>
      <c r="K2386" s="19"/>
      <c r="L2386" s="38"/>
    </row>
    <row r="2387" spans="1:12">
      <c r="A2387" s="18">
        <v>38910</v>
      </c>
      <c r="B2387" s="19">
        <v>220.32</v>
      </c>
      <c r="C2387" s="19">
        <f t="shared" si="229"/>
        <v>550.20000000000005</v>
      </c>
      <c r="D2387" s="19">
        <f t="shared" si="230"/>
        <v>589.68000000000006</v>
      </c>
      <c r="E2387" s="19">
        <f t="shared" si="231"/>
        <v>590.32864800000016</v>
      </c>
      <c r="F2387" s="19">
        <f t="shared" si="232"/>
        <v>0.64864800000009382</v>
      </c>
      <c r="G2387" s="19">
        <f t="shared" si="233"/>
        <v>550.84864800000014</v>
      </c>
      <c r="H2387" s="12"/>
      <c r="I2387" s="33"/>
      <c r="J2387" s="19"/>
      <c r="K2387" s="19"/>
      <c r="L2387" s="38"/>
    </row>
    <row r="2388" spans="1:12">
      <c r="A2388" s="18">
        <v>38911</v>
      </c>
      <c r="B2388" s="19">
        <v>221.53</v>
      </c>
      <c r="C2388" s="19">
        <f t="shared" si="229"/>
        <v>548.99</v>
      </c>
      <c r="D2388" s="19">
        <f t="shared" si="230"/>
        <v>588.47</v>
      </c>
      <c r="E2388" s="19">
        <f t="shared" si="231"/>
        <v>589.11731700000007</v>
      </c>
      <c r="F2388" s="19">
        <f t="shared" si="232"/>
        <v>0.64731700000004366</v>
      </c>
      <c r="G2388" s="19">
        <f t="shared" si="233"/>
        <v>549.63731700000005</v>
      </c>
      <c r="H2388" s="12"/>
      <c r="I2388" s="33"/>
      <c r="J2388" s="19"/>
      <c r="K2388" s="19"/>
      <c r="L2388" s="38"/>
    </row>
    <row r="2389" spans="1:12">
      <c r="A2389" s="18">
        <v>38912</v>
      </c>
      <c r="B2389" s="19">
        <v>223.87</v>
      </c>
      <c r="C2389" s="19">
        <f t="shared" si="229"/>
        <v>546.65</v>
      </c>
      <c r="D2389" s="19">
        <f t="shared" si="230"/>
        <v>586.13</v>
      </c>
      <c r="E2389" s="19">
        <f t="shared" si="231"/>
        <v>586.77474300000006</v>
      </c>
      <c r="F2389" s="19">
        <f t="shared" si="232"/>
        <v>0.64474300000006224</v>
      </c>
      <c r="G2389" s="19">
        <f t="shared" si="233"/>
        <v>547.29474300000004</v>
      </c>
      <c r="H2389" s="12"/>
      <c r="I2389" s="33"/>
      <c r="J2389" s="19"/>
      <c r="K2389" s="19"/>
      <c r="L2389" s="38"/>
    </row>
    <row r="2390" spans="1:12">
      <c r="A2390" s="18">
        <v>38913</v>
      </c>
      <c r="B2390" s="19">
        <v>225.69</v>
      </c>
      <c r="C2390" s="19">
        <f t="shared" si="229"/>
        <v>544.82999999999993</v>
      </c>
      <c r="D2390" s="19">
        <f t="shared" si="230"/>
        <v>584.30999999999995</v>
      </c>
      <c r="E2390" s="19">
        <f t="shared" si="231"/>
        <v>584.95274100000006</v>
      </c>
      <c r="F2390" s="19">
        <f t="shared" si="232"/>
        <v>0.64274100000011458</v>
      </c>
      <c r="G2390" s="19">
        <f t="shared" si="233"/>
        <v>545.47274100000004</v>
      </c>
      <c r="H2390" s="12"/>
      <c r="I2390" s="33"/>
      <c r="J2390" s="19"/>
      <c r="K2390" s="19"/>
      <c r="L2390" s="38"/>
    </row>
    <row r="2391" spans="1:12">
      <c r="A2391" s="18">
        <v>38914</v>
      </c>
      <c r="B2391" s="19">
        <v>227.28</v>
      </c>
      <c r="C2391" s="19">
        <f t="shared" si="229"/>
        <v>543.24</v>
      </c>
      <c r="D2391" s="19">
        <f t="shared" si="230"/>
        <v>582.72</v>
      </c>
      <c r="E2391" s="19">
        <f t="shared" si="231"/>
        <v>583.36099200000012</v>
      </c>
      <c r="F2391" s="19">
        <f t="shared" si="232"/>
        <v>0.6409920000000966</v>
      </c>
      <c r="G2391" s="19">
        <f t="shared" si="233"/>
        <v>543.88099200000011</v>
      </c>
      <c r="H2391" s="12"/>
      <c r="I2391" s="33"/>
      <c r="J2391" s="19"/>
      <c r="K2391" s="19"/>
      <c r="L2391" s="38"/>
    </row>
    <row r="2392" spans="1:12">
      <c r="A2392" s="18">
        <v>38915</v>
      </c>
      <c r="B2392" s="19">
        <v>228.1</v>
      </c>
      <c r="C2392" s="19">
        <f t="shared" si="229"/>
        <v>542.41999999999996</v>
      </c>
      <c r="D2392" s="19">
        <f t="shared" si="230"/>
        <v>581.9</v>
      </c>
      <c r="E2392" s="19">
        <f t="shared" si="231"/>
        <v>582.54009000000008</v>
      </c>
      <c r="F2392" s="19">
        <f t="shared" si="232"/>
        <v>0.64009000000010019</v>
      </c>
      <c r="G2392" s="19">
        <f t="shared" si="233"/>
        <v>543.06009000000006</v>
      </c>
      <c r="H2392" s="12"/>
      <c r="I2392" s="33"/>
      <c r="J2392" s="19"/>
      <c r="K2392" s="19"/>
      <c r="L2392" s="38"/>
    </row>
    <row r="2393" spans="1:12">
      <c r="A2393" s="18">
        <v>38916</v>
      </c>
      <c r="B2393" s="19">
        <v>227.06</v>
      </c>
      <c r="C2393" s="19">
        <f t="shared" si="229"/>
        <v>543.46</v>
      </c>
      <c r="D2393" s="19">
        <f t="shared" si="230"/>
        <v>582.94000000000005</v>
      </c>
      <c r="E2393" s="19">
        <f t="shared" si="231"/>
        <v>583.58123400000011</v>
      </c>
      <c r="F2393" s="19">
        <f t="shared" si="232"/>
        <v>0.64123400000005404</v>
      </c>
      <c r="G2393" s="19">
        <f t="shared" si="233"/>
        <v>544.10123400000009</v>
      </c>
      <c r="H2393" s="12"/>
      <c r="I2393" s="33"/>
      <c r="J2393" s="19"/>
      <c r="K2393" s="19"/>
      <c r="L2393" s="38"/>
    </row>
    <row r="2394" spans="1:12">
      <c r="A2394" s="18">
        <v>38917</v>
      </c>
      <c r="B2394" s="19">
        <v>227.71</v>
      </c>
      <c r="C2394" s="19">
        <f t="shared" si="229"/>
        <v>542.80999999999995</v>
      </c>
      <c r="D2394" s="19">
        <f t="shared" si="230"/>
        <v>582.29</v>
      </c>
      <c r="E2394" s="19">
        <f t="shared" si="231"/>
        <v>582.930519</v>
      </c>
      <c r="F2394" s="19">
        <f t="shared" si="232"/>
        <v>0.64051900000004025</v>
      </c>
      <c r="G2394" s="19">
        <f t="shared" si="233"/>
        <v>543.45051899999999</v>
      </c>
      <c r="H2394" s="12"/>
      <c r="I2394" s="33"/>
      <c r="J2394" s="19"/>
      <c r="K2394" s="19"/>
      <c r="L2394" s="38"/>
    </row>
    <row r="2395" spans="1:12">
      <c r="A2395" s="18">
        <v>38918</v>
      </c>
      <c r="B2395" s="19">
        <v>228.07</v>
      </c>
      <c r="C2395" s="19">
        <f t="shared" si="229"/>
        <v>542.45000000000005</v>
      </c>
      <c r="D2395" s="19">
        <f t="shared" si="230"/>
        <v>581.93000000000006</v>
      </c>
      <c r="E2395" s="19">
        <f t="shared" si="231"/>
        <v>582.57012300000008</v>
      </c>
      <c r="F2395" s="19">
        <f t="shared" si="232"/>
        <v>0.64012300000001687</v>
      </c>
      <c r="G2395" s="19">
        <f t="shared" si="233"/>
        <v>543.09012300000006</v>
      </c>
      <c r="H2395" s="12"/>
      <c r="I2395" s="33"/>
      <c r="J2395" s="19"/>
      <c r="K2395" s="19"/>
      <c r="L2395" s="38"/>
    </row>
    <row r="2396" spans="1:12">
      <c r="A2396" s="18">
        <v>38919</v>
      </c>
      <c r="B2396" s="19">
        <v>224.91</v>
      </c>
      <c r="C2396" s="19">
        <f t="shared" si="229"/>
        <v>545.61</v>
      </c>
      <c r="D2396" s="19">
        <f t="shared" si="230"/>
        <v>585.09</v>
      </c>
      <c r="E2396" s="19">
        <f t="shared" si="231"/>
        <v>585.73359900000014</v>
      </c>
      <c r="F2396" s="19">
        <f t="shared" si="232"/>
        <v>0.64359900000010839</v>
      </c>
      <c r="G2396" s="19">
        <f t="shared" si="233"/>
        <v>546.25359900000012</v>
      </c>
      <c r="H2396" s="12"/>
      <c r="I2396" s="33"/>
      <c r="J2396" s="19"/>
      <c r="K2396" s="19"/>
      <c r="L2396" s="38"/>
    </row>
    <row r="2397" spans="1:12">
      <c r="A2397" s="18">
        <v>38920</v>
      </c>
      <c r="B2397" s="19">
        <v>221.94</v>
      </c>
      <c r="C2397" s="19">
        <f t="shared" si="229"/>
        <v>548.57999999999993</v>
      </c>
      <c r="D2397" s="19">
        <f t="shared" si="230"/>
        <v>588.05999999999995</v>
      </c>
      <c r="E2397" s="19">
        <f t="shared" si="231"/>
        <v>588.70686599999999</v>
      </c>
      <c r="F2397" s="19">
        <f t="shared" si="232"/>
        <v>0.64686600000004546</v>
      </c>
      <c r="G2397" s="19">
        <f t="shared" si="233"/>
        <v>549.22686599999997</v>
      </c>
      <c r="H2397" s="12"/>
      <c r="I2397" s="33"/>
      <c r="J2397" s="19"/>
      <c r="K2397" s="19"/>
      <c r="L2397" s="38"/>
    </row>
    <row r="2398" spans="1:12">
      <c r="A2398" s="18">
        <v>38921</v>
      </c>
      <c r="B2398" s="19">
        <v>220.5</v>
      </c>
      <c r="C2398" s="19">
        <f t="shared" si="229"/>
        <v>550.02</v>
      </c>
      <c r="D2398" s="19">
        <f t="shared" si="230"/>
        <v>589.5</v>
      </c>
      <c r="E2398" s="19">
        <f t="shared" si="231"/>
        <v>590.14845000000003</v>
      </c>
      <c r="F2398" s="19">
        <f t="shared" si="232"/>
        <v>0.64845000000002528</v>
      </c>
      <c r="G2398" s="19">
        <f t="shared" si="233"/>
        <v>550.66845000000001</v>
      </c>
      <c r="H2398" s="12"/>
      <c r="I2398" s="33"/>
      <c r="J2398" s="19"/>
      <c r="K2398" s="19"/>
      <c r="L2398" s="38"/>
    </row>
    <row r="2399" spans="1:12">
      <c r="A2399" s="18">
        <v>38922</v>
      </c>
      <c r="B2399" s="19">
        <v>221.86</v>
      </c>
      <c r="C2399" s="19">
        <f t="shared" si="229"/>
        <v>548.66</v>
      </c>
      <c r="D2399" s="19">
        <f t="shared" si="230"/>
        <v>588.14</v>
      </c>
      <c r="E2399" s="19">
        <f t="shared" si="231"/>
        <v>588.78695400000004</v>
      </c>
      <c r="F2399" s="19">
        <f t="shared" si="232"/>
        <v>0.64695400000005066</v>
      </c>
      <c r="G2399" s="19">
        <f t="shared" si="233"/>
        <v>549.30695400000002</v>
      </c>
      <c r="H2399" s="12"/>
      <c r="I2399" s="33"/>
      <c r="J2399" s="19"/>
      <c r="K2399" s="19"/>
      <c r="L2399" s="38"/>
    </row>
    <row r="2400" spans="1:12">
      <c r="A2400" s="18">
        <v>38923</v>
      </c>
      <c r="B2400" s="19">
        <v>221.79</v>
      </c>
      <c r="C2400" s="19">
        <f t="shared" si="229"/>
        <v>548.73</v>
      </c>
      <c r="D2400" s="19">
        <f t="shared" si="230"/>
        <v>588.21</v>
      </c>
      <c r="E2400" s="19">
        <f t="shared" si="231"/>
        <v>588.85703100000012</v>
      </c>
      <c r="F2400" s="19">
        <f t="shared" si="232"/>
        <v>0.64703100000008362</v>
      </c>
      <c r="G2400" s="19">
        <f t="shared" si="233"/>
        <v>549.3770310000001</v>
      </c>
      <c r="H2400" s="12"/>
      <c r="I2400" s="33"/>
      <c r="J2400" s="19"/>
      <c r="K2400" s="19"/>
      <c r="L2400" s="38"/>
    </row>
    <row r="2401" spans="1:12">
      <c r="A2401" s="18">
        <v>38924</v>
      </c>
      <c r="B2401" s="19">
        <v>220.79</v>
      </c>
      <c r="C2401" s="19">
        <f t="shared" si="229"/>
        <v>549.73</v>
      </c>
      <c r="D2401" s="19">
        <f t="shared" si="230"/>
        <v>589.21</v>
      </c>
      <c r="E2401" s="19">
        <f t="shared" si="231"/>
        <v>589.85813100000007</v>
      </c>
      <c r="F2401" s="19">
        <f t="shared" si="232"/>
        <v>0.64813100000003487</v>
      </c>
      <c r="G2401" s="19">
        <f t="shared" si="233"/>
        <v>550.37813100000005</v>
      </c>
      <c r="H2401" s="12"/>
      <c r="I2401" s="33"/>
      <c r="J2401" s="19"/>
      <c r="K2401" s="19"/>
      <c r="L2401" s="38"/>
    </row>
    <row r="2402" spans="1:12">
      <c r="A2402" s="18">
        <v>38925</v>
      </c>
      <c r="B2402" s="19">
        <v>220.91</v>
      </c>
      <c r="C2402" s="19">
        <f t="shared" si="229"/>
        <v>549.61</v>
      </c>
      <c r="D2402" s="19">
        <f t="shared" si="230"/>
        <v>589.09</v>
      </c>
      <c r="E2402" s="19">
        <f t="shared" si="231"/>
        <v>589.73799900000006</v>
      </c>
      <c r="F2402" s="19">
        <f t="shared" si="232"/>
        <v>0.64799900000002708</v>
      </c>
      <c r="G2402" s="19">
        <f t="shared" si="233"/>
        <v>550.25799900000004</v>
      </c>
      <c r="H2402" s="12"/>
      <c r="I2402" s="33"/>
      <c r="J2402" s="19"/>
      <c r="K2402" s="19"/>
      <c r="L2402" s="38"/>
    </row>
    <row r="2403" spans="1:12">
      <c r="A2403" s="18">
        <v>38926</v>
      </c>
      <c r="B2403" s="19">
        <v>221.43</v>
      </c>
      <c r="C2403" s="19">
        <f t="shared" si="229"/>
        <v>549.08999999999992</v>
      </c>
      <c r="D2403" s="19">
        <f t="shared" si="230"/>
        <v>588.56999999999994</v>
      </c>
      <c r="E2403" s="19">
        <f t="shared" si="231"/>
        <v>589.21742700000004</v>
      </c>
      <c r="F2403" s="19">
        <f t="shared" si="232"/>
        <v>0.647427000000107</v>
      </c>
      <c r="G2403" s="19">
        <f t="shared" si="233"/>
        <v>549.73742700000003</v>
      </c>
      <c r="H2403" s="12"/>
      <c r="I2403" s="33"/>
      <c r="J2403" s="19"/>
      <c r="K2403" s="19"/>
      <c r="L2403" s="38"/>
    </row>
    <row r="2404" spans="1:12">
      <c r="A2404" s="18">
        <v>38927</v>
      </c>
      <c r="B2404" s="19">
        <v>221.77</v>
      </c>
      <c r="C2404" s="19">
        <f t="shared" si="229"/>
        <v>548.75</v>
      </c>
      <c r="D2404" s="19">
        <f t="shared" si="230"/>
        <v>588.23</v>
      </c>
      <c r="E2404" s="19">
        <f t="shared" si="231"/>
        <v>588.87705300000005</v>
      </c>
      <c r="F2404" s="19">
        <f t="shared" si="232"/>
        <v>0.64705300000002808</v>
      </c>
      <c r="G2404" s="19">
        <f t="shared" si="233"/>
        <v>549.39705300000003</v>
      </c>
      <c r="H2404" s="12"/>
      <c r="I2404" s="33"/>
      <c r="J2404" s="19"/>
      <c r="K2404" s="19"/>
      <c r="L2404" s="38"/>
    </row>
    <row r="2405" spans="1:12">
      <c r="A2405" s="18">
        <v>38928</v>
      </c>
      <c r="B2405" s="19">
        <v>222.67</v>
      </c>
      <c r="C2405" s="19">
        <f t="shared" si="229"/>
        <v>547.85</v>
      </c>
      <c r="D2405" s="19">
        <f t="shared" si="230"/>
        <v>587.33000000000004</v>
      </c>
      <c r="E2405" s="19">
        <f t="shared" si="231"/>
        <v>587.97606300000007</v>
      </c>
      <c r="F2405" s="19">
        <f t="shared" si="232"/>
        <v>0.64606300000002648</v>
      </c>
      <c r="G2405" s="19">
        <f t="shared" si="233"/>
        <v>548.49606300000005</v>
      </c>
      <c r="H2405" s="12"/>
      <c r="I2405" s="33"/>
      <c r="J2405" s="19"/>
      <c r="K2405" s="19"/>
      <c r="L2405" s="38"/>
    </row>
    <row r="2406" spans="1:12">
      <c r="A2406" s="18">
        <v>38929</v>
      </c>
      <c r="B2406" s="19">
        <v>225.13</v>
      </c>
      <c r="C2406" s="19">
        <f t="shared" si="229"/>
        <v>545.39</v>
      </c>
      <c r="D2406" s="19">
        <f t="shared" si="230"/>
        <v>584.87</v>
      </c>
      <c r="E2406" s="19">
        <f t="shared" si="231"/>
        <v>585.51335700000004</v>
      </c>
      <c r="F2406" s="19">
        <f t="shared" si="232"/>
        <v>0.64335700000003726</v>
      </c>
      <c r="G2406" s="19">
        <f t="shared" si="233"/>
        <v>546.03335700000002</v>
      </c>
      <c r="H2406" s="12"/>
      <c r="I2406" s="33"/>
      <c r="J2406" s="19"/>
      <c r="K2406" s="19"/>
      <c r="L2406" s="38"/>
    </row>
    <row r="2407" spans="1:12">
      <c r="A2407" s="18">
        <v>38930</v>
      </c>
      <c r="B2407" s="19">
        <v>224.09</v>
      </c>
      <c r="C2407" s="19">
        <f t="shared" si="229"/>
        <v>546.42999999999995</v>
      </c>
      <c r="D2407" s="19">
        <f t="shared" si="230"/>
        <v>585.91</v>
      </c>
      <c r="E2407" s="19">
        <f t="shared" si="231"/>
        <v>586.55450100000007</v>
      </c>
      <c r="F2407" s="19">
        <f t="shared" si="232"/>
        <v>0.6445010000001048</v>
      </c>
      <c r="G2407" s="19">
        <f t="shared" si="233"/>
        <v>547.07450100000005</v>
      </c>
      <c r="H2407" s="12"/>
      <c r="I2407" s="33"/>
      <c r="J2407" s="19"/>
      <c r="K2407" s="19"/>
      <c r="L2407" s="38"/>
    </row>
    <row r="2408" spans="1:12">
      <c r="A2408" s="18">
        <v>38931</v>
      </c>
      <c r="B2408" s="19">
        <v>224.77</v>
      </c>
      <c r="C2408" s="19">
        <f t="shared" si="229"/>
        <v>545.75</v>
      </c>
      <c r="D2408" s="19">
        <f t="shared" si="230"/>
        <v>585.23</v>
      </c>
      <c r="E2408" s="19">
        <f t="shared" si="231"/>
        <v>585.87375300000008</v>
      </c>
      <c r="F2408" s="19">
        <f t="shared" si="232"/>
        <v>0.64375300000006064</v>
      </c>
      <c r="G2408" s="19">
        <f t="shared" si="233"/>
        <v>546.39375300000006</v>
      </c>
      <c r="H2408" s="12"/>
      <c r="I2408" s="33"/>
      <c r="J2408" s="19"/>
      <c r="K2408" s="19"/>
      <c r="L2408" s="38"/>
    </row>
    <row r="2409" spans="1:12">
      <c r="A2409" s="18">
        <v>38932</v>
      </c>
      <c r="B2409" s="19">
        <v>227.75</v>
      </c>
      <c r="C2409" s="19">
        <f t="shared" si="229"/>
        <v>542.77</v>
      </c>
      <c r="D2409" s="19">
        <f t="shared" si="230"/>
        <v>582.25</v>
      </c>
      <c r="E2409" s="19">
        <f t="shared" si="231"/>
        <v>582.89047500000004</v>
      </c>
      <c r="F2409" s="19">
        <f t="shared" si="232"/>
        <v>0.64047500000003765</v>
      </c>
      <c r="G2409" s="19">
        <f t="shared" si="233"/>
        <v>543.41047500000002</v>
      </c>
      <c r="H2409" s="12"/>
      <c r="I2409" s="33"/>
      <c r="J2409" s="19"/>
      <c r="K2409" s="19"/>
      <c r="L2409" s="38"/>
    </row>
    <row r="2410" spans="1:12">
      <c r="A2410" s="18">
        <v>38933</v>
      </c>
      <c r="B2410" s="19">
        <v>228.97</v>
      </c>
      <c r="C2410" s="19">
        <f t="shared" si="229"/>
        <v>541.54999999999995</v>
      </c>
      <c r="D2410" s="19">
        <f t="shared" si="230"/>
        <v>581.03</v>
      </c>
      <c r="E2410" s="19">
        <f t="shared" si="231"/>
        <v>581.66913299999999</v>
      </c>
      <c r="F2410" s="19">
        <f t="shared" si="232"/>
        <v>0.63913300000001527</v>
      </c>
      <c r="G2410" s="19">
        <f t="shared" si="233"/>
        <v>542.18913299999997</v>
      </c>
      <c r="H2410" s="12"/>
      <c r="I2410" s="33"/>
      <c r="J2410" s="19"/>
      <c r="K2410" s="19"/>
      <c r="L2410" s="38"/>
    </row>
    <row r="2411" spans="1:12">
      <c r="A2411" s="18">
        <v>38934</v>
      </c>
      <c r="B2411" s="19">
        <v>228.6</v>
      </c>
      <c r="C2411" s="19">
        <f t="shared" si="229"/>
        <v>541.91999999999996</v>
      </c>
      <c r="D2411" s="19">
        <f t="shared" si="230"/>
        <v>581.4</v>
      </c>
      <c r="E2411" s="19">
        <f t="shared" si="231"/>
        <v>582.03953999999999</v>
      </c>
      <c r="F2411" s="19">
        <f t="shared" si="232"/>
        <v>0.63954000000001088</v>
      </c>
      <c r="G2411" s="19">
        <f t="shared" si="233"/>
        <v>542.55953999999997</v>
      </c>
      <c r="H2411" s="12"/>
      <c r="I2411" s="33"/>
      <c r="J2411" s="19"/>
      <c r="K2411" s="19"/>
      <c r="L2411" s="38"/>
    </row>
    <row r="2412" spans="1:12">
      <c r="A2412" s="18">
        <v>38935</v>
      </c>
      <c r="B2412" s="19">
        <v>230.62</v>
      </c>
      <c r="C2412" s="19">
        <f t="shared" si="229"/>
        <v>539.9</v>
      </c>
      <c r="D2412" s="19">
        <f t="shared" si="230"/>
        <v>579.38</v>
      </c>
      <c r="E2412" s="19">
        <f t="shared" si="231"/>
        <v>580.01731800000005</v>
      </c>
      <c r="F2412" s="19">
        <f t="shared" si="232"/>
        <v>0.63731800000005023</v>
      </c>
      <c r="G2412" s="19">
        <f t="shared" si="233"/>
        <v>540.53731800000003</v>
      </c>
      <c r="H2412" s="12"/>
      <c r="I2412" s="33"/>
      <c r="J2412" s="19"/>
      <c r="K2412" s="19"/>
      <c r="L2412" s="38"/>
    </row>
    <row r="2413" spans="1:12">
      <c r="A2413" s="18">
        <v>38936</v>
      </c>
      <c r="B2413" s="19">
        <v>231.99</v>
      </c>
      <c r="C2413" s="19">
        <f t="shared" si="229"/>
        <v>538.53</v>
      </c>
      <c r="D2413" s="19">
        <f t="shared" si="230"/>
        <v>578.01</v>
      </c>
      <c r="E2413" s="19">
        <f t="shared" si="231"/>
        <v>578.64581100000009</v>
      </c>
      <c r="F2413" s="19">
        <f t="shared" si="232"/>
        <v>0.63581100000010338</v>
      </c>
      <c r="G2413" s="19">
        <f t="shared" si="233"/>
        <v>539.16581100000008</v>
      </c>
      <c r="H2413" s="12"/>
      <c r="I2413" s="33"/>
      <c r="J2413" s="19"/>
      <c r="K2413" s="19"/>
      <c r="L2413" s="38"/>
    </row>
    <row r="2414" spans="1:12">
      <c r="A2414" s="18">
        <v>38937</v>
      </c>
      <c r="B2414" s="19">
        <v>231.64</v>
      </c>
      <c r="C2414" s="19">
        <f t="shared" si="229"/>
        <v>538.88</v>
      </c>
      <c r="D2414" s="19">
        <f t="shared" si="230"/>
        <v>578.36</v>
      </c>
      <c r="E2414" s="19">
        <f t="shared" si="231"/>
        <v>578.99619600000005</v>
      </c>
      <c r="F2414" s="19">
        <f t="shared" si="232"/>
        <v>0.63619600000004084</v>
      </c>
      <c r="G2414" s="19">
        <f t="shared" si="233"/>
        <v>539.51619600000004</v>
      </c>
      <c r="H2414" s="12"/>
      <c r="I2414" s="33"/>
      <c r="J2414" s="19"/>
      <c r="K2414" s="19"/>
      <c r="L2414" s="38"/>
    </row>
    <row r="2415" spans="1:12">
      <c r="A2415" s="18">
        <v>38938</v>
      </c>
      <c r="B2415" s="19">
        <v>231.83</v>
      </c>
      <c r="C2415" s="19">
        <f t="shared" si="229"/>
        <v>538.68999999999994</v>
      </c>
      <c r="D2415" s="19">
        <f t="shared" si="230"/>
        <v>578.16999999999996</v>
      </c>
      <c r="E2415" s="19">
        <f t="shared" si="231"/>
        <v>578.80598700000007</v>
      </c>
      <c r="F2415" s="19">
        <f t="shared" si="232"/>
        <v>0.63598700000011377</v>
      </c>
      <c r="G2415" s="19">
        <f t="shared" si="233"/>
        <v>539.32598700000005</v>
      </c>
      <c r="H2415" s="12"/>
      <c r="I2415" s="33"/>
      <c r="J2415" s="19"/>
      <c r="K2415" s="19"/>
      <c r="L2415" s="38"/>
    </row>
    <row r="2416" spans="1:12">
      <c r="A2416" s="18">
        <v>38939</v>
      </c>
      <c r="B2416" s="19">
        <v>232.79</v>
      </c>
      <c r="C2416" s="19">
        <f t="shared" si="229"/>
        <v>537.73</v>
      </c>
      <c r="D2416" s="19">
        <f t="shared" si="230"/>
        <v>577.21</v>
      </c>
      <c r="E2416" s="19">
        <f t="shared" si="231"/>
        <v>577.84493100000009</v>
      </c>
      <c r="F2416" s="19">
        <f t="shared" si="232"/>
        <v>0.63493100000005143</v>
      </c>
      <c r="G2416" s="19">
        <f t="shared" si="233"/>
        <v>538.36493100000007</v>
      </c>
      <c r="H2416" s="12"/>
      <c r="I2416" s="33"/>
      <c r="J2416" s="19"/>
      <c r="K2416" s="19"/>
      <c r="L2416" s="38"/>
    </row>
    <row r="2417" spans="1:12">
      <c r="A2417" s="18">
        <v>38940</v>
      </c>
      <c r="B2417" s="19">
        <v>233.42</v>
      </c>
      <c r="C2417" s="19">
        <f t="shared" si="229"/>
        <v>537.1</v>
      </c>
      <c r="D2417" s="19">
        <f t="shared" si="230"/>
        <v>576.58000000000004</v>
      </c>
      <c r="E2417" s="19">
        <f t="shared" si="231"/>
        <v>577.21423800000014</v>
      </c>
      <c r="F2417" s="19">
        <f t="shared" si="232"/>
        <v>0.63423800000009578</v>
      </c>
      <c r="G2417" s="19">
        <f t="shared" si="233"/>
        <v>537.73423800000012</v>
      </c>
      <c r="H2417" s="12"/>
      <c r="I2417" s="33"/>
      <c r="J2417" s="19"/>
      <c r="K2417" s="19"/>
      <c r="L2417" s="38"/>
    </row>
    <row r="2418" spans="1:12">
      <c r="A2418" s="18">
        <v>38941</v>
      </c>
      <c r="B2418" s="19">
        <v>232.91</v>
      </c>
      <c r="C2418" s="19">
        <f t="shared" si="229"/>
        <v>537.61</v>
      </c>
      <c r="D2418" s="19">
        <f t="shared" si="230"/>
        <v>577.09</v>
      </c>
      <c r="E2418" s="19">
        <f t="shared" si="231"/>
        <v>577.72479900000008</v>
      </c>
      <c r="F2418" s="19">
        <f t="shared" si="232"/>
        <v>0.63479900000004363</v>
      </c>
      <c r="G2418" s="19">
        <f t="shared" si="233"/>
        <v>538.24479900000006</v>
      </c>
      <c r="H2418" s="12"/>
      <c r="I2418" s="33"/>
      <c r="J2418" s="19"/>
      <c r="K2418" s="19"/>
      <c r="L2418" s="38"/>
    </row>
    <row r="2419" spans="1:12">
      <c r="A2419" s="18">
        <v>38942</v>
      </c>
      <c r="B2419" s="19">
        <v>233.15</v>
      </c>
      <c r="C2419" s="19">
        <f t="shared" si="229"/>
        <v>537.37</v>
      </c>
      <c r="D2419" s="19">
        <f t="shared" si="230"/>
        <v>576.85</v>
      </c>
      <c r="E2419" s="19">
        <f t="shared" si="231"/>
        <v>577.48453500000005</v>
      </c>
      <c r="F2419" s="19">
        <f t="shared" si="232"/>
        <v>0.63453500000002805</v>
      </c>
      <c r="G2419" s="19">
        <f t="shared" si="233"/>
        <v>538.00453500000003</v>
      </c>
      <c r="H2419" s="12"/>
      <c r="I2419" s="33"/>
      <c r="J2419" s="19"/>
      <c r="K2419" s="19"/>
      <c r="L2419" s="38"/>
    </row>
    <row r="2420" spans="1:12">
      <c r="A2420" s="18">
        <v>38943</v>
      </c>
      <c r="B2420" s="19">
        <v>234.3</v>
      </c>
      <c r="C2420" s="19">
        <f t="shared" si="229"/>
        <v>536.22</v>
      </c>
      <c r="D2420" s="19">
        <f t="shared" si="230"/>
        <v>575.70000000000005</v>
      </c>
      <c r="E2420" s="19">
        <f t="shared" si="231"/>
        <v>576.33327000000008</v>
      </c>
      <c r="F2420" s="19">
        <f t="shared" si="232"/>
        <v>0.63327000000003864</v>
      </c>
      <c r="G2420" s="19">
        <f t="shared" si="233"/>
        <v>536.85327000000007</v>
      </c>
      <c r="H2420" s="12"/>
      <c r="I2420" s="33"/>
      <c r="J2420" s="19"/>
      <c r="K2420" s="19"/>
      <c r="L2420" s="38"/>
    </row>
    <row r="2421" spans="1:12">
      <c r="A2421" s="18">
        <v>38944</v>
      </c>
      <c r="B2421" s="19">
        <v>234.67</v>
      </c>
      <c r="C2421" s="19">
        <f t="shared" si="229"/>
        <v>535.85</v>
      </c>
      <c r="D2421" s="19">
        <f t="shared" si="230"/>
        <v>575.33000000000004</v>
      </c>
      <c r="E2421" s="19">
        <f t="shared" si="231"/>
        <v>575.96286300000008</v>
      </c>
      <c r="F2421" s="19">
        <f t="shared" si="232"/>
        <v>0.63286300000004303</v>
      </c>
      <c r="G2421" s="19">
        <f t="shared" si="233"/>
        <v>536.48286300000007</v>
      </c>
      <c r="H2421" s="12"/>
      <c r="I2421" s="33"/>
      <c r="J2421" s="19"/>
      <c r="K2421" s="19"/>
      <c r="L2421" s="38"/>
    </row>
    <row r="2422" spans="1:12">
      <c r="A2422" s="18">
        <v>38945</v>
      </c>
      <c r="B2422" s="19">
        <v>234.58</v>
      </c>
      <c r="C2422" s="19">
        <f t="shared" si="229"/>
        <v>535.93999999999994</v>
      </c>
      <c r="D2422" s="19">
        <f t="shared" si="230"/>
        <v>575.41999999999996</v>
      </c>
      <c r="E2422" s="19">
        <f t="shared" si="231"/>
        <v>576.05296199999998</v>
      </c>
      <c r="F2422" s="19">
        <f t="shared" si="232"/>
        <v>0.63296200000002045</v>
      </c>
      <c r="G2422" s="19">
        <f t="shared" si="233"/>
        <v>536.57296199999996</v>
      </c>
      <c r="H2422" s="12"/>
      <c r="I2422" s="33"/>
      <c r="J2422" s="19"/>
      <c r="K2422" s="19"/>
      <c r="L2422" s="38"/>
    </row>
    <row r="2423" spans="1:12">
      <c r="A2423" s="18">
        <v>38946</v>
      </c>
      <c r="B2423" s="19">
        <v>233.02</v>
      </c>
      <c r="C2423" s="19">
        <f t="shared" si="229"/>
        <v>537.5</v>
      </c>
      <c r="D2423" s="19">
        <f t="shared" si="230"/>
        <v>576.98</v>
      </c>
      <c r="E2423" s="19">
        <f t="shared" si="231"/>
        <v>577.61467800000003</v>
      </c>
      <c r="F2423" s="19">
        <f t="shared" si="232"/>
        <v>0.63467800000000807</v>
      </c>
      <c r="G2423" s="19">
        <f t="shared" si="233"/>
        <v>538.13467800000001</v>
      </c>
      <c r="H2423" s="12"/>
      <c r="I2423" s="33"/>
      <c r="J2423" s="19"/>
      <c r="K2423" s="19"/>
      <c r="L2423" s="38"/>
    </row>
    <row r="2424" spans="1:12">
      <c r="A2424" s="18">
        <v>38947</v>
      </c>
      <c r="B2424" s="19">
        <v>233.3</v>
      </c>
      <c r="C2424" s="19">
        <f t="shared" si="229"/>
        <v>537.22</v>
      </c>
      <c r="D2424" s="19">
        <f t="shared" si="230"/>
        <v>576.70000000000005</v>
      </c>
      <c r="E2424" s="19">
        <f t="shared" si="231"/>
        <v>577.33437000000015</v>
      </c>
      <c r="F2424" s="19">
        <f t="shared" si="232"/>
        <v>0.63437000000010357</v>
      </c>
      <c r="G2424" s="19">
        <f t="shared" si="233"/>
        <v>537.85437000000013</v>
      </c>
      <c r="H2424" s="12"/>
      <c r="I2424" s="33"/>
      <c r="J2424" s="19"/>
      <c r="K2424" s="19"/>
      <c r="L2424" s="38"/>
    </row>
    <row r="2425" spans="1:12">
      <c r="A2425" s="18">
        <v>38948</v>
      </c>
      <c r="B2425" s="19">
        <v>233.72</v>
      </c>
      <c r="C2425" s="19">
        <f t="shared" si="229"/>
        <v>536.79999999999995</v>
      </c>
      <c r="D2425" s="19">
        <f t="shared" si="230"/>
        <v>576.28</v>
      </c>
      <c r="E2425" s="19">
        <f t="shared" si="231"/>
        <v>576.91390799999999</v>
      </c>
      <c r="F2425" s="19">
        <f t="shared" si="232"/>
        <v>0.63390800000001946</v>
      </c>
      <c r="G2425" s="19">
        <f t="shared" si="233"/>
        <v>537.43390799999997</v>
      </c>
      <c r="H2425" s="12"/>
      <c r="I2425" s="33"/>
      <c r="J2425" s="19"/>
      <c r="K2425" s="19"/>
      <c r="L2425" s="38"/>
    </row>
    <row r="2426" spans="1:12">
      <c r="A2426" s="18">
        <v>38949</v>
      </c>
      <c r="B2426" s="19">
        <v>234.41</v>
      </c>
      <c r="C2426" s="19">
        <f t="shared" si="229"/>
        <v>536.11</v>
      </c>
      <c r="D2426" s="19">
        <f t="shared" si="230"/>
        <v>575.59</v>
      </c>
      <c r="E2426" s="19">
        <f t="shared" si="231"/>
        <v>576.22314900000003</v>
      </c>
      <c r="F2426" s="19">
        <f t="shared" si="232"/>
        <v>0.63314900000000307</v>
      </c>
      <c r="G2426" s="19">
        <f t="shared" si="233"/>
        <v>536.74314900000002</v>
      </c>
      <c r="H2426" s="12"/>
      <c r="I2426" s="33"/>
      <c r="J2426" s="19"/>
      <c r="K2426" s="19"/>
      <c r="L2426" s="38"/>
    </row>
    <row r="2427" spans="1:12">
      <c r="A2427" s="18">
        <v>38950</v>
      </c>
      <c r="B2427" s="19">
        <v>234.75</v>
      </c>
      <c r="C2427" s="19">
        <f t="shared" si="229"/>
        <v>535.77</v>
      </c>
      <c r="D2427" s="19">
        <f t="shared" si="230"/>
        <v>575.25</v>
      </c>
      <c r="E2427" s="19">
        <f t="shared" si="231"/>
        <v>575.88277500000004</v>
      </c>
      <c r="F2427" s="19">
        <f t="shared" si="232"/>
        <v>0.63277500000003783</v>
      </c>
      <c r="G2427" s="19">
        <f t="shared" si="233"/>
        <v>536.40277500000002</v>
      </c>
      <c r="H2427" s="12"/>
      <c r="I2427" s="33"/>
      <c r="J2427" s="19"/>
      <c r="K2427" s="19"/>
      <c r="L2427" s="38"/>
    </row>
    <row r="2428" spans="1:12">
      <c r="A2428" s="18">
        <v>38951</v>
      </c>
      <c r="B2428" s="19">
        <v>235.29</v>
      </c>
      <c r="C2428" s="19">
        <f t="shared" si="229"/>
        <v>535.23</v>
      </c>
      <c r="D2428" s="19">
        <f t="shared" si="230"/>
        <v>574.71</v>
      </c>
      <c r="E2428" s="19">
        <f t="shared" si="231"/>
        <v>575.3421810000001</v>
      </c>
      <c r="F2428" s="19">
        <f t="shared" si="232"/>
        <v>0.63218100000005961</v>
      </c>
      <c r="G2428" s="19">
        <f t="shared" si="233"/>
        <v>535.86218100000008</v>
      </c>
      <c r="H2428" s="12"/>
      <c r="I2428" s="33"/>
      <c r="J2428" s="19"/>
      <c r="K2428" s="19"/>
      <c r="L2428" s="38"/>
    </row>
    <row r="2429" spans="1:12">
      <c r="A2429" s="18">
        <v>38952</v>
      </c>
      <c r="B2429" s="19">
        <v>235.5</v>
      </c>
      <c r="C2429" s="19">
        <f t="shared" si="229"/>
        <v>535.02</v>
      </c>
      <c r="D2429" s="19">
        <f t="shared" si="230"/>
        <v>574.5</v>
      </c>
      <c r="E2429" s="19">
        <f t="shared" si="231"/>
        <v>575.13195000000007</v>
      </c>
      <c r="F2429" s="19">
        <f t="shared" si="232"/>
        <v>0.6319500000000744</v>
      </c>
      <c r="G2429" s="19">
        <f t="shared" si="233"/>
        <v>535.65195000000006</v>
      </c>
      <c r="H2429" s="12"/>
      <c r="I2429" s="33"/>
      <c r="J2429" s="19"/>
      <c r="K2429" s="19"/>
      <c r="L2429" s="38"/>
    </row>
    <row r="2430" spans="1:12">
      <c r="A2430" s="18">
        <v>38953</v>
      </c>
      <c r="B2430" s="19">
        <v>235.19</v>
      </c>
      <c r="C2430" s="19">
        <f t="shared" ref="C2430:C2442" si="234">770.52-B2430</f>
        <v>535.32999999999993</v>
      </c>
      <c r="D2430" s="19">
        <f t="shared" ref="D2430:D2442" si="235">810-B2430</f>
        <v>574.80999999999995</v>
      </c>
      <c r="E2430" s="19">
        <f t="shared" ref="E2430:E2442" si="236">D2430*1.0011</f>
        <v>575.44229099999995</v>
      </c>
      <c r="F2430" s="19">
        <f t="shared" ref="F2430:F2442" si="237">G2430-C2430</f>
        <v>0.63229100000000926</v>
      </c>
      <c r="G2430" s="19">
        <f t="shared" ref="G2430:G2442" si="238">C2430+(E2430-D2430)</f>
        <v>535.96229099999994</v>
      </c>
      <c r="H2430" s="12"/>
      <c r="I2430" s="33"/>
      <c r="J2430" s="19"/>
      <c r="K2430" s="19"/>
      <c r="L2430" s="38"/>
    </row>
    <row r="2431" spans="1:12">
      <c r="A2431" s="18">
        <v>38954</v>
      </c>
      <c r="B2431" s="19">
        <v>234.31</v>
      </c>
      <c r="C2431" s="19">
        <f t="shared" si="234"/>
        <v>536.21</v>
      </c>
      <c r="D2431" s="19">
        <f t="shared" si="235"/>
        <v>575.69000000000005</v>
      </c>
      <c r="E2431" s="19">
        <f t="shared" si="236"/>
        <v>576.32325900000012</v>
      </c>
      <c r="F2431" s="19">
        <f t="shared" si="237"/>
        <v>0.63325900000006641</v>
      </c>
      <c r="G2431" s="19">
        <f t="shared" si="238"/>
        <v>536.8432590000001</v>
      </c>
      <c r="H2431" s="12"/>
      <c r="I2431" s="33"/>
      <c r="J2431" s="19"/>
      <c r="K2431" s="19"/>
      <c r="L2431" s="38"/>
    </row>
    <row r="2432" spans="1:12">
      <c r="A2432" s="18">
        <v>38955</v>
      </c>
      <c r="B2432" s="19">
        <v>235.16</v>
      </c>
      <c r="C2432" s="19">
        <f t="shared" si="234"/>
        <v>535.36</v>
      </c>
      <c r="D2432" s="19">
        <f t="shared" si="235"/>
        <v>574.84</v>
      </c>
      <c r="E2432" s="19">
        <f t="shared" si="236"/>
        <v>575.47232400000007</v>
      </c>
      <c r="F2432" s="19">
        <f t="shared" si="237"/>
        <v>0.63232400000003963</v>
      </c>
      <c r="G2432" s="19">
        <f t="shared" si="238"/>
        <v>535.99232400000005</v>
      </c>
      <c r="H2432" s="12"/>
      <c r="I2432" s="33"/>
      <c r="J2432" s="19"/>
      <c r="K2432" s="19"/>
      <c r="L2432" s="38"/>
    </row>
    <row r="2433" spans="1:12">
      <c r="A2433" s="18">
        <v>38956</v>
      </c>
      <c r="B2433" s="19">
        <v>235.76</v>
      </c>
      <c r="C2433" s="19">
        <f t="shared" si="234"/>
        <v>534.76</v>
      </c>
      <c r="D2433" s="19">
        <f t="shared" si="235"/>
        <v>574.24</v>
      </c>
      <c r="E2433" s="19">
        <f t="shared" si="236"/>
        <v>574.87166400000012</v>
      </c>
      <c r="F2433" s="19">
        <f t="shared" si="237"/>
        <v>0.63166400000011436</v>
      </c>
      <c r="G2433" s="19">
        <f t="shared" si="238"/>
        <v>535.39166400000011</v>
      </c>
      <c r="H2433" s="12"/>
      <c r="I2433" s="33"/>
      <c r="J2433" s="19"/>
      <c r="K2433" s="19"/>
      <c r="L2433" s="38"/>
    </row>
    <row r="2434" spans="1:12">
      <c r="A2434" s="18">
        <v>38957</v>
      </c>
      <c r="B2434" s="19">
        <v>235.95</v>
      </c>
      <c r="C2434" s="19">
        <f t="shared" si="234"/>
        <v>534.56999999999994</v>
      </c>
      <c r="D2434" s="19">
        <f t="shared" si="235"/>
        <v>574.04999999999995</v>
      </c>
      <c r="E2434" s="19">
        <f t="shared" si="236"/>
        <v>574.68145500000003</v>
      </c>
      <c r="F2434" s="19">
        <f t="shared" si="237"/>
        <v>0.6314550000000736</v>
      </c>
      <c r="G2434" s="19">
        <f t="shared" si="238"/>
        <v>535.20145500000001</v>
      </c>
      <c r="H2434" s="12"/>
      <c r="I2434" s="33"/>
      <c r="J2434" s="19"/>
      <c r="K2434" s="19"/>
      <c r="L2434" s="38"/>
    </row>
    <row r="2435" spans="1:12">
      <c r="A2435" s="18">
        <v>38958</v>
      </c>
      <c r="B2435" s="19">
        <v>235.99</v>
      </c>
      <c r="C2435" s="19">
        <f t="shared" si="234"/>
        <v>534.53</v>
      </c>
      <c r="D2435" s="19">
        <f t="shared" si="235"/>
        <v>574.01</v>
      </c>
      <c r="E2435" s="19">
        <f t="shared" si="236"/>
        <v>574.64141100000006</v>
      </c>
      <c r="F2435" s="19">
        <f t="shared" si="237"/>
        <v>0.631411000000071</v>
      </c>
      <c r="G2435" s="19">
        <f t="shared" si="238"/>
        <v>535.16141100000004</v>
      </c>
      <c r="H2435" s="12"/>
      <c r="I2435" s="33"/>
      <c r="J2435" s="19"/>
      <c r="K2435" s="19"/>
      <c r="L2435" s="38"/>
    </row>
    <row r="2436" spans="1:12">
      <c r="A2436" s="18">
        <v>38959</v>
      </c>
      <c r="B2436" s="19">
        <v>235.95</v>
      </c>
      <c r="C2436" s="19">
        <f t="shared" si="234"/>
        <v>534.56999999999994</v>
      </c>
      <c r="D2436" s="19">
        <f t="shared" si="235"/>
        <v>574.04999999999995</v>
      </c>
      <c r="E2436" s="19">
        <f t="shared" si="236"/>
        <v>574.68145500000003</v>
      </c>
      <c r="F2436" s="19">
        <f t="shared" si="237"/>
        <v>0.6314550000000736</v>
      </c>
      <c r="G2436" s="19">
        <f t="shared" si="238"/>
        <v>535.20145500000001</v>
      </c>
      <c r="H2436" s="12"/>
      <c r="I2436" s="33"/>
      <c r="J2436" s="19"/>
      <c r="K2436" s="19"/>
      <c r="L2436" s="38"/>
    </row>
    <row r="2437" spans="1:12">
      <c r="A2437" s="18">
        <v>38960</v>
      </c>
      <c r="B2437" s="19">
        <v>235.71</v>
      </c>
      <c r="C2437" s="19">
        <f t="shared" si="234"/>
        <v>534.80999999999995</v>
      </c>
      <c r="D2437" s="19">
        <f t="shared" si="235"/>
        <v>574.29</v>
      </c>
      <c r="E2437" s="19">
        <f t="shared" si="236"/>
        <v>574.92171900000005</v>
      </c>
      <c r="F2437" s="19">
        <f t="shared" si="237"/>
        <v>0.63171900000008918</v>
      </c>
      <c r="G2437" s="19">
        <f t="shared" si="238"/>
        <v>535.44171900000003</v>
      </c>
      <c r="H2437" s="12"/>
      <c r="I2437" s="33"/>
      <c r="J2437" s="19"/>
      <c r="K2437" s="19"/>
      <c r="L2437" s="38"/>
    </row>
    <row r="2438" spans="1:12">
      <c r="A2438" s="18">
        <v>38961</v>
      </c>
      <c r="B2438" s="19">
        <v>235.74</v>
      </c>
      <c r="C2438" s="19">
        <f t="shared" si="234"/>
        <v>534.78</v>
      </c>
      <c r="D2438" s="19">
        <f t="shared" si="235"/>
        <v>574.26</v>
      </c>
      <c r="E2438" s="19">
        <f t="shared" si="236"/>
        <v>574.89168600000005</v>
      </c>
      <c r="F2438" s="19">
        <f t="shared" si="237"/>
        <v>0.63168600000005881</v>
      </c>
      <c r="G2438" s="19">
        <f t="shared" si="238"/>
        <v>535.41168600000003</v>
      </c>
      <c r="H2438" s="12"/>
      <c r="I2438" s="33"/>
      <c r="J2438" s="19"/>
      <c r="K2438" s="19"/>
      <c r="L2438" s="38"/>
    </row>
    <row r="2439" spans="1:12">
      <c r="A2439" s="18">
        <v>38962</v>
      </c>
      <c r="B2439" s="19">
        <v>235.93</v>
      </c>
      <c r="C2439" s="19">
        <f t="shared" si="234"/>
        <v>534.58999999999992</v>
      </c>
      <c r="D2439" s="19">
        <f t="shared" si="235"/>
        <v>574.06999999999994</v>
      </c>
      <c r="E2439" s="19">
        <f t="shared" si="236"/>
        <v>574.70147699999995</v>
      </c>
      <c r="F2439" s="19">
        <f t="shared" si="237"/>
        <v>0.63147700000001805</v>
      </c>
      <c r="G2439" s="19">
        <f t="shared" si="238"/>
        <v>535.22147699999994</v>
      </c>
      <c r="H2439" s="12"/>
      <c r="I2439" s="33"/>
      <c r="J2439" s="19"/>
      <c r="K2439" s="19"/>
      <c r="L2439" s="38"/>
    </row>
    <row r="2440" spans="1:12">
      <c r="A2440" s="18">
        <v>38963</v>
      </c>
      <c r="B2440" s="19">
        <v>235.84</v>
      </c>
      <c r="C2440" s="19">
        <f t="shared" si="234"/>
        <v>534.67999999999995</v>
      </c>
      <c r="D2440" s="19">
        <f t="shared" si="235"/>
        <v>574.16</v>
      </c>
      <c r="E2440" s="19">
        <f t="shared" si="236"/>
        <v>574.79157600000008</v>
      </c>
      <c r="F2440" s="19">
        <f t="shared" si="237"/>
        <v>0.63157600000010916</v>
      </c>
      <c r="G2440" s="19">
        <f t="shared" si="238"/>
        <v>535.31157600000006</v>
      </c>
      <c r="H2440" s="12"/>
      <c r="I2440" s="33"/>
      <c r="J2440" s="19"/>
      <c r="K2440" s="19"/>
      <c r="L2440" s="38"/>
    </row>
    <row r="2441" spans="1:12">
      <c r="A2441" s="18">
        <v>38964</v>
      </c>
      <c r="B2441" s="19">
        <v>235.62</v>
      </c>
      <c r="C2441" s="19">
        <f t="shared" si="234"/>
        <v>534.9</v>
      </c>
      <c r="D2441" s="19">
        <f t="shared" si="235"/>
        <v>574.38</v>
      </c>
      <c r="E2441" s="19">
        <f t="shared" si="236"/>
        <v>575.01181800000006</v>
      </c>
      <c r="F2441" s="19">
        <f t="shared" si="237"/>
        <v>0.6318180000000666</v>
      </c>
      <c r="G2441" s="19">
        <f t="shared" si="238"/>
        <v>535.53181800000004</v>
      </c>
      <c r="H2441" s="12"/>
      <c r="I2441" s="33"/>
      <c r="J2441" s="19"/>
      <c r="K2441" s="19"/>
      <c r="L2441" s="38"/>
    </row>
    <row r="2442" spans="1:12">
      <c r="A2442" s="18">
        <v>38965</v>
      </c>
      <c r="B2442" s="19">
        <v>235.41</v>
      </c>
      <c r="C2442" s="19">
        <f t="shared" si="234"/>
        <v>535.11</v>
      </c>
      <c r="D2442" s="19">
        <f t="shared" si="235"/>
        <v>574.59</v>
      </c>
      <c r="E2442" s="19">
        <f t="shared" si="236"/>
        <v>575.22204900000008</v>
      </c>
      <c r="F2442" s="19">
        <f t="shared" si="237"/>
        <v>0.63204900000005182</v>
      </c>
      <c r="G2442" s="19">
        <f t="shared" si="238"/>
        <v>535.74204900000007</v>
      </c>
      <c r="H2442" s="12"/>
      <c r="I2442" s="33"/>
      <c r="J2442" s="19"/>
      <c r="K2442" s="19"/>
      <c r="L2442" s="38"/>
    </row>
    <row r="2443" spans="1:12">
      <c r="A2443" s="18">
        <v>38966</v>
      </c>
      <c r="B2443" s="21"/>
      <c r="C2443" s="19"/>
      <c r="D2443" s="20"/>
      <c r="E2443" s="19"/>
      <c r="F2443" s="20"/>
      <c r="G2443" s="20"/>
      <c r="H2443" s="12"/>
    </row>
    <row r="2444" spans="1:12">
      <c r="A2444" s="18">
        <v>38967</v>
      </c>
      <c r="B2444" s="21"/>
      <c r="C2444" s="19"/>
      <c r="D2444" s="20"/>
      <c r="E2444" s="19"/>
      <c r="F2444" s="20"/>
      <c r="G2444" s="20"/>
      <c r="H2444" s="12"/>
    </row>
    <row r="2445" spans="1:12">
      <c r="A2445" s="18">
        <v>38968</v>
      </c>
      <c r="B2445" s="19">
        <v>235.27</v>
      </c>
      <c r="C2445" s="19">
        <f t="shared" ref="C2445:C2481" si="239">770.52-B2445</f>
        <v>535.25</v>
      </c>
      <c r="D2445" s="19">
        <f t="shared" ref="D2445:D2467" si="240">810-B2445</f>
        <v>574.73</v>
      </c>
      <c r="E2445" s="19">
        <f t="shared" ref="E2445:E2481" si="241">D2445*1.0011</f>
        <v>575.36220300000002</v>
      </c>
      <c r="F2445" s="19">
        <f t="shared" ref="F2445:F2467" si="242">G2445-C2445</f>
        <v>0.63220300000000407</v>
      </c>
      <c r="G2445" s="19">
        <f t="shared" ref="G2445:G2467" si="243">C2445+(E2445-D2445)</f>
        <v>535.882203</v>
      </c>
      <c r="H2445" s="12"/>
      <c r="I2445" s="33"/>
      <c r="J2445" s="19"/>
      <c r="K2445" s="19"/>
      <c r="L2445" s="38"/>
    </row>
    <row r="2446" spans="1:12">
      <c r="A2446" s="18">
        <v>38969</v>
      </c>
      <c r="B2446" s="19">
        <v>235.13</v>
      </c>
      <c r="C2446" s="19">
        <f t="shared" si="239"/>
        <v>535.39</v>
      </c>
      <c r="D2446" s="19">
        <f t="shared" si="240"/>
        <v>574.87</v>
      </c>
      <c r="E2446" s="19">
        <f t="shared" si="241"/>
        <v>575.50235700000007</v>
      </c>
      <c r="F2446" s="19">
        <f t="shared" si="242"/>
        <v>0.63235700000007</v>
      </c>
      <c r="G2446" s="19">
        <f t="shared" si="243"/>
        <v>536.02235700000006</v>
      </c>
      <c r="H2446" s="12"/>
      <c r="I2446" s="33"/>
      <c r="J2446" s="19"/>
      <c r="K2446" s="19"/>
      <c r="L2446" s="38"/>
    </row>
    <row r="2447" spans="1:12">
      <c r="A2447" s="18">
        <v>38970</v>
      </c>
      <c r="B2447" s="19">
        <v>235.09</v>
      </c>
      <c r="C2447" s="19">
        <f t="shared" si="239"/>
        <v>535.42999999999995</v>
      </c>
      <c r="D2447" s="19">
        <f t="shared" si="240"/>
        <v>574.91</v>
      </c>
      <c r="E2447" s="19">
        <f t="shared" si="241"/>
        <v>575.54240100000004</v>
      </c>
      <c r="F2447" s="19">
        <f t="shared" si="242"/>
        <v>0.6324010000000726</v>
      </c>
      <c r="G2447" s="19">
        <f t="shared" si="243"/>
        <v>536.06240100000002</v>
      </c>
      <c r="H2447" s="12"/>
      <c r="I2447" s="33"/>
      <c r="J2447" s="19"/>
      <c r="K2447" s="19"/>
      <c r="L2447" s="38"/>
    </row>
    <row r="2448" spans="1:12">
      <c r="A2448" s="18">
        <v>38971</v>
      </c>
      <c r="B2448" s="19">
        <v>235.2</v>
      </c>
      <c r="C2448" s="19">
        <f t="shared" si="239"/>
        <v>535.31999999999994</v>
      </c>
      <c r="D2448" s="19">
        <f t="shared" si="240"/>
        <v>574.79999999999995</v>
      </c>
      <c r="E2448" s="19">
        <f t="shared" si="241"/>
        <v>575.43227999999999</v>
      </c>
      <c r="F2448" s="19">
        <f t="shared" si="242"/>
        <v>0.63228000000003703</v>
      </c>
      <c r="G2448" s="19">
        <f t="shared" si="243"/>
        <v>535.95227999999997</v>
      </c>
      <c r="H2448" s="12"/>
      <c r="I2448" s="33"/>
      <c r="J2448" s="19"/>
      <c r="K2448" s="19"/>
      <c r="L2448" s="38"/>
    </row>
    <row r="2449" spans="1:12">
      <c r="A2449" s="18">
        <v>38972</v>
      </c>
      <c r="B2449" s="19">
        <v>235.02</v>
      </c>
      <c r="C2449" s="19">
        <f t="shared" si="239"/>
        <v>535.5</v>
      </c>
      <c r="D2449" s="19">
        <f t="shared" si="240"/>
        <v>574.98</v>
      </c>
      <c r="E2449" s="19">
        <f t="shared" si="241"/>
        <v>575.61247800000012</v>
      </c>
      <c r="F2449" s="19">
        <f t="shared" si="242"/>
        <v>0.63247800000010557</v>
      </c>
      <c r="G2449" s="19">
        <f t="shared" si="243"/>
        <v>536.13247800000011</v>
      </c>
      <c r="H2449" s="12"/>
      <c r="I2449" s="33"/>
      <c r="J2449" s="19"/>
      <c r="K2449" s="19"/>
      <c r="L2449" s="38"/>
    </row>
    <row r="2450" spans="1:12">
      <c r="A2450" s="18">
        <v>38973</v>
      </c>
      <c r="B2450" s="19">
        <v>234.23</v>
      </c>
      <c r="C2450" s="19">
        <f t="shared" si="239"/>
        <v>536.29</v>
      </c>
      <c r="D2450" s="19">
        <f t="shared" si="240"/>
        <v>575.77</v>
      </c>
      <c r="E2450" s="19">
        <f t="shared" si="241"/>
        <v>576.40334700000005</v>
      </c>
      <c r="F2450" s="19">
        <f t="shared" si="242"/>
        <v>0.6333470000000716</v>
      </c>
      <c r="G2450" s="19">
        <f t="shared" si="243"/>
        <v>536.92334700000004</v>
      </c>
      <c r="H2450" s="12"/>
      <c r="I2450" s="33"/>
      <c r="J2450" s="19"/>
      <c r="K2450" s="19"/>
      <c r="L2450" s="38"/>
    </row>
    <row r="2451" spans="1:12">
      <c r="A2451" s="18">
        <v>38974</v>
      </c>
      <c r="B2451" s="19">
        <v>234.5</v>
      </c>
      <c r="C2451" s="19">
        <f t="shared" si="239"/>
        <v>536.02</v>
      </c>
      <c r="D2451" s="19">
        <f t="shared" si="240"/>
        <v>575.5</v>
      </c>
      <c r="E2451" s="19">
        <f t="shared" si="241"/>
        <v>576.13305000000003</v>
      </c>
      <c r="F2451" s="19">
        <f t="shared" si="242"/>
        <v>0.63305000000002565</v>
      </c>
      <c r="G2451" s="19">
        <f t="shared" si="243"/>
        <v>536.65305000000001</v>
      </c>
      <c r="H2451" s="12"/>
      <c r="I2451" s="33"/>
      <c r="J2451" s="19"/>
      <c r="K2451" s="19"/>
      <c r="L2451" s="38"/>
    </row>
    <row r="2452" spans="1:12">
      <c r="A2452" s="18">
        <v>38975</v>
      </c>
      <c r="B2452" s="19">
        <v>234.68</v>
      </c>
      <c r="C2452" s="19">
        <f t="shared" si="239"/>
        <v>535.83999999999992</v>
      </c>
      <c r="D2452" s="19">
        <f t="shared" si="240"/>
        <v>575.31999999999994</v>
      </c>
      <c r="E2452" s="19">
        <f t="shared" si="241"/>
        <v>575.95285200000001</v>
      </c>
      <c r="F2452" s="19">
        <f t="shared" si="242"/>
        <v>0.6328520000000708</v>
      </c>
      <c r="G2452" s="19">
        <f t="shared" si="243"/>
        <v>536.47285199999999</v>
      </c>
      <c r="H2452" s="12"/>
      <c r="I2452" s="33"/>
      <c r="J2452" s="19"/>
      <c r="K2452" s="19"/>
      <c r="L2452" s="38"/>
    </row>
    <row r="2453" spans="1:12">
      <c r="A2453" s="18">
        <v>38976</v>
      </c>
      <c r="B2453" s="19">
        <v>234.67</v>
      </c>
      <c r="C2453" s="19">
        <f t="shared" si="239"/>
        <v>535.85</v>
      </c>
      <c r="D2453" s="19">
        <f t="shared" si="240"/>
        <v>575.33000000000004</v>
      </c>
      <c r="E2453" s="19">
        <f t="shared" si="241"/>
        <v>575.96286300000008</v>
      </c>
      <c r="F2453" s="19">
        <f t="shared" si="242"/>
        <v>0.63286300000004303</v>
      </c>
      <c r="G2453" s="19">
        <f t="shared" si="243"/>
        <v>536.48286300000007</v>
      </c>
      <c r="H2453" s="12"/>
      <c r="I2453" s="33"/>
      <c r="J2453" s="19"/>
      <c r="K2453" s="19"/>
      <c r="L2453" s="38"/>
    </row>
    <row r="2454" spans="1:12">
      <c r="A2454" s="18">
        <v>38977</v>
      </c>
      <c r="B2454" s="19">
        <v>234.63</v>
      </c>
      <c r="C2454" s="19">
        <f t="shared" si="239"/>
        <v>535.89</v>
      </c>
      <c r="D2454" s="19">
        <f t="shared" si="240"/>
        <v>575.37</v>
      </c>
      <c r="E2454" s="19">
        <f t="shared" si="241"/>
        <v>576.00290700000005</v>
      </c>
      <c r="F2454" s="19">
        <f t="shared" si="242"/>
        <v>0.63290700000004563</v>
      </c>
      <c r="G2454" s="19">
        <f t="shared" si="243"/>
        <v>536.52290700000003</v>
      </c>
      <c r="H2454" s="12"/>
      <c r="I2454" s="33"/>
      <c r="J2454" s="19"/>
      <c r="K2454" s="19"/>
      <c r="L2454" s="38"/>
    </row>
    <row r="2455" spans="1:12">
      <c r="A2455" s="18">
        <v>38978</v>
      </c>
      <c r="B2455" s="19">
        <v>232.54</v>
      </c>
      <c r="C2455" s="19">
        <f t="shared" si="239"/>
        <v>537.98</v>
      </c>
      <c r="D2455" s="19">
        <f t="shared" si="240"/>
        <v>577.46</v>
      </c>
      <c r="E2455" s="19">
        <f t="shared" si="241"/>
        <v>578.09520600000008</v>
      </c>
      <c r="F2455" s="19">
        <f t="shared" si="242"/>
        <v>0.63520600000003924</v>
      </c>
      <c r="G2455" s="19">
        <f t="shared" si="243"/>
        <v>538.61520600000006</v>
      </c>
      <c r="H2455" s="12"/>
      <c r="I2455" s="33"/>
      <c r="J2455" s="19"/>
      <c r="K2455" s="19"/>
      <c r="L2455" s="38"/>
    </row>
    <row r="2456" spans="1:12">
      <c r="A2456" s="18">
        <v>38979</v>
      </c>
      <c r="B2456" s="19">
        <v>230.74</v>
      </c>
      <c r="C2456" s="19">
        <f t="shared" si="239"/>
        <v>539.78</v>
      </c>
      <c r="D2456" s="19">
        <f t="shared" si="240"/>
        <v>579.26</v>
      </c>
      <c r="E2456" s="19">
        <f t="shared" si="241"/>
        <v>579.89718600000003</v>
      </c>
      <c r="F2456" s="19">
        <f t="shared" si="242"/>
        <v>0.63718600000004244</v>
      </c>
      <c r="G2456" s="19">
        <f t="shared" si="243"/>
        <v>540.41718600000002</v>
      </c>
      <c r="H2456" s="12"/>
      <c r="I2456" s="33"/>
      <c r="J2456" s="19"/>
      <c r="K2456" s="19"/>
      <c r="L2456" s="38"/>
    </row>
    <row r="2457" spans="1:12">
      <c r="A2457" s="18">
        <v>38980</v>
      </c>
      <c r="B2457" s="19">
        <v>230.14</v>
      </c>
      <c r="C2457" s="19">
        <f t="shared" si="239"/>
        <v>540.38</v>
      </c>
      <c r="D2457" s="19">
        <f t="shared" si="240"/>
        <v>579.86</v>
      </c>
      <c r="E2457" s="19">
        <f t="shared" si="241"/>
        <v>580.4978460000001</v>
      </c>
      <c r="F2457" s="19">
        <f t="shared" si="242"/>
        <v>0.6378460000000814</v>
      </c>
      <c r="G2457" s="19">
        <f t="shared" si="243"/>
        <v>541.01784600000008</v>
      </c>
      <c r="H2457" s="12"/>
      <c r="I2457" s="33"/>
      <c r="J2457" s="19"/>
      <c r="K2457" s="19"/>
      <c r="L2457" s="38"/>
    </row>
    <row r="2458" spans="1:12">
      <c r="A2458" s="18">
        <v>38981</v>
      </c>
      <c r="B2458" s="19">
        <v>230.13</v>
      </c>
      <c r="C2458" s="19">
        <f t="shared" si="239"/>
        <v>540.39</v>
      </c>
      <c r="D2458" s="19">
        <f t="shared" si="240"/>
        <v>579.87</v>
      </c>
      <c r="E2458" s="19">
        <f t="shared" si="241"/>
        <v>580.50785700000006</v>
      </c>
      <c r="F2458" s="19">
        <f t="shared" si="242"/>
        <v>0.63785700000005363</v>
      </c>
      <c r="G2458" s="19">
        <f t="shared" si="243"/>
        <v>541.02785700000004</v>
      </c>
      <c r="H2458" s="12"/>
      <c r="I2458" s="33"/>
      <c r="J2458" s="19"/>
      <c r="K2458" s="19"/>
      <c r="L2458" s="38"/>
    </row>
    <row r="2459" spans="1:12">
      <c r="A2459" s="18">
        <v>38982</v>
      </c>
      <c r="B2459" s="19">
        <v>230.41</v>
      </c>
      <c r="C2459" s="19">
        <f t="shared" si="239"/>
        <v>540.11</v>
      </c>
      <c r="D2459" s="19">
        <f t="shared" si="240"/>
        <v>579.59</v>
      </c>
      <c r="E2459" s="19">
        <f t="shared" si="241"/>
        <v>580.22754900000007</v>
      </c>
      <c r="F2459" s="19">
        <f t="shared" si="242"/>
        <v>0.63754900000003545</v>
      </c>
      <c r="G2459" s="19">
        <f t="shared" si="243"/>
        <v>540.74754900000005</v>
      </c>
      <c r="H2459" s="12"/>
      <c r="I2459" s="33"/>
      <c r="J2459" s="19"/>
      <c r="K2459" s="19"/>
      <c r="L2459" s="38"/>
    </row>
    <row r="2460" spans="1:12">
      <c r="A2460" s="18">
        <v>38983</v>
      </c>
      <c r="B2460" s="19">
        <v>231.99</v>
      </c>
      <c r="C2460" s="19">
        <f t="shared" si="239"/>
        <v>538.53</v>
      </c>
      <c r="D2460" s="19">
        <f t="shared" si="240"/>
        <v>578.01</v>
      </c>
      <c r="E2460" s="19">
        <f t="shared" si="241"/>
        <v>578.64581100000009</v>
      </c>
      <c r="F2460" s="19">
        <f t="shared" si="242"/>
        <v>0.63581100000010338</v>
      </c>
      <c r="G2460" s="19">
        <f t="shared" si="243"/>
        <v>539.16581100000008</v>
      </c>
      <c r="H2460" s="12"/>
      <c r="I2460" s="33"/>
      <c r="J2460" s="19"/>
      <c r="K2460" s="19"/>
      <c r="L2460" s="38"/>
    </row>
    <row r="2461" spans="1:12">
      <c r="A2461" s="18">
        <v>38984</v>
      </c>
      <c r="B2461" s="19">
        <v>232.69</v>
      </c>
      <c r="C2461" s="19">
        <f t="shared" si="239"/>
        <v>537.82999999999993</v>
      </c>
      <c r="D2461" s="19">
        <f t="shared" si="240"/>
        <v>577.30999999999995</v>
      </c>
      <c r="E2461" s="19">
        <f t="shared" si="241"/>
        <v>577.94504100000006</v>
      </c>
      <c r="F2461" s="19">
        <f t="shared" si="242"/>
        <v>0.63504100000011476</v>
      </c>
      <c r="G2461" s="19">
        <f t="shared" si="243"/>
        <v>538.46504100000004</v>
      </c>
      <c r="H2461" s="12"/>
      <c r="I2461" s="33"/>
      <c r="J2461" s="19"/>
      <c r="K2461" s="19"/>
      <c r="L2461" s="38"/>
    </row>
    <row r="2462" spans="1:12">
      <c r="A2462" s="18">
        <v>38985</v>
      </c>
      <c r="B2462" s="19">
        <v>233.6</v>
      </c>
      <c r="C2462" s="19">
        <f t="shared" si="239"/>
        <v>536.91999999999996</v>
      </c>
      <c r="D2462" s="19">
        <f t="shared" si="240"/>
        <v>576.4</v>
      </c>
      <c r="E2462" s="19">
        <f t="shared" si="241"/>
        <v>577.03404</v>
      </c>
      <c r="F2462" s="19">
        <f t="shared" si="242"/>
        <v>0.63404000000002725</v>
      </c>
      <c r="G2462" s="19">
        <f t="shared" si="243"/>
        <v>537.55403999999999</v>
      </c>
      <c r="H2462" s="12"/>
      <c r="I2462" s="33"/>
      <c r="J2462" s="19"/>
      <c r="K2462" s="19"/>
      <c r="L2462" s="38"/>
    </row>
    <row r="2463" spans="1:12">
      <c r="A2463" s="18">
        <v>38986</v>
      </c>
      <c r="B2463" s="19">
        <v>233.45</v>
      </c>
      <c r="C2463" s="19">
        <f t="shared" si="239"/>
        <v>537.06999999999994</v>
      </c>
      <c r="D2463" s="19">
        <f t="shared" si="240"/>
        <v>576.54999999999995</v>
      </c>
      <c r="E2463" s="19">
        <f t="shared" si="241"/>
        <v>577.18420500000002</v>
      </c>
      <c r="F2463" s="19">
        <f t="shared" si="242"/>
        <v>0.63420500000006541</v>
      </c>
      <c r="G2463" s="19">
        <f t="shared" si="243"/>
        <v>537.704205</v>
      </c>
      <c r="H2463" s="12"/>
      <c r="I2463" s="33"/>
      <c r="J2463" s="19"/>
      <c r="K2463" s="19"/>
      <c r="L2463" s="38"/>
    </row>
    <row r="2464" spans="1:12">
      <c r="A2464" s="18">
        <v>38987</v>
      </c>
      <c r="B2464" s="19">
        <v>233.78</v>
      </c>
      <c r="C2464" s="19">
        <f t="shared" si="239"/>
        <v>536.74</v>
      </c>
      <c r="D2464" s="19">
        <f t="shared" si="240"/>
        <v>576.22</v>
      </c>
      <c r="E2464" s="19">
        <f t="shared" si="241"/>
        <v>576.8538420000001</v>
      </c>
      <c r="F2464" s="19">
        <f t="shared" si="242"/>
        <v>0.6338420000000724</v>
      </c>
      <c r="G2464" s="19">
        <f t="shared" si="243"/>
        <v>537.37384200000008</v>
      </c>
      <c r="H2464" s="12"/>
      <c r="I2464" s="33"/>
      <c r="J2464" s="19"/>
      <c r="K2464" s="19"/>
      <c r="L2464" s="38"/>
    </row>
    <row r="2465" spans="1:12">
      <c r="A2465" s="18">
        <v>38988</v>
      </c>
      <c r="B2465" s="19">
        <v>233.78</v>
      </c>
      <c r="C2465" s="19">
        <f t="shared" si="239"/>
        <v>536.74</v>
      </c>
      <c r="D2465" s="19">
        <f t="shared" si="240"/>
        <v>576.22</v>
      </c>
      <c r="E2465" s="19">
        <f t="shared" si="241"/>
        <v>576.8538420000001</v>
      </c>
      <c r="F2465" s="19">
        <f t="shared" si="242"/>
        <v>0.6338420000000724</v>
      </c>
      <c r="G2465" s="19">
        <f t="shared" si="243"/>
        <v>537.37384200000008</v>
      </c>
      <c r="H2465" s="12"/>
      <c r="I2465" s="33"/>
      <c r="J2465" s="19"/>
      <c r="K2465" s="19"/>
      <c r="L2465" s="38"/>
    </row>
    <row r="2466" spans="1:12">
      <c r="A2466" s="18">
        <v>38989</v>
      </c>
      <c r="B2466" s="19">
        <v>232.32</v>
      </c>
      <c r="C2466" s="19">
        <f t="shared" si="239"/>
        <v>538.20000000000005</v>
      </c>
      <c r="D2466" s="19">
        <f t="shared" si="240"/>
        <v>577.68000000000006</v>
      </c>
      <c r="E2466" s="19">
        <f t="shared" si="241"/>
        <v>578.31544800000017</v>
      </c>
      <c r="F2466" s="19">
        <f t="shared" si="242"/>
        <v>0.63544800000011037</v>
      </c>
      <c r="G2466" s="19">
        <f t="shared" si="243"/>
        <v>538.83544800000016</v>
      </c>
      <c r="H2466" s="12"/>
      <c r="I2466" s="33"/>
      <c r="J2466" s="19"/>
      <c r="K2466" s="19"/>
      <c r="L2466" s="38"/>
    </row>
    <row r="2467" spans="1:12">
      <c r="A2467" s="18">
        <v>38990</v>
      </c>
      <c r="B2467" s="19">
        <v>233.37</v>
      </c>
      <c r="C2467" s="19">
        <f t="shared" si="239"/>
        <v>537.15</v>
      </c>
      <c r="D2467" s="19">
        <f t="shared" si="240"/>
        <v>576.63</v>
      </c>
      <c r="E2467" s="19">
        <f t="shared" si="241"/>
        <v>577.26429300000007</v>
      </c>
      <c r="F2467" s="19">
        <f t="shared" si="242"/>
        <v>0.63429300000007061</v>
      </c>
      <c r="G2467" s="19">
        <f t="shared" si="243"/>
        <v>537.78429300000005</v>
      </c>
      <c r="H2467" s="12"/>
      <c r="I2467" s="33"/>
      <c r="J2467" s="19"/>
      <c r="K2467" s="19"/>
      <c r="L2467" s="38"/>
    </row>
    <row r="2468" spans="1:12">
      <c r="A2468" s="18">
        <v>38991</v>
      </c>
      <c r="B2468" s="19">
        <v>233.53</v>
      </c>
      <c r="C2468" s="19">
        <f t="shared" si="239"/>
        <v>536.99</v>
      </c>
      <c r="D2468" s="19">
        <f t="shared" ref="D2468:D2481" si="244">810-B2468</f>
        <v>576.47</v>
      </c>
      <c r="E2468" s="19">
        <f t="shared" si="241"/>
        <v>577.10411700000009</v>
      </c>
      <c r="F2468" s="19">
        <f t="shared" ref="F2468:F2481" si="245">G2468-C2468</f>
        <v>0.63411700000006022</v>
      </c>
      <c r="G2468" s="19">
        <f t="shared" ref="G2468:G2481" si="246">C2468+(E2468-D2468)</f>
        <v>537.62411700000007</v>
      </c>
      <c r="H2468" s="12"/>
      <c r="I2468" s="33"/>
      <c r="J2468" s="19"/>
      <c r="K2468" s="19"/>
      <c r="L2468" s="38"/>
    </row>
    <row r="2469" spans="1:12">
      <c r="A2469" s="18">
        <v>38992</v>
      </c>
      <c r="B2469" s="19">
        <v>232.9</v>
      </c>
      <c r="C2469" s="19">
        <f t="shared" si="239"/>
        <v>537.62</v>
      </c>
      <c r="D2469" s="19">
        <f t="shared" si="244"/>
        <v>577.1</v>
      </c>
      <c r="E2469" s="19">
        <f t="shared" si="241"/>
        <v>577.73481000000004</v>
      </c>
      <c r="F2469" s="19">
        <f t="shared" si="245"/>
        <v>0.63481000000001586</v>
      </c>
      <c r="G2469" s="19">
        <f t="shared" si="246"/>
        <v>538.25481000000002</v>
      </c>
      <c r="H2469" s="12"/>
      <c r="I2469" s="33"/>
      <c r="J2469" s="19"/>
      <c r="K2469" s="19"/>
      <c r="L2469" s="38"/>
    </row>
    <row r="2470" spans="1:12">
      <c r="A2470" s="18">
        <v>38993</v>
      </c>
      <c r="B2470" s="19">
        <v>231.93</v>
      </c>
      <c r="C2470" s="19">
        <f t="shared" si="239"/>
        <v>538.58999999999992</v>
      </c>
      <c r="D2470" s="19">
        <f t="shared" si="244"/>
        <v>578.06999999999994</v>
      </c>
      <c r="E2470" s="19">
        <f t="shared" si="241"/>
        <v>578.70587699999999</v>
      </c>
      <c r="F2470" s="19">
        <f t="shared" si="245"/>
        <v>0.63587700000005043</v>
      </c>
      <c r="G2470" s="19">
        <f t="shared" si="246"/>
        <v>539.22587699999997</v>
      </c>
      <c r="H2470" s="12"/>
      <c r="I2470" s="33"/>
      <c r="J2470" s="19"/>
      <c r="K2470" s="19"/>
      <c r="L2470" s="38"/>
    </row>
    <row r="2471" spans="1:12">
      <c r="A2471" s="18">
        <v>38994</v>
      </c>
      <c r="B2471" s="19">
        <v>230.78</v>
      </c>
      <c r="C2471" s="19">
        <f t="shared" si="239"/>
        <v>539.74</v>
      </c>
      <c r="D2471" s="19">
        <f t="shared" si="244"/>
        <v>579.22</v>
      </c>
      <c r="E2471" s="19">
        <f t="shared" si="241"/>
        <v>579.85714200000007</v>
      </c>
      <c r="F2471" s="19">
        <f t="shared" si="245"/>
        <v>0.63714200000003984</v>
      </c>
      <c r="G2471" s="19">
        <f t="shared" si="246"/>
        <v>540.37714200000005</v>
      </c>
      <c r="H2471" s="12"/>
      <c r="I2471" s="33"/>
      <c r="J2471" s="19"/>
      <c r="K2471" s="19"/>
      <c r="L2471" s="38"/>
    </row>
    <row r="2472" spans="1:12">
      <c r="A2472" s="18">
        <v>38995</v>
      </c>
      <c r="B2472" s="19">
        <v>230.07</v>
      </c>
      <c r="C2472" s="19">
        <f t="shared" si="239"/>
        <v>540.45000000000005</v>
      </c>
      <c r="D2472" s="19">
        <f t="shared" si="244"/>
        <v>579.93000000000006</v>
      </c>
      <c r="E2472" s="19">
        <f t="shared" si="241"/>
        <v>580.56792300000018</v>
      </c>
      <c r="F2472" s="19">
        <f t="shared" si="245"/>
        <v>0.63792300000011437</v>
      </c>
      <c r="G2472" s="19">
        <f t="shared" si="246"/>
        <v>541.08792300000016</v>
      </c>
      <c r="H2472" s="12"/>
      <c r="I2472" s="33"/>
      <c r="J2472" s="19"/>
      <c r="K2472" s="19"/>
      <c r="L2472" s="38"/>
    </row>
    <row r="2473" spans="1:12">
      <c r="A2473" s="18">
        <v>38996</v>
      </c>
      <c r="B2473" s="19">
        <v>228.04</v>
      </c>
      <c r="C2473" s="19">
        <f t="shared" si="239"/>
        <v>542.48</v>
      </c>
      <c r="D2473" s="19">
        <f t="shared" si="244"/>
        <v>581.96</v>
      </c>
      <c r="E2473" s="19">
        <f t="shared" si="241"/>
        <v>582.60015600000008</v>
      </c>
      <c r="F2473" s="19">
        <f t="shared" si="245"/>
        <v>0.64015600000004724</v>
      </c>
      <c r="G2473" s="19">
        <f t="shared" si="246"/>
        <v>543.12015600000007</v>
      </c>
      <c r="H2473" s="12"/>
      <c r="I2473" s="33"/>
      <c r="J2473" s="19"/>
      <c r="K2473" s="19"/>
      <c r="L2473" s="38"/>
    </row>
    <row r="2474" spans="1:12">
      <c r="A2474" s="18">
        <v>38997</v>
      </c>
      <c r="B2474" s="19">
        <v>226.45</v>
      </c>
      <c r="C2474" s="19">
        <f t="shared" si="239"/>
        <v>544.06999999999994</v>
      </c>
      <c r="D2474" s="19">
        <f t="shared" si="244"/>
        <v>583.54999999999995</v>
      </c>
      <c r="E2474" s="19">
        <f t="shared" si="241"/>
        <v>584.19190500000002</v>
      </c>
      <c r="F2474" s="19">
        <f t="shared" si="245"/>
        <v>0.64190500000006523</v>
      </c>
      <c r="G2474" s="19">
        <f t="shared" si="246"/>
        <v>544.711905</v>
      </c>
      <c r="H2474" s="12"/>
      <c r="I2474" s="33"/>
      <c r="J2474" s="19"/>
      <c r="K2474" s="19"/>
      <c r="L2474" s="38"/>
    </row>
    <row r="2475" spans="1:12">
      <c r="A2475" s="18">
        <v>38998</v>
      </c>
      <c r="B2475" s="19">
        <v>226.03</v>
      </c>
      <c r="C2475" s="19">
        <f t="shared" si="239"/>
        <v>544.49</v>
      </c>
      <c r="D2475" s="19">
        <f t="shared" si="244"/>
        <v>583.97</v>
      </c>
      <c r="E2475" s="19">
        <f t="shared" si="241"/>
        <v>584.61236700000006</v>
      </c>
      <c r="F2475" s="19">
        <f t="shared" si="245"/>
        <v>0.64236700000003566</v>
      </c>
      <c r="G2475" s="19">
        <f t="shared" si="246"/>
        <v>545.13236700000004</v>
      </c>
      <c r="H2475" s="12"/>
      <c r="I2475" s="33"/>
      <c r="J2475" s="19"/>
      <c r="K2475" s="19"/>
      <c r="L2475" s="38"/>
    </row>
    <row r="2476" spans="1:12">
      <c r="A2476" s="18">
        <v>38999</v>
      </c>
      <c r="B2476" s="19">
        <v>225.65</v>
      </c>
      <c r="C2476" s="19">
        <f t="shared" si="239"/>
        <v>544.87</v>
      </c>
      <c r="D2476" s="19">
        <f t="shared" si="244"/>
        <v>584.35</v>
      </c>
      <c r="E2476" s="19">
        <f t="shared" si="241"/>
        <v>584.99278500000003</v>
      </c>
      <c r="F2476" s="19">
        <f t="shared" si="245"/>
        <v>0.64278500000000349</v>
      </c>
      <c r="G2476" s="19">
        <f t="shared" si="246"/>
        <v>545.51278500000001</v>
      </c>
      <c r="H2476" s="12"/>
      <c r="I2476" s="33"/>
      <c r="J2476" s="19"/>
      <c r="K2476" s="19"/>
      <c r="L2476" s="38"/>
    </row>
    <row r="2477" spans="1:12">
      <c r="A2477" s="18">
        <v>39000</v>
      </c>
      <c r="B2477" s="19">
        <v>224.63</v>
      </c>
      <c r="C2477" s="19">
        <f t="shared" si="239"/>
        <v>545.89</v>
      </c>
      <c r="D2477" s="19">
        <f t="shared" si="244"/>
        <v>585.37</v>
      </c>
      <c r="E2477" s="19">
        <f t="shared" si="241"/>
        <v>586.01390700000002</v>
      </c>
      <c r="F2477" s="19">
        <f t="shared" si="245"/>
        <v>0.64390700000001289</v>
      </c>
      <c r="G2477" s="19">
        <f t="shared" si="246"/>
        <v>546.533907</v>
      </c>
      <c r="H2477" s="12"/>
      <c r="I2477" s="33"/>
      <c r="J2477" s="19"/>
      <c r="K2477" s="19"/>
      <c r="L2477" s="38"/>
    </row>
    <row r="2478" spans="1:12">
      <c r="A2478" s="18">
        <v>39001</v>
      </c>
      <c r="B2478" s="19">
        <v>223.35</v>
      </c>
      <c r="C2478" s="19">
        <f t="shared" si="239"/>
        <v>547.16999999999996</v>
      </c>
      <c r="D2478" s="19">
        <f t="shared" si="244"/>
        <v>586.65</v>
      </c>
      <c r="E2478" s="19">
        <f t="shared" si="241"/>
        <v>587.29531500000007</v>
      </c>
      <c r="F2478" s="19">
        <f t="shared" si="245"/>
        <v>0.64531500000009601</v>
      </c>
      <c r="G2478" s="19">
        <f t="shared" si="246"/>
        <v>547.81531500000006</v>
      </c>
      <c r="H2478" s="12"/>
      <c r="I2478" s="33"/>
      <c r="J2478" s="19"/>
      <c r="K2478" s="19"/>
      <c r="L2478" s="38"/>
    </row>
    <row r="2479" spans="1:12">
      <c r="A2479" s="18">
        <v>39002</v>
      </c>
      <c r="B2479" s="19">
        <v>221.04</v>
      </c>
      <c r="C2479" s="19">
        <f t="shared" si="239"/>
        <v>549.48</v>
      </c>
      <c r="D2479" s="19">
        <f t="shared" si="244"/>
        <v>588.96</v>
      </c>
      <c r="E2479" s="19">
        <f t="shared" si="241"/>
        <v>589.60785600000008</v>
      </c>
      <c r="F2479" s="19">
        <f t="shared" si="245"/>
        <v>0.64785600000004706</v>
      </c>
      <c r="G2479" s="19">
        <f t="shared" si="246"/>
        <v>550.12785600000007</v>
      </c>
      <c r="H2479" s="12"/>
      <c r="I2479" s="33"/>
      <c r="J2479" s="19"/>
      <c r="K2479" s="19"/>
      <c r="L2479" s="38"/>
    </row>
    <row r="2480" spans="1:12">
      <c r="A2480" s="18">
        <v>39003</v>
      </c>
      <c r="B2480" s="19">
        <v>219.53</v>
      </c>
      <c r="C2480" s="19">
        <f t="shared" si="239"/>
        <v>550.99</v>
      </c>
      <c r="D2480" s="19">
        <f t="shared" si="244"/>
        <v>590.47</v>
      </c>
      <c r="E2480" s="19">
        <f t="shared" si="241"/>
        <v>591.11951700000009</v>
      </c>
      <c r="F2480" s="19">
        <f t="shared" si="245"/>
        <v>0.64951700000005985</v>
      </c>
      <c r="G2480" s="19">
        <f t="shared" si="246"/>
        <v>551.63951700000007</v>
      </c>
      <c r="H2480" s="12"/>
      <c r="I2480" s="33"/>
      <c r="J2480" s="19"/>
      <c r="K2480" s="19"/>
      <c r="L2480" s="38"/>
    </row>
    <row r="2481" spans="1:12">
      <c r="A2481" s="18">
        <v>39004</v>
      </c>
      <c r="B2481" s="19">
        <v>218.54</v>
      </c>
      <c r="C2481" s="19">
        <f t="shared" si="239"/>
        <v>551.98</v>
      </c>
      <c r="D2481" s="19">
        <f t="shared" si="244"/>
        <v>591.46</v>
      </c>
      <c r="E2481" s="19">
        <f t="shared" si="241"/>
        <v>592.11060600000008</v>
      </c>
      <c r="F2481" s="19">
        <f t="shared" si="245"/>
        <v>0.65060600000003888</v>
      </c>
      <c r="G2481" s="19">
        <f t="shared" si="246"/>
        <v>552.63060600000006</v>
      </c>
      <c r="H2481" s="12"/>
      <c r="I2481" s="33"/>
      <c r="J2481" s="19"/>
      <c r="K2481" s="19"/>
      <c r="L2481" s="38"/>
    </row>
    <row r="2482" spans="1:12">
      <c r="A2482" s="18">
        <v>39005</v>
      </c>
      <c r="B2482" s="21"/>
      <c r="C2482" s="19"/>
      <c r="D2482" s="20"/>
      <c r="E2482" s="19"/>
      <c r="F2482" s="20"/>
      <c r="G2482" s="20"/>
      <c r="H2482" s="12"/>
    </row>
    <row r="2483" spans="1:12">
      <c r="A2483" s="18">
        <v>39006</v>
      </c>
      <c r="B2483" s="21"/>
      <c r="C2483" s="19"/>
      <c r="D2483" s="20"/>
      <c r="E2483" s="19"/>
      <c r="F2483" s="20"/>
      <c r="G2483" s="20"/>
      <c r="H2483" s="12"/>
    </row>
    <row r="2484" spans="1:12">
      <c r="A2484" s="18">
        <v>39007</v>
      </c>
      <c r="B2484" s="21"/>
      <c r="C2484" s="19"/>
      <c r="D2484" s="20"/>
      <c r="E2484" s="19"/>
      <c r="F2484" s="20"/>
      <c r="G2484" s="20"/>
      <c r="H2484" s="12"/>
    </row>
    <row r="2485" spans="1:12">
      <c r="A2485" s="18">
        <v>39008</v>
      </c>
      <c r="B2485" s="21"/>
      <c r="C2485" s="19"/>
      <c r="D2485" s="20"/>
      <c r="E2485" s="19"/>
      <c r="F2485" s="20"/>
      <c r="G2485" s="20"/>
      <c r="H2485" s="12"/>
    </row>
    <row r="2486" spans="1:12">
      <c r="A2486" s="18">
        <v>39009</v>
      </c>
      <c r="B2486" s="21"/>
      <c r="C2486" s="19"/>
      <c r="D2486" s="20"/>
      <c r="E2486" s="19"/>
      <c r="F2486" s="20"/>
      <c r="G2486" s="20"/>
      <c r="H2486" s="12"/>
    </row>
    <row r="2487" spans="1:12">
      <c r="A2487" s="18">
        <v>39010</v>
      </c>
      <c r="B2487" s="21"/>
      <c r="C2487" s="19"/>
      <c r="D2487" s="20"/>
      <c r="E2487" s="19"/>
      <c r="F2487" s="20"/>
      <c r="G2487" s="20"/>
      <c r="H2487" s="12"/>
    </row>
    <row r="2488" spans="1:12">
      <c r="A2488" s="18">
        <v>39011</v>
      </c>
      <c r="B2488" s="21"/>
      <c r="C2488" s="19"/>
      <c r="D2488" s="20"/>
      <c r="E2488" s="19"/>
      <c r="F2488" s="20"/>
      <c r="G2488" s="20"/>
      <c r="H2488" s="12"/>
    </row>
    <row r="2489" spans="1:12">
      <c r="A2489" s="18">
        <v>39012</v>
      </c>
      <c r="B2489" s="21"/>
      <c r="C2489" s="19"/>
      <c r="D2489" s="20"/>
      <c r="E2489" s="19"/>
      <c r="F2489" s="20"/>
      <c r="G2489" s="20"/>
      <c r="H2489" s="12"/>
    </row>
    <row r="2490" spans="1:12">
      <c r="A2490" s="18">
        <v>39013</v>
      </c>
      <c r="B2490" s="21"/>
      <c r="C2490" s="19"/>
      <c r="D2490" s="20"/>
      <c r="E2490" s="19"/>
      <c r="F2490" s="20"/>
      <c r="G2490" s="20"/>
      <c r="H2490" s="12"/>
    </row>
    <row r="2491" spans="1:12">
      <c r="A2491" s="18">
        <v>39014</v>
      </c>
      <c r="B2491" s="21"/>
      <c r="C2491" s="19"/>
      <c r="D2491" s="20"/>
      <c r="E2491" s="19"/>
      <c r="F2491" s="20"/>
      <c r="G2491" s="20"/>
      <c r="H2491" s="12"/>
    </row>
    <row r="2492" spans="1:12">
      <c r="A2492" s="18">
        <v>39015</v>
      </c>
      <c r="B2492" s="21"/>
      <c r="C2492" s="19"/>
      <c r="D2492" s="20"/>
      <c r="E2492" s="19"/>
      <c r="F2492" s="20"/>
      <c r="G2492" s="20"/>
      <c r="H2492" s="12"/>
    </row>
    <row r="2493" spans="1:12">
      <c r="A2493" s="18">
        <v>39016</v>
      </c>
      <c r="B2493" s="21"/>
      <c r="C2493" s="19"/>
      <c r="D2493" s="20"/>
      <c r="E2493" s="19"/>
      <c r="F2493" s="20"/>
      <c r="G2493" s="20"/>
      <c r="H2493" s="12"/>
    </row>
    <row r="2494" spans="1:12">
      <c r="A2494" s="18">
        <v>39017</v>
      </c>
      <c r="B2494" s="21"/>
      <c r="C2494" s="19"/>
      <c r="D2494" s="20"/>
      <c r="E2494" s="19"/>
      <c r="F2494" s="20"/>
      <c r="G2494" s="20"/>
      <c r="H2494" s="12"/>
    </row>
    <row r="2495" spans="1:12">
      <c r="A2495" s="18">
        <v>39018</v>
      </c>
      <c r="B2495" s="21"/>
      <c r="C2495" s="19"/>
      <c r="D2495" s="20"/>
      <c r="E2495" s="19"/>
      <c r="F2495" s="20"/>
      <c r="G2495" s="20"/>
      <c r="H2495" s="12"/>
    </row>
    <row r="2496" spans="1:12">
      <c r="A2496" s="18">
        <v>39019</v>
      </c>
      <c r="B2496" s="21"/>
      <c r="C2496" s="19"/>
      <c r="D2496" s="20"/>
      <c r="E2496" s="19"/>
      <c r="F2496" s="20"/>
      <c r="G2496" s="20"/>
      <c r="H2496" s="12"/>
    </row>
    <row r="2497" spans="1:12">
      <c r="A2497" s="18">
        <v>39020</v>
      </c>
      <c r="B2497" s="21"/>
      <c r="C2497" s="19"/>
      <c r="D2497" s="20"/>
      <c r="E2497" s="19"/>
      <c r="F2497" s="20"/>
      <c r="G2497" s="20"/>
      <c r="H2497" s="12"/>
    </row>
    <row r="2498" spans="1:12">
      <c r="A2498" s="18">
        <v>39021</v>
      </c>
      <c r="B2498" s="21"/>
      <c r="C2498" s="19"/>
      <c r="D2498" s="20"/>
      <c r="E2498" s="19"/>
      <c r="F2498" s="20"/>
      <c r="G2498" s="20"/>
      <c r="H2498" s="12"/>
    </row>
    <row r="2499" spans="1:12">
      <c r="A2499" s="18">
        <v>39022</v>
      </c>
      <c r="B2499" s="21"/>
      <c r="C2499" s="19"/>
      <c r="D2499" s="20"/>
      <c r="E2499" s="19"/>
      <c r="F2499" s="20"/>
      <c r="G2499" s="20"/>
      <c r="H2499" s="12"/>
    </row>
    <row r="2500" spans="1:12">
      <c r="A2500" s="18">
        <v>39023</v>
      </c>
      <c r="B2500" s="21"/>
      <c r="C2500" s="19"/>
      <c r="D2500" s="20"/>
      <c r="E2500" s="19"/>
      <c r="F2500" s="20"/>
      <c r="G2500" s="20"/>
      <c r="H2500" s="12"/>
    </row>
    <row r="2501" spans="1:12">
      <c r="A2501" s="18">
        <v>39024</v>
      </c>
      <c r="B2501" s="21"/>
      <c r="C2501" s="19"/>
      <c r="D2501" s="20"/>
      <c r="E2501" s="19"/>
      <c r="F2501" s="20"/>
      <c r="G2501" s="20"/>
      <c r="H2501" s="12"/>
    </row>
    <row r="2502" spans="1:12">
      <c r="A2502" s="18">
        <v>39025</v>
      </c>
      <c r="B2502" s="21"/>
      <c r="C2502" s="19"/>
      <c r="D2502" s="20"/>
      <c r="E2502" s="19"/>
      <c r="F2502" s="20"/>
      <c r="G2502" s="20"/>
      <c r="H2502" s="12"/>
    </row>
    <row r="2503" spans="1:12">
      <c r="A2503" s="18">
        <v>39026</v>
      </c>
      <c r="B2503" s="21"/>
      <c r="C2503" s="19"/>
      <c r="D2503" s="20"/>
      <c r="E2503" s="19"/>
      <c r="F2503" s="20"/>
      <c r="G2503" s="20"/>
      <c r="H2503" s="12"/>
    </row>
    <row r="2504" spans="1:12">
      <c r="A2504" s="18">
        <v>39027</v>
      </c>
      <c r="B2504" s="21"/>
      <c r="C2504" s="19"/>
      <c r="D2504" s="20"/>
      <c r="E2504" s="19"/>
      <c r="F2504" s="20"/>
      <c r="G2504" s="20"/>
      <c r="H2504" s="12"/>
    </row>
    <row r="2505" spans="1:12">
      <c r="A2505" s="18">
        <v>39028</v>
      </c>
      <c r="B2505" s="21"/>
      <c r="C2505" s="19"/>
      <c r="D2505" s="20"/>
      <c r="E2505" s="19"/>
      <c r="F2505" s="20"/>
      <c r="G2505" s="20"/>
      <c r="H2505" s="12"/>
    </row>
    <row r="2506" spans="1:12">
      <c r="A2506" s="18">
        <v>39029</v>
      </c>
      <c r="B2506" s="21"/>
      <c r="C2506" s="19"/>
      <c r="D2506" s="20"/>
      <c r="E2506" s="19"/>
      <c r="F2506" s="20"/>
      <c r="G2506" s="20"/>
      <c r="H2506" s="12"/>
    </row>
    <row r="2507" spans="1:12">
      <c r="A2507" s="18">
        <v>39030</v>
      </c>
      <c r="B2507" s="21"/>
      <c r="C2507" s="19"/>
      <c r="D2507" s="20"/>
      <c r="E2507" s="19"/>
      <c r="F2507" s="20"/>
      <c r="G2507" s="20"/>
      <c r="H2507" s="12"/>
    </row>
    <row r="2508" spans="1:12">
      <c r="A2508" s="18">
        <v>39031</v>
      </c>
      <c r="B2508" s="19">
        <v>209.12</v>
      </c>
      <c r="C2508" s="19">
        <f t="shared" ref="C2508:C2540" si="247">770.52-B2508</f>
        <v>561.4</v>
      </c>
      <c r="D2508" s="19">
        <f t="shared" ref="D2508:D2540" si="248">810-B2508</f>
        <v>600.88</v>
      </c>
      <c r="E2508" s="19">
        <f t="shared" ref="E2508:E2540" si="249">D2508*1.0011</f>
        <v>601.54096800000002</v>
      </c>
      <c r="F2508" s="19">
        <f t="shared" ref="F2508:F2540" si="250">G2508-C2508</f>
        <v>0.66096800000002531</v>
      </c>
      <c r="G2508" s="19">
        <f t="shared" ref="G2508:G2540" si="251">C2508+(E2508-D2508)</f>
        <v>562.060968</v>
      </c>
      <c r="H2508" s="12"/>
      <c r="I2508" s="33"/>
      <c r="J2508" s="19"/>
      <c r="K2508" s="19"/>
      <c r="L2508" s="38"/>
    </row>
    <row r="2509" spans="1:12">
      <c r="A2509" s="18">
        <v>39032</v>
      </c>
      <c r="B2509" s="19">
        <v>208.85</v>
      </c>
      <c r="C2509" s="19">
        <f t="shared" si="247"/>
        <v>561.66999999999996</v>
      </c>
      <c r="D2509" s="19">
        <f t="shared" si="248"/>
        <v>601.15</v>
      </c>
      <c r="E2509" s="19">
        <f t="shared" si="249"/>
        <v>601.81126500000005</v>
      </c>
      <c r="F2509" s="19">
        <f t="shared" si="250"/>
        <v>0.66126500000007127</v>
      </c>
      <c r="G2509" s="19">
        <f t="shared" si="251"/>
        <v>562.33126500000003</v>
      </c>
      <c r="H2509" s="12"/>
      <c r="I2509" s="33"/>
      <c r="J2509" s="19"/>
      <c r="K2509" s="19"/>
      <c r="L2509" s="38"/>
    </row>
    <row r="2510" spans="1:12">
      <c r="A2510" s="18">
        <v>39033</v>
      </c>
      <c r="B2510" s="19">
        <v>207.91</v>
      </c>
      <c r="C2510" s="19">
        <f t="shared" si="247"/>
        <v>562.61</v>
      </c>
      <c r="D2510" s="19">
        <f t="shared" si="248"/>
        <v>602.09</v>
      </c>
      <c r="E2510" s="19">
        <f t="shared" si="249"/>
        <v>602.75229900000011</v>
      </c>
      <c r="F2510" s="19">
        <f t="shared" si="250"/>
        <v>0.66229900000007547</v>
      </c>
      <c r="G2510" s="19">
        <f t="shared" si="251"/>
        <v>563.27229900000009</v>
      </c>
      <c r="H2510" s="12"/>
      <c r="I2510" s="33"/>
      <c r="J2510" s="19"/>
      <c r="K2510" s="19"/>
      <c r="L2510" s="38"/>
    </row>
    <row r="2511" spans="1:12">
      <c r="A2511" s="18">
        <v>39034</v>
      </c>
      <c r="B2511" s="19">
        <v>208.98</v>
      </c>
      <c r="C2511" s="19">
        <f t="shared" si="247"/>
        <v>561.54</v>
      </c>
      <c r="D2511" s="19">
        <f t="shared" si="248"/>
        <v>601.02</v>
      </c>
      <c r="E2511" s="19">
        <f t="shared" si="249"/>
        <v>601.68112200000007</v>
      </c>
      <c r="F2511" s="19">
        <f t="shared" si="250"/>
        <v>0.66112200000009125</v>
      </c>
      <c r="G2511" s="19">
        <f t="shared" si="251"/>
        <v>562.20112200000005</v>
      </c>
      <c r="H2511" s="12"/>
      <c r="I2511" s="33"/>
      <c r="J2511" s="19"/>
      <c r="K2511" s="19"/>
      <c r="L2511" s="38"/>
    </row>
    <row r="2512" spans="1:12">
      <c r="A2512" s="18">
        <v>39035</v>
      </c>
      <c r="B2512" s="19">
        <v>212.02</v>
      </c>
      <c r="C2512" s="19">
        <f t="shared" si="247"/>
        <v>558.5</v>
      </c>
      <c r="D2512" s="19">
        <f t="shared" si="248"/>
        <v>597.98</v>
      </c>
      <c r="E2512" s="19">
        <f t="shared" si="249"/>
        <v>598.63777800000003</v>
      </c>
      <c r="F2512" s="19">
        <f t="shared" si="250"/>
        <v>0.65777800000000752</v>
      </c>
      <c r="G2512" s="19">
        <f t="shared" si="251"/>
        <v>559.15777800000001</v>
      </c>
      <c r="H2512" s="12"/>
      <c r="I2512" s="33"/>
      <c r="J2512" s="19"/>
      <c r="K2512" s="19"/>
      <c r="L2512" s="38"/>
    </row>
    <row r="2513" spans="1:12">
      <c r="A2513" s="18">
        <v>39036</v>
      </c>
      <c r="B2513" s="19">
        <v>212.53</v>
      </c>
      <c r="C2513" s="19">
        <f t="shared" si="247"/>
        <v>557.99</v>
      </c>
      <c r="D2513" s="19">
        <f t="shared" si="248"/>
        <v>597.47</v>
      </c>
      <c r="E2513" s="19">
        <f t="shared" si="249"/>
        <v>598.12721700000009</v>
      </c>
      <c r="F2513" s="19">
        <f t="shared" si="250"/>
        <v>0.65721700000005967</v>
      </c>
      <c r="G2513" s="19">
        <f t="shared" si="251"/>
        <v>558.64721700000007</v>
      </c>
      <c r="H2513" s="12"/>
      <c r="I2513" s="33"/>
      <c r="J2513" s="19"/>
      <c r="K2513" s="19"/>
      <c r="L2513" s="38"/>
    </row>
    <row r="2514" spans="1:12">
      <c r="A2514" s="18">
        <v>39037</v>
      </c>
      <c r="B2514" s="19">
        <v>210.59</v>
      </c>
      <c r="C2514" s="19">
        <f t="shared" si="247"/>
        <v>559.92999999999995</v>
      </c>
      <c r="D2514" s="19">
        <f t="shared" si="248"/>
        <v>599.41</v>
      </c>
      <c r="E2514" s="19">
        <f t="shared" si="249"/>
        <v>600.06935099999998</v>
      </c>
      <c r="F2514" s="19">
        <f t="shared" si="250"/>
        <v>0.65935100000001512</v>
      </c>
      <c r="G2514" s="19">
        <f t="shared" si="251"/>
        <v>560.58935099999997</v>
      </c>
      <c r="H2514" s="12"/>
      <c r="I2514" s="33"/>
      <c r="J2514" s="19"/>
      <c r="K2514" s="19"/>
      <c r="L2514" s="38"/>
    </row>
    <row r="2515" spans="1:12">
      <c r="A2515" s="18">
        <v>39038</v>
      </c>
      <c r="B2515" s="19">
        <v>209.72</v>
      </c>
      <c r="C2515" s="19">
        <f t="shared" si="247"/>
        <v>560.79999999999995</v>
      </c>
      <c r="D2515" s="19">
        <f t="shared" si="248"/>
        <v>600.28</v>
      </c>
      <c r="E2515" s="19">
        <f t="shared" si="249"/>
        <v>600.94030800000007</v>
      </c>
      <c r="F2515" s="19">
        <f t="shared" si="250"/>
        <v>0.66030800000010004</v>
      </c>
      <c r="G2515" s="19">
        <f t="shared" si="251"/>
        <v>561.46030800000005</v>
      </c>
      <c r="H2515" s="12"/>
      <c r="I2515" s="33"/>
      <c r="J2515" s="19"/>
      <c r="K2515" s="19"/>
      <c r="L2515" s="38"/>
    </row>
    <row r="2516" spans="1:12">
      <c r="A2516" s="18">
        <v>39039</v>
      </c>
      <c r="B2516" s="19">
        <v>209.42</v>
      </c>
      <c r="C2516" s="19">
        <f t="shared" si="247"/>
        <v>561.1</v>
      </c>
      <c r="D2516" s="19">
        <f t="shared" si="248"/>
        <v>600.58000000000004</v>
      </c>
      <c r="E2516" s="19">
        <f t="shared" si="249"/>
        <v>601.2406380000001</v>
      </c>
      <c r="F2516" s="19">
        <f t="shared" si="250"/>
        <v>0.66063800000006268</v>
      </c>
      <c r="G2516" s="19">
        <f t="shared" si="251"/>
        <v>561.76063800000009</v>
      </c>
      <c r="H2516" s="12"/>
      <c r="I2516" s="33"/>
      <c r="J2516" s="19"/>
      <c r="K2516" s="19"/>
      <c r="L2516" s="38"/>
    </row>
    <row r="2517" spans="1:12">
      <c r="A2517" s="18">
        <v>39040</v>
      </c>
      <c r="B2517" s="19">
        <v>209.55</v>
      </c>
      <c r="C2517" s="19">
        <f t="shared" si="247"/>
        <v>560.97</v>
      </c>
      <c r="D2517" s="19">
        <f t="shared" si="248"/>
        <v>600.45000000000005</v>
      </c>
      <c r="E2517" s="19">
        <f t="shared" si="249"/>
        <v>601.11049500000013</v>
      </c>
      <c r="F2517" s="19">
        <f t="shared" si="250"/>
        <v>0.66049500000008265</v>
      </c>
      <c r="G2517" s="19">
        <f t="shared" si="251"/>
        <v>561.63049500000011</v>
      </c>
      <c r="H2517" s="12"/>
      <c r="I2517" s="33"/>
      <c r="J2517" s="19"/>
      <c r="K2517" s="19"/>
      <c r="L2517" s="38"/>
    </row>
    <row r="2518" spans="1:12">
      <c r="A2518" s="18">
        <v>39041</v>
      </c>
      <c r="B2518" s="19">
        <v>210.28</v>
      </c>
      <c r="C2518" s="19">
        <f t="shared" si="247"/>
        <v>560.24</v>
      </c>
      <c r="D2518" s="19">
        <f t="shared" si="248"/>
        <v>599.72</v>
      </c>
      <c r="E2518" s="19">
        <f t="shared" si="249"/>
        <v>600.37969200000009</v>
      </c>
      <c r="F2518" s="19">
        <f t="shared" si="250"/>
        <v>0.65969200000006367</v>
      </c>
      <c r="G2518" s="19">
        <f t="shared" si="251"/>
        <v>560.89969200000007</v>
      </c>
      <c r="H2518" s="12"/>
      <c r="I2518" s="33"/>
      <c r="J2518" s="19"/>
      <c r="K2518" s="19"/>
      <c r="L2518" s="38"/>
    </row>
    <row r="2519" spans="1:12">
      <c r="A2519" s="18">
        <v>39042</v>
      </c>
      <c r="B2519" s="19">
        <v>209.46</v>
      </c>
      <c r="C2519" s="19">
        <f t="shared" si="247"/>
        <v>561.05999999999995</v>
      </c>
      <c r="D2519" s="19">
        <f t="shared" si="248"/>
        <v>600.54</v>
      </c>
      <c r="E2519" s="19">
        <f t="shared" si="249"/>
        <v>601.20059400000002</v>
      </c>
      <c r="F2519" s="19">
        <f t="shared" si="250"/>
        <v>0.66059400000006008</v>
      </c>
      <c r="G2519" s="19">
        <f t="shared" si="251"/>
        <v>561.72059400000001</v>
      </c>
      <c r="H2519" s="12"/>
      <c r="I2519" s="33"/>
      <c r="J2519" s="19"/>
      <c r="K2519" s="19"/>
      <c r="L2519" s="38"/>
    </row>
    <row r="2520" spans="1:12">
      <c r="A2520" s="18">
        <v>39043</v>
      </c>
      <c r="B2520" s="19">
        <v>209.07</v>
      </c>
      <c r="C2520" s="19">
        <f t="shared" si="247"/>
        <v>561.45000000000005</v>
      </c>
      <c r="D2520" s="19">
        <f t="shared" si="248"/>
        <v>600.93000000000006</v>
      </c>
      <c r="E2520" s="19">
        <f t="shared" si="249"/>
        <v>601.59102300000018</v>
      </c>
      <c r="F2520" s="19">
        <f t="shared" si="250"/>
        <v>0.66102300000011383</v>
      </c>
      <c r="G2520" s="19">
        <f t="shared" si="251"/>
        <v>562.11102300000016</v>
      </c>
      <c r="H2520" s="12"/>
      <c r="I2520" s="33"/>
      <c r="J2520" s="19"/>
      <c r="K2520" s="19"/>
      <c r="L2520" s="38"/>
    </row>
    <row r="2521" spans="1:12">
      <c r="A2521" s="18">
        <v>39044</v>
      </c>
      <c r="B2521" s="19">
        <v>209.57</v>
      </c>
      <c r="C2521" s="19">
        <f t="shared" si="247"/>
        <v>560.95000000000005</v>
      </c>
      <c r="D2521" s="19">
        <f t="shared" si="248"/>
        <v>600.43000000000006</v>
      </c>
      <c r="E2521" s="19">
        <f t="shared" si="249"/>
        <v>601.09047300000009</v>
      </c>
      <c r="F2521" s="19">
        <f t="shared" si="250"/>
        <v>0.66047300000002451</v>
      </c>
      <c r="G2521" s="19">
        <f t="shared" si="251"/>
        <v>561.61047300000007</v>
      </c>
      <c r="H2521" s="12"/>
      <c r="I2521" s="33"/>
      <c r="J2521" s="19"/>
      <c r="K2521" s="19"/>
      <c r="L2521" s="38"/>
    </row>
    <row r="2522" spans="1:12">
      <c r="A2522" s="18">
        <v>39045</v>
      </c>
      <c r="B2522" s="19">
        <v>209.45</v>
      </c>
      <c r="C2522" s="19">
        <f t="shared" si="247"/>
        <v>561.06999999999994</v>
      </c>
      <c r="D2522" s="19">
        <f t="shared" si="248"/>
        <v>600.54999999999995</v>
      </c>
      <c r="E2522" s="19">
        <f t="shared" si="249"/>
        <v>601.21060499999999</v>
      </c>
      <c r="F2522" s="19">
        <f t="shared" si="250"/>
        <v>0.66060500000003231</v>
      </c>
      <c r="G2522" s="19">
        <f t="shared" si="251"/>
        <v>561.73060499999997</v>
      </c>
      <c r="H2522" s="12"/>
      <c r="I2522" s="33"/>
      <c r="J2522" s="19"/>
      <c r="K2522" s="19"/>
      <c r="L2522" s="38"/>
    </row>
    <row r="2523" spans="1:12">
      <c r="A2523" s="18">
        <v>39046</v>
      </c>
      <c r="B2523" s="19">
        <v>209.04</v>
      </c>
      <c r="C2523" s="19">
        <f t="shared" si="247"/>
        <v>561.48</v>
      </c>
      <c r="D2523" s="19">
        <f t="shared" si="248"/>
        <v>600.96</v>
      </c>
      <c r="E2523" s="19">
        <f t="shared" si="249"/>
        <v>601.62105600000007</v>
      </c>
      <c r="F2523" s="19">
        <f t="shared" si="250"/>
        <v>0.66105600000003051</v>
      </c>
      <c r="G2523" s="19">
        <f t="shared" si="251"/>
        <v>562.14105600000005</v>
      </c>
      <c r="H2523" s="12"/>
      <c r="I2523" s="33"/>
      <c r="J2523" s="19"/>
      <c r="K2523" s="19"/>
      <c r="L2523" s="38"/>
    </row>
    <row r="2524" spans="1:12">
      <c r="A2524" s="18">
        <v>39047</v>
      </c>
      <c r="B2524" s="19">
        <v>208.57</v>
      </c>
      <c r="C2524" s="19">
        <f t="shared" si="247"/>
        <v>561.95000000000005</v>
      </c>
      <c r="D2524" s="19">
        <f t="shared" si="248"/>
        <v>601.43000000000006</v>
      </c>
      <c r="E2524" s="19">
        <f t="shared" si="249"/>
        <v>602.09157300000015</v>
      </c>
      <c r="F2524" s="19">
        <f t="shared" si="250"/>
        <v>0.66157300000008945</v>
      </c>
      <c r="G2524" s="19">
        <f t="shared" si="251"/>
        <v>562.61157300000013</v>
      </c>
      <c r="H2524" s="12"/>
      <c r="I2524" s="33"/>
      <c r="J2524" s="19"/>
      <c r="K2524" s="19"/>
      <c r="L2524" s="38"/>
    </row>
    <row r="2525" spans="1:12">
      <c r="A2525" s="18">
        <v>39048</v>
      </c>
      <c r="B2525" s="19">
        <v>209.21</v>
      </c>
      <c r="C2525" s="19">
        <f t="shared" si="247"/>
        <v>561.30999999999995</v>
      </c>
      <c r="D2525" s="19">
        <f t="shared" si="248"/>
        <v>600.79</v>
      </c>
      <c r="E2525" s="19">
        <f t="shared" si="249"/>
        <v>601.45086900000001</v>
      </c>
      <c r="F2525" s="19">
        <f t="shared" si="250"/>
        <v>0.66086900000004789</v>
      </c>
      <c r="G2525" s="19">
        <f t="shared" si="251"/>
        <v>561.97086899999999</v>
      </c>
      <c r="H2525" s="12"/>
      <c r="I2525" s="33"/>
      <c r="J2525" s="19"/>
      <c r="K2525" s="19"/>
      <c r="L2525" s="38"/>
    </row>
    <row r="2526" spans="1:12">
      <c r="A2526" s="18">
        <v>39049</v>
      </c>
      <c r="B2526" s="19">
        <v>208.34</v>
      </c>
      <c r="C2526" s="19">
        <f t="shared" si="247"/>
        <v>562.17999999999995</v>
      </c>
      <c r="D2526" s="19">
        <f t="shared" si="248"/>
        <v>601.66</v>
      </c>
      <c r="E2526" s="19">
        <f t="shared" si="249"/>
        <v>602.32182599999999</v>
      </c>
      <c r="F2526" s="19">
        <f t="shared" si="250"/>
        <v>0.66182600000001912</v>
      </c>
      <c r="G2526" s="19">
        <f t="shared" si="251"/>
        <v>562.84182599999997</v>
      </c>
      <c r="H2526" s="12"/>
      <c r="I2526" s="33"/>
      <c r="J2526" s="19"/>
      <c r="K2526" s="19"/>
      <c r="L2526" s="38"/>
    </row>
    <row r="2527" spans="1:12">
      <c r="A2527" s="18">
        <v>39050</v>
      </c>
      <c r="B2527" s="19">
        <v>206.94</v>
      </c>
      <c r="C2527" s="19">
        <f t="shared" si="247"/>
        <v>563.57999999999993</v>
      </c>
      <c r="D2527" s="19">
        <f t="shared" si="248"/>
        <v>603.05999999999995</v>
      </c>
      <c r="E2527" s="19">
        <f t="shared" si="249"/>
        <v>603.72336600000006</v>
      </c>
      <c r="F2527" s="19">
        <f t="shared" si="250"/>
        <v>0.66336600000011003</v>
      </c>
      <c r="G2527" s="19">
        <f t="shared" si="251"/>
        <v>564.24336600000004</v>
      </c>
      <c r="H2527" s="12"/>
      <c r="I2527" s="33"/>
      <c r="J2527" s="19"/>
      <c r="K2527" s="19"/>
      <c r="L2527" s="38"/>
    </row>
    <row r="2528" spans="1:12">
      <c r="A2528" s="18">
        <v>39051</v>
      </c>
      <c r="B2528" s="19">
        <v>204.96</v>
      </c>
      <c r="C2528" s="19">
        <f t="shared" si="247"/>
        <v>565.55999999999995</v>
      </c>
      <c r="D2528" s="19">
        <f t="shared" si="248"/>
        <v>605.04</v>
      </c>
      <c r="E2528" s="19">
        <f t="shared" si="249"/>
        <v>605.70554400000003</v>
      </c>
      <c r="F2528" s="19">
        <f t="shared" si="250"/>
        <v>0.66554400000006808</v>
      </c>
      <c r="G2528" s="19">
        <f t="shared" si="251"/>
        <v>566.22554400000001</v>
      </c>
      <c r="H2528" s="12"/>
      <c r="I2528" s="33"/>
      <c r="J2528" s="19"/>
      <c r="K2528" s="19"/>
      <c r="L2528" s="38"/>
    </row>
    <row r="2529" spans="1:12">
      <c r="A2529" s="18">
        <v>39052</v>
      </c>
      <c r="B2529" s="19">
        <v>203.17</v>
      </c>
      <c r="C2529" s="19">
        <f t="shared" si="247"/>
        <v>567.35</v>
      </c>
      <c r="D2529" s="19">
        <f t="shared" si="248"/>
        <v>606.83000000000004</v>
      </c>
      <c r="E2529" s="19">
        <f t="shared" si="249"/>
        <v>607.49751300000014</v>
      </c>
      <c r="F2529" s="19">
        <f t="shared" si="250"/>
        <v>0.66751300000009905</v>
      </c>
      <c r="G2529" s="19">
        <f t="shared" si="251"/>
        <v>568.01751300000012</v>
      </c>
      <c r="H2529" s="12"/>
      <c r="I2529" s="33"/>
      <c r="J2529" s="19"/>
      <c r="K2529" s="19"/>
      <c r="L2529" s="38"/>
    </row>
    <row r="2530" spans="1:12">
      <c r="A2530" s="18">
        <v>39053</v>
      </c>
      <c r="B2530" s="19">
        <v>202.22</v>
      </c>
      <c r="C2530" s="19">
        <f t="shared" si="247"/>
        <v>568.29999999999995</v>
      </c>
      <c r="D2530" s="19">
        <f t="shared" si="248"/>
        <v>607.78</v>
      </c>
      <c r="E2530" s="19">
        <f t="shared" si="249"/>
        <v>608.44855800000005</v>
      </c>
      <c r="F2530" s="19">
        <f t="shared" si="250"/>
        <v>0.66855800000007548</v>
      </c>
      <c r="G2530" s="19">
        <f t="shared" si="251"/>
        <v>568.96855800000003</v>
      </c>
      <c r="H2530" s="12"/>
      <c r="I2530" s="33"/>
      <c r="J2530" s="19"/>
      <c r="K2530" s="19"/>
      <c r="L2530" s="38"/>
    </row>
    <row r="2531" spans="1:12">
      <c r="A2531" s="18">
        <v>39054</v>
      </c>
      <c r="B2531" s="19">
        <v>201.84</v>
      </c>
      <c r="C2531" s="19">
        <f t="shared" si="247"/>
        <v>568.67999999999995</v>
      </c>
      <c r="D2531" s="19">
        <f t="shared" si="248"/>
        <v>608.16</v>
      </c>
      <c r="E2531" s="19">
        <f t="shared" si="249"/>
        <v>608.82897600000001</v>
      </c>
      <c r="F2531" s="19">
        <f t="shared" si="250"/>
        <v>0.66897600000004331</v>
      </c>
      <c r="G2531" s="19">
        <f t="shared" si="251"/>
        <v>569.34897599999999</v>
      </c>
      <c r="H2531" s="12"/>
      <c r="I2531" s="33"/>
      <c r="J2531" s="19"/>
      <c r="K2531" s="19"/>
      <c r="L2531" s="38"/>
    </row>
    <row r="2532" spans="1:12">
      <c r="A2532" s="18">
        <v>39055</v>
      </c>
      <c r="B2532" s="19">
        <v>204.9</v>
      </c>
      <c r="C2532" s="19">
        <f t="shared" si="247"/>
        <v>565.62</v>
      </c>
      <c r="D2532" s="19">
        <f t="shared" si="248"/>
        <v>605.1</v>
      </c>
      <c r="E2532" s="19">
        <f t="shared" si="249"/>
        <v>605.76561000000004</v>
      </c>
      <c r="F2532" s="19">
        <f t="shared" si="250"/>
        <v>0.66561000000001513</v>
      </c>
      <c r="G2532" s="19">
        <f t="shared" si="251"/>
        <v>566.28561000000002</v>
      </c>
      <c r="H2532" s="12"/>
      <c r="I2532" s="33"/>
      <c r="J2532" s="19"/>
      <c r="K2532" s="19"/>
      <c r="L2532" s="38"/>
    </row>
    <row r="2533" spans="1:12">
      <c r="A2533" s="18">
        <v>39056</v>
      </c>
      <c r="B2533" s="19">
        <v>208.11</v>
      </c>
      <c r="C2533" s="19">
        <f t="shared" si="247"/>
        <v>562.41</v>
      </c>
      <c r="D2533" s="19">
        <f t="shared" si="248"/>
        <v>601.89</v>
      </c>
      <c r="E2533" s="19">
        <f t="shared" si="249"/>
        <v>602.55207900000005</v>
      </c>
      <c r="F2533" s="19">
        <f t="shared" si="250"/>
        <v>0.66207900000006248</v>
      </c>
      <c r="G2533" s="19">
        <f t="shared" si="251"/>
        <v>563.07207900000003</v>
      </c>
      <c r="H2533" s="12"/>
      <c r="I2533" s="33"/>
      <c r="J2533" s="19"/>
      <c r="K2533" s="19"/>
      <c r="L2533" s="38"/>
    </row>
    <row r="2534" spans="1:12">
      <c r="A2534" s="18">
        <v>39057</v>
      </c>
      <c r="B2534" s="19">
        <v>210.28</v>
      </c>
      <c r="C2534" s="19">
        <f t="shared" si="247"/>
        <v>560.24</v>
      </c>
      <c r="D2534" s="19">
        <f t="shared" si="248"/>
        <v>599.72</v>
      </c>
      <c r="E2534" s="19">
        <f t="shared" si="249"/>
        <v>600.37969200000009</v>
      </c>
      <c r="F2534" s="19">
        <f t="shared" si="250"/>
        <v>0.65969200000006367</v>
      </c>
      <c r="G2534" s="19">
        <f t="shared" si="251"/>
        <v>560.89969200000007</v>
      </c>
      <c r="H2534" s="12"/>
      <c r="I2534" s="33"/>
      <c r="J2534" s="19"/>
      <c r="K2534" s="19"/>
      <c r="L2534" s="38"/>
    </row>
    <row r="2535" spans="1:12">
      <c r="A2535" s="18">
        <v>39058</v>
      </c>
      <c r="B2535" s="19">
        <v>216.48</v>
      </c>
      <c r="C2535" s="19">
        <f t="shared" si="247"/>
        <v>554.04</v>
      </c>
      <c r="D2535" s="19">
        <f t="shared" si="248"/>
        <v>593.52</v>
      </c>
      <c r="E2535" s="19">
        <f t="shared" si="249"/>
        <v>594.1728720000001</v>
      </c>
      <c r="F2535" s="19">
        <f t="shared" si="250"/>
        <v>0.6528720000001158</v>
      </c>
      <c r="G2535" s="19">
        <f t="shared" si="251"/>
        <v>554.69287200000008</v>
      </c>
      <c r="H2535" s="12"/>
      <c r="I2535" s="33"/>
      <c r="J2535" s="19"/>
      <c r="K2535" s="19"/>
      <c r="L2535" s="38"/>
    </row>
    <row r="2536" spans="1:12">
      <c r="A2536" s="18">
        <v>39059</v>
      </c>
      <c r="B2536" s="19">
        <v>220.92</v>
      </c>
      <c r="C2536" s="19">
        <f t="shared" si="247"/>
        <v>549.6</v>
      </c>
      <c r="D2536" s="19">
        <f t="shared" si="248"/>
        <v>589.08000000000004</v>
      </c>
      <c r="E2536" s="19">
        <f t="shared" si="249"/>
        <v>589.7279880000001</v>
      </c>
      <c r="F2536" s="19">
        <f t="shared" si="250"/>
        <v>0.64798800000005485</v>
      </c>
      <c r="G2536" s="19">
        <f t="shared" si="251"/>
        <v>550.24798800000008</v>
      </c>
      <c r="H2536" s="12"/>
      <c r="I2536" s="33"/>
      <c r="J2536" s="19"/>
      <c r="K2536" s="19"/>
      <c r="L2536" s="38"/>
    </row>
    <row r="2537" spans="1:12">
      <c r="A2537" s="18">
        <v>39060</v>
      </c>
      <c r="B2537" s="19">
        <v>218.87</v>
      </c>
      <c r="C2537" s="19">
        <f t="shared" si="247"/>
        <v>551.65</v>
      </c>
      <c r="D2537" s="19">
        <f t="shared" si="248"/>
        <v>591.13</v>
      </c>
      <c r="E2537" s="19">
        <f t="shared" si="249"/>
        <v>591.78024300000004</v>
      </c>
      <c r="F2537" s="19">
        <f t="shared" si="250"/>
        <v>0.65024300000004587</v>
      </c>
      <c r="G2537" s="19">
        <f t="shared" si="251"/>
        <v>552.30024300000002</v>
      </c>
      <c r="H2537" s="12"/>
      <c r="I2537" s="33"/>
      <c r="J2537" s="19"/>
      <c r="K2537" s="19"/>
      <c r="L2537" s="38"/>
    </row>
    <row r="2538" spans="1:12">
      <c r="A2538" s="18">
        <v>39061</v>
      </c>
      <c r="B2538" s="19">
        <v>218.62</v>
      </c>
      <c r="C2538" s="19">
        <f t="shared" si="247"/>
        <v>551.9</v>
      </c>
      <c r="D2538" s="19">
        <f t="shared" si="248"/>
        <v>591.38</v>
      </c>
      <c r="E2538" s="19">
        <f t="shared" si="249"/>
        <v>592.03051800000003</v>
      </c>
      <c r="F2538" s="19">
        <f t="shared" si="250"/>
        <v>0.65051800000003368</v>
      </c>
      <c r="G2538" s="19">
        <f t="shared" si="251"/>
        <v>552.55051800000001</v>
      </c>
      <c r="H2538" s="12"/>
      <c r="I2538" s="33"/>
      <c r="J2538" s="19"/>
      <c r="K2538" s="19"/>
      <c r="L2538" s="38"/>
    </row>
    <row r="2539" spans="1:12">
      <c r="A2539" s="18">
        <v>39062</v>
      </c>
      <c r="B2539" s="19">
        <v>219.18</v>
      </c>
      <c r="C2539" s="19">
        <f t="shared" si="247"/>
        <v>551.33999999999992</v>
      </c>
      <c r="D2539" s="19">
        <f t="shared" si="248"/>
        <v>590.81999999999994</v>
      </c>
      <c r="E2539" s="19">
        <f t="shared" si="249"/>
        <v>591.46990200000005</v>
      </c>
      <c r="F2539" s="19">
        <f t="shared" si="250"/>
        <v>0.649902000000111</v>
      </c>
      <c r="G2539" s="19">
        <f t="shared" si="251"/>
        <v>551.98990200000003</v>
      </c>
      <c r="H2539" s="12"/>
      <c r="I2539" s="33"/>
      <c r="J2539" s="19"/>
      <c r="K2539" s="19"/>
      <c r="L2539" s="38"/>
    </row>
    <row r="2540" spans="1:12">
      <c r="A2540" s="18">
        <v>39063</v>
      </c>
      <c r="B2540" s="19">
        <v>219.34</v>
      </c>
      <c r="C2540" s="19">
        <f t="shared" si="247"/>
        <v>551.17999999999995</v>
      </c>
      <c r="D2540" s="19">
        <f t="shared" si="248"/>
        <v>590.66</v>
      </c>
      <c r="E2540" s="19">
        <f t="shared" si="249"/>
        <v>591.30972600000007</v>
      </c>
      <c r="F2540" s="19">
        <f t="shared" si="250"/>
        <v>0.64972600000010061</v>
      </c>
      <c r="G2540" s="19">
        <f t="shared" si="251"/>
        <v>551.82972600000005</v>
      </c>
      <c r="H2540" s="12"/>
      <c r="I2540" s="33"/>
      <c r="J2540" s="19"/>
      <c r="K2540" s="19"/>
      <c r="L2540" s="38"/>
    </row>
    <row r="2541" spans="1:12">
      <c r="A2541" s="18">
        <v>39064</v>
      </c>
      <c r="B2541" s="21"/>
      <c r="C2541" s="19"/>
      <c r="D2541" s="20"/>
      <c r="E2541" s="19"/>
      <c r="F2541" s="20"/>
      <c r="G2541" s="20"/>
      <c r="H2541" s="12"/>
    </row>
    <row r="2542" spans="1:12">
      <c r="A2542" s="18">
        <v>39065</v>
      </c>
      <c r="B2542" s="21"/>
      <c r="C2542" s="19"/>
      <c r="D2542" s="20"/>
      <c r="E2542" s="19"/>
      <c r="F2542" s="20"/>
      <c r="G2542" s="20"/>
      <c r="H2542" s="12"/>
    </row>
    <row r="2543" spans="1:12">
      <c r="A2543" s="18">
        <v>39066</v>
      </c>
      <c r="B2543" s="21"/>
      <c r="C2543" s="19"/>
      <c r="D2543" s="20"/>
      <c r="E2543" s="19"/>
      <c r="F2543" s="20"/>
      <c r="G2543" s="20"/>
      <c r="H2543" s="12"/>
    </row>
    <row r="2544" spans="1:12">
      <c r="A2544" s="18">
        <v>39067</v>
      </c>
      <c r="B2544" s="21"/>
      <c r="C2544" s="19"/>
      <c r="D2544" s="20"/>
      <c r="E2544" s="19"/>
      <c r="F2544" s="20"/>
      <c r="G2544" s="20"/>
      <c r="H2544" s="12"/>
    </row>
    <row r="2545" spans="1:8">
      <c r="A2545" s="18">
        <v>39068</v>
      </c>
      <c r="B2545" s="21"/>
      <c r="C2545" s="19"/>
      <c r="D2545" s="20"/>
      <c r="E2545" s="19"/>
      <c r="F2545" s="20"/>
      <c r="G2545" s="20"/>
      <c r="H2545" s="12"/>
    </row>
    <row r="2546" spans="1:8">
      <c r="A2546" s="18">
        <v>39069</v>
      </c>
      <c r="B2546" s="21"/>
      <c r="C2546" s="19"/>
      <c r="D2546" s="20"/>
      <c r="E2546" s="19"/>
      <c r="F2546" s="20"/>
      <c r="G2546" s="20"/>
      <c r="H2546" s="12"/>
    </row>
    <row r="2547" spans="1:8">
      <c r="A2547" s="18">
        <v>39070</v>
      </c>
      <c r="B2547" s="21"/>
      <c r="C2547" s="19"/>
      <c r="D2547" s="20"/>
      <c r="E2547" s="19"/>
      <c r="F2547" s="20"/>
      <c r="G2547" s="20"/>
      <c r="H2547" s="12"/>
    </row>
    <row r="2548" spans="1:8">
      <c r="A2548" s="18">
        <v>39071</v>
      </c>
      <c r="B2548" s="21"/>
      <c r="C2548" s="19"/>
      <c r="D2548" s="20"/>
      <c r="E2548" s="19"/>
      <c r="F2548" s="20"/>
      <c r="G2548" s="20"/>
      <c r="H2548" s="12"/>
    </row>
    <row r="2549" spans="1:8">
      <c r="A2549" s="18">
        <v>39072</v>
      </c>
      <c r="B2549" s="21"/>
      <c r="C2549" s="19"/>
      <c r="D2549" s="20"/>
      <c r="E2549" s="19"/>
      <c r="F2549" s="20"/>
      <c r="G2549" s="20"/>
      <c r="H2549" s="12"/>
    </row>
    <row r="2550" spans="1:8">
      <c r="A2550" s="18">
        <v>39073</v>
      </c>
      <c r="B2550" s="21"/>
      <c r="C2550" s="19"/>
      <c r="D2550" s="20"/>
      <c r="E2550" s="19"/>
      <c r="F2550" s="20"/>
      <c r="G2550" s="20"/>
      <c r="H2550" s="12"/>
    </row>
    <row r="2551" spans="1:8">
      <c r="A2551" s="18">
        <v>39074</v>
      </c>
      <c r="B2551" s="21"/>
      <c r="C2551" s="19"/>
      <c r="D2551" s="20"/>
      <c r="E2551" s="19"/>
      <c r="F2551" s="20"/>
      <c r="G2551" s="20"/>
      <c r="H2551" s="12"/>
    </row>
    <row r="2552" spans="1:8">
      <c r="A2552" s="18">
        <v>39075</v>
      </c>
      <c r="B2552" s="21"/>
      <c r="C2552" s="19"/>
      <c r="D2552" s="20"/>
      <c r="E2552" s="19"/>
      <c r="F2552" s="20"/>
      <c r="G2552" s="20"/>
      <c r="H2552" s="12"/>
    </row>
    <row r="2553" spans="1:8">
      <c r="A2553" s="18">
        <v>39076</v>
      </c>
      <c r="B2553" s="21"/>
      <c r="C2553" s="19"/>
      <c r="D2553" s="20"/>
      <c r="E2553" s="19"/>
      <c r="F2553" s="20"/>
      <c r="G2553" s="20"/>
      <c r="H2553" s="12"/>
    </row>
    <row r="2554" spans="1:8">
      <c r="A2554" s="18">
        <v>39077</v>
      </c>
      <c r="B2554" s="21"/>
      <c r="C2554" s="19"/>
      <c r="D2554" s="20"/>
      <c r="E2554" s="19"/>
      <c r="F2554" s="20"/>
      <c r="G2554" s="20"/>
      <c r="H2554" s="12"/>
    </row>
    <row r="2555" spans="1:8">
      <c r="A2555" s="18">
        <v>39078</v>
      </c>
      <c r="B2555" s="21"/>
      <c r="C2555" s="19"/>
      <c r="D2555" s="20"/>
      <c r="E2555" s="19"/>
      <c r="F2555" s="20"/>
      <c r="G2555" s="20"/>
      <c r="H2555" s="12"/>
    </row>
    <row r="2556" spans="1:8">
      <c r="A2556" s="18">
        <v>39079</v>
      </c>
      <c r="B2556" s="21"/>
      <c r="C2556" s="19"/>
      <c r="D2556" s="20"/>
      <c r="E2556" s="19"/>
      <c r="F2556" s="20"/>
      <c r="G2556" s="20"/>
      <c r="H2556" s="12"/>
    </row>
    <row r="2557" spans="1:8">
      <c r="A2557" s="18">
        <v>39080</v>
      </c>
      <c r="B2557" s="21"/>
      <c r="C2557" s="19"/>
      <c r="D2557" s="20"/>
      <c r="E2557" s="19"/>
      <c r="F2557" s="20"/>
      <c r="G2557" s="20"/>
      <c r="H2557" s="12"/>
    </row>
    <row r="2558" spans="1:8">
      <c r="A2558" s="18">
        <v>39081</v>
      </c>
      <c r="B2558" s="21"/>
      <c r="C2558" s="19"/>
      <c r="D2558" s="20"/>
      <c r="E2558" s="19"/>
      <c r="F2558" s="20"/>
      <c r="G2558" s="20"/>
      <c r="H2558" s="12"/>
    </row>
    <row r="2559" spans="1:8">
      <c r="A2559" s="18">
        <v>39082</v>
      </c>
      <c r="B2559" s="21"/>
      <c r="C2559" s="19"/>
      <c r="D2559" s="20"/>
      <c r="E2559" s="19"/>
      <c r="F2559" s="20"/>
      <c r="G2559" s="20"/>
      <c r="H2559" s="12"/>
    </row>
    <row r="2560" spans="1:8">
      <c r="A2560" s="18">
        <v>39083</v>
      </c>
      <c r="B2560" s="21"/>
      <c r="C2560" s="19"/>
      <c r="D2560" s="20"/>
      <c r="E2560" s="19"/>
      <c r="F2560" s="20"/>
      <c r="G2560" s="20"/>
      <c r="H2560" s="12"/>
    </row>
    <row r="2561" spans="1:12">
      <c r="A2561" s="18">
        <v>39084</v>
      </c>
      <c r="B2561" s="21"/>
      <c r="C2561" s="19"/>
      <c r="D2561" s="20"/>
      <c r="E2561" s="19"/>
      <c r="F2561" s="20"/>
      <c r="G2561" s="20"/>
      <c r="H2561" s="12"/>
    </row>
    <row r="2562" spans="1:12">
      <c r="A2562" s="18">
        <v>39085</v>
      </c>
      <c r="B2562" s="21"/>
      <c r="C2562" s="19"/>
      <c r="D2562" s="20"/>
      <c r="E2562" s="19"/>
      <c r="F2562" s="20"/>
      <c r="G2562" s="20"/>
      <c r="H2562" s="12"/>
    </row>
    <row r="2563" spans="1:12">
      <c r="A2563" s="18">
        <v>39086</v>
      </c>
      <c r="B2563" s="21"/>
      <c r="C2563" s="19"/>
      <c r="D2563" s="20"/>
      <c r="E2563" s="19"/>
      <c r="F2563" s="20"/>
      <c r="G2563" s="20"/>
      <c r="H2563" s="12"/>
    </row>
    <row r="2564" spans="1:12">
      <c r="A2564" s="18">
        <v>39087</v>
      </c>
      <c r="B2564" s="21"/>
      <c r="C2564" s="19"/>
      <c r="D2564" s="20"/>
      <c r="E2564" s="19"/>
      <c r="F2564" s="20"/>
      <c r="G2564" s="20"/>
      <c r="H2564" s="12"/>
    </row>
    <row r="2565" spans="1:12">
      <c r="A2565" s="18">
        <v>39088</v>
      </c>
      <c r="B2565" s="21"/>
      <c r="C2565" s="19"/>
      <c r="D2565" s="20"/>
      <c r="E2565" s="19"/>
      <c r="F2565" s="20"/>
      <c r="G2565" s="20"/>
      <c r="H2565" s="12"/>
    </row>
    <row r="2566" spans="1:12">
      <c r="A2566" s="18">
        <v>39089</v>
      </c>
      <c r="B2566" s="21"/>
      <c r="C2566" s="19"/>
      <c r="D2566" s="20"/>
      <c r="E2566" s="19"/>
      <c r="F2566" s="20"/>
      <c r="G2566" s="20"/>
      <c r="H2566" s="12"/>
    </row>
    <row r="2567" spans="1:12">
      <c r="A2567" s="18">
        <v>39090</v>
      </c>
      <c r="B2567" s="21"/>
      <c r="C2567" s="19"/>
      <c r="D2567" s="20"/>
      <c r="E2567" s="19"/>
      <c r="F2567" s="20"/>
      <c r="G2567" s="20"/>
      <c r="H2567" s="12"/>
    </row>
    <row r="2568" spans="1:12">
      <c r="A2568" s="18">
        <v>39091</v>
      </c>
      <c r="B2568" s="19">
        <v>218.58</v>
      </c>
      <c r="C2568" s="19">
        <f t="shared" ref="C2568:C2631" si="252">770.52-B2568</f>
        <v>551.93999999999994</v>
      </c>
      <c r="D2568" s="19">
        <f t="shared" ref="D2568:D2631" si="253">810-B2568</f>
        <v>591.41999999999996</v>
      </c>
      <c r="E2568" s="19">
        <f t="shared" ref="E2568:E2631" si="254">D2568*1.0011</f>
        <v>592.070562</v>
      </c>
      <c r="F2568" s="19">
        <f t="shared" ref="F2568:F2631" si="255">G2568-C2568</f>
        <v>0.65056200000003628</v>
      </c>
      <c r="G2568" s="19">
        <f t="shared" ref="G2568:G2631" si="256">C2568+(E2568-D2568)</f>
        <v>552.59056199999998</v>
      </c>
      <c r="H2568" s="12"/>
      <c r="I2568" s="33"/>
      <c r="J2568" s="19"/>
      <c r="K2568" s="19"/>
      <c r="L2568" s="38"/>
    </row>
    <row r="2569" spans="1:12">
      <c r="A2569" s="18">
        <v>39092</v>
      </c>
      <c r="B2569" s="19">
        <v>215.61</v>
      </c>
      <c r="C2569" s="19">
        <f t="shared" si="252"/>
        <v>554.91</v>
      </c>
      <c r="D2569" s="19">
        <f t="shared" si="253"/>
        <v>594.39</v>
      </c>
      <c r="E2569" s="19">
        <f t="shared" si="254"/>
        <v>595.04382900000007</v>
      </c>
      <c r="F2569" s="19">
        <f t="shared" si="255"/>
        <v>0.65382900000008704</v>
      </c>
      <c r="G2569" s="19">
        <f t="shared" si="256"/>
        <v>555.56382900000006</v>
      </c>
      <c r="H2569" s="12"/>
      <c r="I2569" s="33"/>
      <c r="J2569" s="19"/>
      <c r="K2569" s="19"/>
      <c r="L2569" s="38"/>
    </row>
    <row r="2570" spans="1:12">
      <c r="A2570" s="18">
        <v>39093</v>
      </c>
      <c r="B2570" s="19">
        <v>213.36</v>
      </c>
      <c r="C2570" s="19">
        <f t="shared" si="252"/>
        <v>557.16</v>
      </c>
      <c r="D2570" s="19">
        <f t="shared" si="253"/>
        <v>596.64</v>
      </c>
      <c r="E2570" s="19">
        <f t="shared" si="254"/>
        <v>597.29630400000008</v>
      </c>
      <c r="F2570" s="19">
        <f t="shared" si="255"/>
        <v>0.65630400000009104</v>
      </c>
      <c r="G2570" s="19">
        <f t="shared" si="256"/>
        <v>557.81630400000006</v>
      </c>
      <c r="H2570" s="12"/>
      <c r="I2570" s="33"/>
      <c r="J2570" s="19"/>
      <c r="K2570" s="19"/>
      <c r="L2570" s="38"/>
    </row>
    <row r="2571" spans="1:12">
      <c r="A2571" s="18">
        <v>39094</v>
      </c>
      <c r="B2571" s="19">
        <v>211.86</v>
      </c>
      <c r="C2571" s="19">
        <f t="shared" si="252"/>
        <v>558.66</v>
      </c>
      <c r="D2571" s="19">
        <f t="shared" si="253"/>
        <v>598.14</v>
      </c>
      <c r="E2571" s="19">
        <f t="shared" si="254"/>
        <v>598.797954</v>
      </c>
      <c r="F2571" s="19">
        <f t="shared" si="255"/>
        <v>0.65795400000001791</v>
      </c>
      <c r="G2571" s="19">
        <f t="shared" si="256"/>
        <v>559.31795399999999</v>
      </c>
      <c r="H2571" s="12"/>
      <c r="I2571" s="33"/>
      <c r="J2571" s="19"/>
      <c r="K2571" s="19"/>
      <c r="L2571" s="38"/>
    </row>
    <row r="2572" spans="1:12">
      <c r="A2572" s="18">
        <v>39095</v>
      </c>
      <c r="B2572" s="19">
        <v>210.57</v>
      </c>
      <c r="C2572" s="19">
        <f t="shared" si="252"/>
        <v>559.95000000000005</v>
      </c>
      <c r="D2572" s="19">
        <f t="shared" si="253"/>
        <v>599.43000000000006</v>
      </c>
      <c r="E2572" s="19">
        <f t="shared" si="254"/>
        <v>600.08937300000014</v>
      </c>
      <c r="F2572" s="19">
        <f t="shared" si="255"/>
        <v>0.65937300000007326</v>
      </c>
      <c r="G2572" s="19">
        <f t="shared" si="256"/>
        <v>560.60937300000012</v>
      </c>
      <c r="H2572" s="12"/>
      <c r="I2572" s="33"/>
      <c r="J2572" s="19"/>
      <c r="K2572" s="19"/>
      <c r="L2572" s="38"/>
    </row>
    <row r="2573" spans="1:12">
      <c r="A2573" s="18">
        <v>39096</v>
      </c>
      <c r="B2573" s="19">
        <v>208.91</v>
      </c>
      <c r="C2573" s="19">
        <f t="shared" si="252"/>
        <v>561.61</v>
      </c>
      <c r="D2573" s="19">
        <f t="shared" si="253"/>
        <v>601.09</v>
      </c>
      <c r="E2573" s="19">
        <f t="shared" si="254"/>
        <v>601.75119900000004</v>
      </c>
      <c r="F2573" s="19">
        <f t="shared" si="255"/>
        <v>0.66119900000001053</v>
      </c>
      <c r="G2573" s="19">
        <f t="shared" si="256"/>
        <v>562.27119900000002</v>
      </c>
      <c r="H2573" s="12"/>
      <c r="I2573" s="33"/>
      <c r="J2573" s="19"/>
      <c r="K2573" s="19"/>
      <c r="L2573" s="38"/>
    </row>
    <row r="2574" spans="1:12">
      <c r="A2574" s="18">
        <v>39097</v>
      </c>
      <c r="B2574" s="19">
        <v>207.6</v>
      </c>
      <c r="C2574" s="19">
        <f t="shared" si="252"/>
        <v>562.91999999999996</v>
      </c>
      <c r="D2574" s="19">
        <f t="shared" si="253"/>
        <v>602.4</v>
      </c>
      <c r="E2574" s="19">
        <f t="shared" si="254"/>
        <v>603.06263999999999</v>
      </c>
      <c r="F2574" s="19">
        <f t="shared" si="255"/>
        <v>0.66264000000001033</v>
      </c>
      <c r="G2574" s="19">
        <f t="shared" si="256"/>
        <v>563.58263999999997</v>
      </c>
      <c r="H2574" s="12"/>
      <c r="I2574" s="33"/>
      <c r="J2574" s="19"/>
      <c r="K2574" s="19"/>
      <c r="L2574" s="38"/>
    </row>
    <row r="2575" spans="1:12">
      <c r="A2575" s="18">
        <v>39098</v>
      </c>
      <c r="B2575" s="19">
        <v>206.68</v>
      </c>
      <c r="C2575" s="19">
        <f t="shared" si="252"/>
        <v>563.83999999999992</v>
      </c>
      <c r="D2575" s="19">
        <f t="shared" si="253"/>
        <v>603.31999999999994</v>
      </c>
      <c r="E2575" s="19">
        <f t="shared" si="254"/>
        <v>603.98365200000001</v>
      </c>
      <c r="F2575" s="19">
        <f t="shared" si="255"/>
        <v>0.66365200000007007</v>
      </c>
      <c r="G2575" s="19">
        <f t="shared" si="256"/>
        <v>564.50365199999999</v>
      </c>
      <c r="H2575" s="12"/>
      <c r="I2575" s="33"/>
      <c r="J2575" s="19"/>
      <c r="K2575" s="19"/>
      <c r="L2575" s="38"/>
    </row>
    <row r="2576" spans="1:12">
      <c r="A2576" s="18">
        <v>39099</v>
      </c>
      <c r="B2576" s="19">
        <v>207.11</v>
      </c>
      <c r="C2576" s="19">
        <f t="shared" si="252"/>
        <v>563.41</v>
      </c>
      <c r="D2576" s="19">
        <f t="shared" si="253"/>
        <v>602.89</v>
      </c>
      <c r="E2576" s="19">
        <f t="shared" si="254"/>
        <v>603.553179</v>
      </c>
      <c r="F2576" s="19">
        <f t="shared" si="255"/>
        <v>0.66317900000001373</v>
      </c>
      <c r="G2576" s="19">
        <f t="shared" si="256"/>
        <v>564.07317899999998</v>
      </c>
      <c r="H2576" s="12"/>
      <c r="I2576" s="33"/>
      <c r="J2576" s="19"/>
      <c r="K2576" s="19"/>
      <c r="L2576" s="38"/>
    </row>
    <row r="2577" spans="1:12">
      <c r="A2577" s="18">
        <v>39100</v>
      </c>
      <c r="B2577" s="19">
        <v>213.7</v>
      </c>
      <c r="C2577" s="19">
        <f t="shared" si="252"/>
        <v>556.81999999999994</v>
      </c>
      <c r="D2577" s="19">
        <f t="shared" si="253"/>
        <v>596.29999999999995</v>
      </c>
      <c r="E2577" s="19">
        <f t="shared" si="254"/>
        <v>596.95592999999997</v>
      </c>
      <c r="F2577" s="19">
        <f t="shared" si="255"/>
        <v>0.65593000000001211</v>
      </c>
      <c r="G2577" s="19">
        <f t="shared" si="256"/>
        <v>557.47592999999995</v>
      </c>
      <c r="H2577" s="12"/>
      <c r="I2577" s="33"/>
      <c r="J2577" s="19"/>
      <c r="K2577" s="19"/>
      <c r="L2577" s="38"/>
    </row>
    <row r="2578" spans="1:12">
      <c r="A2578" s="18">
        <v>39101</v>
      </c>
      <c r="B2578" s="19">
        <v>215.35</v>
      </c>
      <c r="C2578" s="19">
        <f t="shared" si="252"/>
        <v>555.16999999999996</v>
      </c>
      <c r="D2578" s="19">
        <f t="shared" si="253"/>
        <v>594.65</v>
      </c>
      <c r="E2578" s="19">
        <f t="shared" si="254"/>
        <v>595.30411500000002</v>
      </c>
      <c r="F2578" s="19">
        <f t="shared" si="255"/>
        <v>0.65411500000004708</v>
      </c>
      <c r="G2578" s="19">
        <f t="shared" si="256"/>
        <v>555.82411500000001</v>
      </c>
      <c r="H2578" s="12"/>
      <c r="I2578" s="33"/>
      <c r="J2578" s="19"/>
      <c r="K2578" s="19"/>
      <c r="L2578" s="38"/>
    </row>
    <row r="2579" spans="1:12">
      <c r="A2579" s="18">
        <v>39102</v>
      </c>
      <c r="B2579" s="19">
        <v>215.14</v>
      </c>
      <c r="C2579" s="19">
        <f t="shared" si="252"/>
        <v>555.38</v>
      </c>
      <c r="D2579" s="19">
        <f t="shared" si="253"/>
        <v>594.86</v>
      </c>
      <c r="E2579" s="19">
        <f t="shared" si="254"/>
        <v>595.51434600000005</v>
      </c>
      <c r="F2579" s="19">
        <f t="shared" si="255"/>
        <v>0.65434600000003229</v>
      </c>
      <c r="G2579" s="19">
        <f t="shared" si="256"/>
        <v>556.03434600000003</v>
      </c>
      <c r="H2579" s="12"/>
      <c r="I2579" s="33"/>
      <c r="J2579" s="19"/>
      <c r="K2579" s="19"/>
      <c r="L2579" s="38"/>
    </row>
    <row r="2580" spans="1:12">
      <c r="A2580" s="18">
        <v>39103</v>
      </c>
      <c r="B2580" s="19">
        <v>213.16</v>
      </c>
      <c r="C2580" s="19">
        <f t="shared" si="252"/>
        <v>557.36</v>
      </c>
      <c r="D2580" s="19">
        <f t="shared" si="253"/>
        <v>596.84</v>
      </c>
      <c r="E2580" s="19">
        <f t="shared" si="254"/>
        <v>597.49652400000014</v>
      </c>
      <c r="F2580" s="19">
        <f t="shared" si="255"/>
        <v>0.65652400000010402</v>
      </c>
      <c r="G2580" s="19">
        <f t="shared" si="256"/>
        <v>558.01652400000012</v>
      </c>
      <c r="H2580" s="12"/>
      <c r="I2580" s="33"/>
      <c r="J2580" s="19"/>
      <c r="K2580" s="19"/>
      <c r="L2580" s="38"/>
    </row>
    <row r="2581" spans="1:12">
      <c r="A2581" s="18">
        <v>39104</v>
      </c>
      <c r="B2581" s="19">
        <v>212.31</v>
      </c>
      <c r="C2581" s="19">
        <f t="shared" si="252"/>
        <v>558.21</v>
      </c>
      <c r="D2581" s="19">
        <f t="shared" si="253"/>
        <v>597.69000000000005</v>
      </c>
      <c r="E2581" s="19">
        <f t="shared" si="254"/>
        <v>598.34745900000007</v>
      </c>
      <c r="F2581" s="19">
        <f t="shared" si="255"/>
        <v>0.65745900000001711</v>
      </c>
      <c r="G2581" s="19">
        <f t="shared" si="256"/>
        <v>558.86745900000005</v>
      </c>
      <c r="H2581" s="12"/>
      <c r="I2581" s="33"/>
      <c r="J2581" s="19"/>
      <c r="K2581" s="19"/>
      <c r="L2581" s="38"/>
    </row>
    <row r="2582" spans="1:12">
      <c r="A2582" s="18">
        <v>39105</v>
      </c>
      <c r="B2582" s="19">
        <v>211.53</v>
      </c>
      <c r="C2582" s="19">
        <f t="shared" si="252"/>
        <v>558.99</v>
      </c>
      <c r="D2582" s="19">
        <f t="shared" si="253"/>
        <v>598.47</v>
      </c>
      <c r="E2582" s="19">
        <f t="shared" si="254"/>
        <v>599.12831700000004</v>
      </c>
      <c r="F2582" s="19">
        <f t="shared" si="255"/>
        <v>0.65831700000001092</v>
      </c>
      <c r="G2582" s="19">
        <f t="shared" si="256"/>
        <v>559.64831700000002</v>
      </c>
      <c r="H2582" s="12"/>
      <c r="I2582" s="33"/>
      <c r="J2582" s="19"/>
      <c r="K2582" s="19"/>
      <c r="L2582" s="38"/>
    </row>
    <row r="2583" spans="1:12">
      <c r="A2583" s="18">
        <v>39106</v>
      </c>
      <c r="B2583" s="19">
        <v>211.7</v>
      </c>
      <c r="C2583" s="19">
        <f t="shared" si="252"/>
        <v>558.81999999999994</v>
      </c>
      <c r="D2583" s="19">
        <f t="shared" si="253"/>
        <v>598.29999999999995</v>
      </c>
      <c r="E2583" s="19">
        <f t="shared" si="254"/>
        <v>598.95812999999998</v>
      </c>
      <c r="F2583" s="19">
        <f t="shared" si="255"/>
        <v>0.6581300000000283</v>
      </c>
      <c r="G2583" s="19">
        <f t="shared" si="256"/>
        <v>559.47812999999996</v>
      </c>
      <c r="H2583" s="12"/>
      <c r="I2583" s="33"/>
      <c r="J2583" s="19"/>
      <c r="K2583" s="19"/>
      <c r="L2583" s="38"/>
    </row>
    <row r="2584" spans="1:12">
      <c r="A2584" s="18">
        <v>39107</v>
      </c>
      <c r="B2584" s="19">
        <v>212.36</v>
      </c>
      <c r="C2584" s="19">
        <f t="shared" si="252"/>
        <v>558.16</v>
      </c>
      <c r="D2584" s="19">
        <f t="shared" si="253"/>
        <v>597.64</v>
      </c>
      <c r="E2584" s="19">
        <f t="shared" si="254"/>
        <v>598.29740400000003</v>
      </c>
      <c r="F2584" s="19">
        <f t="shared" si="255"/>
        <v>0.65740400000004229</v>
      </c>
      <c r="G2584" s="19">
        <f t="shared" si="256"/>
        <v>558.81740400000001</v>
      </c>
      <c r="H2584" s="12"/>
      <c r="I2584" s="33"/>
      <c r="J2584" s="19"/>
      <c r="K2584" s="19"/>
      <c r="L2584" s="38"/>
    </row>
    <row r="2585" spans="1:12">
      <c r="A2585" s="18">
        <v>39108</v>
      </c>
      <c r="B2585" s="19">
        <v>212.09</v>
      </c>
      <c r="C2585" s="19">
        <f t="shared" si="252"/>
        <v>558.42999999999995</v>
      </c>
      <c r="D2585" s="19">
        <f t="shared" si="253"/>
        <v>597.91</v>
      </c>
      <c r="E2585" s="19">
        <f t="shared" si="254"/>
        <v>598.56770100000006</v>
      </c>
      <c r="F2585" s="19">
        <f t="shared" si="255"/>
        <v>0.65770100000008824</v>
      </c>
      <c r="G2585" s="19">
        <f t="shared" si="256"/>
        <v>559.08770100000004</v>
      </c>
      <c r="H2585" s="12"/>
      <c r="I2585" s="33"/>
      <c r="J2585" s="19"/>
      <c r="K2585" s="19"/>
      <c r="L2585" s="38"/>
    </row>
    <row r="2586" spans="1:12">
      <c r="A2586" s="18">
        <v>39109</v>
      </c>
      <c r="B2586" s="19">
        <v>211.31</v>
      </c>
      <c r="C2586" s="19">
        <f t="shared" si="252"/>
        <v>559.21</v>
      </c>
      <c r="D2586" s="19">
        <f t="shared" si="253"/>
        <v>598.69000000000005</v>
      </c>
      <c r="E2586" s="19">
        <f t="shared" si="254"/>
        <v>599.34855900000014</v>
      </c>
      <c r="F2586" s="19">
        <f t="shared" si="255"/>
        <v>0.65855900000008205</v>
      </c>
      <c r="G2586" s="19">
        <f t="shared" si="256"/>
        <v>559.86855900000012</v>
      </c>
      <c r="H2586" s="12"/>
      <c r="I2586" s="33"/>
      <c r="J2586" s="19"/>
      <c r="K2586" s="19"/>
      <c r="L2586" s="38"/>
    </row>
    <row r="2587" spans="1:12">
      <c r="A2587" s="18">
        <v>39110</v>
      </c>
      <c r="B2587" s="19">
        <v>210.88</v>
      </c>
      <c r="C2587" s="19">
        <f t="shared" si="252"/>
        <v>559.64</v>
      </c>
      <c r="D2587" s="19">
        <f t="shared" si="253"/>
        <v>599.12</v>
      </c>
      <c r="E2587" s="19">
        <f t="shared" si="254"/>
        <v>599.77903200000003</v>
      </c>
      <c r="F2587" s="19">
        <f t="shared" si="255"/>
        <v>0.65903200000002471</v>
      </c>
      <c r="G2587" s="19">
        <f t="shared" si="256"/>
        <v>560.29903200000001</v>
      </c>
      <c r="H2587" s="12"/>
      <c r="I2587" s="33"/>
      <c r="J2587" s="19"/>
      <c r="K2587" s="19"/>
      <c r="L2587" s="38"/>
    </row>
    <row r="2588" spans="1:12">
      <c r="A2588" s="18">
        <v>39111</v>
      </c>
      <c r="B2588" s="19">
        <v>210.97</v>
      </c>
      <c r="C2588" s="19">
        <f t="shared" si="252"/>
        <v>559.54999999999995</v>
      </c>
      <c r="D2588" s="19">
        <f t="shared" si="253"/>
        <v>599.03</v>
      </c>
      <c r="E2588" s="19">
        <f t="shared" si="254"/>
        <v>599.68893300000002</v>
      </c>
      <c r="F2588" s="19">
        <f t="shared" si="255"/>
        <v>0.65893300000004729</v>
      </c>
      <c r="G2588" s="19">
        <f t="shared" si="256"/>
        <v>560.208933</v>
      </c>
      <c r="H2588" s="12"/>
      <c r="I2588" s="33"/>
      <c r="J2588" s="19"/>
      <c r="K2588" s="19"/>
      <c r="L2588" s="38"/>
    </row>
    <row r="2589" spans="1:12">
      <c r="A2589" s="18">
        <v>39112</v>
      </c>
      <c r="B2589" s="19">
        <v>211.2</v>
      </c>
      <c r="C2589" s="19">
        <f t="shared" si="252"/>
        <v>559.31999999999994</v>
      </c>
      <c r="D2589" s="19">
        <f t="shared" si="253"/>
        <v>598.79999999999995</v>
      </c>
      <c r="E2589" s="19">
        <f t="shared" si="254"/>
        <v>599.45867999999996</v>
      </c>
      <c r="F2589" s="19">
        <f t="shared" si="255"/>
        <v>0.65868000000000393</v>
      </c>
      <c r="G2589" s="19">
        <f t="shared" si="256"/>
        <v>559.97867999999994</v>
      </c>
      <c r="H2589" s="12"/>
      <c r="I2589" s="33"/>
      <c r="J2589" s="19"/>
      <c r="K2589" s="19"/>
      <c r="L2589" s="38"/>
    </row>
    <row r="2590" spans="1:12">
      <c r="A2590" s="18">
        <v>39113</v>
      </c>
      <c r="B2590" s="19">
        <v>210.52</v>
      </c>
      <c r="C2590" s="19">
        <f t="shared" si="252"/>
        <v>560</v>
      </c>
      <c r="D2590" s="19">
        <f t="shared" si="253"/>
        <v>599.48</v>
      </c>
      <c r="E2590" s="19">
        <f t="shared" si="254"/>
        <v>600.13942800000007</v>
      </c>
      <c r="F2590" s="19">
        <f t="shared" si="255"/>
        <v>0.65942800000004809</v>
      </c>
      <c r="G2590" s="19">
        <f t="shared" si="256"/>
        <v>560.65942800000005</v>
      </c>
      <c r="H2590" s="12"/>
      <c r="I2590" s="33"/>
      <c r="J2590" s="19"/>
      <c r="K2590" s="19"/>
      <c r="L2590" s="38"/>
    </row>
    <row r="2591" spans="1:12">
      <c r="A2591" s="18">
        <v>39114</v>
      </c>
      <c r="B2591" s="19">
        <v>211.2</v>
      </c>
      <c r="C2591" s="19">
        <f t="shared" si="252"/>
        <v>559.31999999999994</v>
      </c>
      <c r="D2591" s="19">
        <f t="shared" si="253"/>
        <v>598.79999999999995</v>
      </c>
      <c r="E2591" s="19">
        <f t="shared" si="254"/>
        <v>599.45867999999996</v>
      </c>
      <c r="F2591" s="19">
        <f t="shared" si="255"/>
        <v>0.65868000000000393</v>
      </c>
      <c r="G2591" s="19">
        <f t="shared" si="256"/>
        <v>559.97867999999994</v>
      </c>
      <c r="H2591" s="12"/>
      <c r="I2591" s="33"/>
      <c r="J2591" s="19"/>
      <c r="K2591" s="19"/>
      <c r="L2591" s="38"/>
    </row>
    <row r="2592" spans="1:12">
      <c r="A2592" s="18">
        <v>39115</v>
      </c>
      <c r="B2592" s="19">
        <v>211.18</v>
      </c>
      <c r="C2592" s="19">
        <f t="shared" si="252"/>
        <v>559.33999999999992</v>
      </c>
      <c r="D2592" s="19">
        <f t="shared" si="253"/>
        <v>598.81999999999994</v>
      </c>
      <c r="E2592" s="19">
        <f t="shared" si="254"/>
        <v>599.478702</v>
      </c>
      <c r="F2592" s="19">
        <f t="shared" si="255"/>
        <v>0.65870200000006207</v>
      </c>
      <c r="G2592" s="19">
        <f t="shared" si="256"/>
        <v>559.99870199999998</v>
      </c>
      <c r="H2592" s="12"/>
      <c r="I2592" s="33"/>
      <c r="J2592" s="19"/>
      <c r="K2592" s="19"/>
      <c r="L2592" s="38"/>
    </row>
    <row r="2593" spans="1:12">
      <c r="A2593" s="18">
        <v>39116</v>
      </c>
      <c r="B2593" s="19">
        <v>211.55</v>
      </c>
      <c r="C2593" s="19">
        <f t="shared" si="252"/>
        <v>558.97</v>
      </c>
      <c r="D2593" s="19">
        <f t="shared" si="253"/>
        <v>598.45000000000005</v>
      </c>
      <c r="E2593" s="19">
        <f t="shared" si="254"/>
        <v>599.10829500000011</v>
      </c>
      <c r="F2593" s="19">
        <f t="shared" si="255"/>
        <v>0.65829500000006647</v>
      </c>
      <c r="G2593" s="19">
        <f t="shared" si="256"/>
        <v>559.62829500000009</v>
      </c>
      <c r="H2593" s="12"/>
      <c r="I2593" s="33"/>
      <c r="J2593" s="19"/>
      <c r="K2593" s="19"/>
      <c r="L2593" s="38"/>
    </row>
    <row r="2594" spans="1:12">
      <c r="A2594" s="18">
        <v>39117</v>
      </c>
      <c r="B2594" s="19">
        <v>210.4</v>
      </c>
      <c r="C2594" s="19">
        <f t="shared" si="252"/>
        <v>560.12</v>
      </c>
      <c r="D2594" s="19">
        <f t="shared" si="253"/>
        <v>599.6</v>
      </c>
      <c r="E2594" s="19">
        <f t="shared" si="254"/>
        <v>600.25956000000008</v>
      </c>
      <c r="F2594" s="19">
        <f t="shared" si="255"/>
        <v>0.65956000000005588</v>
      </c>
      <c r="G2594" s="19">
        <f t="shared" si="256"/>
        <v>560.77956000000006</v>
      </c>
      <c r="H2594" s="12"/>
      <c r="I2594" s="33"/>
      <c r="J2594" s="19"/>
      <c r="K2594" s="19"/>
      <c r="L2594" s="38"/>
    </row>
    <row r="2595" spans="1:12">
      <c r="A2595" s="18">
        <v>39118</v>
      </c>
      <c r="B2595" s="19">
        <v>209.67</v>
      </c>
      <c r="C2595" s="19">
        <f t="shared" si="252"/>
        <v>560.85</v>
      </c>
      <c r="D2595" s="19">
        <f t="shared" si="253"/>
        <v>600.33000000000004</v>
      </c>
      <c r="E2595" s="19">
        <f t="shared" si="254"/>
        <v>600.99036300000012</v>
      </c>
      <c r="F2595" s="19">
        <f t="shared" si="255"/>
        <v>0.66036300000007486</v>
      </c>
      <c r="G2595" s="19">
        <f t="shared" si="256"/>
        <v>561.5103630000001</v>
      </c>
      <c r="H2595" s="12"/>
      <c r="I2595" s="33"/>
      <c r="J2595" s="19"/>
      <c r="K2595" s="19"/>
      <c r="L2595" s="38"/>
    </row>
    <row r="2596" spans="1:12">
      <c r="A2596" s="18">
        <v>39119</v>
      </c>
      <c r="B2596" s="19">
        <v>209.01</v>
      </c>
      <c r="C2596" s="19">
        <f t="shared" si="252"/>
        <v>561.51</v>
      </c>
      <c r="D2596" s="19">
        <f t="shared" si="253"/>
        <v>600.99</v>
      </c>
      <c r="E2596" s="19">
        <f t="shared" si="254"/>
        <v>601.65108900000007</v>
      </c>
      <c r="F2596" s="19">
        <f t="shared" si="255"/>
        <v>0.66108900000006088</v>
      </c>
      <c r="G2596" s="19">
        <f t="shared" si="256"/>
        <v>562.17108900000005</v>
      </c>
      <c r="H2596" s="12"/>
      <c r="I2596" s="33"/>
      <c r="J2596" s="19"/>
      <c r="K2596" s="19"/>
      <c r="L2596" s="38"/>
    </row>
    <row r="2597" spans="1:12">
      <c r="A2597" s="18">
        <v>39120</v>
      </c>
      <c r="B2597" s="19">
        <v>209.36</v>
      </c>
      <c r="C2597" s="19">
        <f t="shared" si="252"/>
        <v>561.16</v>
      </c>
      <c r="D2597" s="19">
        <f t="shared" si="253"/>
        <v>600.64</v>
      </c>
      <c r="E2597" s="19">
        <f t="shared" si="254"/>
        <v>601.300704</v>
      </c>
      <c r="F2597" s="19">
        <f t="shared" si="255"/>
        <v>0.66070400000000973</v>
      </c>
      <c r="G2597" s="19">
        <f t="shared" si="256"/>
        <v>561.82070399999998</v>
      </c>
      <c r="H2597" s="12"/>
      <c r="I2597" s="33"/>
      <c r="J2597" s="19"/>
      <c r="K2597" s="19"/>
      <c r="L2597" s="38"/>
    </row>
    <row r="2598" spans="1:12">
      <c r="A2598" s="18">
        <v>39121</v>
      </c>
      <c r="B2598" s="19">
        <v>209.1</v>
      </c>
      <c r="C2598" s="19">
        <f t="shared" si="252"/>
        <v>561.41999999999996</v>
      </c>
      <c r="D2598" s="19">
        <f t="shared" si="253"/>
        <v>600.9</v>
      </c>
      <c r="E2598" s="19">
        <f t="shared" si="254"/>
        <v>601.56099000000006</v>
      </c>
      <c r="F2598" s="19">
        <f t="shared" si="255"/>
        <v>0.66099000000008346</v>
      </c>
      <c r="G2598" s="19">
        <f t="shared" si="256"/>
        <v>562.08099000000004</v>
      </c>
      <c r="H2598" s="12"/>
      <c r="I2598" s="33"/>
      <c r="J2598" s="19"/>
      <c r="K2598" s="19"/>
      <c r="L2598" s="38"/>
    </row>
    <row r="2599" spans="1:12">
      <c r="A2599" s="18">
        <v>39122</v>
      </c>
      <c r="B2599" s="19">
        <v>209.22</v>
      </c>
      <c r="C2599" s="19">
        <f t="shared" si="252"/>
        <v>561.29999999999995</v>
      </c>
      <c r="D2599" s="19">
        <f t="shared" si="253"/>
        <v>600.78</v>
      </c>
      <c r="E2599" s="19">
        <f t="shared" si="254"/>
        <v>601.44085800000005</v>
      </c>
      <c r="F2599" s="19">
        <f t="shared" si="255"/>
        <v>0.66085800000007566</v>
      </c>
      <c r="G2599" s="19">
        <f t="shared" si="256"/>
        <v>561.96085800000003</v>
      </c>
      <c r="H2599" s="12"/>
      <c r="I2599" s="33"/>
      <c r="J2599" s="19"/>
      <c r="K2599" s="19"/>
      <c r="L2599" s="38"/>
    </row>
    <row r="2600" spans="1:12">
      <c r="A2600" s="18">
        <v>39123</v>
      </c>
      <c r="B2600" s="19">
        <v>209.69</v>
      </c>
      <c r="C2600" s="19">
        <f t="shared" si="252"/>
        <v>560.82999999999993</v>
      </c>
      <c r="D2600" s="19">
        <f t="shared" si="253"/>
        <v>600.30999999999995</v>
      </c>
      <c r="E2600" s="19">
        <f t="shared" si="254"/>
        <v>600.97034099999996</v>
      </c>
      <c r="F2600" s="19">
        <f t="shared" si="255"/>
        <v>0.66034100000001672</v>
      </c>
      <c r="G2600" s="19">
        <f t="shared" si="256"/>
        <v>561.49034099999994</v>
      </c>
      <c r="H2600" s="12"/>
      <c r="I2600" s="33"/>
      <c r="J2600" s="19"/>
      <c r="K2600" s="19"/>
      <c r="L2600" s="38"/>
    </row>
    <row r="2601" spans="1:12">
      <c r="A2601" s="18">
        <v>39124</v>
      </c>
      <c r="B2601" s="19">
        <v>208.69</v>
      </c>
      <c r="C2601" s="19">
        <f t="shared" si="252"/>
        <v>561.82999999999993</v>
      </c>
      <c r="D2601" s="19">
        <f t="shared" si="253"/>
        <v>601.30999999999995</v>
      </c>
      <c r="E2601" s="19">
        <f t="shared" si="254"/>
        <v>601.97144100000003</v>
      </c>
      <c r="F2601" s="19">
        <f t="shared" si="255"/>
        <v>0.66144100000008166</v>
      </c>
      <c r="G2601" s="19">
        <f t="shared" si="256"/>
        <v>562.49144100000001</v>
      </c>
      <c r="H2601" s="12"/>
      <c r="I2601" s="33"/>
      <c r="J2601" s="19"/>
      <c r="K2601" s="19"/>
      <c r="L2601" s="38"/>
    </row>
    <row r="2602" spans="1:12">
      <c r="A2602" s="18">
        <v>39125</v>
      </c>
      <c r="B2602" s="19">
        <v>208.66</v>
      </c>
      <c r="C2602" s="19">
        <f t="shared" si="252"/>
        <v>561.86</v>
      </c>
      <c r="D2602" s="19">
        <f t="shared" si="253"/>
        <v>601.34</v>
      </c>
      <c r="E2602" s="19">
        <f t="shared" si="254"/>
        <v>602.00147400000014</v>
      </c>
      <c r="F2602" s="19">
        <f t="shared" si="255"/>
        <v>0.66147400000011203</v>
      </c>
      <c r="G2602" s="19">
        <f t="shared" si="256"/>
        <v>562.52147400000013</v>
      </c>
      <c r="H2602" s="12"/>
      <c r="I2602" s="33"/>
      <c r="J2602" s="19"/>
      <c r="K2602" s="19"/>
      <c r="L2602" s="38"/>
    </row>
    <row r="2603" spans="1:12">
      <c r="A2603" s="18">
        <v>39126</v>
      </c>
      <c r="B2603" s="19">
        <v>208.73</v>
      </c>
      <c r="C2603" s="19">
        <f t="shared" si="252"/>
        <v>561.79</v>
      </c>
      <c r="D2603" s="19">
        <f t="shared" si="253"/>
        <v>601.27</v>
      </c>
      <c r="E2603" s="19">
        <f t="shared" si="254"/>
        <v>601.93139700000006</v>
      </c>
      <c r="F2603" s="19">
        <f t="shared" si="255"/>
        <v>0.66139700000007906</v>
      </c>
      <c r="G2603" s="19">
        <f t="shared" si="256"/>
        <v>562.45139700000004</v>
      </c>
      <c r="H2603" s="12"/>
      <c r="I2603" s="33"/>
      <c r="J2603" s="19"/>
      <c r="K2603" s="19"/>
      <c r="L2603" s="38"/>
    </row>
    <row r="2604" spans="1:12">
      <c r="A2604" s="18">
        <v>39127</v>
      </c>
      <c r="B2604" s="19">
        <v>209.23</v>
      </c>
      <c r="C2604" s="19">
        <f t="shared" si="252"/>
        <v>561.29</v>
      </c>
      <c r="D2604" s="19">
        <f t="shared" si="253"/>
        <v>600.77</v>
      </c>
      <c r="E2604" s="19">
        <f t="shared" si="254"/>
        <v>601.43084700000009</v>
      </c>
      <c r="F2604" s="19">
        <f t="shared" si="255"/>
        <v>0.66084700000010344</v>
      </c>
      <c r="G2604" s="19">
        <f t="shared" si="256"/>
        <v>561.95084700000007</v>
      </c>
      <c r="H2604" s="12"/>
      <c r="I2604" s="33"/>
      <c r="J2604" s="19"/>
      <c r="K2604" s="19"/>
      <c r="L2604" s="38"/>
    </row>
    <row r="2605" spans="1:12">
      <c r="A2605" s="18">
        <v>39128</v>
      </c>
      <c r="B2605" s="19">
        <v>208.01</v>
      </c>
      <c r="C2605" s="19">
        <f t="shared" si="252"/>
        <v>562.51</v>
      </c>
      <c r="D2605" s="19">
        <f t="shared" si="253"/>
        <v>601.99</v>
      </c>
      <c r="E2605" s="19">
        <f t="shared" si="254"/>
        <v>602.65218900000002</v>
      </c>
      <c r="F2605" s="19">
        <f t="shared" si="255"/>
        <v>0.66218900000001213</v>
      </c>
      <c r="G2605" s="19">
        <f t="shared" si="256"/>
        <v>563.172189</v>
      </c>
      <c r="H2605" s="12"/>
      <c r="I2605" s="33"/>
      <c r="J2605" s="19"/>
      <c r="K2605" s="19"/>
      <c r="L2605" s="38"/>
    </row>
    <row r="2606" spans="1:12">
      <c r="A2606" s="18">
        <v>39129</v>
      </c>
      <c r="B2606" s="19">
        <v>206.62</v>
      </c>
      <c r="C2606" s="19">
        <f t="shared" si="252"/>
        <v>563.9</v>
      </c>
      <c r="D2606" s="19">
        <f t="shared" si="253"/>
        <v>603.38</v>
      </c>
      <c r="E2606" s="19">
        <f t="shared" si="254"/>
        <v>604.04371800000001</v>
      </c>
      <c r="F2606" s="19">
        <f t="shared" si="255"/>
        <v>0.66371800000001713</v>
      </c>
      <c r="G2606" s="19">
        <f t="shared" si="256"/>
        <v>564.56371799999999</v>
      </c>
      <c r="H2606" s="12"/>
      <c r="I2606" s="33"/>
      <c r="J2606" s="19"/>
      <c r="K2606" s="19"/>
      <c r="L2606" s="38"/>
    </row>
    <row r="2607" spans="1:12">
      <c r="A2607" s="18">
        <v>39130</v>
      </c>
      <c r="B2607" s="19">
        <v>206.43</v>
      </c>
      <c r="C2607" s="19">
        <f t="shared" si="252"/>
        <v>564.08999999999992</v>
      </c>
      <c r="D2607" s="19">
        <f t="shared" si="253"/>
        <v>603.56999999999994</v>
      </c>
      <c r="E2607" s="19">
        <f t="shared" si="254"/>
        <v>604.23392699999999</v>
      </c>
      <c r="F2607" s="19">
        <f t="shared" si="255"/>
        <v>0.66392700000005789</v>
      </c>
      <c r="G2607" s="19">
        <f t="shared" si="256"/>
        <v>564.75392699999998</v>
      </c>
      <c r="H2607" s="12"/>
      <c r="I2607" s="33"/>
      <c r="J2607" s="19"/>
      <c r="K2607" s="19"/>
      <c r="L2607" s="38"/>
    </row>
    <row r="2608" spans="1:12">
      <c r="A2608" s="18">
        <v>39131</v>
      </c>
      <c r="B2608" s="19">
        <v>206.32</v>
      </c>
      <c r="C2608" s="19">
        <f t="shared" si="252"/>
        <v>564.20000000000005</v>
      </c>
      <c r="D2608" s="19">
        <f t="shared" si="253"/>
        <v>603.68000000000006</v>
      </c>
      <c r="E2608" s="19">
        <f t="shared" si="254"/>
        <v>604.34404800000016</v>
      </c>
      <c r="F2608" s="19">
        <f t="shared" si="255"/>
        <v>0.66404800000009345</v>
      </c>
      <c r="G2608" s="19">
        <f t="shared" si="256"/>
        <v>564.86404800000014</v>
      </c>
      <c r="H2608" s="12"/>
      <c r="I2608" s="33"/>
      <c r="J2608" s="19"/>
      <c r="K2608" s="19"/>
      <c r="L2608" s="38"/>
    </row>
    <row r="2609" spans="1:12">
      <c r="A2609" s="18">
        <v>39132</v>
      </c>
      <c r="B2609" s="19">
        <v>206.38</v>
      </c>
      <c r="C2609" s="19">
        <f t="shared" si="252"/>
        <v>564.14</v>
      </c>
      <c r="D2609" s="19">
        <f t="shared" si="253"/>
        <v>603.62</v>
      </c>
      <c r="E2609" s="19">
        <f t="shared" si="254"/>
        <v>604.28398200000004</v>
      </c>
      <c r="F2609" s="19">
        <f t="shared" si="255"/>
        <v>0.66398200000003271</v>
      </c>
      <c r="G2609" s="19">
        <f t="shared" si="256"/>
        <v>564.80398200000002</v>
      </c>
      <c r="H2609" s="12"/>
      <c r="I2609" s="33"/>
      <c r="J2609" s="19"/>
      <c r="K2609" s="19"/>
      <c r="L2609" s="38"/>
    </row>
    <row r="2610" spans="1:12">
      <c r="A2610" s="18">
        <v>39133</v>
      </c>
      <c r="B2610" s="19">
        <v>206.32</v>
      </c>
      <c r="C2610" s="19">
        <f t="shared" si="252"/>
        <v>564.20000000000005</v>
      </c>
      <c r="D2610" s="19">
        <f t="shared" si="253"/>
        <v>603.68000000000006</v>
      </c>
      <c r="E2610" s="19">
        <f t="shared" si="254"/>
        <v>604.34404800000016</v>
      </c>
      <c r="F2610" s="19">
        <f t="shared" si="255"/>
        <v>0.66404800000009345</v>
      </c>
      <c r="G2610" s="19">
        <f t="shared" si="256"/>
        <v>564.86404800000014</v>
      </c>
      <c r="H2610" s="12"/>
      <c r="I2610" s="33"/>
      <c r="J2610" s="19"/>
      <c r="K2610" s="19"/>
      <c r="L2610" s="38"/>
    </row>
    <row r="2611" spans="1:12">
      <c r="A2611" s="18">
        <v>39134</v>
      </c>
      <c r="B2611" s="19">
        <v>207.22</v>
      </c>
      <c r="C2611" s="19">
        <f t="shared" si="252"/>
        <v>563.29999999999995</v>
      </c>
      <c r="D2611" s="19">
        <f t="shared" si="253"/>
        <v>602.78</v>
      </c>
      <c r="E2611" s="19">
        <f t="shared" si="254"/>
        <v>603.44305800000006</v>
      </c>
      <c r="F2611" s="19">
        <f t="shared" si="255"/>
        <v>0.66305800000009185</v>
      </c>
      <c r="G2611" s="19">
        <f t="shared" si="256"/>
        <v>563.96305800000005</v>
      </c>
      <c r="H2611" s="12"/>
      <c r="I2611" s="33"/>
      <c r="J2611" s="19"/>
      <c r="K2611" s="19"/>
      <c r="L2611" s="38"/>
    </row>
    <row r="2612" spans="1:12">
      <c r="A2612" s="18">
        <v>39135</v>
      </c>
      <c r="B2612" s="19">
        <v>207.12</v>
      </c>
      <c r="C2612" s="19">
        <f t="shared" si="252"/>
        <v>563.4</v>
      </c>
      <c r="D2612" s="19">
        <f t="shared" si="253"/>
        <v>602.88</v>
      </c>
      <c r="E2612" s="19">
        <f t="shared" si="254"/>
        <v>603.54316800000004</v>
      </c>
      <c r="F2612" s="19">
        <f t="shared" si="255"/>
        <v>0.6631680000000415</v>
      </c>
      <c r="G2612" s="19">
        <f t="shared" si="256"/>
        <v>564.06316800000002</v>
      </c>
      <c r="H2612" s="12"/>
      <c r="I2612" s="33"/>
      <c r="J2612" s="19"/>
      <c r="K2612" s="19"/>
      <c r="L2612" s="38"/>
    </row>
    <row r="2613" spans="1:12">
      <c r="A2613" s="18">
        <v>39136</v>
      </c>
      <c r="B2613" s="19">
        <v>206.67</v>
      </c>
      <c r="C2613" s="19">
        <f t="shared" si="252"/>
        <v>563.85</v>
      </c>
      <c r="D2613" s="19">
        <f t="shared" si="253"/>
        <v>603.33000000000004</v>
      </c>
      <c r="E2613" s="19">
        <f t="shared" si="254"/>
        <v>603.99366300000008</v>
      </c>
      <c r="F2613" s="19">
        <f t="shared" si="255"/>
        <v>0.6636630000000423</v>
      </c>
      <c r="G2613" s="19">
        <f t="shared" si="256"/>
        <v>564.51366300000007</v>
      </c>
      <c r="H2613" s="12"/>
      <c r="I2613" s="33"/>
      <c r="J2613" s="19"/>
      <c r="K2613" s="19"/>
      <c r="L2613" s="38"/>
    </row>
    <row r="2614" spans="1:12">
      <c r="A2614" s="18">
        <v>39137</v>
      </c>
      <c r="B2614" s="19">
        <v>202.16</v>
      </c>
      <c r="C2614" s="19">
        <f t="shared" si="252"/>
        <v>568.36</v>
      </c>
      <c r="D2614" s="19">
        <f t="shared" si="253"/>
        <v>607.84</v>
      </c>
      <c r="E2614" s="19">
        <f t="shared" si="254"/>
        <v>608.50862400000005</v>
      </c>
      <c r="F2614" s="19">
        <f t="shared" si="255"/>
        <v>0.66862400000002253</v>
      </c>
      <c r="G2614" s="19">
        <f t="shared" si="256"/>
        <v>569.02862400000004</v>
      </c>
      <c r="H2614" s="12"/>
      <c r="I2614" s="33"/>
      <c r="J2614" s="19"/>
      <c r="K2614" s="19"/>
      <c r="L2614" s="38"/>
    </row>
    <row r="2615" spans="1:12">
      <c r="A2615" s="18">
        <v>39138</v>
      </c>
      <c r="B2615" s="19">
        <v>197.55</v>
      </c>
      <c r="C2615" s="19">
        <f t="shared" si="252"/>
        <v>572.97</v>
      </c>
      <c r="D2615" s="19">
        <f t="shared" si="253"/>
        <v>612.45000000000005</v>
      </c>
      <c r="E2615" s="19">
        <f t="shared" si="254"/>
        <v>613.12369500000011</v>
      </c>
      <c r="F2615" s="19">
        <f t="shared" si="255"/>
        <v>0.6736950000000661</v>
      </c>
      <c r="G2615" s="19">
        <f t="shared" si="256"/>
        <v>573.64369500000009</v>
      </c>
      <c r="H2615" s="12"/>
      <c r="I2615" s="33"/>
      <c r="J2615" s="19"/>
      <c r="K2615" s="19"/>
      <c r="L2615" s="38"/>
    </row>
    <row r="2616" spans="1:12">
      <c r="A2616" s="18">
        <v>39139</v>
      </c>
      <c r="B2616" s="19">
        <v>194.51</v>
      </c>
      <c r="C2616" s="19">
        <f t="shared" si="252"/>
        <v>576.01</v>
      </c>
      <c r="D2616" s="19">
        <f t="shared" si="253"/>
        <v>615.49</v>
      </c>
      <c r="E2616" s="19">
        <f t="shared" si="254"/>
        <v>616.16703900000005</v>
      </c>
      <c r="F2616" s="19">
        <f t="shared" si="255"/>
        <v>0.67703900000003614</v>
      </c>
      <c r="G2616" s="19">
        <f t="shared" si="256"/>
        <v>576.68703900000003</v>
      </c>
      <c r="H2616" s="12"/>
      <c r="I2616" s="33"/>
      <c r="J2616" s="19"/>
      <c r="K2616" s="19"/>
      <c r="L2616" s="38"/>
    </row>
    <row r="2617" spans="1:12">
      <c r="A2617" s="18">
        <v>39140</v>
      </c>
      <c r="B2617" s="19">
        <v>196.87</v>
      </c>
      <c r="C2617" s="19">
        <f t="shared" si="252"/>
        <v>573.65</v>
      </c>
      <c r="D2617" s="19">
        <f t="shared" si="253"/>
        <v>613.13</v>
      </c>
      <c r="E2617" s="19">
        <f t="shared" si="254"/>
        <v>613.80444300000011</v>
      </c>
      <c r="F2617" s="19">
        <f t="shared" si="255"/>
        <v>0.67444300000011026</v>
      </c>
      <c r="G2617" s="19">
        <f t="shared" si="256"/>
        <v>574.32444300000009</v>
      </c>
      <c r="H2617" s="12"/>
      <c r="I2617" s="33"/>
      <c r="J2617" s="19"/>
      <c r="K2617" s="19"/>
      <c r="L2617" s="38"/>
    </row>
    <row r="2618" spans="1:12">
      <c r="A2618" s="18">
        <v>39141</v>
      </c>
      <c r="B2618" s="19">
        <v>204.32</v>
      </c>
      <c r="C2618" s="19">
        <f t="shared" si="252"/>
        <v>566.20000000000005</v>
      </c>
      <c r="D2618" s="19">
        <f t="shared" si="253"/>
        <v>605.68000000000006</v>
      </c>
      <c r="E2618" s="19">
        <f t="shared" si="254"/>
        <v>606.34624800000017</v>
      </c>
      <c r="F2618" s="19">
        <f t="shared" si="255"/>
        <v>0.66624800000010964</v>
      </c>
      <c r="G2618" s="19">
        <f t="shared" si="256"/>
        <v>566.86624800000016</v>
      </c>
      <c r="H2618" s="12"/>
      <c r="I2618" s="33"/>
      <c r="J2618" s="19"/>
      <c r="K2618" s="19"/>
      <c r="L2618" s="38"/>
    </row>
    <row r="2619" spans="1:12">
      <c r="A2619" s="18">
        <v>39142</v>
      </c>
      <c r="B2619" s="19">
        <v>209.58</v>
      </c>
      <c r="C2619" s="19">
        <f t="shared" si="252"/>
        <v>560.93999999999994</v>
      </c>
      <c r="D2619" s="19">
        <f t="shared" si="253"/>
        <v>600.41999999999996</v>
      </c>
      <c r="E2619" s="19">
        <f t="shared" si="254"/>
        <v>601.08046200000001</v>
      </c>
      <c r="F2619" s="19">
        <f t="shared" si="255"/>
        <v>0.66046200000005229</v>
      </c>
      <c r="G2619" s="19">
        <f t="shared" si="256"/>
        <v>561.60046199999999</v>
      </c>
      <c r="H2619" s="12"/>
      <c r="I2619" s="33"/>
      <c r="J2619" s="19"/>
      <c r="K2619" s="19"/>
      <c r="L2619" s="38"/>
    </row>
    <row r="2620" spans="1:12">
      <c r="A2620" s="18">
        <v>39143</v>
      </c>
      <c r="B2620" s="19">
        <v>212.73</v>
      </c>
      <c r="C2620" s="19">
        <f t="shared" si="252"/>
        <v>557.79</v>
      </c>
      <c r="D2620" s="19">
        <f t="shared" si="253"/>
        <v>597.27</v>
      </c>
      <c r="E2620" s="19">
        <f t="shared" si="254"/>
        <v>597.92699700000003</v>
      </c>
      <c r="F2620" s="19">
        <f t="shared" si="255"/>
        <v>0.65699700000004668</v>
      </c>
      <c r="G2620" s="19">
        <f t="shared" si="256"/>
        <v>558.44699700000001</v>
      </c>
      <c r="H2620" s="12"/>
      <c r="I2620" s="33"/>
      <c r="J2620" s="19"/>
      <c r="K2620" s="19"/>
      <c r="L2620" s="38"/>
    </row>
    <row r="2621" spans="1:12">
      <c r="A2621" s="18">
        <v>39144</v>
      </c>
      <c r="B2621" s="19">
        <v>215.22</v>
      </c>
      <c r="C2621" s="19">
        <f t="shared" si="252"/>
        <v>555.29999999999995</v>
      </c>
      <c r="D2621" s="19">
        <f t="shared" si="253"/>
        <v>594.78</v>
      </c>
      <c r="E2621" s="19">
        <f t="shared" si="254"/>
        <v>595.434258</v>
      </c>
      <c r="F2621" s="19">
        <f t="shared" si="255"/>
        <v>0.6542580000000271</v>
      </c>
      <c r="G2621" s="19">
        <f t="shared" si="256"/>
        <v>555.95425799999998</v>
      </c>
      <c r="H2621" s="12"/>
      <c r="I2621" s="33"/>
      <c r="J2621" s="19"/>
      <c r="K2621" s="19"/>
      <c r="L2621" s="38"/>
    </row>
    <row r="2622" spans="1:12">
      <c r="A2622" s="18">
        <v>39145</v>
      </c>
      <c r="B2622" s="19">
        <v>216.82</v>
      </c>
      <c r="C2622" s="19">
        <f t="shared" si="252"/>
        <v>553.70000000000005</v>
      </c>
      <c r="D2622" s="19">
        <f t="shared" si="253"/>
        <v>593.18000000000006</v>
      </c>
      <c r="E2622" s="19">
        <f t="shared" si="254"/>
        <v>593.8324980000001</v>
      </c>
      <c r="F2622" s="19">
        <f t="shared" si="255"/>
        <v>0.65249800000003688</v>
      </c>
      <c r="G2622" s="19">
        <f t="shared" si="256"/>
        <v>554.35249800000008</v>
      </c>
      <c r="H2622" s="12"/>
      <c r="I2622" s="33"/>
      <c r="J2622" s="19"/>
      <c r="K2622" s="19"/>
      <c r="L2622" s="38"/>
    </row>
    <row r="2623" spans="1:12">
      <c r="A2623" s="18">
        <v>39146</v>
      </c>
      <c r="B2623" s="19">
        <v>217.31</v>
      </c>
      <c r="C2623" s="19">
        <f t="shared" si="252"/>
        <v>553.21</v>
      </c>
      <c r="D2623" s="19">
        <f t="shared" si="253"/>
        <v>592.69000000000005</v>
      </c>
      <c r="E2623" s="19">
        <f t="shared" si="254"/>
        <v>593.34195900000009</v>
      </c>
      <c r="F2623" s="19">
        <f t="shared" si="255"/>
        <v>0.65195900000003348</v>
      </c>
      <c r="G2623" s="19">
        <f t="shared" si="256"/>
        <v>553.86195900000007</v>
      </c>
      <c r="H2623" s="12"/>
      <c r="I2623" s="33"/>
      <c r="J2623" s="19"/>
      <c r="K2623" s="19"/>
      <c r="L2623" s="38"/>
    </row>
    <row r="2624" spans="1:12">
      <c r="A2624" s="18">
        <v>39147</v>
      </c>
      <c r="B2624" s="19">
        <v>208.87</v>
      </c>
      <c r="C2624" s="19">
        <f t="shared" si="252"/>
        <v>561.65</v>
      </c>
      <c r="D2624" s="19">
        <f t="shared" si="253"/>
        <v>601.13</v>
      </c>
      <c r="E2624" s="19">
        <f t="shared" si="254"/>
        <v>601.79124300000001</v>
      </c>
      <c r="F2624" s="19">
        <f t="shared" si="255"/>
        <v>0.66124300000001313</v>
      </c>
      <c r="G2624" s="19">
        <f t="shared" si="256"/>
        <v>562.31124299999999</v>
      </c>
      <c r="H2624" s="12"/>
      <c r="I2624" s="33"/>
      <c r="J2624" s="19"/>
      <c r="K2624" s="19"/>
      <c r="L2624" s="38"/>
    </row>
    <row r="2625" spans="1:12">
      <c r="A2625" s="18">
        <v>39148</v>
      </c>
      <c r="B2625" s="19">
        <v>202.68</v>
      </c>
      <c r="C2625" s="19">
        <f t="shared" si="252"/>
        <v>567.83999999999992</v>
      </c>
      <c r="D2625" s="19">
        <f t="shared" si="253"/>
        <v>607.31999999999994</v>
      </c>
      <c r="E2625" s="19">
        <f t="shared" si="254"/>
        <v>607.98805200000004</v>
      </c>
      <c r="F2625" s="19">
        <f t="shared" si="255"/>
        <v>0.66805200000010245</v>
      </c>
      <c r="G2625" s="19">
        <f t="shared" si="256"/>
        <v>568.50805200000002</v>
      </c>
      <c r="H2625" s="12"/>
      <c r="I2625" s="33"/>
      <c r="J2625" s="19"/>
      <c r="K2625" s="19"/>
      <c r="L2625" s="38"/>
    </row>
    <row r="2626" spans="1:12">
      <c r="A2626" s="18">
        <v>39149</v>
      </c>
      <c r="B2626" s="19">
        <v>199.01</v>
      </c>
      <c r="C2626" s="19">
        <f t="shared" si="252"/>
        <v>571.51</v>
      </c>
      <c r="D2626" s="19">
        <f t="shared" si="253"/>
        <v>610.99</v>
      </c>
      <c r="E2626" s="19">
        <f t="shared" si="254"/>
        <v>611.66208900000004</v>
      </c>
      <c r="F2626" s="19">
        <f t="shared" si="255"/>
        <v>0.67208900000002814</v>
      </c>
      <c r="G2626" s="19">
        <f t="shared" si="256"/>
        <v>572.18208900000002</v>
      </c>
      <c r="H2626" s="12"/>
      <c r="I2626" s="33"/>
      <c r="J2626" s="19"/>
      <c r="K2626" s="19"/>
      <c r="L2626" s="38"/>
    </row>
    <row r="2627" spans="1:12">
      <c r="A2627" s="18">
        <v>39150</v>
      </c>
      <c r="B2627" s="19">
        <v>197.76</v>
      </c>
      <c r="C2627" s="19">
        <f t="shared" si="252"/>
        <v>572.76</v>
      </c>
      <c r="D2627" s="19">
        <f t="shared" si="253"/>
        <v>612.24</v>
      </c>
      <c r="E2627" s="19">
        <f t="shared" si="254"/>
        <v>612.91346400000009</v>
      </c>
      <c r="F2627" s="19">
        <f t="shared" si="255"/>
        <v>0.67346400000008089</v>
      </c>
      <c r="G2627" s="19">
        <f t="shared" si="256"/>
        <v>573.43346400000007</v>
      </c>
      <c r="H2627" s="12"/>
      <c r="I2627" s="33"/>
      <c r="J2627" s="19"/>
      <c r="K2627" s="19"/>
      <c r="L2627" s="38"/>
    </row>
    <row r="2628" spans="1:12">
      <c r="A2628" s="18">
        <v>39151</v>
      </c>
      <c r="B2628" s="19">
        <v>200.17</v>
      </c>
      <c r="C2628" s="19">
        <f t="shared" si="252"/>
        <v>570.35</v>
      </c>
      <c r="D2628" s="19">
        <f t="shared" si="253"/>
        <v>609.83000000000004</v>
      </c>
      <c r="E2628" s="19">
        <f t="shared" si="254"/>
        <v>610.50081300000011</v>
      </c>
      <c r="F2628" s="19">
        <f t="shared" si="255"/>
        <v>0.67081300000006649</v>
      </c>
      <c r="G2628" s="19">
        <f t="shared" si="256"/>
        <v>571.02081300000009</v>
      </c>
      <c r="H2628" s="12"/>
      <c r="I2628" s="33"/>
      <c r="J2628" s="19"/>
      <c r="K2628" s="19"/>
      <c r="L2628" s="38"/>
    </row>
    <row r="2629" spans="1:12">
      <c r="A2629" s="18">
        <v>39152</v>
      </c>
      <c r="B2629" s="19">
        <v>201.97</v>
      </c>
      <c r="C2629" s="19">
        <f t="shared" si="252"/>
        <v>568.54999999999995</v>
      </c>
      <c r="D2629" s="19">
        <f t="shared" si="253"/>
        <v>608.03</v>
      </c>
      <c r="E2629" s="19">
        <f t="shared" si="254"/>
        <v>608.69883300000004</v>
      </c>
      <c r="F2629" s="19">
        <f t="shared" si="255"/>
        <v>0.66883300000006329</v>
      </c>
      <c r="G2629" s="19">
        <f t="shared" si="256"/>
        <v>569.21883300000002</v>
      </c>
      <c r="H2629" s="12"/>
      <c r="I2629" s="33"/>
      <c r="J2629" s="19"/>
      <c r="K2629" s="19"/>
      <c r="L2629" s="38"/>
    </row>
    <row r="2630" spans="1:12">
      <c r="A2630" s="18">
        <v>39153</v>
      </c>
      <c r="B2630" s="19">
        <v>202.69</v>
      </c>
      <c r="C2630" s="19">
        <f t="shared" si="252"/>
        <v>567.82999999999993</v>
      </c>
      <c r="D2630" s="19">
        <f t="shared" si="253"/>
        <v>607.30999999999995</v>
      </c>
      <c r="E2630" s="19">
        <f t="shared" si="254"/>
        <v>607.97804099999996</v>
      </c>
      <c r="F2630" s="19">
        <f t="shared" si="255"/>
        <v>0.66804100000001654</v>
      </c>
      <c r="G2630" s="19">
        <f t="shared" si="256"/>
        <v>568.49804099999994</v>
      </c>
      <c r="H2630" s="12"/>
      <c r="I2630" s="33"/>
      <c r="J2630" s="19"/>
      <c r="K2630" s="19"/>
      <c r="L2630" s="38"/>
    </row>
    <row r="2631" spans="1:12">
      <c r="A2631" s="18">
        <v>39154</v>
      </c>
      <c r="B2631" s="19">
        <v>203.21</v>
      </c>
      <c r="C2631" s="19">
        <f t="shared" si="252"/>
        <v>567.30999999999995</v>
      </c>
      <c r="D2631" s="19">
        <f t="shared" si="253"/>
        <v>606.79</v>
      </c>
      <c r="E2631" s="19">
        <f t="shared" si="254"/>
        <v>607.45746900000006</v>
      </c>
      <c r="F2631" s="19">
        <f t="shared" si="255"/>
        <v>0.66746900000009646</v>
      </c>
      <c r="G2631" s="19">
        <f t="shared" si="256"/>
        <v>567.97746900000004</v>
      </c>
      <c r="H2631" s="12"/>
      <c r="I2631" s="33"/>
      <c r="J2631" s="19"/>
      <c r="K2631" s="19"/>
      <c r="L2631" s="38"/>
    </row>
    <row r="2632" spans="1:12">
      <c r="A2632" s="18">
        <v>39155</v>
      </c>
      <c r="B2632" s="19">
        <v>203.89</v>
      </c>
      <c r="C2632" s="19">
        <f t="shared" ref="C2632:C2656" si="257">770.52-B2632</f>
        <v>566.63</v>
      </c>
      <c r="D2632" s="19">
        <f t="shared" ref="D2632:D2656" si="258">810-B2632</f>
        <v>606.11</v>
      </c>
      <c r="E2632" s="19">
        <f t="shared" ref="E2632:E2656" si="259">D2632*1.0011</f>
        <v>606.77672100000007</v>
      </c>
      <c r="F2632" s="19">
        <f t="shared" ref="F2632:F2656" si="260">G2632-C2632</f>
        <v>0.6667210000000523</v>
      </c>
      <c r="G2632" s="19">
        <f t="shared" ref="G2632:G2656" si="261">C2632+(E2632-D2632)</f>
        <v>567.29672100000005</v>
      </c>
      <c r="H2632" s="12"/>
      <c r="I2632" s="33"/>
      <c r="J2632" s="19"/>
      <c r="K2632" s="19"/>
      <c r="L2632" s="38"/>
    </row>
    <row r="2633" spans="1:12">
      <c r="A2633" s="18">
        <v>39156</v>
      </c>
      <c r="B2633" s="19">
        <v>205.32</v>
      </c>
      <c r="C2633" s="19">
        <f t="shared" si="257"/>
        <v>565.20000000000005</v>
      </c>
      <c r="D2633" s="19">
        <f t="shared" si="258"/>
        <v>604.68000000000006</v>
      </c>
      <c r="E2633" s="19">
        <f t="shared" si="259"/>
        <v>605.34514800000011</v>
      </c>
      <c r="F2633" s="19">
        <f t="shared" si="260"/>
        <v>0.6651480000000447</v>
      </c>
      <c r="G2633" s="19">
        <f t="shared" si="261"/>
        <v>565.86514800000009</v>
      </c>
      <c r="H2633" s="12"/>
      <c r="I2633" s="33"/>
      <c r="J2633" s="19"/>
      <c r="K2633" s="19"/>
      <c r="L2633" s="38"/>
    </row>
    <row r="2634" spans="1:12">
      <c r="A2634" s="18">
        <v>39157</v>
      </c>
      <c r="B2634" s="19">
        <v>205.8</v>
      </c>
      <c r="C2634" s="19">
        <f t="shared" si="257"/>
        <v>564.72</v>
      </c>
      <c r="D2634" s="19">
        <f t="shared" si="258"/>
        <v>604.20000000000005</v>
      </c>
      <c r="E2634" s="19">
        <f t="shared" si="259"/>
        <v>604.86462000000006</v>
      </c>
      <c r="F2634" s="19">
        <f t="shared" si="260"/>
        <v>0.66462000000001353</v>
      </c>
      <c r="G2634" s="19">
        <f t="shared" si="261"/>
        <v>565.38462000000004</v>
      </c>
      <c r="H2634" s="12"/>
      <c r="I2634" s="33"/>
      <c r="J2634" s="19"/>
      <c r="K2634" s="19"/>
      <c r="L2634" s="38"/>
    </row>
    <row r="2635" spans="1:12">
      <c r="A2635" s="18">
        <v>39158</v>
      </c>
      <c r="B2635" s="19">
        <v>203.05</v>
      </c>
      <c r="C2635" s="19">
        <f t="shared" si="257"/>
        <v>567.47</v>
      </c>
      <c r="D2635" s="19">
        <f t="shared" si="258"/>
        <v>606.95000000000005</v>
      </c>
      <c r="E2635" s="19">
        <f t="shared" si="259"/>
        <v>607.61764500000015</v>
      </c>
      <c r="F2635" s="19">
        <f t="shared" si="260"/>
        <v>0.66764500000010685</v>
      </c>
      <c r="G2635" s="19">
        <f t="shared" si="261"/>
        <v>568.13764500000013</v>
      </c>
      <c r="H2635" s="12"/>
      <c r="I2635" s="33"/>
      <c r="J2635" s="19"/>
      <c r="K2635" s="19"/>
      <c r="L2635" s="38"/>
    </row>
    <row r="2636" spans="1:12">
      <c r="A2636" s="18">
        <v>39159</v>
      </c>
      <c r="B2636" s="19">
        <v>199.42</v>
      </c>
      <c r="C2636" s="19">
        <f t="shared" si="257"/>
        <v>571.1</v>
      </c>
      <c r="D2636" s="19">
        <f t="shared" si="258"/>
        <v>610.58000000000004</v>
      </c>
      <c r="E2636" s="19">
        <f t="shared" si="259"/>
        <v>611.25163800000007</v>
      </c>
      <c r="F2636" s="19">
        <f t="shared" si="260"/>
        <v>0.67163800000002993</v>
      </c>
      <c r="G2636" s="19">
        <f t="shared" si="261"/>
        <v>571.77163800000005</v>
      </c>
      <c r="H2636" s="12"/>
      <c r="I2636" s="33"/>
      <c r="J2636" s="19"/>
      <c r="K2636" s="19"/>
      <c r="L2636" s="38"/>
    </row>
    <row r="2637" spans="1:12">
      <c r="A2637" s="18">
        <v>39160</v>
      </c>
      <c r="B2637" s="19">
        <v>197.75</v>
      </c>
      <c r="C2637" s="19">
        <f t="shared" si="257"/>
        <v>572.77</v>
      </c>
      <c r="D2637" s="19">
        <f t="shared" si="258"/>
        <v>612.25</v>
      </c>
      <c r="E2637" s="19">
        <f t="shared" si="259"/>
        <v>612.92347500000005</v>
      </c>
      <c r="F2637" s="19">
        <f t="shared" si="260"/>
        <v>0.67347500000005311</v>
      </c>
      <c r="G2637" s="19">
        <f t="shared" si="261"/>
        <v>573.44347500000003</v>
      </c>
      <c r="H2637" s="12"/>
      <c r="I2637" s="33"/>
      <c r="J2637" s="19"/>
      <c r="K2637" s="19"/>
      <c r="L2637" s="38"/>
    </row>
    <row r="2638" spans="1:12">
      <c r="A2638" s="18">
        <v>39161</v>
      </c>
      <c r="B2638" s="19">
        <v>195.95</v>
      </c>
      <c r="C2638" s="19">
        <f t="shared" si="257"/>
        <v>574.56999999999994</v>
      </c>
      <c r="D2638" s="19">
        <f t="shared" si="258"/>
        <v>614.04999999999995</v>
      </c>
      <c r="E2638" s="19">
        <f t="shared" si="259"/>
        <v>614.72545500000001</v>
      </c>
      <c r="F2638" s="19">
        <f t="shared" si="260"/>
        <v>0.67545500000005632</v>
      </c>
      <c r="G2638" s="19">
        <f t="shared" si="261"/>
        <v>575.24545499999999</v>
      </c>
      <c r="H2638" s="12"/>
      <c r="I2638" s="33"/>
      <c r="J2638" s="19"/>
      <c r="K2638" s="19"/>
      <c r="L2638" s="38"/>
    </row>
    <row r="2639" spans="1:12">
      <c r="A2639" s="18">
        <v>39162</v>
      </c>
      <c r="B2639" s="19">
        <v>194.31</v>
      </c>
      <c r="C2639" s="19">
        <f t="shared" si="257"/>
        <v>576.21</v>
      </c>
      <c r="D2639" s="19">
        <f t="shared" si="258"/>
        <v>615.69000000000005</v>
      </c>
      <c r="E2639" s="19">
        <f t="shared" si="259"/>
        <v>616.3672590000001</v>
      </c>
      <c r="F2639" s="19">
        <f t="shared" si="260"/>
        <v>0.67725900000004913</v>
      </c>
      <c r="G2639" s="19">
        <f t="shared" si="261"/>
        <v>576.88725900000009</v>
      </c>
      <c r="H2639" s="12"/>
      <c r="I2639" s="33"/>
      <c r="J2639" s="19"/>
      <c r="K2639" s="19"/>
      <c r="L2639" s="38"/>
    </row>
    <row r="2640" spans="1:12">
      <c r="A2640" s="18">
        <v>39163</v>
      </c>
      <c r="B2640" s="19">
        <v>193.71</v>
      </c>
      <c r="C2640" s="19">
        <f t="shared" si="257"/>
        <v>576.80999999999995</v>
      </c>
      <c r="D2640" s="19">
        <f t="shared" si="258"/>
        <v>616.29</v>
      </c>
      <c r="E2640" s="19">
        <f t="shared" si="259"/>
        <v>616.96791900000005</v>
      </c>
      <c r="F2640" s="19">
        <f t="shared" si="260"/>
        <v>0.67791900000008809</v>
      </c>
      <c r="G2640" s="19">
        <f t="shared" si="261"/>
        <v>577.48791900000003</v>
      </c>
      <c r="H2640" s="12"/>
      <c r="I2640" s="33"/>
      <c r="J2640" s="19"/>
      <c r="K2640" s="19"/>
      <c r="L2640" s="38"/>
    </row>
    <row r="2641" spans="1:12">
      <c r="A2641" s="18">
        <v>39164</v>
      </c>
      <c r="B2641" s="19">
        <v>193.1</v>
      </c>
      <c r="C2641" s="19">
        <f t="shared" si="257"/>
        <v>577.41999999999996</v>
      </c>
      <c r="D2641" s="19">
        <f t="shared" si="258"/>
        <v>616.9</v>
      </c>
      <c r="E2641" s="19">
        <f t="shared" si="259"/>
        <v>617.57859000000008</v>
      </c>
      <c r="F2641" s="19">
        <f t="shared" si="260"/>
        <v>0.67859000000009928</v>
      </c>
      <c r="G2641" s="19">
        <f t="shared" si="261"/>
        <v>578.09859000000006</v>
      </c>
      <c r="H2641" s="12"/>
      <c r="I2641" s="33"/>
      <c r="J2641" s="19"/>
      <c r="K2641" s="19"/>
      <c r="L2641" s="38"/>
    </row>
    <row r="2642" spans="1:12">
      <c r="A2642" s="18">
        <v>39165</v>
      </c>
      <c r="B2642" s="19">
        <v>192.3</v>
      </c>
      <c r="C2642" s="19">
        <f t="shared" si="257"/>
        <v>578.22</v>
      </c>
      <c r="D2642" s="19">
        <f t="shared" si="258"/>
        <v>617.70000000000005</v>
      </c>
      <c r="E2642" s="19">
        <f t="shared" si="259"/>
        <v>618.37947000000008</v>
      </c>
      <c r="F2642" s="19">
        <f t="shared" si="260"/>
        <v>0.67947000000003754</v>
      </c>
      <c r="G2642" s="19">
        <f t="shared" si="261"/>
        <v>578.89947000000006</v>
      </c>
      <c r="H2642" s="12"/>
      <c r="I2642" s="33"/>
      <c r="J2642" s="19"/>
      <c r="K2642" s="19"/>
      <c r="L2642" s="38"/>
    </row>
    <row r="2643" spans="1:12">
      <c r="A2643" s="18">
        <v>39166</v>
      </c>
      <c r="B2643" s="19">
        <v>192.51</v>
      </c>
      <c r="C2643" s="19">
        <f t="shared" si="257"/>
        <v>578.01</v>
      </c>
      <c r="D2643" s="19">
        <f t="shared" si="258"/>
        <v>617.49</v>
      </c>
      <c r="E2643" s="19">
        <f t="shared" si="259"/>
        <v>618.16923900000006</v>
      </c>
      <c r="F2643" s="19">
        <f t="shared" si="260"/>
        <v>0.67923900000005233</v>
      </c>
      <c r="G2643" s="19">
        <f t="shared" si="261"/>
        <v>578.68923900000004</v>
      </c>
      <c r="H2643" s="12"/>
      <c r="I2643" s="33"/>
      <c r="J2643" s="19"/>
      <c r="K2643" s="19"/>
      <c r="L2643" s="38"/>
    </row>
    <row r="2644" spans="1:12">
      <c r="A2644" s="18">
        <v>39167</v>
      </c>
      <c r="B2644" s="19">
        <v>192.58</v>
      </c>
      <c r="C2644" s="19">
        <f t="shared" si="257"/>
        <v>577.93999999999994</v>
      </c>
      <c r="D2644" s="19">
        <f t="shared" si="258"/>
        <v>617.41999999999996</v>
      </c>
      <c r="E2644" s="19">
        <f t="shared" si="259"/>
        <v>618.09916199999998</v>
      </c>
      <c r="F2644" s="19">
        <f t="shared" si="260"/>
        <v>0.67916200000001936</v>
      </c>
      <c r="G2644" s="19">
        <f t="shared" si="261"/>
        <v>578.61916199999996</v>
      </c>
      <c r="H2644" s="12"/>
      <c r="I2644" s="33"/>
      <c r="J2644" s="19"/>
      <c r="K2644" s="19"/>
      <c r="L2644" s="38"/>
    </row>
    <row r="2645" spans="1:12">
      <c r="A2645" s="18">
        <v>39168</v>
      </c>
      <c r="B2645" s="19">
        <v>192.85</v>
      </c>
      <c r="C2645" s="19">
        <f t="shared" si="257"/>
        <v>577.66999999999996</v>
      </c>
      <c r="D2645" s="19">
        <f t="shared" si="258"/>
        <v>617.15</v>
      </c>
      <c r="E2645" s="19">
        <f t="shared" si="259"/>
        <v>617.82886500000006</v>
      </c>
      <c r="F2645" s="19">
        <f t="shared" si="260"/>
        <v>0.67886500000008709</v>
      </c>
      <c r="G2645" s="19">
        <f t="shared" si="261"/>
        <v>578.34886500000005</v>
      </c>
      <c r="H2645" s="12"/>
      <c r="I2645" s="33"/>
      <c r="J2645" s="19"/>
      <c r="K2645" s="19"/>
      <c r="L2645" s="38"/>
    </row>
    <row r="2646" spans="1:12">
      <c r="A2646" s="18">
        <v>39169</v>
      </c>
      <c r="B2646" s="19">
        <v>194.01</v>
      </c>
      <c r="C2646" s="19">
        <f t="shared" si="257"/>
        <v>576.51</v>
      </c>
      <c r="D2646" s="19">
        <f t="shared" si="258"/>
        <v>615.99</v>
      </c>
      <c r="E2646" s="19">
        <f t="shared" si="259"/>
        <v>616.66758900000002</v>
      </c>
      <c r="F2646" s="19">
        <f t="shared" si="260"/>
        <v>0.67758900000001177</v>
      </c>
      <c r="G2646" s="19">
        <f t="shared" si="261"/>
        <v>577.187589</v>
      </c>
      <c r="H2646" s="12"/>
      <c r="I2646" s="33"/>
      <c r="J2646" s="19"/>
      <c r="K2646" s="19"/>
      <c r="L2646" s="38"/>
    </row>
    <row r="2647" spans="1:12">
      <c r="A2647" s="18">
        <v>39170</v>
      </c>
      <c r="B2647" s="19">
        <v>191.32</v>
      </c>
      <c r="C2647" s="19">
        <f t="shared" si="257"/>
        <v>579.20000000000005</v>
      </c>
      <c r="D2647" s="19">
        <f t="shared" si="258"/>
        <v>618.68000000000006</v>
      </c>
      <c r="E2647" s="19">
        <f t="shared" si="259"/>
        <v>619.36054800000011</v>
      </c>
      <c r="F2647" s="19">
        <f t="shared" si="260"/>
        <v>0.68054800000004434</v>
      </c>
      <c r="G2647" s="19">
        <f t="shared" si="261"/>
        <v>579.88054800000009</v>
      </c>
      <c r="H2647" s="12"/>
      <c r="I2647" s="33"/>
      <c r="J2647" s="19"/>
      <c r="K2647" s="19"/>
      <c r="L2647" s="38"/>
    </row>
    <row r="2648" spans="1:12">
      <c r="A2648" s="18">
        <v>39171</v>
      </c>
      <c r="B2648" s="19">
        <v>188.81</v>
      </c>
      <c r="C2648" s="19">
        <f t="shared" si="257"/>
        <v>581.71</v>
      </c>
      <c r="D2648" s="19">
        <f t="shared" si="258"/>
        <v>621.19000000000005</v>
      </c>
      <c r="E2648" s="19">
        <f t="shared" si="259"/>
        <v>621.87330900000006</v>
      </c>
      <c r="F2648" s="19">
        <f t="shared" si="260"/>
        <v>0.68330900000000838</v>
      </c>
      <c r="G2648" s="19">
        <f t="shared" si="261"/>
        <v>582.39330900000004</v>
      </c>
      <c r="H2648" s="12"/>
      <c r="I2648" s="33"/>
      <c r="J2648" s="19"/>
      <c r="K2648" s="19"/>
      <c r="L2648" s="38"/>
    </row>
    <row r="2649" spans="1:12">
      <c r="A2649" s="18">
        <v>39172</v>
      </c>
      <c r="B2649" s="19">
        <v>186.11</v>
      </c>
      <c r="C2649" s="19">
        <f t="shared" si="257"/>
        <v>584.41</v>
      </c>
      <c r="D2649" s="19">
        <f t="shared" si="258"/>
        <v>623.89</v>
      </c>
      <c r="E2649" s="19">
        <f t="shared" si="259"/>
        <v>624.576279</v>
      </c>
      <c r="F2649" s="19">
        <f t="shared" si="260"/>
        <v>0.68627900000001318</v>
      </c>
      <c r="G2649" s="19">
        <f t="shared" si="261"/>
        <v>585.09627899999998</v>
      </c>
      <c r="H2649" s="12"/>
      <c r="I2649" s="33"/>
      <c r="J2649" s="19"/>
      <c r="K2649" s="19"/>
      <c r="L2649" s="38"/>
    </row>
    <row r="2650" spans="1:12">
      <c r="A2650" s="18">
        <v>39173</v>
      </c>
      <c r="B2650" s="19">
        <v>184.76</v>
      </c>
      <c r="C2650" s="19">
        <f t="shared" si="257"/>
        <v>585.76</v>
      </c>
      <c r="D2650" s="19">
        <f t="shared" si="258"/>
        <v>625.24</v>
      </c>
      <c r="E2650" s="19">
        <f t="shared" si="259"/>
        <v>625.92776400000002</v>
      </c>
      <c r="F2650" s="19">
        <f t="shared" si="260"/>
        <v>0.68776400000001559</v>
      </c>
      <c r="G2650" s="19">
        <f t="shared" si="261"/>
        <v>586.44776400000001</v>
      </c>
      <c r="H2650" s="12"/>
      <c r="I2650" s="33"/>
      <c r="J2650" s="19"/>
      <c r="K2650" s="19"/>
      <c r="L2650" s="38"/>
    </row>
    <row r="2651" spans="1:12">
      <c r="A2651" s="18">
        <v>39174</v>
      </c>
      <c r="B2651" s="19">
        <v>185.63</v>
      </c>
      <c r="C2651" s="19">
        <f t="shared" si="257"/>
        <v>584.89</v>
      </c>
      <c r="D2651" s="19">
        <f t="shared" si="258"/>
        <v>624.37</v>
      </c>
      <c r="E2651" s="19">
        <f t="shared" si="259"/>
        <v>625.05680700000005</v>
      </c>
      <c r="F2651" s="19">
        <f t="shared" si="260"/>
        <v>0.68680700000004435</v>
      </c>
      <c r="G2651" s="19">
        <f t="shared" si="261"/>
        <v>585.57680700000003</v>
      </c>
      <c r="H2651" s="12"/>
      <c r="I2651" s="33"/>
      <c r="J2651" s="19"/>
      <c r="K2651" s="19"/>
      <c r="L2651" s="38"/>
    </row>
    <row r="2652" spans="1:12">
      <c r="A2652" s="18">
        <v>39175</v>
      </c>
      <c r="B2652" s="19">
        <v>184.41</v>
      </c>
      <c r="C2652" s="19">
        <f t="shared" si="257"/>
        <v>586.11</v>
      </c>
      <c r="D2652" s="19">
        <f t="shared" si="258"/>
        <v>625.59</v>
      </c>
      <c r="E2652" s="19">
        <f t="shared" si="259"/>
        <v>626.2781490000001</v>
      </c>
      <c r="F2652" s="19">
        <f t="shared" si="260"/>
        <v>0.68814900000006674</v>
      </c>
      <c r="G2652" s="19">
        <f t="shared" si="261"/>
        <v>586.79814900000008</v>
      </c>
      <c r="H2652" s="12"/>
      <c r="I2652" s="33"/>
      <c r="J2652" s="19"/>
      <c r="K2652" s="19"/>
      <c r="L2652" s="38"/>
    </row>
    <row r="2653" spans="1:12">
      <c r="A2653" s="18">
        <v>39176</v>
      </c>
      <c r="B2653" s="19">
        <v>182.87</v>
      </c>
      <c r="C2653" s="19">
        <f t="shared" si="257"/>
        <v>587.65</v>
      </c>
      <c r="D2653" s="19">
        <f t="shared" si="258"/>
        <v>627.13</v>
      </c>
      <c r="E2653" s="19">
        <f t="shared" si="259"/>
        <v>627.81984300000011</v>
      </c>
      <c r="F2653" s="19">
        <f t="shared" si="260"/>
        <v>0.6898430000001099</v>
      </c>
      <c r="G2653" s="19">
        <f t="shared" si="261"/>
        <v>588.33984300000009</v>
      </c>
      <c r="H2653" s="12"/>
      <c r="I2653" s="33"/>
      <c r="J2653" s="19"/>
      <c r="K2653" s="19"/>
      <c r="L2653" s="38"/>
    </row>
    <row r="2654" spans="1:12">
      <c r="A2654" s="18">
        <v>39177</v>
      </c>
      <c r="B2654" s="19">
        <v>181.48</v>
      </c>
      <c r="C2654" s="19">
        <f t="shared" si="257"/>
        <v>589.04</v>
      </c>
      <c r="D2654" s="19">
        <f t="shared" si="258"/>
        <v>628.52</v>
      </c>
      <c r="E2654" s="19">
        <f t="shared" si="259"/>
        <v>629.2113720000001</v>
      </c>
      <c r="F2654" s="19">
        <f t="shared" si="260"/>
        <v>0.69137200000011489</v>
      </c>
      <c r="G2654" s="19">
        <f t="shared" si="261"/>
        <v>589.73137200000008</v>
      </c>
      <c r="H2654" s="12"/>
      <c r="I2654" s="33"/>
      <c r="J2654" s="19"/>
      <c r="K2654" s="19"/>
      <c r="L2654" s="38"/>
    </row>
    <row r="2655" spans="1:12">
      <c r="A2655" s="18">
        <v>39178</v>
      </c>
      <c r="B2655" s="19">
        <v>180.33</v>
      </c>
      <c r="C2655" s="19">
        <f t="shared" si="257"/>
        <v>590.18999999999994</v>
      </c>
      <c r="D2655" s="19">
        <f t="shared" si="258"/>
        <v>629.66999999999996</v>
      </c>
      <c r="E2655" s="19">
        <f t="shared" si="259"/>
        <v>630.36263700000006</v>
      </c>
      <c r="F2655" s="19">
        <f t="shared" si="260"/>
        <v>0.69263700000010431</v>
      </c>
      <c r="G2655" s="19">
        <f t="shared" si="261"/>
        <v>590.88263700000005</v>
      </c>
      <c r="H2655" s="12"/>
      <c r="I2655" s="33"/>
      <c r="J2655" s="19"/>
      <c r="K2655" s="19"/>
      <c r="L2655" s="38"/>
    </row>
    <row r="2656" spans="1:12">
      <c r="A2656" s="18">
        <v>39179</v>
      </c>
      <c r="B2656" s="19">
        <v>179.5</v>
      </c>
      <c r="C2656" s="19">
        <f t="shared" si="257"/>
        <v>591.02</v>
      </c>
      <c r="D2656" s="19">
        <f t="shared" si="258"/>
        <v>630.5</v>
      </c>
      <c r="E2656" s="19">
        <f t="shared" si="259"/>
        <v>631.19355000000007</v>
      </c>
      <c r="F2656" s="19">
        <f t="shared" si="260"/>
        <v>0.69355000000007294</v>
      </c>
      <c r="G2656" s="19">
        <f t="shared" si="261"/>
        <v>591.71355000000005</v>
      </c>
      <c r="H2656" s="12"/>
      <c r="I2656" s="33"/>
      <c r="J2656" s="19"/>
      <c r="K2656" s="19"/>
      <c r="L2656" s="38"/>
    </row>
    <row r="2657" spans="1:8">
      <c r="A2657" s="18">
        <v>39180</v>
      </c>
      <c r="B2657" s="21"/>
      <c r="C2657" s="19"/>
      <c r="D2657" s="20"/>
      <c r="E2657" s="19"/>
      <c r="F2657" s="20"/>
      <c r="G2657" s="20"/>
      <c r="H2657" s="12"/>
    </row>
    <row r="2658" spans="1:8">
      <c r="A2658" s="18">
        <v>39181</v>
      </c>
      <c r="B2658" s="21"/>
      <c r="C2658" s="19"/>
      <c r="D2658" s="20"/>
      <c r="E2658" s="19"/>
      <c r="F2658" s="20"/>
      <c r="G2658" s="20"/>
      <c r="H2658" s="12"/>
    </row>
    <row r="2659" spans="1:8">
      <c r="A2659" s="18">
        <v>39182</v>
      </c>
      <c r="B2659" s="21"/>
      <c r="C2659" s="19"/>
      <c r="D2659" s="20"/>
      <c r="E2659" s="19"/>
      <c r="F2659" s="20"/>
      <c r="G2659" s="20"/>
      <c r="H2659" s="12"/>
    </row>
    <row r="2660" spans="1:8">
      <c r="A2660" s="18">
        <v>39183</v>
      </c>
      <c r="B2660" s="21"/>
      <c r="C2660" s="19"/>
      <c r="D2660" s="20"/>
      <c r="E2660" s="19"/>
      <c r="F2660" s="20"/>
      <c r="G2660" s="20"/>
      <c r="H2660" s="12"/>
    </row>
    <row r="2661" spans="1:8">
      <c r="A2661" s="18">
        <v>39184</v>
      </c>
      <c r="B2661" s="21"/>
      <c r="C2661" s="19"/>
      <c r="D2661" s="20"/>
      <c r="E2661" s="19"/>
      <c r="F2661" s="20"/>
      <c r="G2661" s="20"/>
      <c r="H2661" s="12"/>
    </row>
    <row r="2662" spans="1:8">
      <c r="A2662" s="18">
        <v>39185</v>
      </c>
      <c r="B2662" s="21"/>
      <c r="C2662" s="19"/>
      <c r="D2662" s="20"/>
      <c r="E2662" s="19"/>
      <c r="F2662" s="20"/>
      <c r="G2662" s="20"/>
      <c r="H2662" s="12"/>
    </row>
    <row r="2663" spans="1:8">
      <c r="A2663" s="18">
        <v>39186</v>
      </c>
      <c r="B2663" s="21"/>
      <c r="C2663" s="19"/>
      <c r="D2663" s="20"/>
      <c r="E2663" s="19"/>
      <c r="F2663" s="20"/>
      <c r="G2663" s="20"/>
      <c r="H2663" s="12"/>
    </row>
    <row r="2664" spans="1:8">
      <c r="A2664" s="18">
        <v>39187</v>
      </c>
      <c r="B2664" s="21"/>
      <c r="C2664" s="19"/>
      <c r="D2664" s="20"/>
      <c r="E2664" s="19"/>
      <c r="F2664" s="20"/>
      <c r="G2664" s="20"/>
      <c r="H2664" s="12"/>
    </row>
    <row r="2665" spans="1:8">
      <c r="A2665" s="18">
        <v>39188</v>
      </c>
      <c r="B2665" s="21"/>
      <c r="C2665" s="19"/>
      <c r="D2665" s="20"/>
      <c r="E2665" s="19"/>
      <c r="F2665" s="20"/>
      <c r="G2665" s="20"/>
      <c r="H2665" s="12"/>
    </row>
    <row r="2666" spans="1:8">
      <c r="A2666" s="18">
        <v>39189</v>
      </c>
      <c r="B2666" s="21"/>
      <c r="C2666" s="19"/>
      <c r="D2666" s="20"/>
      <c r="E2666" s="19"/>
      <c r="F2666" s="20"/>
      <c r="G2666" s="20"/>
      <c r="H2666" s="12"/>
    </row>
    <row r="2667" spans="1:8">
      <c r="A2667" s="18">
        <v>39190</v>
      </c>
      <c r="B2667" s="21"/>
      <c r="C2667" s="19"/>
      <c r="D2667" s="20"/>
      <c r="E2667" s="19"/>
      <c r="F2667" s="20"/>
      <c r="G2667" s="20"/>
      <c r="H2667" s="12"/>
    </row>
    <row r="2668" spans="1:8">
      <c r="A2668" s="18">
        <v>39191</v>
      </c>
      <c r="B2668" s="21"/>
      <c r="C2668" s="19"/>
      <c r="D2668" s="20"/>
      <c r="E2668" s="19"/>
      <c r="F2668" s="20"/>
      <c r="G2668" s="20"/>
      <c r="H2668" s="12"/>
    </row>
    <row r="2669" spans="1:8">
      <c r="A2669" s="18">
        <v>39192</v>
      </c>
      <c r="B2669" s="21"/>
      <c r="C2669" s="19"/>
      <c r="D2669" s="20"/>
      <c r="E2669" s="19"/>
      <c r="F2669" s="20"/>
      <c r="G2669" s="20"/>
      <c r="H2669" s="12"/>
    </row>
    <row r="2670" spans="1:8">
      <c r="A2670" s="18">
        <v>39193</v>
      </c>
      <c r="B2670" s="21"/>
      <c r="C2670" s="19"/>
      <c r="D2670" s="20"/>
      <c r="E2670" s="19"/>
      <c r="F2670" s="20"/>
      <c r="G2670" s="20"/>
      <c r="H2670" s="12"/>
    </row>
    <row r="2671" spans="1:8">
      <c r="A2671" s="18">
        <v>39194</v>
      </c>
      <c r="B2671" s="21"/>
      <c r="C2671" s="19"/>
      <c r="D2671" s="20"/>
      <c r="E2671" s="19"/>
      <c r="F2671" s="20"/>
      <c r="G2671" s="20"/>
      <c r="H2671" s="12"/>
    </row>
    <row r="2672" spans="1:8">
      <c r="A2672" s="18">
        <v>39195</v>
      </c>
      <c r="B2672" s="21"/>
      <c r="C2672" s="19"/>
      <c r="D2672" s="20"/>
      <c r="E2672" s="19"/>
      <c r="F2672" s="20"/>
      <c r="G2672" s="20"/>
      <c r="H2672" s="12"/>
    </row>
    <row r="2673" spans="1:8">
      <c r="A2673" s="18">
        <v>39196</v>
      </c>
      <c r="B2673" s="21"/>
      <c r="C2673" s="19"/>
      <c r="D2673" s="20"/>
      <c r="E2673" s="19"/>
      <c r="F2673" s="20"/>
      <c r="G2673" s="20"/>
      <c r="H2673" s="12"/>
    </row>
    <row r="2674" spans="1:8">
      <c r="A2674" s="18">
        <v>39197</v>
      </c>
      <c r="B2674" s="21"/>
      <c r="C2674" s="19"/>
      <c r="D2674" s="20"/>
      <c r="E2674" s="19"/>
      <c r="F2674" s="20"/>
      <c r="G2674" s="20"/>
      <c r="H2674" s="12"/>
    </row>
    <row r="2675" spans="1:8">
      <c r="A2675" s="18">
        <v>39198</v>
      </c>
      <c r="B2675" s="21"/>
      <c r="C2675" s="19"/>
      <c r="D2675" s="20"/>
      <c r="E2675" s="19"/>
      <c r="F2675" s="20"/>
      <c r="G2675" s="20"/>
      <c r="H2675" s="12"/>
    </row>
    <row r="2676" spans="1:8">
      <c r="A2676" s="18">
        <v>39199</v>
      </c>
      <c r="B2676" s="21"/>
      <c r="C2676" s="19"/>
      <c r="D2676" s="20"/>
      <c r="E2676" s="19"/>
      <c r="F2676" s="20"/>
      <c r="G2676" s="20"/>
      <c r="H2676" s="12"/>
    </row>
    <row r="2677" spans="1:8">
      <c r="A2677" s="18">
        <v>39200</v>
      </c>
      <c r="B2677" s="21"/>
      <c r="C2677" s="19"/>
      <c r="D2677" s="20"/>
      <c r="E2677" s="19"/>
      <c r="F2677" s="20"/>
      <c r="G2677" s="20"/>
      <c r="H2677" s="12"/>
    </row>
    <row r="2678" spans="1:8">
      <c r="A2678" s="18">
        <v>39201</v>
      </c>
      <c r="B2678" s="21"/>
      <c r="C2678" s="19"/>
      <c r="D2678" s="20"/>
      <c r="E2678" s="19"/>
      <c r="F2678" s="20"/>
      <c r="G2678" s="20"/>
      <c r="H2678" s="12"/>
    </row>
    <row r="2679" spans="1:8">
      <c r="A2679" s="18">
        <v>39202</v>
      </c>
      <c r="B2679" s="21"/>
      <c r="C2679" s="19"/>
      <c r="D2679" s="20"/>
      <c r="E2679" s="19"/>
      <c r="F2679" s="20"/>
      <c r="G2679" s="20"/>
      <c r="H2679" s="12"/>
    </row>
    <row r="2680" spans="1:8">
      <c r="A2680" s="18">
        <v>39203</v>
      </c>
      <c r="B2680" s="21"/>
      <c r="C2680" s="19"/>
      <c r="D2680" s="20"/>
      <c r="E2680" s="19"/>
      <c r="F2680" s="20"/>
      <c r="G2680" s="20"/>
      <c r="H2680" s="12"/>
    </row>
    <row r="2681" spans="1:8">
      <c r="A2681" s="18">
        <v>39204</v>
      </c>
      <c r="B2681" s="21"/>
      <c r="C2681" s="19"/>
      <c r="D2681" s="20"/>
      <c r="E2681" s="19"/>
      <c r="F2681" s="20"/>
      <c r="G2681" s="20"/>
      <c r="H2681" s="12"/>
    </row>
    <row r="2682" spans="1:8">
      <c r="A2682" s="18">
        <v>39205</v>
      </c>
      <c r="B2682" s="21"/>
      <c r="C2682" s="19"/>
      <c r="D2682" s="20"/>
      <c r="E2682" s="19"/>
      <c r="F2682" s="20"/>
      <c r="G2682" s="20"/>
      <c r="H2682" s="12"/>
    </row>
    <row r="2683" spans="1:8">
      <c r="A2683" s="18">
        <v>39206</v>
      </c>
      <c r="B2683" s="21"/>
      <c r="C2683" s="19"/>
      <c r="D2683" s="20"/>
      <c r="E2683" s="19"/>
      <c r="F2683" s="20"/>
      <c r="G2683" s="20"/>
      <c r="H2683" s="12"/>
    </row>
    <row r="2684" spans="1:8">
      <c r="A2684" s="18">
        <v>39207</v>
      </c>
      <c r="B2684" s="21"/>
      <c r="C2684" s="19"/>
      <c r="D2684" s="20"/>
      <c r="E2684" s="19"/>
      <c r="F2684" s="20"/>
      <c r="G2684" s="20"/>
      <c r="H2684" s="12"/>
    </row>
    <row r="2685" spans="1:8">
      <c r="A2685" s="18">
        <v>39208</v>
      </c>
      <c r="B2685" s="21"/>
      <c r="C2685" s="19"/>
      <c r="D2685" s="20"/>
      <c r="E2685" s="19"/>
      <c r="F2685" s="20"/>
      <c r="G2685" s="20"/>
      <c r="H2685" s="12"/>
    </row>
    <row r="2686" spans="1:8">
      <c r="A2686" s="18">
        <v>39209</v>
      </c>
      <c r="B2686" s="21"/>
      <c r="C2686" s="19"/>
      <c r="D2686" s="20"/>
      <c r="E2686" s="19"/>
      <c r="F2686" s="20"/>
      <c r="G2686" s="20"/>
      <c r="H2686" s="12"/>
    </row>
    <row r="2687" spans="1:8">
      <c r="A2687" s="18">
        <v>39210</v>
      </c>
      <c r="B2687" s="21"/>
      <c r="C2687" s="19"/>
      <c r="D2687" s="20"/>
      <c r="E2687" s="19"/>
      <c r="F2687" s="20"/>
      <c r="G2687" s="20"/>
      <c r="H2687" s="12"/>
    </row>
    <row r="2688" spans="1:8">
      <c r="A2688" s="18">
        <v>39211</v>
      </c>
      <c r="B2688" s="21"/>
      <c r="C2688" s="19"/>
      <c r="D2688" s="20"/>
      <c r="E2688" s="19"/>
      <c r="F2688" s="20"/>
      <c r="G2688" s="20"/>
      <c r="H2688" s="12"/>
    </row>
    <row r="2689" spans="1:12">
      <c r="A2689" s="18">
        <v>39212</v>
      </c>
      <c r="B2689" s="21"/>
      <c r="C2689" s="19"/>
      <c r="D2689" s="20"/>
      <c r="E2689" s="19"/>
      <c r="F2689" s="20"/>
      <c r="G2689" s="20"/>
      <c r="H2689" s="12"/>
    </row>
    <row r="2690" spans="1:12">
      <c r="A2690" s="18">
        <v>39213</v>
      </c>
      <c r="B2690" s="21"/>
      <c r="C2690" s="19"/>
      <c r="D2690" s="20"/>
      <c r="E2690" s="19"/>
      <c r="F2690" s="20"/>
      <c r="G2690" s="20"/>
      <c r="H2690" s="12"/>
    </row>
    <row r="2691" spans="1:12">
      <c r="A2691" s="18">
        <v>39214</v>
      </c>
      <c r="B2691" s="21"/>
      <c r="C2691" s="19"/>
      <c r="D2691" s="20"/>
      <c r="E2691" s="19"/>
      <c r="F2691" s="20"/>
      <c r="G2691" s="20"/>
      <c r="H2691" s="12"/>
    </row>
    <row r="2692" spans="1:12">
      <c r="A2692" s="18">
        <v>39215</v>
      </c>
      <c r="B2692" s="21"/>
      <c r="C2692" s="19"/>
      <c r="D2692" s="20"/>
      <c r="E2692" s="19"/>
      <c r="F2692" s="20"/>
      <c r="G2692" s="20"/>
      <c r="H2692" s="12"/>
    </row>
    <row r="2693" spans="1:12">
      <c r="A2693" s="18">
        <v>39216</v>
      </c>
      <c r="B2693" s="21"/>
      <c r="C2693" s="19"/>
      <c r="D2693" s="20"/>
      <c r="E2693" s="19"/>
      <c r="F2693" s="20"/>
      <c r="G2693" s="20"/>
      <c r="H2693" s="12"/>
    </row>
    <row r="2694" spans="1:12">
      <c r="A2694" s="18">
        <v>39217</v>
      </c>
      <c r="B2694" s="21"/>
      <c r="C2694" s="19"/>
      <c r="D2694" s="20"/>
      <c r="E2694" s="19"/>
      <c r="F2694" s="20"/>
      <c r="G2694" s="20"/>
      <c r="H2694" s="12"/>
    </row>
    <row r="2695" spans="1:12">
      <c r="A2695" s="18">
        <v>39218</v>
      </c>
      <c r="B2695" s="21"/>
      <c r="C2695" s="19"/>
      <c r="D2695" s="20"/>
      <c r="E2695" s="19"/>
      <c r="F2695" s="20"/>
      <c r="G2695" s="20"/>
      <c r="H2695" s="12"/>
    </row>
    <row r="2696" spans="1:12">
      <c r="A2696" s="18">
        <v>39219</v>
      </c>
      <c r="B2696" s="21"/>
      <c r="C2696" s="19"/>
      <c r="D2696" s="20"/>
      <c r="E2696" s="19"/>
      <c r="F2696" s="20"/>
      <c r="G2696" s="20"/>
      <c r="H2696" s="12"/>
    </row>
    <row r="2697" spans="1:12">
      <c r="A2697" s="18">
        <v>39220</v>
      </c>
      <c r="B2697" s="21"/>
      <c r="C2697" s="19"/>
      <c r="D2697" s="20"/>
      <c r="E2697" s="19"/>
      <c r="F2697" s="20"/>
      <c r="G2697" s="20"/>
      <c r="H2697" s="12"/>
    </row>
    <row r="2698" spans="1:12">
      <c r="A2698" s="18">
        <v>39221</v>
      </c>
      <c r="B2698" s="21"/>
      <c r="C2698" s="19"/>
      <c r="D2698" s="20"/>
      <c r="E2698" s="19"/>
      <c r="F2698" s="20"/>
      <c r="G2698" s="20"/>
      <c r="H2698" s="12"/>
    </row>
    <row r="2699" spans="1:12">
      <c r="A2699" s="18">
        <v>39222</v>
      </c>
      <c r="B2699" s="21"/>
      <c r="C2699" s="19"/>
      <c r="D2699" s="20"/>
      <c r="E2699" s="19"/>
      <c r="F2699" s="20"/>
      <c r="G2699" s="20"/>
      <c r="H2699" s="12"/>
    </row>
    <row r="2700" spans="1:12">
      <c r="A2700" s="18">
        <v>39223</v>
      </c>
      <c r="B2700" s="21"/>
      <c r="C2700" s="19"/>
      <c r="D2700" s="20"/>
      <c r="E2700" s="19"/>
      <c r="F2700" s="20"/>
      <c r="G2700" s="20"/>
      <c r="H2700" s="12"/>
    </row>
    <row r="2701" spans="1:12">
      <c r="A2701" s="18">
        <v>39224</v>
      </c>
      <c r="B2701" s="21"/>
      <c r="C2701" s="19"/>
      <c r="D2701" s="20"/>
      <c r="E2701" s="19"/>
      <c r="F2701" s="20"/>
      <c r="G2701" s="20"/>
      <c r="H2701" s="12"/>
    </row>
    <row r="2702" spans="1:12">
      <c r="A2702" s="18">
        <v>39225</v>
      </c>
      <c r="B2702" s="21"/>
      <c r="C2702" s="19"/>
      <c r="D2702" s="20"/>
      <c r="E2702" s="19"/>
      <c r="F2702" s="20"/>
      <c r="G2702" s="20"/>
      <c r="H2702" s="12"/>
    </row>
    <row r="2703" spans="1:12">
      <c r="A2703" s="18">
        <v>39226</v>
      </c>
      <c r="B2703" s="19">
        <v>195.75</v>
      </c>
      <c r="C2703" s="19">
        <f>770.52-B2703</f>
        <v>574.77</v>
      </c>
      <c r="D2703" s="19">
        <f>810-B2703</f>
        <v>614.25</v>
      </c>
      <c r="E2703" s="19">
        <f t="shared" ref="E2703:E2707" si="262">D2703*1.0011</f>
        <v>614.92567500000007</v>
      </c>
      <c r="F2703" s="19">
        <f>G2703-C2703</f>
        <v>0.6756750000000693</v>
      </c>
      <c r="G2703" s="19">
        <f>C2703+(E2703-D2703)</f>
        <v>575.44567500000005</v>
      </c>
      <c r="H2703" s="12"/>
      <c r="I2703" s="33"/>
      <c r="J2703" s="19"/>
      <c r="K2703" s="19"/>
      <c r="L2703" s="38"/>
    </row>
    <row r="2704" spans="1:12">
      <c r="A2704" s="18">
        <v>39227</v>
      </c>
      <c r="B2704" s="19">
        <v>199.28</v>
      </c>
      <c r="C2704" s="19">
        <f>770.52-B2704</f>
        <v>571.24</v>
      </c>
      <c r="D2704" s="19">
        <f>810-B2704</f>
        <v>610.72</v>
      </c>
      <c r="E2704" s="19">
        <f t="shared" si="262"/>
        <v>611.39179200000012</v>
      </c>
      <c r="F2704" s="19">
        <f>G2704-C2704</f>
        <v>0.67179200000009587</v>
      </c>
      <c r="G2704" s="19">
        <f>C2704+(E2704-D2704)</f>
        <v>571.9117920000001</v>
      </c>
      <c r="H2704" s="12"/>
      <c r="I2704" s="33"/>
      <c r="J2704" s="19"/>
      <c r="K2704" s="19"/>
      <c r="L2704" s="38"/>
    </row>
    <row r="2705" spans="1:12">
      <c r="A2705" s="18">
        <v>39228</v>
      </c>
      <c r="B2705" s="19">
        <v>192.87</v>
      </c>
      <c r="C2705" s="19">
        <f>770.52-B2705</f>
        <v>577.65</v>
      </c>
      <c r="D2705" s="19">
        <f>810-B2705</f>
        <v>617.13</v>
      </c>
      <c r="E2705" s="19">
        <f t="shared" si="262"/>
        <v>617.80884300000002</v>
      </c>
      <c r="F2705" s="19">
        <f>G2705-C2705</f>
        <v>0.67884300000002895</v>
      </c>
      <c r="G2705" s="19">
        <f>C2705+(E2705-D2705)</f>
        <v>578.32884300000001</v>
      </c>
      <c r="H2705" s="12"/>
      <c r="I2705" s="33"/>
      <c r="J2705" s="19"/>
      <c r="K2705" s="19"/>
      <c r="L2705" s="38"/>
    </row>
    <row r="2706" spans="1:12">
      <c r="A2706" s="18">
        <v>39229</v>
      </c>
      <c r="B2706" s="19">
        <v>186.28</v>
      </c>
      <c r="C2706" s="19">
        <f>770.52-B2706</f>
        <v>584.24</v>
      </c>
      <c r="D2706" s="19">
        <f>810-B2706</f>
        <v>623.72</v>
      </c>
      <c r="E2706" s="19">
        <f t="shared" si="262"/>
        <v>624.40609200000006</v>
      </c>
      <c r="F2706" s="19">
        <f>G2706-C2706</f>
        <v>0.68609200000003057</v>
      </c>
      <c r="G2706" s="19">
        <f>C2706+(E2706-D2706)</f>
        <v>584.92609200000004</v>
      </c>
      <c r="H2706" s="12"/>
      <c r="I2706" s="33"/>
      <c r="J2706" s="19"/>
      <c r="K2706" s="19"/>
      <c r="L2706" s="38"/>
    </row>
    <row r="2707" spans="1:12">
      <c r="A2707" s="18">
        <v>39230</v>
      </c>
      <c r="B2707" s="19">
        <v>181.92</v>
      </c>
      <c r="C2707" s="19">
        <f>770.52-B2707</f>
        <v>588.6</v>
      </c>
      <c r="D2707" s="19">
        <f>810-B2707</f>
        <v>628.08000000000004</v>
      </c>
      <c r="E2707" s="19">
        <f t="shared" si="262"/>
        <v>628.77088800000013</v>
      </c>
      <c r="F2707" s="19">
        <f>G2707-C2707</f>
        <v>0.69088800000008632</v>
      </c>
      <c r="G2707" s="19">
        <f>C2707+(E2707-D2707)</f>
        <v>589.29088800000011</v>
      </c>
      <c r="H2707" s="12"/>
      <c r="I2707" s="33"/>
      <c r="J2707" s="19"/>
      <c r="K2707" s="19"/>
      <c r="L2707" s="38"/>
    </row>
    <row r="2708" spans="1:12">
      <c r="A2708" s="18">
        <v>39231</v>
      </c>
      <c r="B2708" s="21"/>
      <c r="C2708" s="19"/>
      <c r="D2708" s="20"/>
      <c r="E2708" s="19"/>
      <c r="F2708" s="20"/>
      <c r="G2708" s="20"/>
      <c r="H2708" s="12"/>
    </row>
    <row r="2709" spans="1:12">
      <c r="A2709" s="18">
        <v>39232</v>
      </c>
      <c r="B2709" s="21"/>
      <c r="C2709" s="19"/>
      <c r="D2709" s="20"/>
      <c r="E2709" s="19"/>
      <c r="F2709" s="20"/>
      <c r="G2709" s="20"/>
      <c r="H2709" s="12"/>
    </row>
    <row r="2710" spans="1:12">
      <c r="A2710" s="18">
        <v>39233</v>
      </c>
      <c r="B2710" s="21"/>
      <c r="C2710" s="19"/>
      <c r="D2710" s="20"/>
      <c r="E2710" s="19"/>
      <c r="F2710" s="20"/>
      <c r="G2710" s="20"/>
      <c r="H2710" s="12"/>
    </row>
    <row r="2711" spans="1:12">
      <c r="A2711" s="18">
        <v>39234</v>
      </c>
      <c r="B2711" s="21"/>
      <c r="C2711" s="19"/>
      <c r="D2711" s="20"/>
      <c r="E2711" s="19"/>
      <c r="F2711" s="20"/>
      <c r="G2711" s="20"/>
      <c r="H2711" s="12"/>
    </row>
    <row r="2712" spans="1:12">
      <c r="A2712" s="18">
        <v>39235</v>
      </c>
      <c r="B2712" s="21"/>
      <c r="C2712" s="19"/>
      <c r="D2712" s="20"/>
      <c r="E2712" s="19"/>
      <c r="F2712" s="20"/>
      <c r="G2712" s="20"/>
      <c r="H2712" s="12"/>
    </row>
    <row r="2713" spans="1:12">
      <c r="A2713" s="18">
        <v>39236</v>
      </c>
      <c r="B2713" s="21"/>
      <c r="C2713" s="19"/>
      <c r="D2713" s="20"/>
      <c r="E2713" s="19"/>
      <c r="F2713" s="20"/>
      <c r="G2713" s="20"/>
      <c r="H2713" s="12"/>
    </row>
    <row r="2714" spans="1:12">
      <c r="A2714" s="18">
        <v>39237</v>
      </c>
      <c r="B2714" s="21"/>
      <c r="C2714" s="19"/>
      <c r="D2714" s="20"/>
      <c r="E2714" s="19"/>
      <c r="F2714" s="20"/>
      <c r="G2714" s="20"/>
      <c r="H2714" s="12"/>
    </row>
    <row r="2715" spans="1:12">
      <c r="A2715" s="18">
        <v>39238</v>
      </c>
      <c r="B2715" s="21"/>
      <c r="C2715" s="19"/>
      <c r="D2715" s="20"/>
      <c r="E2715" s="19"/>
      <c r="F2715" s="20"/>
      <c r="G2715" s="20"/>
      <c r="H2715" s="12"/>
    </row>
    <row r="2716" spans="1:12">
      <c r="A2716" s="18">
        <v>39239</v>
      </c>
      <c r="B2716" s="21"/>
      <c r="C2716" s="19"/>
      <c r="D2716" s="20"/>
      <c r="E2716" s="19"/>
      <c r="F2716" s="20"/>
      <c r="G2716" s="20"/>
      <c r="H2716" s="12"/>
    </row>
    <row r="2717" spans="1:12">
      <c r="A2717" s="18">
        <v>39240</v>
      </c>
      <c r="B2717" s="21"/>
      <c r="C2717" s="19"/>
      <c r="D2717" s="20"/>
      <c r="E2717" s="19"/>
      <c r="F2717" s="20"/>
      <c r="G2717" s="20"/>
      <c r="H2717" s="12"/>
    </row>
    <row r="2718" spans="1:12">
      <c r="A2718" s="18">
        <v>39241</v>
      </c>
      <c r="B2718" s="21"/>
      <c r="C2718" s="19"/>
      <c r="D2718" s="20"/>
      <c r="E2718" s="19"/>
      <c r="F2718" s="20"/>
      <c r="G2718" s="20"/>
      <c r="H2718" s="12"/>
    </row>
    <row r="2719" spans="1:12">
      <c r="A2719" s="18">
        <v>39242</v>
      </c>
      <c r="B2719" s="21"/>
      <c r="C2719" s="19"/>
      <c r="D2719" s="20"/>
      <c r="E2719" s="19"/>
      <c r="F2719" s="20"/>
      <c r="G2719" s="20"/>
      <c r="H2719" s="12"/>
    </row>
    <row r="2720" spans="1:12">
      <c r="A2720" s="18">
        <v>39243</v>
      </c>
      <c r="B2720" s="21"/>
      <c r="C2720" s="19"/>
      <c r="D2720" s="20"/>
      <c r="E2720" s="19"/>
      <c r="F2720" s="20"/>
      <c r="G2720" s="20"/>
      <c r="H2720" s="12"/>
    </row>
    <row r="2721" spans="1:12">
      <c r="A2721" s="18">
        <v>39244</v>
      </c>
      <c r="B2721" s="19">
        <v>179.79</v>
      </c>
      <c r="C2721" s="19">
        <f t="shared" ref="C2721:C2728" si="263">770.52-B2721</f>
        <v>590.73</v>
      </c>
      <c r="D2721" s="19">
        <f t="shared" ref="D2721:D2728" si="264">810-B2721</f>
        <v>630.21</v>
      </c>
      <c r="E2721" s="19">
        <f t="shared" ref="E2721:E2728" si="265">D2721*1.0011</f>
        <v>630.90323100000012</v>
      </c>
      <c r="F2721" s="19">
        <f t="shared" ref="F2721:F2728" si="266">G2721-C2721</f>
        <v>0.69323100000008253</v>
      </c>
      <c r="G2721" s="19">
        <f t="shared" ref="G2721:G2728" si="267">C2721+(E2721-D2721)</f>
        <v>591.4232310000001</v>
      </c>
      <c r="H2721" s="12"/>
      <c r="I2721" s="33"/>
      <c r="J2721" s="19"/>
      <c r="K2721" s="19"/>
      <c r="L2721" s="38"/>
    </row>
    <row r="2722" spans="1:12">
      <c r="A2722" s="18">
        <v>39245</v>
      </c>
      <c r="B2722" s="19">
        <v>183.31</v>
      </c>
      <c r="C2722" s="19">
        <f t="shared" si="263"/>
        <v>587.21</v>
      </c>
      <c r="D2722" s="19">
        <f t="shared" si="264"/>
        <v>626.69000000000005</v>
      </c>
      <c r="E2722" s="19">
        <f t="shared" si="265"/>
        <v>627.37935900000014</v>
      </c>
      <c r="F2722" s="19">
        <f t="shared" si="266"/>
        <v>0.68935900000008132</v>
      </c>
      <c r="G2722" s="19">
        <f t="shared" si="267"/>
        <v>587.89935900000012</v>
      </c>
      <c r="H2722" s="12"/>
      <c r="I2722" s="33"/>
      <c r="J2722" s="19"/>
      <c r="K2722" s="19"/>
      <c r="L2722" s="38"/>
    </row>
    <row r="2723" spans="1:12">
      <c r="A2723" s="18">
        <v>39246</v>
      </c>
      <c r="B2723" s="19">
        <v>189</v>
      </c>
      <c r="C2723" s="19">
        <f t="shared" si="263"/>
        <v>581.52</v>
      </c>
      <c r="D2723" s="19">
        <f t="shared" si="264"/>
        <v>621</v>
      </c>
      <c r="E2723" s="19">
        <f t="shared" si="265"/>
        <v>621.68310000000008</v>
      </c>
      <c r="F2723" s="19">
        <f t="shared" si="266"/>
        <v>0.68310000000008131</v>
      </c>
      <c r="G2723" s="19">
        <f t="shared" si="267"/>
        <v>582.20310000000006</v>
      </c>
      <c r="H2723" s="12"/>
      <c r="I2723" s="33"/>
      <c r="J2723" s="19"/>
      <c r="K2723" s="19"/>
      <c r="L2723" s="38"/>
    </row>
    <row r="2724" spans="1:12">
      <c r="A2724" s="18">
        <v>39247</v>
      </c>
      <c r="B2724" s="19">
        <v>193.93</v>
      </c>
      <c r="C2724" s="19">
        <f t="shared" si="263"/>
        <v>576.58999999999992</v>
      </c>
      <c r="D2724" s="19">
        <f t="shared" si="264"/>
        <v>616.06999999999994</v>
      </c>
      <c r="E2724" s="19">
        <f t="shared" si="265"/>
        <v>616.74767699999995</v>
      </c>
      <c r="F2724" s="19">
        <f t="shared" si="266"/>
        <v>0.67767700000001696</v>
      </c>
      <c r="G2724" s="19">
        <f t="shared" si="267"/>
        <v>577.26767699999994</v>
      </c>
      <c r="H2724" s="12"/>
      <c r="I2724" s="33"/>
      <c r="J2724" s="19"/>
      <c r="K2724" s="19"/>
      <c r="L2724" s="38"/>
    </row>
    <row r="2725" spans="1:12">
      <c r="A2725" s="18">
        <v>39248</v>
      </c>
      <c r="B2725" s="19">
        <v>194.69</v>
      </c>
      <c r="C2725" s="19">
        <f t="shared" si="263"/>
        <v>575.82999999999993</v>
      </c>
      <c r="D2725" s="19">
        <f t="shared" si="264"/>
        <v>615.30999999999995</v>
      </c>
      <c r="E2725" s="19">
        <f t="shared" si="265"/>
        <v>615.98684100000003</v>
      </c>
      <c r="F2725" s="19">
        <f t="shared" si="266"/>
        <v>0.67684100000008129</v>
      </c>
      <c r="G2725" s="19">
        <f t="shared" si="267"/>
        <v>576.50684100000001</v>
      </c>
      <c r="H2725" s="12"/>
      <c r="I2725" s="33"/>
      <c r="J2725" s="19"/>
      <c r="K2725" s="19"/>
      <c r="L2725" s="38"/>
    </row>
    <row r="2726" spans="1:12">
      <c r="A2726" s="18">
        <v>39249</v>
      </c>
      <c r="B2726" s="19">
        <v>191.15</v>
      </c>
      <c r="C2726" s="19">
        <f t="shared" si="263"/>
        <v>579.37</v>
      </c>
      <c r="D2726" s="19">
        <f t="shared" si="264"/>
        <v>618.85</v>
      </c>
      <c r="E2726" s="19">
        <f t="shared" si="265"/>
        <v>619.53073500000005</v>
      </c>
      <c r="F2726" s="19">
        <f t="shared" si="266"/>
        <v>0.68073500000002696</v>
      </c>
      <c r="G2726" s="19">
        <f t="shared" si="267"/>
        <v>580.05073500000003</v>
      </c>
      <c r="H2726" s="12"/>
      <c r="I2726" s="33"/>
      <c r="J2726" s="19"/>
      <c r="K2726" s="19"/>
      <c r="L2726" s="38"/>
    </row>
    <row r="2727" spans="1:12">
      <c r="A2727" s="18">
        <v>39250</v>
      </c>
      <c r="B2727" s="19">
        <v>186.23</v>
      </c>
      <c r="C2727" s="19">
        <f t="shared" si="263"/>
        <v>584.29</v>
      </c>
      <c r="D2727" s="19">
        <f t="shared" si="264"/>
        <v>623.77</v>
      </c>
      <c r="E2727" s="19">
        <f t="shared" si="265"/>
        <v>624.4561470000001</v>
      </c>
      <c r="F2727" s="19">
        <f t="shared" si="266"/>
        <v>0.68614700000011908</v>
      </c>
      <c r="G2727" s="19">
        <f t="shared" si="267"/>
        <v>584.97614700000008</v>
      </c>
      <c r="H2727" s="12"/>
      <c r="I2727" s="33"/>
      <c r="J2727" s="19"/>
      <c r="K2727" s="19"/>
      <c r="L2727" s="38"/>
    </row>
    <row r="2728" spans="1:12">
      <c r="A2728" s="18">
        <v>39251</v>
      </c>
      <c r="B2728" s="19">
        <v>181.68</v>
      </c>
      <c r="C2728" s="19">
        <f t="shared" si="263"/>
        <v>588.83999999999992</v>
      </c>
      <c r="D2728" s="19">
        <f t="shared" si="264"/>
        <v>628.31999999999994</v>
      </c>
      <c r="E2728" s="19">
        <f t="shared" si="265"/>
        <v>629.01115200000004</v>
      </c>
      <c r="F2728" s="19">
        <f t="shared" si="266"/>
        <v>0.69115200000010191</v>
      </c>
      <c r="G2728" s="19">
        <f t="shared" si="267"/>
        <v>589.53115200000002</v>
      </c>
      <c r="H2728" s="12"/>
      <c r="I2728" s="33"/>
      <c r="J2728" s="19"/>
      <c r="K2728" s="19"/>
      <c r="L2728" s="38"/>
    </row>
    <row r="2729" spans="1:12">
      <c r="A2729" s="18">
        <v>39252</v>
      </c>
      <c r="B2729" s="21"/>
      <c r="C2729" s="19"/>
      <c r="D2729" s="20"/>
      <c r="E2729" s="19"/>
      <c r="F2729" s="20"/>
      <c r="G2729" s="20"/>
      <c r="H2729" s="12"/>
    </row>
    <row r="2730" spans="1:12">
      <c r="A2730" s="18">
        <v>39253</v>
      </c>
      <c r="B2730" s="21"/>
      <c r="C2730" s="19"/>
      <c r="D2730" s="20"/>
      <c r="E2730" s="19"/>
      <c r="F2730" s="20"/>
      <c r="G2730" s="20"/>
      <c r="H2730" s="12"/>
    </row>
    <row r="2731" spans="1:12">
      <c r="A2731" s="18">
        <v>39254</v>
      </c>
      <c r="B2731" s="21"/>
      <c r="C2731" s="19"/>
      <c r="D2731" s="20"/>
      <c r="E2731" s="19"/>
      <c r="F2731" s="20"/>
      <c r="G2731" s="20"/>
      <c r="H2731" s="12"/>
    </row>
    <row r="2732" spans="1:12">
      <c r="A2732" s="18">
        <v>39255</v>
      </c>
      <c r="B2732" s="21"/>
      <c r="C2732" s="19"/>
      <c r="D2732" s="20"/>
      <c r="E2732" s="19"/>
      <c r="F2732" s="20"/>
      <c r="G2732" s="20"/>
      <c r="H2732" s="12"/>
    </row>
    <row r="2733" spans="1:12">
      <c r="A2733" s="18">
        <v>39256</v>
      </c>
      <c r="B2733" s="21"/>
      <c r="C2733" s="19"/>
      <c r="D2733" s="20"/>
      <c r="E2733" s="19"/>
      <c r="F2733" s="20"/>
      <c r="G2733" s="20"/>
      <c r="H2733" s="12"/>
    </row>
    <row r="2734" spans="1:12">
      <c r="A2734" s="18">
        <v>39257</v>
      </c>
      <c r="B2734" s="21"/>
      <c r="C2734" s="19"/>
      <c r="D2734" s="20"/>
      <c r="E2734" s="19"/>
      <c r="F2734" s="20"/>
      <c r="G2734" s="20"/>
      <c r="H2734" s="12"/>
    </row>
    <row r="2735" spans="1:12">
      <c r="A2735" s="18">
        <v>39258</v>
      </c>
      <c r="B2735" s="21"/>
      <c r="C2735" s="19"/>
      <c r="D2735" s="20"/>
      <c r="E2735" s="19"/>
      <c r="F2735" s="20"/>
      <c r="G2735" s="20"/>
      <c r="H2735" s="12"/>
    </row>
    <row r="2736" spans="1:12">
      <c r="A2736" s="18">
        <v>39259</v>
      </c>
      <c r="B2736" s="21"/>
      <c r="C2736" s="19"/>
      <c r="D2736" s="20"/>
      <c r="E2736" s="19"/>
      <c r="F2736" s="20"/>
      <c r="G2736" s="20"/>
      <c r="H2736" s="12"/>
    </row>
    <row r="2737" spans="1:12">
      <c r="A2737" s="18">
        <v>39260</v>
      </c>
      <c r="B2737" s="19">
        <v>184.91</v>
      </c>
      <c r="C2737" s="19">
        <f>770.52-B2737</f>
        <v>585.61</v>
      </c>
      <c r="D2737" s="19">
        <f>810-B2737</f>
        <v>625.09</v>
      </c>
      <c r="E2737" s="19">
        <f t="shared" ref="E2737:E2738" si="268">D2737*1.0011</f>
        <v>625.77759900000012</v>
      </c>
      <c r="F2737" s="19">
        <f>G2737-C2737</f>
        <v>0.68759900000009111</v>
      </c>
      <c r="G2737" s="19">
        <f>C2737+(E2737-D2737)</f>
        <v>586.2975990000001</v>
      </c>
      <c r="H2737" s="12"/>
      <c r="I2737" s="33"/>
      <c r="J2737" s="19"/>
      <c r="K2737" s="19"/>
      <c r="L2737" s="38"/>
    </row>
    <row r="2738" spans="1:12">
      <c r="A2738" s="18">
        <v>39261</v>
      </c>
      <c r="B2738" s="19">
        <v>180.16</v>
      </c>
      <c r="C2738" s="19">
        <f>770.52-B2738</f>
        <v>590.36</v>
      </c>
      <c r="D2738" s="19">
        <f>810-B2738</f>
        <v>629.84</v>
      </c>
      <c r="E2738" s="19">
        <f t="shared" si="268"/>
        <v>630.53282400000012</v>
      </c>
      <c r="F2738" s="19">
        <f>G2738-C2738</f>
        <v>0.69282400000008693</v>
      </c>
      <c r="G2738" s="19">
        <f>C2738+(E2738-D2738)</f>
        <v>591.0528240000001</v>
      </c>
      <c r="H2738" s="12"/>
      <c r="I2738" s="33"/>
      <c r="J2738" s="19"/>
      <c r="K2738" s="19"/>
      <c r="L2738" s="38"/>
    </row>
    <row r="2739" spans="1:12">
      <c r="A2739" s="18">
        <v>39262</v>
      </c>
      <c r="B2739" s="21"/>
      <c r="C2739" s="19"/>
      <c r="D2739" s="20"/>
      <c r="E2739" s="19"/>
      <c r="F2739" s="20"/>
      <c r="G2739" s="20"/>
      <c r="H2739" s="12"/>
    </row>
    <row r="2740" spans="1:12">
      <c r="A2740" s="18">
        <v>39263</v>
      </c>
      <c r="B2740" s="21"/>
      <c r="C2740" s="19"/>
      <c r="D2740" s="20"/>
      <c r="E2740" s="19"/>
      <c r="F2740" s="20"/>
      <c r="G2740" s="20"/>
      <c r="H2740" s="12"/>
    </row>
    <row r="2741" spans="1:12">
      <c r="A2741" s="18">
        <v>39264</v>
      </c>
      <c r="B2741" s="21"/>
      <c r="C2741" s="19"/>
      <c r="D2741" s="20"/>
      <c r="E2741" s="19"/>
      <c r="F2741" s="20"/>
      <c r="G2741" s="20"/>
      <c r="H2741" s="12"/>
    </row>
    <row r="2742" spans="1:12">
      <c r="A2742" s="18">
        <v>39265</v>
      </c>
      <c r="B2742" s="21"/>
      <c r="C2742" s="19"/>
      <c r="D2742" s="20"/>
      <c r="E2742" s="19"/>
      <c r="F2742" s="20"/>
      <c r="G2742" s="20"/>
      <c r="H2742" s="12"/>
    </row>
    <row r="2743" spans="1:12">
      <c r="A2743" s="18">
        <v>39266</v>
      </c>
      <c r="B2743" s="21"/>
      <c r="C2743" s="19"/>
      <c r="D2743" s="20"/>
      <c r="E2743" s="19"/>
      <c r="F2743" s="20"/>
      <c r="G2743" s="20"/>
      <c r="H2743" s="12"/>
    </row>
    <row r="2744" spans="1:12">
      <c r="A2744" s="18">
        <v>39267</v>
      </c>
      <c r="B2744" s="21"/>
      <c r="C2744" s="19"/>
      <c r="D2744" s="20"/>
      <c r="E2744" s="19"/>
      <c r="F2744" s="20"/>
      <c r="G2744" s="20"/>
      <c r="H2744" s="12"/>
    </row>
    <row r="2745" spans="1:12">
      <c r="A2745" s="18">
        <v>39268</v>
      </c>
      <c r="B2745" s="21"/>
      <c r="C2745" s="19"/>
      <c r="D2745" s="20"/>
      <c r="E2745" s="19"/>
      <c r="F2745" s="20"/>
      <c r="G2745" s="20"/>
      <c r="H2745" s="12"/>
    </row>
    <row r="2746" spans="1:12">
      <c r="A2746" s="18">
        <v>39269</v>
      </c>
      <c r="B2746" s="21"/>
      <c r="C2746" s="19"/>
      <c r="D2746" s="20"/>
      <c r="E2746" s="19"/>
      <c r="F2746" s="20"/>
      <c r="G2746" s="20"/>
      <c r="H2746" s="12"/>
    </row>
    <row r="2747" spans="1:12">
      <c r="A2747" s="18">
        <v>39270</v>
      </c>
      <c r="B2747" s="21"/>
      <c r="C2747" s="19"/>
      <c r="D2747" s="20"/>
      <c r="E2747" s="19"/>
      <c r="F2747" s="20"/>
      <c r="G2747" s="20"/>
      <c r="H2747" s="12"/>
    </row>
    <row r="2748" spans="1:12">
      <c r="A2748" s="18">
        <v>39271</v>
      </c>
      <c r="B2748" s="21"/>
      <c r="C2748" s="19"/>
      <c r="D2748" s="20"/>
      <c r="E2748" s="19"/>
      <c r="F2748" s="20"/>
      <c r="G2748" s="20"/>
      <c r="H2748" s="12"/>
    </row>
    <row r="2749" spans="1:12">
      <c r="A2749" s="18">
        <v>39272</v>
      </c>
      <c r="B2749" s="21"/>
      <c r="C2749" s="19"/>
      <c r="D2749" s="20"/>
      <c r="E2749" s="19"/>
      <c r="F2749" s="20"/>
      <c r="G2749" s="20"/>
      <c r="H2749" s="12"/>
    </row>
    <row r="2750" spans="1:12">
      <c r="A2750" s="18">
        <v>39273</v>
      </c>
      <c r="B2750" s="21"/>
      <c r="C2750" s="19"/>
      <c r="D2750" s="20"/>
      <c r="E2750" s="19"/>
      <c r="F2750" s="20"/>
      <c r="G2750" s="20"/>
      <c r="H2750" s="12"/>
    </row>
    <row r="2751" spans="1:12">
      <c r="A2751" s="18">
        <v>39274</v>
      </c>
      <c r="B2751" s="21"/>
      <c r="C2751" s="19"/>
      <c r="D2751" s="20"/>
      <c r="E2751" s="19"/>
      <c r="F2751" s="20"/>
      <c r="G2751" s="20"/>
      <c r="H2751" s="12"/>
    </row>
    <row r="2752" spans="1:12">
      <c r="A2752" s="18">
        <v>39275</v>
      </c>
      <c r="B2752" s="21"/>
      <c r="C2752" s="19"/>
      <c r="D2752" s="20"/>
      <c r="E2752" s="19"/>
      <c r="F2752" s="20"/>
      <c r="G2752" s="20"/>
      <c r="H2752" s="12"/>
    </row>
    <row r="2753" spans="1:12">
      <c r="A2753" s="18">
        <v>39276</v>
      </c>
      <c r="B2753" s="21"/>
      <c r="C2753" s="19"/>
      <c r="D2753" s="20"/>
      <c r="E2753" s="19"/>
      <c r="F2753" s="20"/>
      <c r="G2753" s="20"/>
      <c r="H2753" s="12"/>
    </row>
    <row r="2754" spans="1:12">
      <c r="A2754" s="18">
        <v>39277</v>
      </c>
      <c r="B2754" s="21"/>
      <c r="C2754" s="19"/>
      <c r="D2754" s="20"/>
      <c r="E2754" s="19"/>
      <c r="F2754" s="20"/>
      <c r="G2754" s="20"/>
      <c r="H2754" s="12"/>
    </row>
    <row r="2755" spans="1:12">
      <c r="A2755" s="18">
        <v>39278</v>
      </c>
      <c r="B2755" s="21"/>
      <c r="C2755" s="19"/>
      <c r="D2755" s="20"/>
      <c r="E2755" s="19"/>
      <c r="F2755" s="20"/>
      <c r="G2755" s="20"/>
      <c r="H2755" s="12"/>
    </row>
    <row r="2756" spans="1:12">
      <c r="A2756" s="18">
        <v>39279</v>
      </c>
      <c r="B2756" s="21"/>
      <c r="C2756" s="19"/>
      <c r="D2756" s="20"/>
      <c r="E2756" s="19"/>
      <c r="F2756" s="20"/>
      <c r="G2756" s="20"/>
      <c r="H2756" s="12"/>
    </row>
    <row r="2757" spans="1:12">
      <c r="A2757" s="18">
        <v>39280</v>
      </c>
      <c r="B2757" s="21"/>
      <c r="C2757" s="19"/>
      <c r="D2757" s="20"/>
      <c r="E2757" s="19"/>
      <c r="F2757" s="20"/>
      <c r="G2757" s="20"/>
      <c r="H2757" s="12"/>
    </row>
    <row r="2758" spans="1:12">
      <c r="A2758" s="18">
        <v>39281</v>
      </c>
      <c r="B2758" s="21"/>
      <c r="C2758" s="19"/>
      <c r="D2758" s="20"/>
      <c r="E2758" s="19"/>
      <c r="F2758" s="20"/>
      <c r="G2758" s="20"/>
      <c r="H2758" s="12"/>
    </row>
    <row r="2759" spans="1:12">
      <c r="A2759" s="18">
        <v>39282</v>
      </c>
      <c r="B2759" s="21"/>
      <c r="C2759" s="19"/>
      <c r="D2759" s="20"/>
      <c r="E2759" s="19"/>
      <c r="F2759" s="20"/>
      <c r="G2759" s="20"/>
      <c r="H2759" s="12"/>
    </row>
    <row r="2760" spans="1:12">
      <c r="A2760" s="18">
        <v>39283</v>
      </c>
      <c r="B2760" s="21"/>
      <c r="C2760" s="19"/>
      <c r="D2760" s="20"/>
      <c r="E2760" s="19"/>
      <c r="F2760" s="20"/>
      <c r="G2760" s="20"/>
      <c r="H2760" s="12"/>
    </row>
    <row r="2761" spans="1:12">
      <c r="A2761" s="18">
        <v>39284</v>
      </c>
      <c r="B2761" s="21"/>
      <c r="C2761" s="19"/>
      <c r="D2761" s="20"/>
      <c r="E2761" s="19"/>
      <c r="F2761" s="20"/>
      <c r="G2761" s="20"/>
      <c r="H2761" s="12"/>
    </row>
    <row r="2762" spans="1:12">
      <c r="A2762" s="18">
        <v>39285</v>
      </c>
      <c r="B2762" s="21"/>
      <c r="C2762" s="19"/>
      <c r="D2762" s="20"/>
      <c r="E2762" s="19"/>
      <c r="F2762" s="20"/>
      <c r="G2762" s="20"/>
      <c r="H2762" s="12"/>
    </row>
    <row r="2763" spans="1:12">
      <c r="A2763" s="18">
        <v>39286</v>
      </c>
      <c r="B2763" s="21"/>
      <c r="C2763" s="19"/>
      <c r="D2763" s="20"/>
      <c r="E2763" s="19"/>
      <c r="F2763" s="20"/>
      <c r="G2763" s="20"/>
      <c r="H2763" s="12"/>
    </row>
    <row r="2764" spans="1:12">
      <c r="A2764" s="18">
        <v>39287</v>
      </c>
      <c r="B2764" s="19">
        <v>181.99</v>
      </c>
      <c r="C2764" s="19">
        <f>770.52-B2764</f>
        <v>588.53</v>
      </c>
      <c r="D2764" s="19">
        <f>810-B2764</f>
        <v>628.01</v>
      </c>
      <c r="E2764" s="19">
        <f t="shared" ref="E2764:E2765" si="269">D2764*1.0011</f>
        <v>628.70081100000004</v>
      </c>
      <c r="F2764" s="19">
        <f>G2764-C2764</f>
        <v>0.69081100000005335</v>
      </c>
      <c r="G2764" s="19">
        <f>C2764+(E2764-D2764)</f>
        <v>589.22081100000003</v>
      </c>
      <c r="H2764" s="12"/>
      <c r="I2764" s="33"/>
      <c r="J2764" s="19"/>
      <c r="K2764" s="19"/>
      <c r="L2764" s="38"/>
    </row>
    <row r="2765" spans="1:12">
      <c r="A2765" s="18">
        <v>39288</v>
      </c>
      <c r="B2765" s="19">
        <v>184.73</v>
      </c>
      <c r="C2765" s="19">
        <f>770.52-B2765</f>
        <v>585.79</v>
      </c>
      <c r="D2765" s="19">
        <f>810-B2765</f>
        <v>625.27</v>
      </c>
      <c r="E2765" s="19">
        <f t="shared" si="269"/>
        <v>625.95779700000003</v>
      </c>
      <c r="F2765" s="19">
        <f>G2765-C2765</f>
        <v>0.68779700000004595</v>
      </c>
      <c r="G2765" s="19">
        <f>C2765+(E2765-D2765)</f>
        <v>586.47779700000001</v>
      </c>
      <c r="H2765" s="12"/>
      <c r="I2765" s="33"/>
      <c r="J2765" s="19"/>
      <c r="K2765" s="19"/>
      <c r="L2765" s="38"/>
    </row>
    <row r="2766" spans="1:12">
      <c r="A2766" s="18">
        <v>39289</v>
      </c>
      <c r="B2766" s="21"/>
      <c r="C2766" s="19"/>
      <c r="D2766" s="20"/>
      <c r="E2766" s="19"/>
      <c r="F2766" s="20"/>
      <c r="G2766" s="20"/>
      <c r="H2766" s="12"/>
    </row>
    <row r="2767" spans="1:12">
      <c r="A2767" s="18">
        <v>39290</v>
      </c>
      <c r="B2767" s="21"/>
      <c r="C2767" s="19"/>
      <c r="D2767" s="20"/>
      <c r="E2767" s="19"/>
      <c r="F2767" s="20"/>
      <c r="G2767" s="20"/>
      <c r="H2767" s="12"/>
    </row>
    <row r="2768" spans="1:12">
      <c r="A2768" s="18">
        <v>39291</v>
      </c>
      <c r="B2768" s="21"/>
      <c r="C2768" s="19"/>
      <c r="D2768" s="20"/>
      <c r="E2768" s="19"/>
      <c r="F2768" s="20"/>
      <c r="G2768" s="20"/>
      <c r="H2768" s="12"/>
    </row>
    <row r="2769" spans="1:8">
      <c r="A2769" s="18">
        <v>39292</v>
      </c>
      <c r="B2769" s="21"/>
      <c r="C2769" s="19"/>
      <c r="D2769" s="20"/>
      <c r="E2769" s="19"/>
      <c r="F2769" s="20"/>
      <c r="G2769" s="20"/>
      <c r="H2769" s="12"/>
    </row>
    <row r="2770" spans="1:8">
      <c r="A2770" s="18">
        <v>39293</v>
      </c>
      <c r="B2770" s="21"/>
      <c r="C2770" s="19"/>
      <c r="D2770" s="20"/>
      <c r="E2770" s="19"/>
      <c r="F2770" s="20"/>
      <c r="G2770" s="20"/>
      <c r="H2770" s="12"/>
    </row>
    <row r="2771" spans="1:8">
      <c r="A2771" s="18">
        <v>39294</v>
      </c>
      <c r="B2771" s="21"/>
      <c r="C2771" s="19"/>
      <c r="D2771" s="20"/>
      <c r="E2771" s="19"/>
      <c r="F2771" s="20"/>
      <c r="G2771" s="20"/>
      <c r="H2771" s="12"/>
    </row>
    <row r="2772" spans="1:8">
      <c r="A2772" s="18">
        <v>39295</v>
      </c>
      <c r="B2772" s="21"/>
      <c r="C2772" s="19"/>
      <c r="D2772" s="20"/>
      <c r="E2772" s="19"/>
      <c r="F2772" s="20"/>
      <c r="G2772" s="20"/>
      <c r="H2772" s="12"/>
    </row>
    <row r="2773" spans="1:8">
      <c r="A2773" s="18">
        <v>39296</v>
      </c>
      <c r="B2773" s="21"/>
      <c r="C2773" s="19"/>
      <c r="D2773" s="20"/>
      <c r="E2773" s="19"/>
      <c r="F2773" s="20"/>
      <c r="G2773" s="20"/>
      <c r="H2773" s="12"/>
    </row>
    <row r="2774" spans="1:8">
      <c r="A2774" s="18">
        <v>39297</v>
      </c>
      <c r="B2774" s="21"/>
      <c r="C2774" s="19"/>
      <c r="D2774" s="20"/>
      <c r="E2774" s="19"/>
      <c r="F2774" s="20"/>
      <c r="G2774" s="20"/>
      <c r="H2774" s="12"/>
    </row>
    <row r="2775" spans="1:8">
      <c r="A2775" s="18">
        <v>39298</v>
      </c>
      <c r="B2775" s="21"/>
      <c r="C2775" s="19"/>
      <c r="D2775" s="20"/>
      <c r="E2775" s="19"/>
      <c r="F2775" s="20"/>
      <c r="G2775" s="20"/>
      <c r="H2775" s="12"/>
    </row>
    <row r="2776" spans="1:8">
      <c r="A2776" s="18">
        <v>39299</v>
      </c>
      <c r="B2776" s="21"/>
      <c r="C2776" s="19"/>
      <c r="D2776" s="20"/>
      <c r="E2776" s="19"/>
      <c r="F2776" s="20"/>
      <c r="G2776" s="20"/>
      <c r="H2776" s="12"/>
    </row>
    <row r="2777" spans="1:8">
      <c r="A2777" s="18">
        <v>39300</v>
      </c>
      <c r="B2777" s="21"/>
      <c r="C2777" s="19"/>
      <c r="D2777" s="20"/>
      <c r="E2777" s="19"/>
      <c r="F2777" s="20"/>
      <c r="G2777" s="20"/>
      <c r="H2777" s="12"/>
    </row>
    <row r="2778" spans="1:8">
      <c r="A2778" s="18">
        <v>39301</v>
      </c>
      <c r="B2778" s="21"/>
      <c r="C2778" s="19"/>
      <c r="D2778" s="20"/>
      <c r="E2778" s="19"/>
      <c r="F2778" s="20"/>
      <c r="G2778" s="20"/>
      <c r="H2778" s="12"/>
    </row>
    <row r="2779" spans="1:8">
      <c r="A2779" s="18">
        <v>39302</v>
      </c>
      <c r="B2779" s="21"/>
      <c r="C2779" s="19"/>
      <c r="D2779" s="20"/>
      <c r="E2779" s="19"/>
      <c r="F2779" s="20"/>
      <c r="G2779" s="20"/>
      <c r="H2779" s="12"/>
    </row>
    <row r="2780" spans="1:8">
      <c r="A2780" s="18">
        <v>39303</v>
      </c>
      <c r="B2780" s="21"/>
      <c r="C2780" s="19"/>
      <c r="D2780" s="20"/>
      <c r="E2780" s="19"/>
      <c r="F2780" s="20"/>
      <c r="G2780" s="20"/>
      <c r="H2780" s="12"/>
    </row>
    <row r="2781" spans="1:8">
      <c r="A2781" s="18">
        <v>39304</v>
      </c>
      <c r="B2781" s="21"/>
      <c r="C2781" s="19"/>
      <c r="D2781" s="20"/>
      <c r="E2781" s="19"/>
      <c r="F2781" s="20"/>
      <c r="G2781" s="20"/>
      <c r="H2781" s="12"/>
    </row>
    <row r="2782" spans="1:8">
      <c r="A2782" s="18">
        <v>39305</v>
      </c>
      <c r="B2782" s="21"/>
      <c r="C2782" s="19"/>
      <c r="D2782" s="20"/>
      <c r="E2782" s="19"/>
      <c r="F2782" s="20"/>
      <c r="G2782" s="20"/>
      <c r="H2782" s="12"/>
    </row>
    <row r="2783" spans="1:8">
      <c r="A2783" s="18">
        <v>39306</v>
      </c>
      <c r="B2783" s="21"/>
      <c r="C2783" s="19"/>
      <c r="D2783" s="20"/>
      <c r="E2783" s="19"/>
      <c r="F2783" s="20"/>
      <c r="G2783" s="20"/>
      <c r="H2783" s="12"/>
    </row>
    <row r="2784" spans="1:8">
      <c r="A2784" s="18">
        <v>39307</v>
      </c>
      <c r="B2784" s="21"/>
      <c r="C2784" s="19"/>
      <c r="D2784" s="20"/>
      <c r="E2784" s="19"/>
      <c r="F2784" s="20"/>
      <c r="G2784" s="20"/>
      <c r="H2784" s="12"/>
    </row>
    <row r="2785" spans="1:12">
      <c r="A2785" s="18">
        <v>39308</v>
      </c>
      <c r="B2785" s="21"/>
      <c r="C2785" s="19"/>
      <c r="D2785" s="20"/>
      <c r="E2785" s="19"/>
      <c r="F2785" s="20"/>
      <c r="G2785" s="20"/>
      <c r="H2785" s="12"/>
    </row>
    <row r="2786" spans="1:12">
      <c r="A2786" s="18">
        <v>39309</v>
      </c>
      <c r="B2786" s="21"/>
      <c r="C2786" s="19"/>
      <c r="D2786" s="20"/>
      <c r="E2786" s="19"/>
      <c r="F2786" s="20"/>
      <c r="G2786" s="20"/>
      <c r="H2786" s="12"/>
    </row>
    <row r="2787" spans="1:12">
      <c r="A2787" s="18">
        <v>39310</v>
      </c>
      <c r="B2787" s="21"/>
      <c r="C2787" s="19"/>
      <c r="D2787" s="20"/>
      <c r="E2787" s="19"/>
      <c r="F2787" s="20"/>
      <c r="G2787" s="20"/>
      <c r="H2787" s="12"/>
    </row>
    <row r="2788" spans="1:12">
      <c r="A2788" s="18">
        <v>39311</v>
      </c>
      <c r="B2788" s="21"/>
      <c r="C2788" s="19"/>
      <c r="D2788" s="20"/>
      <c r="E2788" s="19"/>
      <c r="F2788" s="20"/>
      <c r="G2788" s="20"/>
      <c r="H2788" s="12"/>
    </row>
    <row r="2789" spans="1:12">
      <c r="A2789" s="18">
        <v>39312</v>
      </c>
      <c r="B2789" s="21"/>
      <c r="C2789" s="19"/>
      <c r="D2789" s="20"/>
      <c r="E2789" s="19"/>
      <c r="F2789" s="20"/>
      <c r="G2789" s="20"/>
      <c r="H2789" s="12"/>
    </row>
    <row r="2790" spans="1:12">
      <c r="A2790" s="18">
        <v>39313</v>
      </c>
      <c r="B2790" s="21"/>
      <c r="C2790" s="19"/>
      <c r="D2790" s="20"/>
      <c r="E2790" s="19"/>
      <c r="F2790" s="20"/>
      <c r="G2790" s="20"/>
      <c r="H2790" s="12"/>
    </row>
    <row r="2791" spans="1:12">
      <c r="A2791" s="18">
        <v>39314</v>
      </c>
      <c r="B2791" s="21"/>
      <c r="C2791" s="19"/>
      <c r="D2791" s="20"/>
      <c r="E2791" s="19"/>
      <c r="F2791" s="20"/>
      <c r="G2791" s="20"/>
      <c r="H2791" s="12"/>
    </row>
    <row r="2792" spans="1:12">
      <c r="A2792" s="18">
        <v>39315</v>
      </c>
      <c r="B2792" s="21"/>
      <c r="C2792" s="19"/>
      <c r="D2792" s="20"/>
      <c r="E2792" s="19"/>
      <c r="F2792" s="20"/>
      <c r="G2792" s="20"/>
      <c r="H2792" s="12"/>
    </row>
    <row r="2793" spans="1:12">
      <c r="A2793" s="18">
        <v>39316</v>
      </c>
      <c r="B2793" s="21"/>
      <c r="C2793" s="19"/>
      <c r="D2793" s="20"/>
      <c r="E2793" s="19"/>
      <c r="F2793" s="20"/>
      <c r="G2793" s="20"/>
      <c r="H2793" s="12"/>
    </row>
    <row r="2794" spans="1:12">
      <c r="A2794" s="18">
        <v>39317</v>
      </c>
      <c r="B2794" s="19">
        <v>180.46</v>
      </c>
      <c r="C2794" s="19">
        <f>770.52-B2794</f>
        <v>590.05999999999995</v>
      </c>
      <c r="D2794" s="19">
        <f>810-B2794</f>
        <v>629.54</v>
      </c>
      <c r="E2794" s="19">
        <f>D2794*1.0011</f>
        <v>630.23249399999997</v>
      </c>
      <c r="F2794" s="19">
        <f>G2794-C2794</f>
        <v>0.6924940000000106</v>
      </c>
      <c r="G2794" s="19">
        <f>C2794+(E2794-D2794)</f>
        <v>590.75249399999996</v>
      </c>
      <c r="H2794" s="12"/>
      <c r="I2794" s="33"/>
      <c r="J2794" s="19"/>
      <c r="K2794" s="19"/>
      <c r="L2794" s="38"/>
    </row>
    <row r="2795" spans="1:12">
      <c r="A2795" s="18">
        <v>39318</v>
      </c>
      <c r="B2795" s="21"/>
      <c r="C2795" s="19"/>
      <c r="D2795" s="20"/>
      <c r="E2795" s="19"/>
      <c r="F2795" s="20"/>
      <c r="G2795" s="20"/>
      <c r="H2795" s="12"/>
    </row>
    <row r="2796" spans="1:12">
      <c r="A2796" s="18">
        <v>39319</v>
      </c>
      <c r="B2796" s="21"/>
      <c r="C2796" s="19"/>
      <c r="D2796" s="20"/>
      <c r="E2796" s="19"/>
      <c r="F2796" s="20"/>
      <c r="G2796" s="20"/>
      <c r="H2796" s="12"/>
    </row>
    <row r="2797" spans="1:12">
      <c r="A2797" s="18">
        <v>39320</v>
      </c>
      <c r="B2797" s="21"/>
      <c r="C2797" s="19"/>
      <c r="D2797" s="20"/>
      <c r="E2797" s="19"/>
      <c r="F2797" s="20"/>
      <c r="G2797" s="20"/>
      <c r="H2797" s="12"/>
    </row>
    <row r="2798" spans="1:12">
      <c r="A2798" s="18">
        <v>39321</v>
      </c>
      <c r="B2798" s="21"/>
      <c r="C2798" s="19"/>
      <c r="D2798" s="20"/>
      <c r="E2798" s="19"/>
      <c r="F2798" s="20"/>
      <c r="G2798" s="20"/>
      <c r="H2798" s="12"/>
    </row>
    <row r="2799" spans="1:12">
      <c r="A2799" s="18">
        <v>39322</v>
      </c>
      <c r="B2799" s="21"/>
      <c r="C2799" s="19"/>
      <c r="D2799" s="20"/>
      <c r="E2799" s="19"/>
      <c r="F2799" s="20"/>
      <c r="G2799" s="20"/>
      <c r="H2799" s="12"/>
    </row>
    <row r="2800" spans="1:12">
      <c r="A2800" s="18">
        <v>39323</v>
      </c>
      <c r="B2800" s="21"/>
      <c r="C2800" s="19"/>
      <c r="D2800" s="20"/>
      <c r="E2800" s="19"/>
      <c r="F2800" s="20"/>
      <c r="G2800" s="20"/>
      <c r="H2800" s="12"/>
    </row>
    <row r="2801" spans="1:12">
      <c r="A2801" s="18">
        <v>39324</v>
      </c>
      <c r="B2801" s="21"/>
      <c r="C2801" s="19"/>
      <c r="D2801" s="20"/>
      <c r="E2801" s="19"/>
      <c r="F2801" s="20"/>
      <c r="G2801" s="20"/>
      <c r="H2801" s="12"/>
    </row>
    <row r="2802" spans="1:12">
      <c r="A2802" s="18">
        <v>39325</v>
      </c>
      <c r="B2802" s="21"/>
      <c r="C2802" s="19"/>
      <c r="D2802" s="20"/>
      <c r="E2802" s="19"/>
      <c r="F2802" s="20"/>
      <c r="G2802" s="20"/>
      <c r="H2802" s="12"/>
    </row>
    <row r="2803" spans="1:12">
      <c r="A2803" s="18">
        <v>39326</v>
      </c>
      <c r="B2803" s="21"/>
      <c r="C2803" s="19"/>
      <c r="D2803" s="20"/>
      <c r="E2803" s="19"/>
      <c r="F2803" s="20"/>
      <c r="G2803" s="20"/>
      <c r="H2803" s="12"/>
    </row>
    <row r="2804" spans="1:12">
      <c r="A2804" s="18">
        <v>39327</v>
      </c>
      <c r="B2804" s="19">
        <v>179.72</v>
      </c>
      <c r="C2804" s="19">
        <f>770.52-B2804</f>
        <v>590.79999999999995</v>
      </c>
      <c r="D2804" s="19">
        <f>810-B2804</f>
        <v>630.28</v>
      </c>
      <c r="E2804" s="19">
        <f t="shared" ref="E2804:E2805" si="270">D2804*1.0011</f>
        <v>630.97330800000009</v>
      </c>
      <c r="F2804" s="19">
        <f>G2804-C2804</f>
        <v>0.6933080000001155</v>
      </c>
      <c r="G2804" s="19">
        <f>C2804+(E2804-D2804)</f>
        <v>591.49330800000007</v>
      </c>
      <c r="H2804" s="12"/>
      <c r="I2804" s="33"/>
      <c r="J2804" s="19"/>
      <c r="K2804" s="19"/>
      <c r="L2804" s="38"/>
    </row>
    <row r="2805" spans="1:12">
      <c r="A2805" s="18">
        <v>39328</v>
      </c>
      <c r="B2805" s="19">
        <v>179.12</v>
      </c>
      <c r="C2805" s="19">
        <f>770.52-B2805</f>
        <v>591.4</v>
      </c>
      <c r="D2805" s="19">
        <f>810-B2805</f>
        <v>630.88</v>
      </c>
      <c r="E2805" s="19">
        <f t="shared" si="270"/>
        <v>631.57396800000004</v>
      </c>
      <c r="F2805" s="19">
        <f>G2805-C2805</f>
        <v>0.69396800000004077</v>
      </c>
      <c r="G2805" s="19">
        <f>C2805+(E2805-D2805)</f>
        <v>592.09396800000002</v>
      </c>
      <c r="H2805" s="12"/>
      <c r="I2805" s="33"/>
      <c r="J2805" s="19"/>
      <c r="K2805" s="19"/>
      <c r="L2805" s="38"/>
    </row>
    <row r="2806" spans="1:12">
      <c r="A2806" s="18">
        <v>39329</v>
      </c>
      <c r="B2806" s="21"/>
      <c r="C2806" s="19"/>
      <c r="D2806" s="20"/>
      <c r="E2806" s="19"/>
      <c r="F2806" s="20"/>
      <c r="G2806" s="20"/>
      <c r="H2806" s="12"/>
    </row>
    <row r="2807" spans="1:12">
      <c r="A2807" s="18">
        <v>39330</v>
      </c>
      <c r="B2807" s="21"/>
      <c r="C2807" s="19"/>
      <c r="D2807" s="20"/>
      <c r="E2807" s="19"/>
      <c r="F2807" s="20"/>
      <c r="G2807" s="20"/>
      <c r="H2807" s="12"/>
    </row>
    <row r="2808" spans="1:12">
      <c r="A2808" s="18">
        <v>39331</v>
      </c>
      <c r="B2808" s="21"/>
      <c r="C2808" s="19"/>
      <c r="D2808" s="20"/>
      <c r="E2808" s="19"/>
      <c r="F2808" s="20"/>
      <c r="G2808" s="20"/>
      <c r="H2808" s="12"/>
    </row>
    <row r="2809" spans="1:12">
      <c r="A2809" s="18">
        <v>39332</v>
      </c>
      <c r="B2809" s="21"/>
      <c r="C2809" s="19"/>
      <c r="D2809" s="20"/>
      <c r="E2809" s="19"/>
      <c r="F2809" s="20"/>
      <c r="G2809" s="20"/>
      <c r="H2809" s="12"/>
    </row>
    <row r="2810" spans="1:12">
      <c r="A2810" s="18">
        <v>39333</v>
      </c>
      <c r="B2810" s="21"/>
      <c r="C2810" s="19"/>
      <c r="D2810" s="20"/>
      <c r="E2810" s="19"/>
      <c r="F2810" s="20"/>
      <c r="G2810" s="20"/>
      <c r="H2810" s="12"/>
    </row>
    <row r="2811" spans="1:12">
      <c r="A2811" s="18">
        <v>39334</v>
      </c>
      <c r="B2811" s="21"/>
      <c r="C2811" s="19"/>
      <c r="D2811" s="20"/>
      <c r="E2811" s="19"/>
      <c r="F2811" s="20"/>
      <c r="G2811" s="20"/>
      <c r="H2811" s="12"/>
    </row>
    <row r="2812" spans="1:12">
      <c r="A2812" s="18">
        <v>39335</v>
      </c>
      <c r="B2812" s="19">
        <v>180.06</v>
      </c>
      <c r="C2812" s="19">
        <f t="shared" ref="C2812:C2860" si="271">770.52-B2812</f>
        <v>590.46</v>
      </c>
      <c r="D2812" s="19">
        <f t="shared" ref="D2812:D2860" si="272">810-B2812</f>
        <v>629.94000000000005</v>
      </c>
      <c r="E2812" s="19">
        <f t="shared" ref="E2812:E2860" si="273">D2812*1.0011</f>
        <v>630.63293400000009</v>
      </c>
      <c r="F2812" s="19">
        <f t="shared" ref="F2812:F2860" si="274">G2812-C2812</f>
        <v>0.69293400000003658</v>
      </c>
      <c r="G2812" s="19">
        <f t="shared" ref="G2812:G2860" si="275">C2812+(E2812-D2812)</f>
        <v>591.15293400000007</v>
      </c>
      <c r="H2812" s="12"/>
      <c r="I2812" s="33"/>
      <c r="J2812" s="19"/>
      <c r="K2812" s="19"/>
      <c r="L2812" s="38"/>
    </row>
    <row r="2813" spans="1:12">
      <c r="A2813" s="18">
        <v>39336</v>
      </c>
      <c r="B2813" s="19">
        <v>181.65</v>
      </c>
      <c r="C2813" s="19">
        <f t="shared" si="271"/>
        <v>588.87</v>
      </c>
      <c r="D2813" s="19">
        <f t="shared" si="272"/>
        <v>628.35</v>
      </c>
      <c r="E2813" s="19">
        <f t="shared" si="273"/>
        <v>629.04118500000004</v>
      </c>
      <c r="F2813" s="19">
        <f t="shared" si="274"/>
        <v>0.69118500000001859</v>
      </c>
      <c r="G2813" s="19">
        <f t="shared" si="275"/>
        <v>589.56118500000002</v>
      </c>
      <c r="H2813" s="12"/>
      <c r="I2813" s="33"/>
      <c r="J2813" s="19"/>
      <c r="K2813" s="19"/>
      <c r="L2813" s="38"/>
    </row>
    <row r="2814" spans="1:12">
      <c r="A2814" s="18">
        <v>39337</v>
      </c>
      <c r="B2814" s="19">
        <v>182.14</v>
      </c>
      <c r="C2814" s="19">
        <f t="shared" si="271"/>
        <v>588.38</v>
      </c>
      <c r="D2814" s="19">
        <f t="shared" si="272"/>
        <v>627.86</v>
      </c>
      <c r="E2814" s="19">
        <f t="shared" si="273"/>
        <v>628.55064600000003</v>
      </c>
      <c r="F2814" s="19">
        <f t="shared" si="274"/>
        <v>0.69064600000001519</v>
      </c>
      <c r="G2814" s="19">
        <f t="shared" si="275"/>
        <v>589.07064600000001</v>
      </c>
      <c r="H2814" s="12"/>
      <c r="I2814" s="33"/>
      <c r="J2814" s="19"/>
      <c r="K2814" s="19"/>
      <c r="L2814" s="38"/>
    </row>
    <row r="2815" spans="1:12">
      <c r="A2815" s="18">
        <v>39338</v>
      </c>
      <c r="B2815" s="19">
        <v>181.33</v>
      </c>
      <c r="C2815" s="19">
        <f t="shared" si="271"/>
        <v>589.18999999999994</v>
      </c>
      <c r="D2815" s="19">
        <f t="shared" si="272"/>
        <v>628.66999999999996</v>
      </c>
      <c r="E2815" s="19">
        <f t="shared" si="273"/>
        <v>629.361537</v>
      </c>
      <c r="F2815" s="19">
        <f t="shared" si="274"/>
        <v>0.69153700000003937</v>
      </c>
      <c r="G2815" s="19">
        <f t="shared" si="275"/>
        <v>589.88153699999998</v>
      </c>
      <c r="H2815" s="12"/>
      <c r="I2815" s="33"/>
      <c r="J2815" s="19"/>
      <c r="K2815" s="19"/>
      <c r="L2815" s="38"/>
    </row>
    <row r="2816" spans="1:12">
      <c r="A2816" s="18">
        <v>39339</v>
      </c>
      <c r="B2816" s="19">
        <v>180.65</v>
      </c>
      <c r="C2816" s="19">
        <f t="shared" si="271"/>
        <v>589.87</v>
      </c>
      <c r="D2816" s="19">
        <f t="shared" si="272"/>
        <v>629.35</v>
      </c>
      <c r="E2816" s="19">
        <f t="shared" si="273"/>
        <v>630.04228500000011</v>
      </c>
      <c r="F2816" s="19">
        <f t="shared" si="274"/>
        <v>0.69228500000008353</v>
      </c>
      <c r="G2816" s="19">
        <f t="shared" si="275"/>
        <v>590.56228500000009</v>
      </c>
      <c r="H2816" s="12"/>
      <c r="I2816" s="33"/>
      <c r="J2816" s="19"/>
      <c r="K2816" s="19"/>
      <c r="L2816" s="38"/>
    </row>
    <row r="2817" spans="1:12">
      <c r="A2817" s="18">
        <v>39340</v>
      </c>
      <c r="B2817" s="19">
        <v>181.8</v>
      </c>
      <c r="C2817" s="19">
        <f t="shared" si="271"/>
        <v>588.72</v>
      </c>
      <c r="D2817" s="19">
        <f t="shared" si="272"/>
        <v>628.20000000000005</v>
      </c>
      <c r="E2817" s="19">
        <f t="shared" si="273"/>
        <v>628.89102000000014</v>
      </c>
      <c r="F2817" s="19">
        <f t="shared" si="274"/>
        <v>0.69102000000009411</v>
      </c>
      <c r="G2817" s="19">
        <f t="shared" si="275"/>
        <v>589.41102000000012</v>
      </c>
      <c r="H2817" s="12"/>
      <c r="I2817" s="33"/>
      <c r="J2817" s="19"/>
      <c r="K2817" s="19"/>
      <c r="L2817" s="38"/>
    </row>
    <row r="2818" spans="1:12">
      <c r="A2818" s="18">
        <v>39341</v>
      </c>
      <c r="B2818" s="19">
        <v>182.49</v>
      </c>
      <c r="C2818" s="19">
        <f t="shared" si="271"/>
        <v>588.03</v>
      </c>
      <c r="D2818" s="19">
        <f t="shared" si="272"/>
        <v>627.51</v>
      </c>
      <c r="E2818" s="19">
        <f t="shared" si="273"/>
        <v>628.20026100000007</v>
      </c>
      <c r="F2818" s="19">
        <f t="shared" si="274"/>
        <v>0.69026100000007773</v>
      </c>
      <c r="G2818" s="19">
        <f t="shared" si="275"/>
        <v>588.72026100000005</v>
      </c>
      <c r="H2818" s="12"/>
      <c r="I2818" s="33"/>
      <c r="J2818" s="19"/>
      <c r="K2818" s="19"/>
      <c r="L2818" s="38"/>
    </row>
    <row r="2819" spans="1:12">
      <c r="A2819" s="18">
        <v>39342</v>
      </c>
      <c r="B2819" s="19">
        <v>183.12</v>
      </c>
      <c r="C2819" s="19">
        <f t="shared" si="271"/>
        <v>587.4</v>
      </c>
      <c r="D2819" s="19">
        <f t="shared" si="272"/>
        <v>626.88</v>
      </c>
      <c r="E2819" s="19">
        <f t="shared" si="273"/>
        <v>627.569568</v>
      </c>
      <c r="F2819" s="19">
        <f t="shared" si="274"/>
        <v>0.6895680000000084</v>
      </c>
      <c r="G2819" s="19">
        <f t="shared" si="275"/>
        <v>588.08956799999999</v>
      </c>
      <c r="H2819" s="12"/>
      <c r="I2819" s="33"/>
      <c r="J2819" s="19"/>
      <c r="K2819" s="19"/>
      <c r="L2819" s="38"/>
    </row>
    <row r="2820" spans="1:12">
      <c r="A2820" s="18">
        <v>39343</v>
      </c>
      <c r="B2820" s="19">
        <v>184.72</v>
      </c>
      <c r="C2820" s="19">
        <f t="shared" si="271"/>
        <v>585.79999999999995</v>
      </c>
      <c r="D2820" s="19">
        <f t="shared" si="272"/>
        <v>625.28</v>
      </c>
      <c r="E2820" s="19">
        <f t="shared" si="273"/>
        <v>625.96780799999999</v>
      </c>
      <c r="F2820" s="19">
        <f t="shared" si="274"/>
        <v>0.68780800000001818</v>
      </c>
      <c r="G2820" s="19">
        <f t="shared" si="275"/>
        <v>586.48780799999997</v>
      </c>
      <c r="H2820" s="12"/>
      <c r="I2820" s="33"/>
      <c r="J2820" s="19"/>
      <c r="K2820" s="19"/>
      <c r="L2820" s="38"/>
    </row>
    <row r="2821" spans="1:12">
      <c r="A2821" s="18">
        <v>39344</v>
      </c>
      <c r="B2821" s="19">
        <v>186.07</v>
      </c>
      <c r="C2821" s="19">
        <f t="shared" si="271"/>
        <v>584.45000000000005</v>
      </c>
      <c r="D2821" s="19">
        <f t="shared" si="272"/>
        <v>623.93000000000006</v>
      </c>
      <c r="E2821" s="19">
        <f t="shared" si="273"/>
        <v>624.61632300000008</v>
      </c>
      <c r="F2821" s="19">
        <f t="shared" si="274"/>
        <v>0.68632300000001578</v>
      </c>
      <c r="G2821" s="19">
        <f t="shared" si="275"/>
        <v>585.13632300000006</v>
      </c>
      <c r="H2821" s="12"/>
      <c r="I2821" s="33"/>
      <c r="J2821" s="19"/>
      <c r="K2821" s="19"/>
      <c r="L2821" s="38"/>
    </row>
    <row r="2822" spans="1:12">
      <c r="A2822" s="18">
        <v>39345</v>
      </c>
      <c r="B2822" s="19">
        <v>186.39</v>
      </c>
      <c r="C2822" s="19">
        <f t="shared" si="271"/>
        <v>584.13</v>
      </c>
      <c r="D2822" s="19">
        <f t="shared" si="272"/>
        <v>623.61</v>
      </c>
      <c r="E2822" s="19">
        <f t="shared" si="273"/>
        <v>624.29597100000012</v>
      </c>
      <c r="F2822" s="19">
        <f t="shared" si="274"/>
        <v>0.68597100000010869</v>
      </c>
      <c r="G2822" s="19">
        <f t="shared" si="275"/>
        <v>584.8159710000001</v>
      </c>
      <c r="H2822" s="12"/>
      <c r="I2822" s="33"/>
      <c r="J2822" s="19"/>
      <c r="K2822" s="19"/>
      <c r="L2822" s="38"/>
    </row>
    <row r="2823" spans="1:12">
      <c r="A2823" s="18">
        <v>39346</v>
      </c>
      <c r="B2823" s="19">
        <v>186.7</v>
      </c>
      <c r="C2823" s="19">
        <f t="shared" si="271"/>
        <v>583.81999999999994</v>
      </c>
      <c r="D2823" s="19">
        <f t="shared" si="272"/>
        <v>623.29999999999995</v>
      </c>
      <c r="E2823" s="19">
        <f t="shared" si="273"/>
        <v>623.98563000000001</v>
      </c>
      <c r="F2823" s="19">
        <f t="shared" si="274"/>
        <v>0.68563000000006014</v>
      </c>
      <c r="G2823" s="19">
        <f t="shared" si="275"/>
        <v>584.50563</v>
      </c>
      <c r="H2823" s="12"/>
      <c r="I2823" s="33"/>
      <c r="J2823" s="19"/>
      <c r="K2823" s="19"/>
      <c r="L2823" s="38"/>
    </row>
    <row r="2824" spans="1:12">
      <c r="A2824" s="18">
        <v>39347</v>
      </c>
      <c r="B2824" s="19">
        <v>187.39</v>
      </c>
      <c r="C2824" s="19">
        <f t="shared" si="271"/>
        <v>583.13</v>
      </c>
      <c r="D2824" s="19">
        <f t="shared" si="272"/>
        <v>622.61</v>
      </c>
      <c r="E2824" s="19">
        <f t="shared" si="273"/>
        <v>623.29487100000006</v>
      </c>
      <c r="F2824" s="19">
        <f t="shared" si="274"/>
        <v>0.68487100000004375</v>
      </c>
      <c r="G2824" s="19">
        <f t="shared" si="275"/>
        <v>583.81487100000004</v>
      </c>
      <c r="H2824" s="12"/>
      <c r="I2824" s="33"/>
      <c r="J2824" s="19"/>
      <c r="K2824" s="19"/>
      <c r="L2824" s="38"/>
    </row>
    <row r="2825" spans="1:12">
      <c r="A2825" s="18">
        <v>39348</v>
      </c>
      <c r="B2825" s="19">
        <v>186.6</v>
      </c>
      <c r="C2825" s="19">
        <f t="shared" si="271"/>
        <v>583.91999999999996</v>
      </c>
      <c r="D2825" s="19">
        <f t="shared" si="272"/>
        <v>623.4</v>
      </c>
      <c r="E2825" s="19">
        <f t="shared" si="273"/>
        <v>624.08573999999999</v>
      </c>
      <c r="F2825" s="19">
        <f t="shared" si="274"/>
        <v>0.68574000000000979</v>
      </c>
      <c r="G2825" s="19">
        <f t="shared" si="275"/>
        <v>584.60573999999997</v>
      </c>
      <c r="H2825" s="12"/>
      <c r="I2825" s="33"/>
      <c r="J2825" s="19"/>
      <c r="K2825" s="19"/>
      <c r="L2825" s="38"/>
    </row>
    <row r="2826" spans="1:12">
      <c r="A2826" s="18">
        <v>39349</v>
      </c>
      <c r="B2826" s="19">
        <v>188.45</v>
      </c>
      <c r="C2826" s="19">
        <f t="shared" si="271"/>
        <v>582.06999999999994</v>
      </c>
      <c r="D2826" s="19">
        <f t="shared" si="272"/>
        <v>621.54999999999995</v>
      </c>
      <c r="E2826" s="19">
        <f t="shared" si="273"/>
        <v>622.23370499999999</v>
      </c>
      <c r="F2826" s="19">
        <f t="shared" si="274"/>
        <v>0.68370500000003176</v>
      </c>
      <c r="G2826" s="19">
        <f t="shared" si="275"/>
        <v>582.75370499999997</v>
      </c>
      <c r="H2826" s="12"/>
      <c r="I2826" s="33"/>
      <c r="J2826" s="19"/>
      <c r="K2826" s="19"/>
      <c r="L2826" s="38"/>
    </row>
    <row r="2827" spans="1:12">
      <c r="A2827" s="18">
        <v>39350</v>
      </c>
      <c r="B2827" s="19">
        <v>194.87</v>
      </c>
      <c r="C2827" s="19">
        <f t="shared" si="271"/>
        <v>575.65</v>
      </c>
      <c r="D2827" s="19">
        <f t="shared" si="272"/>
        <v>615.13</v>
      </c>
      <c r="E2827" s="19">
        <f t="shared" si="273"/>
        <v>615.80664300000001</v>
      </c>
      <c r="F2827" s="19">
        <f t="shared" si="274"/>
        <v>0.67664300000001276</v>
      </c>
      <c r="G2827" s="19">
        <f t="shared" si="275"/>
        <v>576.32664299999999</v>
      </c>
      <c r="H2827" s="12"/>
      <c r="I2827" s="33"/>
      <c r="J2827" s="19"/>
      <c r="K2827" s="19"/>
      <c r="L2827" s="38"/>
    </row>
    <row r="2828" spans="1:12">
      <c r="A2828" s="18">
        <v>39351</v>
      </c>
      <c r="B2828" s="19">
        <v>195.17</v>
      </c>
      <c r="C2828" s="19">
        <f t="shared" si="271"/>
        <v>575.35</v>
      </c>
      <c r="D2828" s="19">
        <f t="shared" si="272"/>
        <v>614.83000000000004</v>
      </c>
      <c r="E2828" s="19">
        <f t="shared" si="273"/>
        <v>615.50631300000009</v>
      </c>
      <c r="F2828" s="19">
        <f t="shared" si="274"/>
        <v>0.67631300000005012</v>
      </c>
      <c r="G2828" s="19">
        <f t="shared" si="275"/>
        <v>576.02631300000007</v>
      </c>
      <c r="H2828" s="12"/>
      <c r="I2828" s="33"/>
      <c r="J2828" s="19"/>
      <c r="K2828" s="19"/>
      <c r="L2828" s="38"/>
    </row>
    <row r="2829" spans="1:12">
      <c r="A2829" s="18">
        <v>39352</v>
      </c>
      <c r="B2829" s="19">
        <v>195.61</v>
      </c>
      <c r="C2829" s="19">
        <f t="shared" si="271"/>
        <v>574.91</v>
      </c>
      <c r="D2829" s="19">
        <f t="shared" si="272"/>
        <v>614.39</v>
      </c>
      <c r="E2829" s="19">
        <f t="shared" si="273"/>
        <v>615.06582900000001</v>
      </c>
      <c r="F2829" s="19">
        <f t="shared" si="274"/>
        <v>0.67582900000002155</v>
      </c>
      <c r="G2829" s="19">
        <f t="shared" si="275"/>
        <v>575.58582899999999</v>
      </c>
      <c r="H2829" s="12"/>
      <c r="I2829" s="33"/>
      <c r="J2829" s="19"/>
      <c r="K2829" s="19"/>
      <c r="L2829" s="38"/>
    </row>
    <row r="2830" spans="1:12">
      <c r="A2830" s="18">
        <v>39353</v>
      </c>
      <c r="B2830" s="19">
        <v>195.58</v>
      </c>
      <c r="C2830" s="19">
        <f t="shared" si="271"/>
        <v>574.93999999999994</v>
      </c>
      <c r="D2830" s="19">
        <f t="shared" si="272"/>
        <v>614.41999999999996</v>
      </c>
      <c r="E2830" s="19">
        <f t="shared" si="273"/>
        <v>615.09586200000001</v>
      </c>
      <c r="F2830" s="19">
        <f t="shared" si="274"/>
        <v>0.67586200000005192</v>
      </c>
      <c r="G2830" s="19">
        <f t="shared" si="275"/>
        <v>575.61586199999999</v>
      </c>
      <c r="H2830" s="12"/>
      <c r="I2830" s="33"/>
      <c r="J2830" s="19"/>
      <c r="K2830" s="19"/>
      <c r="L2830" s="38"/>
    </row>
    <row r="2831" spans="1:12">
      <c r="A2831" s="18">
        <v>39354</v>
      </c>
      <c r="B2831" s="19">
        <v>197.17</v>
      </c>
      <c r="C2831" s="19">
        <f t="shared" si="271"/>
        <v>573.35</v>
      </c>
      <c r="D2831" s="19">
        <f t="shared" si="272"/>
        <v>612.83000000000004</v>
      </c>
      <c r="E2831" s="19">
        <f t="shared" si="273"/>
        <v>613.50411300000007</v>
      </c>
      <c r="F2831" s="19">
        <f t="shared" si="274"/>
        <v>0.67411300000003394</v>
      </c>
      <c r="G2831" s="19">
        <f t="shared" si="275"/>
        <v>574.02411300000006</v>
      </c>
      <c r="H2831" s="12"/>
      <c r="I2831" s="33"/>
      <c r="J2831" s="19"/>
      <c r="K2831" s="19"/>
      <c r="L2831" s="38"/>
    </row>
    <row r="2832" spans="1:12">
      <c r="A2832" s="18">
        <v>39355</v>
      </c>
      <c r="B2832" s="27">
        <v>195.62</v>
      </c>
      <c r="C2832" s="27">
        <f t="shared" si="271"/>
        <v>574.9</v>
      </c>
      <c r="D2832" s="27">
        <f t="shared" si="272"/>
        <v>614.38</v>
      </c>
      <c r="E2832" s="19">
        <f t="shared" si="273"/>
        <v>615.05581800000004</v>
      </c>
      <c r="F2832" s="27">
        <f t="shared" si="274"/>
        <v>0.67581800000004932</v>
      </c>
      <c r="G2832" s="27">
        <f t="shared" si="275"/>
        <v>575.57581800000003</v>
      </c>
      <c r="H2832" s="12"/>
      <c r="I2832" s="33"/>
      <c r="J2832" s="19"/>
      <c r="K2832" s="19"/>
      <c r="L2832" s="38"/>
    </row>
    <row r="2833" spans="1:12">
      <c r="A2833" s="17">
        <v>39356</v>
      </c>
      <c r="B2833" s="14">
        <v>198.56</v>
      </c>
      <c r="C2833" s="27">
        <f t="shared" si="271"/>
        <v>571.96</v>
      </c>
      <c r="D2833" s="27">
        <f t="shared" si="272"/>
        <v>611.44000000000005</v>
      </c>
      <c r="E2833" s="19">
        <f t="shared" si="273"/>
        <v>612.11258400000008</v>
      </c>
      <c r="F2833" s="27">
        <f t="shared" si="274"/>
        <v>0.67258400000002894</v>
      </c>
      <c r="G2833" s="27">
        <f t="shared" si="275"/>
        <v>572.63258400000007</v>
      </c>
      <c r="H2833" s="12"/>
      <c r="I2833" s="33"/>
      <c r="J2833" s="19"/>
      <c r="K2833" s="19"/>
      <c r="L2833" s="38"/>
    </row>
    <row r="2834" spans="1:12">
      <c r="A2834" s="17">
        <v>39357</v>
      </c>
      <c r="B2834" s="14">
        <v>201.15</v>
      </c>
      <c r="C2834" s="27">
        <f t="shared" si="271"/>
        <v>569.37</v>
      </c>
      <c r="D2834" s="27">
        <f t="shared" si="272"/>
        <v>608.85</v>
      </c>
      <c r="E2834" s="19">
        <f t="shared" si="273"/>
        <v>609.51973500000008</v>
      </c>
      <c r="F2834" s="27">
        <f t="shared" si="274"/>
        <v>0.6697350000000597</v>
      </c>
      <c r="G2834" s="27">
        <f t="shared" si="275"/>
        <v>570.03973500000006</v>
      </c>
      <c r="H2834" s="12"/>
      <c r="I2834" s="33"/>
      <c r="J2834" s="19"/>
      <c r="K2834" s="19"/>
      <c r="L2834" s="38"/>
    </row>
    <row r="2835" spans="1:12">
      <c r="A2835" s="17">
        <v>39358</v>
      </c>
      <c r="B2835" s="14">
        <v>203.23</v>
      </c>
      <c r="C2835" s="27">
        <f t="shared" si="271"/>
        <v>567.29</v>
      </c>
      <c r="D2835" s="27">
        <f t="shared" si="272"/>
        <v>606.77</v>
      </c>
      <c r="E2835" s="19">
        <f t="shared" si="273"/>
        <v>607.43744700000002</v>
      </c>
      <c r="F2835" s="27">
        <f t="shared" si="274"/>
        <v>0.66744700000003832</v>
      </c>
      <c r="G2835" s="27">
        <f t="shared" si="275"/>
        <v>567.957447</v>
      </c>
      <c r="H2835" s="12"/>
      <c r="I2835" s="33"/>
      <c r="J2835" s="19"/>
      <c r="K2835" s="19"/>
      <c r="L2835" s="38"/>
    </row>
    <row r="2836" spans="1:12">
      <c r="A2836" s="17">
        <v>39359</v>
      </c>
      <c r="B2836" s="14">
        <v>205.53</v>
      </c>
      <c r="C2836" s="27">
        <f t="shared" si="271"/>
        <v>564.99</v>
      </c>
      <c r="D2836" s="27">
        <f t="shared" si="272"/>
        <v>604.47</v>
      </c>
      <c r="E2836" s="19">
        <f t="shared" si="273"/>
        <v>605.13491700000009</v>
      </c>
      <c r="F2836" s="27">
        <f t="shared" si="274"/>
        <v>0.66491700000005949</v>
      </c>
      <c r="G2836" s="27">
        <f t="shared" si="275"/>
        <v>565.65491700000007</v>
      </c>
      <c r="H2836" s="12"/>
      <c r="I2836" s="33"/>
      <c r="J2836" s="19"/>
      <c r="K2836" s="19"/>
      <c r="L2836" s="38"/>
    </row>
    <row r="2837" spans="1:12">
      <c r="A2837" s="17">
        <v>39360</v>
      </c>
      <c r="B2837" s="14">
        <v>207.11</v>
      </c>
      <c r="C2837" s="27">
        <f t="shared" si="271"/>
        <v>563.41</v>
      </c>
      <c r="D2837" s="27">
        <f t="shared" si="272"/>
        <v>602.89</v>
      </c>
      <c r="E2837" s="19">
        <f t="shared" si="273"/>
        <v>603.553179</v>
      </c>
      <c r="F2837" s="27">
        <f t="shared" si="274"/>
        <v>0.66317900000001373</v>
      </c>
      <c r="G2837" s="27">
        <f t="shared" si="275"/>
        <v>564.07317899999998</v>
      </c>
      <c r="H2837" s="12"/>
      <c r="I2837" s="33"/>
      <c r="J2837" s="19"/>
      <c r="K2837" s="19"/>
      <c r="L2837" s="38"/>
    </row>
    <row r="2838" spans="1:12">
      <c r="A2838" s="17">
        <v>39361</v>
      </c>
      <c r="B2838" s="14">
        <v>205.48</v>
      </c>
      <c r="C2838" s="27">
        <f t="shared" si="271"/>
        <v>565.04</v>
      </c>
      <c r="D2838" s="27">
        <f t="shared" si="272"/>
        <v>604.52</v>
      </c>
      <c r="E2838" s="19">
        <f t="shared" si="273"/>
        <v>605.18497200000002</v>
      </c>
      <c r="F2838" s="27">
        <f t="shared" si="274"/>
        <v>0.66497200000003431</v>
      </c>
      <c r="G2838" s="27">
        <f t="shared" si="275"/>
        <v>565.704972</v>
      </c>
      <c r="H2838" s="12"/>
      <c r="I2838" s="33"/>
      <c r="J2838" s="19"/>
      <c r="K2838" s="19"/>
      <c r="L2838" s="38"/>
    </row>
    <row r="2839" spans="1:12">
      <c r="A2839" s="17">
        <v>39362</v>
      </c>
      <c r="B2839" s="14">
        <v>203.59</v>
      </c>
      <c r="C2839" s="27">
        <f t="shared" si="271"/>
        <v>566.92999999999995</v>
      </c>
      <c r="D2839" s="27">
        <f t="shared" si="272"/>
        <v>606.41</v>
      </c>
      <c r="E2839" s="19">
        <f t="shared" si="273"/>
        <v>607.07705099999998</v>
      </c>
      <c r="F2839" s="27">
        <f t="shared" si="274"/>
        <v>0.66705100000001494</v>
      </c>
      <c r="G2839" s="27">
        <f t="shared" si="275"/>
        <v>567.59705099999996</v>
      </c>
      <c r="I2839" s="33"/>
      <c r="J2839" s="19"/>
      <c r="K2839" s="19"/>
      <c r="L2839" s="38"/>
    </row>
    <row r="2840" spans="1:12">
      <c r="A2840" s="17">
        <v>39363</v>
      </c>
      <c r="B2840" s="14">
        <v>200.76</v>
      </c>
      <c r="C2840" s="27">
        <f t="shared" si="271"/>
        <v>569.76</v>
      </c>
      <c r="D2840" s="27">
        <f t="shared" si="272"/>
        <v>609.24</v>
      </c>
      <c r="E2840" s="19">
        <f t="shared" si="273"/>
        <v>609.91016400000012</v>
      </c>
      <c r="F2840" s="27">
        <f t="shared" si="274"/>
        <v>0.67016400000011345</v>
      </c>
      <c r="G2840" s="27">
        <f t="shared" si="275"/>
        <v>570.4301640000001</v>
      </c>
      <c r="I2840" s="33"/>
      <c r="J2840" s="19"/>
      <c r="K2840" s="19"/>
      <c r="L2840" s="38"/>
    </row>
    <row r="2841" spans="1:12">
      <c r="A2841" s="17">
        <v>39364</v>
      </c>
      <c r="B2841" s="14">
        <v>200.48</v>
      </c>
      <c r="C2841" s="27">
        <f t="shared" si="271"/>
        <v>570.04</v>
      </c>
      <c r="D2841" s="27">
        <f t="shared" si="272"/>
        <v>609.52</v>
      </c>
      <c r="E2841" s="19">
        <f t="shared" si="273"/>
        <v>610.190472</v>
      </c>
      <c r="F2841" s="27">
        <f t="shared" si="274"/>
        <v>0.67047200000001794</v>
      </c>
      <c r="G2841" s="27">
        <f t="shared" si="275"/>
        <v>570.71047199999998</v>
      </c>
      <c r="I2841" s="33"/>
      <c r="J2841" s="19"/>
      <c r="K2841" s="19"/>
      <c r="L2841" s="38"/>
    </row>
    <row r="2842" spans="1:12">
      <c r="A2842" s="17">
        <v>39365</v>
      </c>
      <c r="B2842" s="14">
        <v>200.34</v>
      </c>
      <c r="C2842" s="27">
        <f t="shared" si="271"/>
        <v>570.17999999999995</v>
      </c>
      <c r="D2842" s="27">
        <f t="shared" si="272"/>
        <v>609.66</v>
      </c>
      <c r="E2842" s="19">
        <f t="shared" si="273"/>
        <v>610.33062600000005</v>
      </c>
      <c r="F2842" s="27">
        <f t="shared" si="274"/>
        <v>0.67062600000008388</v>
      </c>
      <c r="G2842" s="27">
        <f t="shared" si="275"/>
        <v>570.85062600000003</v>
      </c>
      <c r="I2842" s="33"/>
      <c r="J2842" s="19"/>
      <c r="K2842" s="19"/>
      <c r="L2842" s="38"/>
    </row>
    <row r="2843" spans="1:12">
      <c r="A2843" s="17">
        <v>39366</v>
      </c>
      <c r="B2843" s="14">
        <v>199.51</v>
      </c>
      <c r="C2843" s="27">
        <f t="shared" si="271"/>
        <v>571.01</v>
      </c>
      <c r="D2843" s="27">
        <f t="shared" si="272"/>
        <v>610.49</v>
      </c>
      <c r="E2843" s="19">
        <f t="shared" si="273"/>
        <v>611.16153900000006</v>
      </c>
      <c r="F2843" s="27">
        <f t="shared" si="274"/>
        <v>0.67153900000005251</v>
      </c>
      <c r="G2843" s="27">
        <f t="shared" si="275"/>
        <v>571.68153900000004</v>
      </c>
      <c r="I2843" s="33"/>
      <c r="J2843" s="19"/>
      <c r="K2843" s="19"/>
      <c r="L2843" s="38"/>
    </row>
    <row r="2844" spans="1:12">
      <c r="A2844" s="17">
        <v>39367</v>
      </c>
      <c r="B2844" s="14">
        <v>198.51</v>
      </c>
      <c r="C2844" s="27">
        <f t="shared" si="271"/>
        <v>572.01</v>
      </c>
      <c r="D2844" s="27">
        <f t="shared" si="272"/>
        <v>611.49</v>
      </c>
      <c r="E2844" s="19">
        <f t="shared" si="273"/>
        <v>612.16263900000013</v>
      </c>
      <c r="F2844" s="27">
        <f t="shared" si="274"/>
        <v>0.67263900000011745</v>
      </c>
      <c r="G2844" s="27">
        <f t="shared" si="275"/>
        <v>572.68263900000011</v>
      </c>
      <c r="I2844" s="33"/>
      <c r="J2844" s="19"/>
      <c r="K2844" s="19"/>
      <c r="L2844" s="38"/>
    </row>
    <row r="2845" spans="1:12">
      <c r="A2845" s="17">
        <v>39368</v>
      </c>
      <c r="B2845" s="14">
        <v>196.78</v>
      </c>
      <c r="C2845" s="27">
        <f t="shared" si="271"/>
        <v>573.74</v>
      </c>
      <c r="D2845" s="27">
        <f t="shared" si="272"/>
        <v>613.22</v>
      </c>
      <c r="E2845" s="19">
        <f t="shared" si="273"/>
        <v>613.89454200000011</v>
      </c>
      <c r="F2845" s="27">
        <f t="shared" si="274"/>
        <v>0.67454200000008768</v>
      </c>
      <c r="G2845" s="27">
        <f t="shared" si="275"/>
        <v>574.4145420000001</v>
      </c>
      <c r="I2845" s="33"/>
      <c r="J2845" s="19"/>
      <c r="K2845" s="19"/>
      <c r="L2845" s="38"/>
    </row>
    <row r="2846" spans="1:12">
      <c r="A2846" s="17">
        <v>39369</v>
      </c>
      <c r="B2846" s="14">
        <v>194.92</v>
      </c>
      <c r="C2846" s="27">
        <f t="shared" si="271"/>
        <v>575.6</v>
      </c>
      <c r="D2846" s="27">
        <f t="shared" si="272"/>
        <v>615.08000000000004</v>
      </c>
      <c r="E2846" s="19">
        <f t="shared" si="273"/>
        <v>615.75658800000008</v>
      </c>
      <c r="F2846" s="27">
        <f t="shared" si="274"/>
        <v>0.67658800000003794</v>
      </c>
      <c r="G2846" s="27">
        <f t="shared" si="275"/>
        <v>576.27658800000006</v>
      </c>
      <c r="I2846" s="33"/>
      <c r="J2846" s="19"/>
      <c r="K2846" s="19"/>
      <c r="L2846" s="38"/>
    </row>
    <row r="2847" spans="1:12">
      <c r="A2847" s="17">
        <v>39370</v>
      </c>
      <c r="B2847" s="14">
        <v>195.44</v>
      </c>
      <c r="C2847" s="27">
        <f t="shared" si="271"/>
        <v>575.07999999999993</v>
      </c>
      <c r="D2847" s="27">
        <f t="shared" si="272"/>
        <v>614.55999999999995</v>
      </c>
      <c r="E2847" s="19">
        <f t="shared" si="273"/>
        <v>615.23601600000006</v>
      </c>
      <c r="F2847" s="27">
        <f t="shared" si="274"/>
        <v>0.67601600000011786</v>
      </c>
      <c r="G2847" s="27">
        <f t="shared" si="275"/>
        <v>575.75601600000005</v>
      </c>
      <c r="I2847" s="33"/>
      <c r="J2847" s="19"/>
      <c r="K2847" s="19"/>
      <c r="L2847" s="38"/>
    </row>
    <row r="2848" spans="1:12">
      <c r="A2848" s="17">
        <v>39371</v>
      </c>
      <c r="B2848" s="14">
        <v>195.54</v>
      </c>
      <c r="C2848" s="27">
        <f t="shared" si="271"/>
        <v>574.98</v>
      </c>
      <c r="D2848" s="27">
        <f t="shared" si="272"/>
        <v>614.46</v>
      </c>
      <c r="E2848" s="19">
        <f t="shared" si="273"/>
        <v>615.13590600000009</v>
      </c>
      <c r="F2848" s="27">
        <f t="shared" si="274"/>
        <v>0.67590600000005452</v>
      </c>
      <c r="G2848" s="27">
        <f t="shared" si="275"/>
        <v>575.65590600000007</v>
      </c>
      <c r="I2848" s="33"/>
      <c r="J2848" s="19"/>
      <c r="K2848" s="19"/>
      <c r="L2848" s="38"/>
    </row>
    <row r="2849" spans="1:12">
      <c r="A2849" s="17">
        <v>39372</v>
      </c>
      <c r="B2849" s="14">
        <v>195.24</v>
      </c>
      <c r="C2849" s="27">
        <f t="shared" si="271"/>
        <v>575.28</v>
      </c>
      <c r="D2849" s="27">
        <f t="shared" si="272"/>
        <v>614.76</v>
      </c>
      <c r="E2849" s="19">
        <f t="shared" si="273"/>
        <v>615.43623600000001</v>
      </c>
      <c r="F2849" s="27">
        <f t="shared" si="274"/>
        <v>0.67623600000001716</v>
      </c>
      <c r="G2849" s="27">
        <f t="shared" si="275"/>
        <v>575.95623599999999</v>
      </c>
      <c r="I2849" s="33"/>
      <c r="J2849" s="19"/>
      <c r="K2849" s="19"/>
      <c r="L2849" s="38"/>
    </row>
    <row r="2850" spans="1:12">
      <c r="A2850" s="17">
        <v>39373</v>
      </c>
      <c r="B2850" s="14">
        <v>197.19</v>
      </c>
      <c r="C2850" s="27">
        <f t="shared" si="271"/>
        <v>573.32999999999993</v>
      </c>
      <c r="D2850" s="27">
        <f t="shared" si="272"/>
        <v>612.80999999999995</v>
      </c>
      <c r="E2850" s="19">
        <f t="shared" si="273"/>
        <v>613.48409100000003</v>
      </c>
      <c r="F2850" s="27">
        <f t="shared" si="274"/>
        <v>0.67409100000008948</v>
      </c>
      <c r="G2850" s="27">
        <f t="shared" si="275"/>
        <v>574.00409100000002</v>
      </c>
      <c r="I2850" s="33"/>
      <c r="J2850" s="19"/>
      <c r="K2850" s="19"/>
      <c r="L2850" s="38"/>
    </row>
    <row r="2851" spans="1:12">
      <c r="A2851" s="17">
        <v>39374</v>
      </c>
      <c r="B2851" s="14">
        <v>197.23</v>
      </c>
      <c r="C2851" s="27">
        <f t="shared" si="271"/>
        <v>573.29</v>
      </c>
      <c r="D2851" s="27">
        <f t="shared" si="272"/>
        <v>612.77</v>
      </c>
      <c r="E2851" s="19">
        <f t="shared" si="273"/>
        <v>613.44404700000007</v>
      </c>
      <c r="F2851" s="27">
        <f t="shared" si="274"/>
        <v>0.67404700000008688</v>
      </c>
      <c r="G2851" s="27">
        <f t="shared" si="275"/>
        <v>573.96404700000005</v>
      </c>
      <c r="I2851" s="33"/>
      <c r="J2851" s="19"/>
      <c r="K2851" s="19"/>
      <c r="L2851" s="38"/>
    </row>
    <row r="2852" spans="1:12">
      <c r="A2852" s="17">
        <v>39375</v>
      </c>
      <c r="B2852" s="14">
        <v>197.3</v>
      </c>
      <c r="C2852" s="27">
        <f t="shared" si="271"/>
        <v>573.22</v>
      </c>
      <c r="D2852" s="27">
        <f t="shared" si="272"/>
        <v>612.70000000000005</v>
      </c>
      <c r="E2852" s="19">
        <f t="shared" si="273"/>
        <v>613.3739700000001</v>
      </c>
      <c r="F2852" s="27">
        <f t="shared" si="274"/>
        <v>0.67397000000005391</v>
      </c>
      <c r="G2852" s="27">
        <f t="shared" si="275"/>
        <v>573.89397000000008</v>
      </c>
      <c r="I2852" s="33"/>
      <c r="J2852" s="19"/>
      <c r="K2852" s="19"/>
      <c r="L2852" s="38"/>
    </row>
    <row r="2853" spans="1:12">
      <c r="A2853" s="17">
        <v>39376</v>
      </c>
      <c r="B2853" s="14">
        <v>196.11</v>
      </c>
      <c r="C2853" s="27">
        <f t="shared" si="271"/>
        <v>574.41</v>
      </c>
      <c r="D2853" s="27">
        <f t="shared" si="272"/>
        <v>613.89</v>
      </c>
      <c r="E2853" s="19">
        <f t="shared" si="273"/>
        <v>614.56527900000003</v>
      </c>
      <c r="F2853" s="27">
        <f t="shared" si="274"/>
        <v>0.67527900000004593</v>
      </c>
      <c r="G2853" s="27">
        <f t="shared" si="275"/>
        <v>575.08527900000001</v>
      </c>
      <c r="I2853" s="33"/>
      <c r="J2853" s="19"/>
      <c r="K2853" s="19"/>
      <c r="L2853" s="38"/>
    </row>
    <row r="2854" spans="1:12">
      <c r="A2854" s="17">
        <v>39377</v>
      </c>
      <c r="B2854" s="14">
        <v>196.51</v>
      </c>
      <c r="C2854" s="27">
        <f t="shared" si="271"/>
        <v>574.01</v>
      </c>
      <c r="D2854" s="27">
        <f t="shared" si="272"/>
        <v>613.49</v>
      </c>
      <c r="E2854" s="19">
        <f t="shared" si="273"/>
        <v>614.16483900000003</v>
      </c>
      <c r="F2854" s="27">
        <f t="shared" si="274"/>
        <v>0.67483900000001995</v>
      </c>
      <c r="G2854" s="27">
        <f t="shared" si="275"/>
        <v>574.68483900000001</v>
      </c>
      <c r="I2854" s="33"/>
      <c r="J2854" s="19"/>
      <c r="K2854" s="19"/>
      <c r="L2854" s="38"/>
    </row>
    <row r="2855" spans="1:12">
      <c r="A2855" s="17">
        <v>39378</v>
      </c>
      <c r="B2855" s="14">
        <v>191.3</v>
      </c>
      <c r="C2855" s="27">
        <f t="shared" si="271"/>
        <v>579.22</v>
      </c>
      <c r="D2855" s="27">
        <f t="shared" si="272"/>
        <v>618.70000000000005</v>
      </c>
      <c r="E2855" s="19">
        <f t="shared" si="273"/>
        <v>619.38057000000015</v>
      </c>
      <c r="F2855" s="27">
        <f t="shared" si="274"/>
        <v>0.68057000000010248</v>
      </c>
      <c r="G2855" s="27">
        <f t="shared" si="275"/>
        <v>579.90057000000013</v>
      </c>
      <c r="I2855" s="33"/>
      <c r="J2855" s="19"/>
      <c r="K2855" s="19"/>
      <c r="L2855" s="38"/>
    </row>
    <row r="2856" spans="1:12">
      <c r="A2856" s="17">
        <v>39379</v>
      </c>
      <c r="B2856" s="14">
        <v>187.34</v>
      </c>
      <c r="C2856" s="27">
        <f t="shared" si="271"/>
        <v>583.17999999999995</v>
      </c>
      <c r="D2856" s="27">
        <f t="shared" si="272"/>
        <v>622.66</v>
      </c>
      <c r="E2856" s="19">
        <f t="shared" si="273"/>
        <v>623.34492599999999</v>
      </c>
      <c r="F2856" s="27">
        <f t="shared" si="274"/>
        <v>0.68492600000001858</v>
      </c>
      <c r="G2856" s="27">
        <f t="shared" si="275"/>
        <v>583.86492599999997</v>
      </c>
      <c r="I2856" s="33"/>
      <c r="J2856" s="19"/>
      <c r="K2856" s="19"/>
      <c r="L2856" s="38"/>
    </row>
    <row r="2857" spans="1:12">
      <c r="A2857" s="17">
        <v>39380</v>
      </c>
      <c r="B2857" s="14">
        <v>186.88</v>
      </c>
      <c r="C2857" s="27">
        <f t="shared" si="271"/>
        <v>583.64</v>
      </c>
      <c r="D2857" s="27">
        <f t="shared" si="272"/>
        <v>623.12</v>
      </c>
      <c r="E2857" s="19">
        <f t="shared" si="273"/>
        <v>623.80543200000011</v>
      </c>
      <c r="F2857" s="27">
        <f t="shared" si="274"/>
        <v>0.68543200000010529</v>
      </c>
      <c r="G2857" s="27">
        <f t="shared" si="275"/>
        <v>584.32543200000009</v>
      </c>
      <c r="I2857" s="33"/>
      <c r="J2857" s="19"/>
      <c r="K2857" s="19"/>
      <c r="L2857" s="38"/>
    </row>
    <row r="2858" spans="1:12">
      <c r="A2858" s="17">
        <v>39381</v>
      </c>
      <c r="B2858" s="14">
        <v>186.71</v>
      </c>
      <c r="C2858" s="27">
        <f t="shared" si="271"/>
        <v>583.80999999999995</v>
      </c>
      <c r="D2858" s="27">
        <f t="shared" si="272"/>
        <v>623.29</v>
      </c>
      <c r="E2858" s="19">
        <f t="shared" si="273"/>
        <v>623.97561900000005</v>
      </c>
      <c r="F2858" s="27">
        <f t="shared" si="274"/>
        <v>0.68561900000008791</v>
      </c>
      <c r="G2858" s="27">
        <f t="shared" si="275"/>
        <v>584.49561900000003</v>
      </c>
      <c r="I2858" s="33"/>
      <c r="J2858" s="19"/>
      <c r="K2858" s="19"/>
      <c r="L2858" s="38"/>
    </row>
    <row r="2859" spans="1:12">
      <c r="A2859" s="17">
        <v>39382</v>
      </c>
      <c r="B2859" s="14">
        <v>186.75</v>
      </c>
      <c r="C2859" s="27">
        <f t="shared" si="271"/>
        <v>583.77</v>
      </c>
      <c r="D2859" s="27">
        <f t="shared" si="272"/>
        <v>623.25</v>
      </c>
      <c r="E2859" s="19">
        <f t="shared" si="273"/>
        <v>623.93557500000009</v>
      </c>
      <c r="F2859" s="27">
        <f t="shared" si="274"/>
        <v>0.68557500000008531</v>
      </c>
      <c r="G2859" s="27">
        <f t="shared" si="275"/>
        <v>584.45557500000007</v>
      </c>
      <c r="I2859" s="33"/>
      <c r="J2859" s="19"/>
      <c r="K2859" s="19"/>
      <c r="L2859" s="38"/>
    </row>
    <row r="2860" spans="1:12">
      <c r="A2860" s="17">
        <v>39383</v>
      </c>
      <c r="B2860" s="14">
        <v>186.28</v>
      </c>
      <c r="C2860" s="27">
        <f t="shared" si="271"/>
        <v>584.24</v>
      </c>
      <c r="D2860" s="27">
        <f t="shared" si="272"/>
        <v>623.72</v>
      </c>
      <c r="E2860" s="19">
        <f t="shared" si="273"/>
        <v>624.40609200000006</v>
      </c>
      <c r="F2860" s="27">
        <f t="shared" si="274"/>
        <v>0.68609200000003057</v>
      </c>
      <c r="G2860" s="27">
        <f t="shared" si="275"/>
        <v>584.92609200000004</v>
      </c>
      <c r="I2860" s="33"/>
      <c r="J2860" s="19"/>
      <c r="K2860" s="19"/>
      <c r="L2860" s="38"/>
    </row>
    <row r="2861" spans="1:12">
      <c r="A2861" s="17">
        <v>39384</v>
      </c>
      <c r="B2861"/>
      <c r="C2861" s="19"/>
      <c r="D2861" s="20"/>
      <c r="E2861" s="19"/>
      <c r="F2861" s="20"/>
      <c r="G2861" s="20"/>
    </row>
    <row r="2862" spans="1:12">
      <c r="A2862" s="17">
        <v>39385</v>
      </c>
      <c r="B2862"/>
      <c r="C2862" s="19"/>
      <c r="D2862" s="20"/>
      <c r="E2862" s="19"/>
      <c r="F2862" s="20"/>
      <c r="G2862" s="20"/>
    </row>
    <row r="2863" spans="1:12">
      <c r="A2863" s="17">
        <v>39386</v>
      </c>
      <c r="B2863"/>
      <c r="C2863" s="19"/>
      <c r="D2863" s="20"/>
      <c r="E2863" s="19"/>
      <c r="F2863" s="20"/>
      <c r="G2863" s="20"/>
    </row>
    <row r="2864" spans="1:12">
      <c r="A2864" s="17">
        <v>39387</v>
      </c>
      <c r="B2864"/>
      <c r="C2864" s="19"/>
      <c r="D2864" s="20"/>
      <c r="E2864" s="19"/>
      <c r="F2864" s="20"/>
      <c r="G2864" s="20"/>
    </row>
    <row r="2865" spans="1:12">
      <c r="A2865" s="17">
        <v>39388</v>
      </c>
      <c r="B2865"/>
      <c r="C2865" s="19"/>
      <c r="D2865" s="20"/>
      <c r="E2865" s="19"/>
      <c r="F2865" s="20"/>
      <c r="G2865" s="20"/>
    </row>
    <row r="2866" spans="1:12">
      <c r="A2866" s="17">
        <v>39389</v>
      </c>
      <c r="B2866"/>
      <c r="C2866" s="19"/>
      <c r="D2866" s="20"/>
      <c r="E2866" s="19"/>
      <c r="F2866" s="20"/>
      <c r="G2866" s="20"/>
    </row>
    <row r="2867" spans="1:12">
      <c r="A2867" s="17">
        <v>39390</v>
      </c>
      <c r="B2867"/>
      <c r="C2867" s="19"/>
      <c r="D2867" s="20"/>
      <c r="E2867" s="19"/>
      <c r="F2867" s="20"/>
      <c r="G2867" s="20"/>
    </row>
    <row r="2868" spans="1:12">
      <c r="A2868" s="17">
        <v>39391</v>
      </c>
      <c r="B2868"/>
      <c r="C2868" s="19"/>
      <c r="D2868" s="20"/>
      <c r="E2868" s="19"/>
      <c r="F2868" s="20"/>
      <c r="G2868" s="20"/>
    </row>
    <row r="2869" spans="1:12">
      <c r="A2869" s="17">
        <v>39392</v>
      </c>
      <c r="B2869"/>
      <c r="C2869" s="19"/>
      <c r="D2869" s="20"/>
      <c r="E2869" s="19"/>
      <c r="F2869" s="20"/>
      <c r="G2869" s="20"/>
    </row>
    <row r="2870" spans="1:12">
      <c r="A2870" s="17">
        <v>39393</v>
      </c>
      <c r="B2870"/>
      <c r="C2870" s="19"/>
      <c r="D2870" s="20"/>
      <c r="E2870" s="19"/>
      <c r="F2870" s="20"/>
      <c r="G2870" s="20"/>
    </row>
    <row r="2871" spans="1:12">
      <c r="A2871" s="17">
        <v>39394</v>
      </c>
      <c r="B2871" s="14">
        <v>190.06</v>
      </c>
      <c r="C2871" s="27">
        <f t="shared" ref="C2871:C2898" si="276">770.52-B2871</f>
        <v>580.46</v>
      </c>
      <c r="D2871" s="27">
        <f t="shared" ref="D2871:D2898" si="277">810-B2871</f>
        <v>619.94000000000005</v>
      </c>
      <c r="E2871" s="19">
        <f t="shared" ref="E2871:E2898" si="278">D2871*1.0011</f>
        <v>620.62193400000012</v>
      </c>
      <c r="F2871" s="27">
        <f t="shared" ref="F2871:F2898" si="279">G2871-C2871</f>
        <v>0.68193400000006932</v>
      </c>
      <c r="G2871" s="27">
        <f t="shared" ref="G2871:G2898" si="280">C2871+(E2871-D2871)</f>
        <v>581.14193400000011</v>
      </c>
      <c r="I2871" s="33"/>
      <c r="J2871" s="19"/>
      <c r="K2871" s="19"/>
      <c r="L2871" s="38"/>
    </row>
    <row r="2872" spans="1:12">
      <c r="A2872" s="17">
        <v>39395</v>
      </c>
      <c r="B2872" s="14">
        <v>190.3</v>
      </c>
      <c r="C2872" s="27">
        <f t="shared" si="276"/>
        <v>580.22</v>
      </c>
      <c r="D2872" s="27">
        <f t="shared" si="277"/>
        <v>619.70000000000005</v>
      </c>
      <c r="E2872" s="19">
        <f t="shared" si="278"/>
        <v>620.3816700000001</v>
      </c>
      <c r="F2872" s="27">
        <f t="shared" si="279"/>
        <v>0.68167000000005373</v>
      </c>
      <c r="G2872" s="27">
        <f t="shared" si="280"/>
        <v>580.90167000000008</v>
      </c>
      <c r="I2872" s="33"/>
      <c r="J2872" s="19"/>
      <c r="K2872" s="19"/>
      <c r="L2872" s="38"/>
    </row>
    <row r="2873" spans="1:12">
      <c r="A2873" s="17">
        <v>39396</v>
      </c>
      <c r="B2873" s="14">
        <v>190.05</v>
      </c>
      <c r="C2873" s="27">
        <f t="shared" si="276"/>
        <v>580.47</v>
      </c>
      <c r="D2873" s="27">
        <f t="shared" si="277"/>
        <v>619.95000000000005</v>
      </c>
      <c r="E2873" s="19">
        <f t="shared" si="278"/>
        <v>620.63194500000009</v>
      </c>
      <c r="F2873" s="27">
        <f t="shared" si="279"/>
        <v>0.68194500000004155</v>
      </c>
      <c r="G2873" s="27">
        <f t="shared" si="280"/>
        <v>581.15194500000007</v>
      </c>
      <c r="I2873" s="33"/>
      <c r="J2873" s="19"/>
      <c r="K2873" s="19"/>
      <c r="L2873" s="38"/>
    </row>
    <row r="2874" spans="1:12">
      <c r="A2874" s="17">
        <v>39397</v>
      </c>
      <c r="B2874" s="14">
        <v>189.09</v>
      </c>
      <c r="C2874" s="27">
        <f t="shared" si="276"/>
        <v>581.42999999999995</v>
      </c>
      <c r="D2874" s="27">
        <f t="shared" si="277"/>
        <v>620.91</v>
      </c>
      <c r="E2874" s="19">
        <f t="shared" si="278"/>
        <v>621.59300100000007</v>
      </c>
      <c r="F2874" s="27">
        <f t="shared" si="279"/>
        <v>0.68300100000010389</v>
      </c>
      <c r="G2874" s="27">
        <f t="shared" si="280"/>
        <v>582.11300100000005</v>
      </c>
      <c r="I2874" s="33"/>
      <c r="J2874" s="19"/>
      <c r="K2874" s="19"/>
      <c r="L2874" s="38"/>
    </row>
    <row r="2875" spans="1:12">
      <c r="A2875" s="17">
        <v>39398</v>
      </c>
      <c r="B2875" s="14">
        <v>189.68</v>
      </c>
      <c r="C2875" s="27">
        <f t="shared" si="276"/>
        <v>580.83999999999992</v>
      </c>
      <c r="D2875" s="27">
        <f t="shared" si="277"/>
        <v>620.31999999999994</v>
      </c>
      <c r="E2875" s="19">
        <f t="shared" si="278"/>
        <v>621.00235199999997</v>
      </c>
      <c r="F2875" s="27">
        <f t="shared" si="279"/>
        <v>0.68235200000003715</v>
      </c>
      <c r="G2875" s="27">
        <f t="shared" si="280"/>
        <v>581.52235199999996</v>
      </c>
      <c r="I2875" s="33"/>
      <c r="J2875" s="19"/>
      <c r="K2875" s="19"/>
      <c r="L2875" s="38"/>
    </row>
    <row r="2876" spans="1:12">
      <c r="A2876" s="17">
        <v>39399</v>
      </c>
      <c r="B2876" s="14">
        <v>189.51</v>
      </c>
      <c r="C2876" s="27">
        <f t="shared" si="276"/>
        <v>581.01</v>
      </c>
      <c r="D2876" s="27">
        <f t="shared" si="277"/>
        <v>620.49</v>
      </c>
      <c r="E2876" s="19">
        <f t="shared" si="278"/>
        <v>621.17253900000003</v>
      </c>
      <c r="F2876" s="27">
        <f t="shared" si="279"/>
        <v>0.68253900000001977</v>
      </c>
      <c r="G2876" s="27">
        <f t="shared" si="280"/>
        <v>581.69253900000001</v>
      </c>
      <c r="I2876" s="33"/>
      <c r="J2876" s="19"/>
      <c r="K2876" s="19"/>
      <c r="L2876" s="38"/>
    </row>
    <row r="2877" spans="1:12">
      <c r="A2877" s="17">
        <v>39400</v>
      </c>
      <c r="B2877" s="14">
        <v>189.36</v>
      </c>
      <c r="C2877" s="27">
        <f t="shared" si="276"/>
        <v>581.16</v>
      </c>
      <c r="D2877" s="27">
        <f t="shared" si="277"/>
        <v>620.64</v>
      </c>
      <c r="E2877" s="19">
        <f t="shared" si="278"/>
        <v>621.32270400000004</v>
      </c>
      <c r="F2877" s="27">
        <f t="shared" si="279"/>
        <v>0.68270400000005793</v>
      </c>
      <c r="G2877" s="27">
        <f t="shared" si="280"/>
        <v>581.84270400000003</v>
      </c>
      <c r="I2877" s="33"/>
      <c r="J2877" s="19"/>
      <c r="K2877" s="19"/>
      <c r="L2877" s="38"/>
    </row>
    <row r="2878" spans="1:12">
      <c r="A2878" s="17">
        <v>39401</v>
      </c>
      <c r="B2878" s="14">
        <v>189.56</v>
      </c>
      <c r="C2878" s="27">
        <f t="shared" si="276"/>
        <v>580.96</v>
      </c>
      <c r="D2878" s="27">
        <f t="shared" si="277"/>
        <v>620.44000000000005</v>
      </c>
      <c r="E2878" s="19">
        <f t="shared" si="278"/>
        <v>621.1224840000001</v>
      </c>
      <c r="F2878" s="27">
        <f t="shared" si="279"/>
        <v>0.68248400000004494</v>
      </c>
      <c r="G2878" s="27">
        <f t="shared" si="280"/>
        <v>581.64248400000008</v>
      </c>
      <c r="I2878" s="33"/>
      <c r="J2878" s="19"/>
      <c r="K2878" s="19"/>
      <c r="L2878" s="38"/>
    </row>
    <row r="2879" spans="1:12">
      <c r="A2879" s="17">
        <v>39402</v>
      </c>
      <c r="B2879" s="14">
        <v>189.94</v>
      </c>
      <c r="C2879" s="27">
        <f t="shared" si="276"/>
        <v>580.57999999999993</v>
      </c>
      <c r="D2879" s="27">
        <f t="shared" si="277"/>
        <v>620.05999999999995</v>
      </c>
      <c r="E2879" s="19">
        <f t="shared" si="278"/>
        <v>620.74206600000002</v>
      </c>
      <c r="F2879" s="27">
        <f t="shared" si="279"/>
        <v>0.68206600000007711</v>
      </c>
      <c r="G2879" s="27">
        <f t="shared" si="280"/>
        <v>581.262066</v>
      </c>
      <c r="I2879" s="33"/>
      <c r="J2879" s="19"/>
      <c r="K2879" s="19"/>
      <c r="L2879" s="38"/>
    </row>
    <row r="2880" spans="1:12">
      <c r="A2880" s="17">
        <v>39403</v>
      </c>
      <c r="B2880" s="14">
        <v>188.99</v>
      </c>
      <c r="C2880" s="27">
        <f t="shared" si="276"/>
        <v>581.53</v>
      </c>
      <c r="D2880" s="27">
        <f t="shared" si="277"/>
        <v>621.01</v>
      </c>
      <c r="E2880" s="19">
        <f t="shared" si="278"/>
        <v>621.69311100000004</v>
      </c>
      <c r="F2880" s="27">
        <f t="shared" si="279"/>
        <v>0.68311100000005354</v>
      </c>
      <c r="G2880" s="27">
        <f t="shared" si="280"/>
        <v>582.21311100000003</v>
      </c>
      <c r="I2880" s="33"/>
      <c r="J2880" s="19"/>
      <c r="K2880" s="19"/>
      <c r="L2880" s="38"/>
    </row>
    <row r="2881" spans="1:12">
      <c r="A2881" s="17">
        <v>39404</v>
      </c>
      <c r="B2881" s="14">
        <v>188.64</v>
      </c>
      <c r="C2881" s="27">
        <f t="shared" si="276"/>
        <v>581.88</v>
      </c>
      <c r="D2881" s="27">
        <f t="shared" si="277"/>
        <v>621.36</v>
      </c>
      <c r="E2881" s="19">
        <f t="shared" si="278"/>
        <v>622.04349600000012</v>
      </c>
      <c r="F2881" s="27">
        <f t="shared" si="279"/>
        <v>0.68349600000010469</v>
      </c>
      <c r="G2881" s="27">
        <f t="shared" si="280"/>
        <v>582.5634960000001</v>
      </c>
      <c r="I2881" s="33"/>
      <c r="J2881" s="19"/>
      <c r="K2881" s="19"/>
      <c r="L2881" s="38"/>
    </row>
    <row r="2882" spans="1:12">
      <c r="A2882" s="17">
        <v>39405</v>
      </c>
      <c r="B2882" s="14">
        <v>189.62</v>
      </c>
      <c r="C2882" s="27">
        <f t="shared" si="276"/>
        <v>580.9</v>
      </c>
      <c r="D2882" s="27">
        <f t="shared" si="277"/>
        <v>620.38</v>
      </c>
      <c r="E2882" s="19">
        <f t="shared" si="278"/>
        <v>621.06241800000009</v>
      </c>
      <c r="F2882" s="27">
        <f t="shared" si="279"/>
        <v>0.68241800000009789</v>
      </c>
      <c r="G2882" s="27">
        <f t="shared" si="280"/>
        <v>581.58241800000008</v>
      </c>
      <c r="I2882" s="33"/>
      <c r="J2882" s="19"/>
      <c r="K2882" s="19"/>
      <c r="L2882" s="38"/>
    </row>
    <row r="2883" spans="1:12">
      <c r="A2883" s="17">
        <v>39406</v>
      </c>
      <c r="B2883" s="14">
        <v>190.33</v>
      </c>
      <c r="C2883" s="27">
        <f t="shared" si="276"/>
        <v>580.18999999999994</v>
      </c>
      <c r="D2883" s="27">
        <f t="shared" si="277"/>
        <v>619.66999999999996</v>
      </c>
      <c r="E2883" s="19">
        <f t="shared" si="278"/>
        <v>620.35163699999998</v>
      </c>
      <c r="F2883" s="27">
        <f t="shared" si="279"/>
        <v>0.68163700000002336</v>
      </c>
      <c r="G2883" s="27">
        <f t="shared" si="280"/>
        <v>580.87163699999996</v>
      </c>
      <c r="I2883" s="33"/>
      <c r="J2883" s="19"/>
      <c r="K2883" s="19"/>
      <c r="L2883" s="38"/>
    </row>
    <row r="2884" spans="1:12">
      <c r="A2884" s="17">
        <v>39407</v>
      </c>
      <c r="B2884" s="14">
        <v>192.16</v>
      </c>
      <c r="C2884" s="27">
        <f t="shared" si="276"/>
        <v>578.36</v>
      </c>
      <c r="D2884" s="27">
        <f t="shared" si="277"/>
        <v>617.84</v>
      </c>
      <c r="E2884" s="19">
        <f t="shared" si="278"/>
        <v>618.51962400000014</v>
      </c>
      <c r="F2884" s="27">
        <f t="shared" si="279"/>
        <v>0.67962400000010348</v>
      </c>
      <c r="G2884" s="27">
        <f t="shared" si="280"/>
        <v>579.03962400000012</v>
      </c>
      <c r="I2884" s="33"/>
      <c r="J2884" s="19"/>
      <c r="K2884" s="19"/>
      <c r="L2884" s="38"/>
    </row>
    <row r="2885" spans="1:12">
      <c r="A2885" s="17">
        <v>39408</v>
      </c>
      <c r="B2885" s="14">
        <v>194.16</v>
      </c>
      <c r="C2885" s="27">
        <f t="shared" si="276"/>
        <v>576.36</v>
      </c>
      <c r="D2885" s="27">
        <f t="shared" si="277"/>
        <v>615.84</v>
      </c>
      <c r="E2885" s="19">
        <f t="shared" si="278"/>
        <v>616.51742400000012</v>
      </c>
      <c r="F2885" s="27">
        <f t="shared" si="279"/>
        <v>0.67742400000008729</v>
      </c>
      <c r="G2885" s="27">
        <f t="shared" si="280"/>
        <v>577.0374240000001</v>
      </c>
      <c r="I2885" s="33"/>
      <c r="J2885" s="19"/>
      <c r="K2885" s="19"/>
      <c r="L2885" s="38"/>
    </row>
    <row r="2886" spans="1:12">
      <c r="A2886" s="17">
        <v>39409</v>
      </c>
      <c r="B2886" s="14">
        <v>195.93</v>
      </c>
      <c r="C2886" s="27">
        <f t="shared" si="276"/>
        <v>574.58999999999992</v>
      </c>
      <c r="D2886" s="27">
        <f t="shared" si="277"/>
        <v>614.06999999999994</v>
      </c>
      <c r="E2886" s="19">
        <f t="shared" si="278"/>
        <v>614.74547700000005</v>
      </c>
      <c r="F2886" s="27">
        <f t="shared" si="279"/>
        <v>0.67547700000011446</v>
      </c>
      <c r="G2886" s="27">
        <f t="shared" si="280"/>
        <v>575.26547700000003</v>
      </c>
      <c r="I2886" s="33"/>
      <c r="J2886" s="19"/>
      <c r="K2886" s="19"/>
      <c r="L2886" s="38"/>
    </row>
    <row r="2887" spans="1:12">
      <c r="A2887" s="17">
        <v>39410</v>
      </c>
      <c r="B2887" s="14">
        <v>197.37</v>
      </c>
      <c r="C2887" s="27">
        <f t="shared" si="276"/>
        <v>573.15</v>
      </c>
      <c r="D2887" s="27">
        <f t="shared" si="277"/>
        <v>612.63</v>
      </c>
      <c r="E2887" s="19">
        <f t="shared" si="278"/>
        <v>613.30389300000002</v>
      </c>
      <c r="F2887" s="27">
        <f t="shared" si="279"/>
        <v>0.67389300000002095</v>
      </c>
      <c r="G2887" s="27">
        <f t="shared" si="280"/>
        <v>573.823893</v>
      </c>
      <c r="I2887" s="33"/>
      <c r="J2887" s="19"/>
      <c r="K2887" s="19"/>
      <c r="L2887" s="38"/>
    </row>
    <row r="2888" spans="1:12">
      <c r="A2888" s="17">
        <v>39411</v>
      </c>
      <c r="B2888" s="14">
        <v>196.49</v>
      </c>
      <c r="C2888" s="27">
        <f t="shared" si="276"/>
        <v>574.03</v>
      </c>
      <c r="D2888" s="27">
        <f t="shared" si="277"/>
        <v>613.51</v>
      </c>
      <c r="E2888" s="19">
        <f t="shared" si="278"/>
        <v>614.18486100000007</v>
      </c>
      <c r="F2888" s="27">
        <f t="shared" si="279"/>
        <v>0.67486100000007809</v>
      </c>
      <c r="G2888" s="27">
        <f t="shared" si="280"/>
        <v>574.70486100000005</v>
      </c>
      <c r="I2888" s="33"/>
      <c r="J2888" s="19"/>
      <c r="K2888" s="19"/>
      <c r="L2888" s="38"/>
    </row>
    <row r="2889" spans="1:12">
      <c r="A2889" s="17">
        <v>39412</v>
      </c>
      <c r="B2889" s="14">
        <v>196.67</v>
      </c>
      <c r="C2889" s="27">
        <f t="shared" si="276"/>
        <v>573.85</v>
      </c>
      <c r="D2889" s="27">
        <f t="shared" si="277"/>
        <v>613.33000000000004</v>
      </c>
      <c r="E2889" s="19">
        <f t="shared" si="278"/>
        <v>614.00466300000005</v>
      </c>
      <c r="F2889" s="27">
        <f t="shared" si="279"/>
        <v>0.67466300000000956</v>
      </c>
      <c r="G2889" s="27">
        <f t="shared" si="280"/>
        <v>574.52466300000003</v>
      </c>
      <c r="I2889" s="33"/>
      <c r="J2889" s="19"/>
      <c r="K2889" s="19"/>
      <c r="L2889" s="38"/>
    </row>
    <row r="2890" spans="1:12">
      <c r="A2890" s="17">
        <v>39413</v>
      </c>
      <c r="B2890" s="14">
        <v>197.46</v>
      </c>
      <c r="C2890" s="27">
        <f t="shared" si="276"/>
        <v>573.05999999999995</v>
      </c>
      <c r="D2890" s="27">
        <f t="shared" si="277"/>
        <v>612.54</v>
      </c>
      <c r="E2890" s="19">
        <f t="shared" si="278"/>
        <v>613.21379400000001</v>
      </c>
      <c r="F2890" s="27">
        <f t="shared" si="279"/>
        <v>0.67379400000004352</v>
      </c>
      <c r="G2890" s="27">
        <f t="shared" si="280"/>
        <v>573.73379399999999</v>
      </c>
      <c r="I2890" s="33"/>
      <c r="J2890" s="19"/>
      <c r="K2890" s="19"/>
      <c r="L2890" s="38"/>
    </row>
    <row r="2891" spans="1:12">
      <c r="A2891" s="17">
        <v>39414</v>
      </c>
      <c r="B2891" s="14">
        <v>197.84</v>
      </c>
      <c r="C2891" s="27">
        <f t="shared" si="276"/>
        <v>572.67999999999995</v>
      </c>
      <c r="D2891" s="27">
        <f t="shared" si="277"/>
        <v>612.16</v>
      </c>
      <c r="E2891" s="19">
        <f t="shared" si="278"/>
        <v>612.83337600000004</v>
      </c>
      <c r="F2891" s="27">
        <f t="shared" si="279"/>
        <v>0.67337600000007569</v>
      </c>
      <c r="G2891" s="27">
        <f t="shared" si="280"/>
        <v>573.35337600000003</v>
      </c>
      <c r="I2891" s="33"/>
      <c r="J2891" s="19"/>
      <c r="K2891" s="19"/>
      <c r="L2891" s="38"/>
    </row>
    <row r="2892" spans="1:12">
      <c r="A2892" s="17">
        <v>39415</v>
      </c>
      <c r="B2892" s="14">
        <v>198.82</v>
      </c>
      <c r="C2892" s="27">
        <f t="shared" si="276"/>
        <v>571.70000000000005</v>
      </c>
      <c r="D2892" s="27">
        <f t="shared" si="277"/>
        <v>611.18000000000006</v>
      </c>
      <c r="E2892" s="19">
        <f t="shared" si="278"/>
        <v>611.85229800000013</v>
      </c>
      <c r="F2892" s="27">
        <f t="shared" si="279"/>
        <v>0.6722980000000689</v>
      </c>
      <c r="G2892" s="27">
        <f t="shared" si="280"/>
        <v>572.37229800000011</v>
      </c>
      <c r="I2892" s="33"/>
      <c r="J2892" s="19"/>
      <c r="K2892" s="19"/>
      <c r="L2892" s="38"/>
    </row>
    <row r="2893" spans="1:12">
      <c r="A2893" s="17">
        <v>39416</v>
      </c>
      <c r="B2893" s="14">
        <v>199</v>
      </c>
      <c r="C2893" s="27">
        <f t="shared" si="276"/>
        <v>571.52</v>
      </c>
      <c r="D2893" s="27">
        <f t="shared" si="277"/>
        <v>611</v>
      </c>
      <c r="E2893" s="19">
        <f t="shared" si="278"/>
        <v>611.67210000000011</v>
      </c>
      <c r="F2893" s="27">
        <f t="shared" si="279"/>
        <v>0.67210000000011405</v>
      </c>
      <c r="G2893" s="27">
        <f t="shared" si="280"/>
        <v>572.1921000000001</v>
      </c>
      <c r="I2893" s="33"/>
      <c r="J2893" s="19"/>
      <c r="K2893" s="19"/>
      <c r="L2893" s="38"/>
    </row>
    <row r="2894" spans="1:12">
      <c r="A2894" s="17">
        <v>39417</v>
      </c>
      <c r="B2894" s="14">
        <v>198.62</v>
      </c>
      <c r="C2894" s="27">
        <f t="shared" si="276"/>
        <v>571.9</v>
      </c>
      <c r="D2894" s="27">
        <f t="shared" si="277"/>
        <v>611.38</v>
      </c>
      <c r="E2894" s="19">
        <f t="shared" si="278"/>
        <v>612.05251800000008</v>
      </c>
      <c r="F2894" s="27">
        <f t="shared" si="279"/>
        <v>0.67251800000008188</v>
      </c>
      <c r="G2894" s="27">
        <f t="shared" si="280"/>
        <v>572.57251800000006</v>
      </c>
      <c r="I2894" s="33"/>
      <c r="J2894" s="19"/>
      <c r="K2894" s="19"/>
      <c r="L2894" s="38"/>
    </row>
    <row r="2895" spans="1:12">
      <c r="A2895" s="17">
        <v>39418</v>
      </c>
      <c r="B2895" s="14">
        <v>195.61</v>
      </c>
      <c r="C2895" s="27">
        <f t="shared" si="276"/>
        <v>574.91</v>
      </c>
      <c r="D2895" s="27">
        <f t="shared" si="277"/>
        <v>614.39</v>
      </c>
      <c r="E2895" s="19">
        <f t="shared" si="278"/>
        <v>615.06582900000001</v>
      </c>
      <c r="F2895" s="27">
        <f t="shared" si="279"/>
        <v>0.67582900000002155</v>
      </c>
      <c r="G2895" s="27">
        <f t="shared" si="280"/>
        <v>575.58582899999999</v>
      </c>
      <c r="I2895" s="33"/>
      <c r="J2895" s="19"/>
      <c r="K2895" s="19"/>
      <c r="L2895" s="38"/>
    </row>
    <row r="2896" spans="1:12">
      <c r="A2896" s="17">
        <v>39419</v>
      </c>
      <c r="B2896" s="14">
        <v>193.6</v>
      </c>
      <c r="C2896" s="27">
        <f t="shared" si="276"/>
        <v>576.91999999999996</v>
      </c>
      <c r="D2896" s="27">
        <f t="shared" si="277"/>
        <v>616.4</v>
      </c>
      <c r="E2896" s="19">
        <f t="shared" si="278"/>
        <v>617.07803999999999</v>
      </c>
      <c r="F2896" s="27">
        <f t="shared" si="279"/>
        <v>0.67804000000000997</v>
      </c>
      <c r="G2896" s="27">
        <f t="shared" si="280"/>
        <v>577.59803999999997</v>
      </c>
      <c r="I2896" s="33"/>
      <c r="J2896" s="19"/>
      <c r="K2896" s="19"/>
      <c r="L2896" s="38"/>
    </row>
    <row r="2897" spans="1:12">
      <c r="A2897" s="17">
        <v>39420</v>
      </c>
      <c r="B2897" s="14">
        <v>190.92</v>
      </c>
      <c r="C2897" s="27">
        <f t="shared" si="276"/>
        <v>579.6</v>
      </c>
      <c r="D2897" s="27">
        <f t="shared" si="277"/>
        <v>619.08000000000004</v>
      </c>
      <c r="E2897" s="19">
        <f t="shared" si="278"/>
        <v>619.76098800000011</v>
      </c>
      <c r="F2897" s="27">
        <f t="shared" si="279"/>
        <v>0.68098800000007031</v>
      </c>
      <c r="G2897" s="27">
        <f t="shared" si="280"/>
        <v>580.28098800000009</v>
      </c>
      <c r="I2897" s="33"/>
      <c r="J2897" s="19"/>
      <c r="K2897" s="19"/>
      <c r="L2897" s="38"/>
    </row>
    <row r="2898" spans="1:12">
      <c r="A2898" s="17">
        <v>39421</v>
      </c>
      <c r="B2898" s="14">
        <v>186.15</v>
      </c>
      <c r="C2898" s="27">
        <f t="shared" si="276"/>
        <v>584.37</v>
      </c>
      <c r="D2898" s="27">
        <f t="shared" si="277"/>
        <v>623.85</v>
      </c>
      <c r="E2898" s="19">
        <f t="shared" si="278"/>
        <v>624.53623500000003</v>
      </c>
      <c r="F2898" s="27">
        <f t="shared" si="279"/>
        <v>0.68623500000001059</v>
      </c>
      <c r="G2898" s="27">
        <f t="shared" si="280"/>
        <v>585.05623500000002</v>
      </c>
      <c r="I2898" s="33"/>
      <c r="J2898" s="19"/>
      <c r="K2898" s="19"/>
      <c r="L2898" s="38"/>
    </row>
    <row r="2899" spans="1:12">
      <c r="A2899" s="17">
        <v>39422</v>
      </c>
      <c r="B2899"/>
      <c r="C2899" s="19"/>
      <c r="D2899" s="20"/>
      <c r="E2899" s="19"/>
      <c r="F2899" s="20"/>
      <c r="G2899" s="20"/>
    </row>
    <row r="2900" spans="1:12">
      <c r="A2900" s="17">
        <v>39423</v>
      </c>
      <c r="B2900"/>
      <c r="C2900" s="19"/>
      <c r="D2900" s="20"/>
      <c r="E2900" s="19"/>
      <c r="F2900" s="20"/>
      <c r="G2900" s="20"/>
    </row>
    <row r="2901" spans="1:12">
      <c r="A2901" s="17">
        <v>39424</v>
      </c>
      <c r="B2901"/>
      <c r="C2901" s="19"/>
      <c r="D2901" s="20"/>
      <c r="E2901" s="19"/>
      <c r="F2901" s="20"/>
      <c r="G2901" s="20"/>
    </row>
    <row r="2902" spans="1:12">
      <c r="A2902" s="17">
        <v>39425</v>
      </c>
      <c r="B2902"/>
      <c r="C2902" s="19"/>
      <c r="D2902" s="20"/>
      <c r="E2902" s="19"/>
      <c r="F2902" s="20"/>
      <c r="G2902" s="20"/>
    </row>
    <row r="2903" spans="1:12">
      <c r="A2903" s="17">
        <v>39426</v>
      </c>
      <c r="B2903"/>
      <c r="C2903" s="19"/>
      <c r="D2903" s="20"/>
      <c r="E2903" s="19"/>
      <c r="F2903" s="20"/>
      <c r="G2903" s="20"/>
    </row>
    <row r="2904" spans="1:12">
      <c r="A2904" s="17">
        <v>39427</v>
      </c>
      <c r="B2904"/>
      <c r="C2904" s="19"/>
      <c r="D2904" s="20"/>
      <c r="E2904" s="19"/>
      <c r="F2904" s="20"/>
      <c r="G2904" s="20"/>
    </row>
    <row r="2905" spans="1:12">
      <c r="A2905" s="17">
        <v>39428</v>
      </c>
      <c r="B2905"/>
      <c r="C2905" s="19"/>
      <c r="D2905" s="20"/>
      <c r="E2905" s="19"/>
      <c r="F2905" s="20"/>
      <c r="G2905" s="20"/>
    </row>
    <row r="2906" spans="1:12">
      <c r="A2906" s="17">
        <v>39429</v>
      </c>
      <c r="B2906"/>
      <c r="C2906" s="19"/>
      <c r="D2906" s="20"/>
      <c r="E2906" s="19"/>
      <c r="F2906" s="20"/>
      <c r="G2906" s="20"/>
    </row>
    <row r="2907" spans="1:12">
      <c r="A2907" s="17">
        <v>39430</v>
      </c>
      <c r="B2907"/>
      <c r="C2907" s="19"/>
      <c r="D2907" s="20"/>
      <c r="E2907" s="19"/>
      <c r="F2907" s="20"/>
      <c r="G2907" s="20"/>
    </row>
    <row r="2908" spans="1:12">
      <c r="A2908" s="17">
        <v>39431</v>
      </c>
      <c r="B2908"/>
      <c r="C2908" s="19"/>
      <c r="D2908" s="20"/>
      <c r="E2908" s="19"/>
      <c r="F2908" s="20"/>
      <c r="G2908" s="20"/>
    </row>
    <row r="2909" spans="1:12">
      <c r="A2909" s="17">
        <v>39432</v>
      </c>
      <c r="B2909"/>
      <c r="C2909" s="19"/>
      <c r="D2909" s="20"/>
      <c r="E2909" s="19"/>
      <c r="F2909" s="20"/>
      <c r="G2909" s="20"/>
    </row>
    <row r="2910" spans="1:12">
      <c r="A2910" s="17">
        <v>39433</v>
      </c>
      <c r="B2910"/>
      <c r="C2910" s="19"/>
      <c r="D2910" s="20"/>
      <c r="E2910" s="19"/>
      <c r="F2910" s="20"/>
      <c r="G2910" s="20"/>
    </row>
    <row r="2911" spans="1:12">
      <c r="A2911" s="17">
        <v>39434</v>
      </c>
      <c r="B2911"/>
      <c r="C2911" s="19"/>
      <c r="D2911" s="20"/>
      <c r="E2911" s="19"/>
      <c r="F2911" s="20"/>
      <c r="G2911" s="20"/>
    </row>
    <row r="2912" spans="1:12">
      <c r="A2912" s="17">
        <v>39435</v>
      </c>
      <c r="B2912"/>
      <c r="C2912" s="19"/>
      <c r="D2912" s="20"/>
      <c r="E2912" s="19"/>
      <c r="F2912" s="20"/>
      <c r="G2912" s="20"/>
    </row>
    <row r="2913" spans="1:12">
      <c r="A2913" s="17">
        <v>39436</v>
      </c>
      <c r="B2913"/>
      <c r="C2913" s="19"/>
      <c r="D2913" s="20"/>
      <c r="E2913" s="19"/>
      <c r="F2913" s="20"/>
      <c r="G2913" s="20"/>
    </row>
    <row r="2914" spans="1:12">
      <c r="A2914" s="17">
        <v>39437</v>
      </c>
      <c r="B2914"/>
      <c r="C2914" s="19"/>
      <c r="D2914" s="20"/>
      <c r="E2914" s="19"/>
      <c r="F2914" s="20"/>
      <c r="G2914" s="20"/>
    </row>
    <row r="2915" spans="1:12">
      <c r="A2915" s="17">
        <v>39438</v>
      </c>
      <c r="B2915"/>
      <c r="C2915" s="19"/>
      <c r="D2915" s="20"/>
      <c r="E2915" s="19"/>
      <c r="F2915" s="20"/>
      <c r="G2915" s="20"/>
    </row>
    <row r="2916" spans="1:12">
      <c r="A2916" s="17">
        <v>39439</v>
      </c>
      <c r="B2916"/>
      <c r="C2916" s="19"/>
      <c r="D2916" s="20"/>
      <c r="E2916" s="19"/>
      <c r="F2916" s="20"/>
      <c r="G2916" s="20"/>
    </row>
    <row r="2917" spans="1:12">
      <c r="A2917" s="17">
        <v>39440</v>
      </c>
      <c r="B2917"/>
      <c r="C2917" s="19"/>
      <c r="D2917" s="20"/>
      <c r="E2917" s="19"/>
      <c r="F2917" s="20"/>
      <c r="G2917" s="20"/>
    </row>
    <row r="2918" spans="1:12">
      <c r="A2918" s="17">
        <v>39441</v>
      </c>
      <c r="B2918"/>
      <c r="C2918" s="19"/>
      <c r="D2918" s="20"/>
      <c r="E2918" s="19"/>
      <c r="F2918" s="20"/>
      <c r="G2918" s="20"/>
    </row>
    <row r="2919" spans="1:12">
      <c r="A2919" s="17">
        <v>39442</v>
      </c>
      <c r="B2919" s="14">
        <v>184.1</v>
      </c>
      <c r="C2919" s="27">
        <f t="shared" ref="C2919:C2924" si="281">770.52-B2919</f>
        <v>586.41999999999996</v>
      </c>
      <c r="D2919" s="27">
        <f t="shared" ref="D2919:D2924" si="282">810-B2919</f>
        <v>625.9</v>
      </c>
      <c r="E2919" s="19">
        <f t="shared" ref="E2919:E2924" si="283">D2919*1.0011</f>
        <v>626.58849000000009</v>
      </c>
      <c r="F2919" s="27">
        <f t="shared" ref="F2919:F2924" si="284">G2919-C2919</f>
        <v>0.68849000000011529</v>
      </c>
      <c r="G2919" s="27">
        <f t="shared" ref="G2919:G2924" si="285">C2919+(E2919-D2919)</f>
        <v>587.10849000000007</v>
      </c>
      <c r="I2919" s="33"/>
      <c r="J2919" s="19"/>
      <c r="K2919" s="19"/>
      <c r="L2919" s="38"/>
    </row>
    <row r="2920" spans="1:12">
      <c r="A2920" s="17">
        <v>39443</v>
      </c>
      <c r="B2920" s="14">
        <v>190.61</v>
      </c>
      <c r="C2920" s="27">
        <f t="shared" si="281"/>
        <v>579.91</v>
      </c>
      <c r="D2920" s="27">
        <f t="shared" si="282"/>
        <v>619.39</v>
      </c>
      <c r="E2920" s="19">
        <f t="shared" si="283"/>
        <v>620.07132900000011</v>
      </c>
      <c r="F2920" s="27">
        <f t="shared" si="284"/>
        <v>0.68132900000011887</v>
      </c>
      <c r="G2920" s="27">
        <f t="shared" si="285"/>
        <v>580.59132900000009</v>
      </c>
      <c r="I2920" s="33"/>
      <c r="J2920" s="19"/>
      <c r="K2920" s="19"/>
      <c r="L2920" s="38"/>
    </row>
    <row r="2921" spans="1:12">
      <c r="A2921" s="17">
        <v>39444</v>
      </c>
      <c r="B2921" s="14">
        <v>197.6</v>
      </c>
      <c r="C2921" s="27">
        <f t="shared" si="281"/>
        <v>572.91999999999996</v>
      </c>
      <c r="D2921" s="27">
        <f t="shared" si="282"/>
        <v>612.4</v>
      </c>
      <c r="E2921" s="19">
        <f t="shared" si="283"/>
        <v>613.07364000000007</v>
      </c>
      <c r="F2921" s="27">
        <f t="shared" si="284"/>
        <v>0.67364000000009128</v>
      </c>
      <c r="G2921" s="27">
        <f t="shared" si="285"/>
        <v>573.59364000000005</v>
      </c>
      <c r="I2921" s="33"/>
      <c r="J2921" s="19"/>
      <c r="K2921" s="19"/>
      <c r="L2921" s="38"/>
    </row>
    <row r="2922" spans="1:12">
      <c r="A2922" s="17">
        <v>39445</v>
      </c>
      <c r="B2922" s="14">
        <v>202.64</v>
      </c>
      <c r="C2922" s="27">
        <f t="shared" si="281"/>
        <v>567.88</v>
      </c>
      <c r="D2922" s="27">
        <f t="shared" si="282"/>
        <v>607.36</v>
      </c>
      <c r="E2922" s="19">
        <f t="shared" si="283"/>
        <v>608.02809600000012</v>
      </c>
      <c r="F2922" s="27">
        <f t="shared" si="284"/>
        <v>0.66809600000010505</v>
      </c>
      <c r="G2922" s="27">
        <f t="shared" si="285"/>
        <v>568.5480960000001</v>
      </c>
      <c r="I2922" s="33"/>
      <c r="J2922" s="19"/>
      <c r="K2922" s="19"/>
      <c r="L2922" s="38"/>
    </row>
    <row r="2923" spans="1:12">
      <c r="A2923" s="17">
        <v>39446</v>
      </c>
      <c r="B2923" s="14">
        <v>205.11</v>
      </c>
      <c r="C2923" s="27">
        <f t="shared" si="281"/>
        <v>565.41</v>
      </c>
      <c r="D2923" s="27">
        <f t="shared" si="282"/>
        <v>604.89</v>
      </c>
      <c r="E2923" s="19">
        <f t="shared" si="283"/>
        <v>605.55537900000002</v>
      </c>
      <c r="F2923" s="27">
        <f t="shared" si="284"/>
        <v>0.66537900000002992</v>
      </c>
      <c r="G2923" s="27">
        <f t="shared" si="285"/>
        <v>566.075379</v>
      </c>
      <c r="I2923" s="33"/>
      <c r="J2923" s="19"/>
      <c r="K2923" s="19"/>
      <c r="L2923" s="38"/>
    </row>
    <row r="2924" spans="1:12">
      <c r="A2924" s="17">
        <v>39447</v>
      </c>
      <c r="B2924" s="15">
        <v>208.09</v>
      </c>
      <c r="C2924" s="23">
        <f t="shared" si="281"/>
        <v>562.42999999999995</v>
      </c>
      <c r="D2924" s="23">
        <f t="shared" si="282"/>
        <v>601.91</v>
      </c>
      <c r="E2924" s="23">
        <f t="shared" si="283"/>
        <v>602.57210099999998</v>
      </c>
      <c r="F2924" s="23">
        <f t="shared" si="284"/>
        <v>0.66210100000000693</v>
      </c>
      <c r="G2924" s="23">
        <f t="shared" si="285"/>
        <v>563.09210099999996</v>
      </c>
      <c r="I2924" s="33"/>
      <c r="J2924" s="19"/>
      <c r="K2924" s="19"/>
      <c r="L2924" s="38"/>
    </row>
    <row r="2925" spans="1:12">
      <c r="A2925" s="24"/>
      <c r="B2925" s="19"/>
      <c r="C2925" s="19"/>
      <c r="D2925" s="20"/>
      <c r="E2925" s="19"/>
      <c r="F2925" s="20"/>
      <c r="G2925" s="20"/>
    </row>
    <row r="2926" spans="1:12">
      <c r="A2926" s="18" t="s">
        <v>2</v>
      </c>
      <c r="B2926" s="19">
        <f t="shared" ref="B2926:G2926" si="286">MAX(B3:B2924)</f>
        <v>235.99</v>
      </c>
      <c r="C2926" s="19">
        <f t="shared" si="286"/>
        <v>607.20000000000005</v>
      </c>
      <c r="D2926" s="19">
        <f t="shared" si="286"/>
        <v>646.68000000000006</v>
      </c>
      <c r="E2926" s="19">
        <f t="shared" si="286"/>
        <v>647.39134800000011</v>
      </c>
      <c r="F2926" s="19">
        <f t="shared" si="286"/>
        <v>0.71134800000004361</v>
      </c>
      <c r="G2926" s="19">
        <f t="shared" si="286"/>
        <v>607.91134800000009</v>
      </c>
    </row>
    <row r="2927" spans="1:12">
      <c r="A2927" s="18" t="s">
        <v>3</v>
      </c>
      <c r="B2927" s="19">
        <f t="shared" ref="B2927:G2927" si="287">MIN(B3:B2924)</f>
        <v>163.32</v>
      </c>
      <c r="C2927" s="19">
        <f t="shared" si="287"/>
        <v>534.53</v>
      </c>
      <c r="D2927" s="19">
        <f t="shared" si="287"/>
        <v>574.01</v>
      </c>
      <c r="E2927" s="19">
        <f t="shared" si="287"/>
        <v>574.64141100000006</v>
      </c>
      <c r="F2927" s="19">
        <f t="shared" si="287"/>
        <v>0.631411000000071</v>
      </c>
      <c r="G2927" s="19">
        <f t="shared" si="287"/>
        <v>535.16141100000004</v>
      </c>
    </row>
    <row r="2928" spans="1:12">
      <c r="A2928" s="18" t="s">
        <v>27</v>
      </c>
      <c r="B2928" s="19">
        <f t="shared" ref="B2928:G2928" si="288">AVERAGE(B3:B2924)</f>
        <v>199.93913025384882</v>
      </c>
      <c r="C2928" s="19">
        <f t="shared" si="288"/>
        <v>570.5808697461506</v>
      </c>
      <c r="D2928" s="19">
        <f t="shared" si="288"/>
        <v>610.06086974614846</v>
      </c>
      <c r="E2928" s="19">
        <f t="shared" si="288"/>
        <v>610.73193670287128</v>
      </c>
      <c r="F2928" s="19">
        <f t="shared" si="288"/>
        <v>0.67106695672082428</v>
      </c>
      <c r="G2928" s="19">
        <f t="shared" si="288"/>
        <v>571.25193670287103</v>
      </c>
    </row>
    <row r="2929" spans="1:7">
      <c r="A2929" s="25" t="s">
        <v>4</v>
      </c>
      <c r="B2929" s="23">
        <f t="shared" ref="B2929:G2929" si="289">MEDIAN(B3:B2924)</f>
        <v>199.68</v>
      </c>
      <c r="C2929" s="23">
        <f t="shared" si="289"/>
        <v>570.83999999999992</v>
      </c>
      <c r="D2929" s="23">
        <f t="shared" si="289"/>
        <v>610.31999999999994</v>
      </c>
      <c r="E2929" s="23">
        <f t="shared" si="289"/>
        <v>610.99135200000001</v>
      </c>
      <c r="F2929" s="23">
        <f t="shared" si="289"/>
        <v>0.67135200000006989</v>
      </c>
      <c r="G2929" s="23">
        <f t="shared" si="289"/>
        <v>571.51135199999999</v>
      </c>
    </row>
    <row r="2930" spans="1:7">
      <c r="A2930" s="24"/>
      <c r="B2930" s="19"/>
      <c r="C2930" s="19"/>
      <c r="D2930" s="20"/>
      <c r="E2930" s="19"/>
      <c r="F2930" s="20"/>
      <c r="G2930" s="20"/>
    </row>
  </sheetData>
  <mergeCells count="1">
    <mergeCell ref="A1:G1"/>
  </mergeCells>
  <phoneticPr fontId="2" type="noConversion"/>
  <printOptions horizontalCentered="1"/>
  <pageMargins left="0.5" right="0.5" top="1" bottom="1" header="0.5" footer="0.5"/>
  <pageSetup orientation="portrait" r:id="rId1"/>
  <headerFooter alignWithMargins="0">
    <oddFooter>&amp;C&amp;8&amp;P/&amp;N&amp;R&amp;8&amp;D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L2931"/>
  <sheetViews>
    <sheetView zoomScale="115" zoomScaleNormal="115" workbookViewId="0">
      <selection sqref="A1:G1"/>
    </sheetView>
  </sheetViews>
  <sheetFormatPr defaultRowHeight="12.75"/>
  <cols>
    <col min="1" max="1" width="11.28515625" style="2" customWidth="1"/>
    <col min="2" max="2" width="9.140625" style="3"/>
    <col min="3" max="3" width="11" style="3" customWidth="1"/>
    <col min="4" max="4" width="10.85546875" style="3" customWidth="1"/>
    <col min="5" max="5" width="9.140625" style="3"/>
    <col min="6" max="6" width="11.5703125" style="3" customWidth="1"/>
    <col min="7" max="7" width="12.28515625" style="3" customWidth="1"/>
  </cols>
  <sheetData>
    <row r="1" spans="1:12" ht="78" customHeight="1">
      <c r="A1" s="39" t="s">
        <v>29</v>
      </c>
      <c r="B1" s="40"/>
      <c r="C1" s="40"/>
      <c r="D1" s="40"/>
      <c r="E1" s="40"/>
      <c r="F1" s="40"/>
      <c r="G1" s="40"/>
    </row>
    <row r="2" spans="1:12" ht="63.75">
      <c r="A2" s="6" t="s">
        <v>0</v>
      </c>
      <c r="B2" s="7" t="s">
        <v>1</v>
      </c>
      <c r="C2" s="7" t="s">
        <v>21</v>
      </c>
      <c r="D2" s="7" t="s">
        <v>9</v>
      </c>
      <c r="E2" s="8" t="s">
        <v>8</v>
      </c>
      <c r="F2" s="7" t="s">
        <v>10</v>
      </c>
      <c r="G2" s="7" t="s">
        <v>22</v>
      </c>
      <c r="I2" s="36"/>
      <c r="J2" s="37"/>
      <c r="K2" s="36"/>
      <c r="L2" s="37"/>
    </row>
    <row r="3" spans="1:12">
      <c r="A3" s="32">
        <v>36526</v>
      </c>
      <c r="B3" s="20"/>
      <c r="C3" s="20"/>
      <c r="D3" s="20"/>
      <c r="E3" s="20"/>
      <c r="F3" s="20"/>
      <c r="G3" s="20"/>
      <c r="H3" s="12"/>
    </row>
    <row r="4" spans="1:12">
      <c r="A4" s="32">
        <v>36527</v>
      </c>
      <c r="B4" s="20"/>
      <c r="C4" s="20"/>
      <c r="D4" s="20"/>
      <c r="E4" s="20"/>
      <c r="F4" s="20"/>
      <c r="G4" s="20"/>
      <c r="H4" s="12"/>
    </row>
    <row r="5" spans="1:12">
      <c r="A5" s="32">
        <v>36528</v>
      </c>
      <c r="B5" s="20"/>
      <c r="C5" s="20"/>
      <c r="D5" s="20"/>
      <c r="E5" s="20"/>
      <c r="F5" s="20"/>
      <c r="G5" s="20"/>
      <c r="H5" s="12"/>
    </row>
    <row r="6" spans="1:12">
      <c r="A6" s="32">
        <v>36529</v>
      </c>
      <c r="B6" s="20"/>
      <c r="C6" s="20"/>
      <c r="D6" s="20"/>
      <c r="E6" s="20"/>
      <c r="F6" s="20"/>
      <c r="G6" s="20"/>
      <c r="H6" s="12"/>
    </row>
    <row r="7" spans="1:12">
      <c r="A7" s="32">
        <v>36530</v>
      </c>
      <c r="B7" s="20"/>
      <c r="C7" s="20"/>
      <c r="D7" s="20"/>
      <c r="E7" s="20"/>
      <c r="F7" s="20"/>
      <c r="G7" s="20"/>
      <c r="H7" s="12"/>
    </row>
    <row r="8" spans="1:12">
      <c r="A8" s="32">
        <v>36531</v>
      </c>
      <c r="B8" s="20"/>
      <c r="C8" s="20"/>
      <c r="D8" s="20"/>
      <c r="E8" s="20"/>
      <c r="F8" s="20"/>
      <c r="G8" s="20"/>
      <c r="H8" s="12"/>
    </row>
    <row r="9" spans="1:12">
      <c r="A9" s="32">
        <v>36532</v>
      </c>
      <c r="B9" s="20"/>
      <c r="C9" s="20"/>
      <c r="D9" s="20"/>
      <c r="E9" s="20"/>
      <c r="F9" s="20"/>
      <c r="G9" s="20"/>
      <c r="H9" s="12"/>
    </row>
    <row r="10" spans="1:12">
      <c r="A10" s="32">
        <v>36533</v>
      </c>
      <c r="B10" s="20"/>
      <c r="C10" s="20"/>
      <c r="D10" s="20"/>
      <c r="E10" s="20"/>
      <c r="F10" s="20"/>
      <c r="G10" s="20"/>
      <c r="H10" s="12"/>
    </row>
    <row r="11" spans="1:12">
      <c r="A11" s="32">
        <v>36534</v>
      </c>
      <c r="B11" s="20"/>
      <c r="C11" s="20"/>
      <c r="D11" s="20"/>
      <c r="E11" s="20"/>
      <c r="F11" s="20"/>
      <c r="G11" s="20"/>
      <c r="H11" s="12"/>
    </row>
    <row r="12" spans="1:12">
      <c r="A12" s="32">
        <v>36535</v>
      </c>
      <c r="B12" s="20"/>
      <c r="C12" s="20"/>
      <c r="D12" s="20"/>
      <c r="E12" s="20"/>
      <c r="F12" s="20"/>
      <c r="G12" s="20"/>
      <c r="H12" s="12"/>
    </row>
    <row r="13" spans="1:12">
      <c r="A13" s="32">
        <v>36536</v>
      </c>
      <c r="B13" s="19">
        <v>113.74</v>
      </c>
      <c r="C13" s="19">
        <f>674.32-B13</f>
        <v>560.58000000000004</v>
      </c>
      <c r="D13" s="19">
        <f>975-B13</f>
        <v>861.26</v>
      </c>
      <c r="E13" s="19">
        <f>D13*1.0041</f>
        <v>864.79116599999998</v>
      </c>
      <c r="F13" s="19">
        <f t="shared" ref="F13:F44" si="0">G13-C13</f>
        <v>3.5311659999999847</v>
      </c>
      <c r="G13" s="19">
        <f t="shared" ref="G13:G44" si="1">C13+(E13-D13)</f>
        <v>564.11116600000003</v>
      </c>
      <c r="H13" s="12"/>
      <c r="I13" s="33"/>
      <c r="J13" s="19"/>
      <c r="K13" s="19"/>
      <c r="L13" s="38"/>
    </row>
    <row r="14" spans="1:12">
      <c r="A14" s="32">
        <v>36537</v>
      </c>
      <c r="B14" s="19">
        <v>113.6142</v>
      </c>
      <c r="C14" s="19">
        <f t="shared" ref="C14:C77" si="2">674.32-B14</f>
        <v>560.70580000000007</v>
      </c>
      <c r="D14" s="19">
        <f t="shared" ref="D14:D77" si="3">975-B14</f>
        <v>861.38580000000002</v>
      </c>
      <c r="E14" s="19">
        <f>D14*1.0041</f>
        <v>864.91748178</v>
      </c>
      <c r="F14" s="19">
        <f t="shared" si="0"/>
        <v>3.5316817799999853</v>
      </c>
      <c r="G14" s="19">
        <f t="shared" si="1"/>
        <v>564.23748178000005</v>
      </c>
      <c r="H14" s="12"/>
      <c r="I14" s="33"/>
      <c r="J14" s="19"/>
      <c r="K14" s="19"/>
      <c r="L14" s="38"/>
    </row>
    <row r="15" spans="1:12">
      <c r="A15" s="32">
        <v>36538</v>
      </c>
      <c r="B15" s="19">
        <v>113.7175</v>
      </c>
      <c r="C15" s="19">
        <f t="shared" si="2"/>
        <v>560.60250000000008</v>
      </c>
      <c r="D15" s="19">
        <f t="shared" si="3"/>
        <v>861.28250000000003</v>
      </c>
      <c r="E15" s="19">
        <f>D15*1.0041</f>
        <v>864.81375824999998</v>
      </c>
      <c r="F15" s="19">
        <f t="shared" si="0"/>
        <v>3.5312582499999507</v>
      </c>
      <c r="G15" s="19">
        <f t="shared" si="1"/>
        <v>564.13375825000003</v>
      </c>
      <c r="H15" s="12"/>
      <c r="I15" s="33"/>
      <c r="J15" s="19"/>
      <c r="K15" s="19"/>
      <c r="L15" s="38"/>
    </row>
    <row r="16" spans="1:12">
      <c r="A16" s="32">
        <v>36539</v>
      </c>
      <c r="B16" s="19">
        <v>113.63209999999999</v>
      </c>
      <c r="C16" s="19">
        <f t="shared" si="2"/>
        <v>560.68790000000001</v>
      </c>
      <c r="D16" s="19">
        <f t="shared" si="3"/>
        <v>861.36789999999996</v>
      </c>
      <c r="E16" s="19">
        <f>D16*1.0041</f>
        <v>864.89950838999994</v>
      </c>
      <c r="F16" s="19">
        <f t="shared" si="0"/>
        <v>3.531608389999974</v>
      </c>
      <c r="G16" s="19">
        <f t="shared" si="1"/>
        <v>564.21950838999999</v>
      </c>
      <c r="H16" s="12"/>
      <c r="I16" s="33"/>
      <c r="J16" s="19"/>
      <c r="K16" s="19"/>
      <c r="L16" s="38"/>
    </row>
    <row r="17" spans="1:12">
      <c r="A17" s="32">
        <v>36540</v>
      </c>
      <c r="B17" s="19">
        <v>113.2804</v>
      </c>
      <c r="C17" s="19">
        <f t="shared" si="2"/>
        <v>561.03960000000006</v>
      </c>
      <c r="D17" s="19">
        <f t="shared" si="3"/>
        <v>861.71960000000001</v>
      </c>
      <c r="E17" s="19">
        <f>D17*1.0041</f>
        <v>865.25265035999996</v>
      </c>
      <c r="F17" s="19">
        <f t="shared" si="0"/>
        <v>3.5330503599999474</v>
      </c>
      <c r="G17" s="19">
        <f t="shared" si="1"/>
        <v>564.57265036000001</v>
      </c>
      <c r="H17" s="12"/>
      <c r="I17" s="33"/>
      <c r="J17" s="19"/>
      <c r="K17" s="19"/>
      <c r="L17" s="38"/>
    </row>
    <row r="18" spans="1:12">
      <c r="A18" s="32">
        <v>36541</v>
      </c>
      <c r="B18" s="19">
        <v>113.179</v>
      </c>
      <c r="C18" s="19">
        <f t="shared" si="2"/>
        <v>561.14100000000008</v>
      </c>
      <c r="D18" s="19">
        <f t="shared" si="3"/>
        <v>861.82100000000003</v>
      </c>
      <c r="E18" s="19">
        <f t="shared" ref="E18:E81" si="4">D18*1.0041</f>
        <v>865.35446609999997</v>
      </c>
      <c r="F18" s="19">
        <f t="shared" si="0"/>
        <v>3.5334660999999414</v>
      </c>
      <c r="G18" s="19">
        <f t="shared" si="1"/>
        <v>564.67446610000002</v>
      </c>
      <c r="H18" s="12"/>
      <c r="I18" s="33"/>
      <c r="J18" s="19"/>
      <c r="K18" s="19"/>
      <c r="L18" s="38"/>
    </row>
    <row r="19" spans="1:12">
      <c r="A19" s="32">
        <v>36542</v>
      </c>
      <c r="B19" s="19">
        <v>113.20399999999999</v>
      </c>
      <c r="C19" s="19">
        <f t="shared" si="2"/>
        <v>561.1160000000001</v>
      </c>
      <c r="D19" s="19">
        <f t="shared" si="3"/>
        <v>861.79600000000005</v>
      </c>
      <c r="E19" s="19">
        <f t="shared" si="4"/>
        <v>865.32936360000008</v>
      </c>
      <c r="F19" s="19">
        <f t="shared" si="0"/>
        <v>3.5333636000000297</v>
      </c>
      <c r="G19" s="19">
        <f t="shared" si="1"/>
        <v>564.64936360000013</v>
      </c>
      <c r="H19" s="12"/>
      <c r="I19" s="33"/>
      <c r="J19" s="19"/>
      <c r="K19" s="19"/>
      <c r="L19" s="38"/>
    </row>
    <row r="20" spans="1:12">
      <c r="A20" s="32">
        <v>36543</v>
      </c>
      <c r="B20" s="19">
        <v>113.17149999999999</v>
      </c>
      <c r="C20" s="19">
        <f t="shared" si="2"/>
        <v>561.14850000000001</v>
      </c>
      <c r="D20" s="19">
        <f t="shared" si="3"/>
        <v>861.82849999999996</v>
      </c>
      <c r="E20" s="19">
        <f t="shared" si="4"/>
        <v>865.36199684999997</v>
      </c>
      <c r="F20" s="19">
        <f t="shared" si="0"/>
        <v>3.5334968500000059</v>
      </c>
      <c r="G20" s="19">
        <f t="shared" si="1"/>
        <v>564.68199685000002</v>
      </c>
      <c r="H20" s="12"/>
      <c r="I20" s="33"/>
      <c r="J20" s="19"/>
      <c r="K20" s="19"/>
      <c r="L20" s="38"/>
    </row>
    <row r="21" spans="1:12">
      <c r="A21" s="32">
        <v>36544</v>
      </c>
      <c r="B21" s="19">
        <v>113.15560000000001</v>
      </c>
      <c r="C21" s="19">
        <f t="shared" si="2"/>
        <v>561.1644</v>
      </c>
      <c r="D21" s="19">
        <f t="shared" si="3"/>
        <v>861.84439999999995</v>
      </c>
      <c r="E21" s="19">
        <f t="shared" si="4"/>
        <v>865.37796203999994</v>
      </c>
      <c r="F21" s="19">
        <f t="shared" si="0"/>
        <v>3.5335620399999925</v>
      </c>
      <c r="G21" s="19">
        <f t="shared" si="1"/>
        <v>564.69796203999999</v>
      </c>
      <c r="H21" s="12"/>
      <c r="I21" s="33"/>
      <c r="J21" s="19"/>
      <c r="K21" s="19"/>
      <c r="L21" s="38"/>
    </row>
    <row r="22" spans="1:12">
      <c r="A22" s="32">
        <v>36545</v>
      </c>
      <c r="B22" s="19">
        <v>113.4665</v>
      </c>
      <c r="C22" s="19">
        <f t="shared" si="2"/>
        <v>560.85350000000005</v>
      </c>
      <c r="D22" s="19">
        <f t="shared" si="3"/>
        <v>861.5335</v>
      </c>
      <c r="E22" s="19">
        <f t="shared" si="4"/>
        <v>865.06578735000005</v>
      </c>
      <c r="F22" s="19">
        <f t="shared" si="0"/>
        <v>3.5322873500000469</v>
      </c>
      <c r="G22" s="19">
        <f t="shared" si="1"/>
        <v>564.3857873500001</v>
      </c>
      <c r="H22" s="12"/>
      <c r="I22" s="33"/>
      <c r="J22" s="19"/>
      <c r="K22" s="19"/>
      <c r="L22" s="38"/>
    </row>
    <row r="23" spans="1:12">
      <c r="A23" s="32">
        <v>36546</v>
      </c>
      <c r="B23" s="19">
        <v>113.31229999999999</v>
      </c>
      <c r="C23" s="19">
        <f t="shared" si="2"/>
        <v>561.00770000000011</v>
      </c>
      <c r="D23" s="19">
        <f t="shared" si="3"/>
        <v>861.68769999999995</v>
      </c>
      <c r="E23" s="19">
        <f t="shared" si="4"/>
        <v>865.22061956999994</v>
      </c>
      <c r="F23" s="19">
        <f t="shared" si="0"/>
        <v>3.53291956999999</v>
      </c>
      <c r="G23" s="19">
        <f t="shared" si="1"/>
        <v>564.5406195700001</v>
      </c>
      <c r="H23" s="12"/>
      <c r="I23" s="33"/>
      <c r="J23" s="19"/>
      <c r="K23" s="19"/>
      <c r="L23" s="38"/>
    </row>
    <row r="24" spans="1:12">
      <c r="A24" s="32">
        <v>36547</v>
      </c>
      <c r="B24" s="19">
        <v>113.16079999999999</v>
      </c>
      <c r="C24" s="19">
        <f t="shared" si="2"/>
        <v>561.15920000000006</v>
      </c>
      <c r="D24" s="19">
        <f t="shared" si="3"/>
        <v>861.83920000000001</v>
      </c>
      <c r="E24" s="19">
        <f t="shared" si="4"/>
        <v>865.37274072000002</v>
      </c>
      <c r="F24" s="19">
        <f t="shared" si="0"/>
        <v>3.5335407200000191</v>
      </c>
      <c r="G24" s="19">
        <f t="shared" si="1"/>
        <v>564.69274072000007</v>
      </c>
      <c r="H24" s="12"/>
      <c r="I24" s="33"/>
      <c r="J24" s="19"/>
      <c r="K24" s="19"/>
      <c r="L24" s="38"/>
    </row>
    <row r="25" spans="1:12">
      <c r="A25" s="32">
        <v>36548</v>
      </c>
      <c r="B25" s="19">
        <v>113.4106</v>
      </c>
      <c r="C25" s="19">
        <f t="shared" si="2"/>
        <v>560.90940000000001</v>
      </c>
      <c r="D25" s="19">
        <f t="shared" si="3"/>
        <v>861.58939999999996</v>
      </c>
      <c r="E25" s="19">
        <f t="shared" si="4"/>
        <v>865.12191653999992</v>
      </c>
      <c r="F25" s="19">
        <f t="shared" si="0"/>
        <v>3.5325165399999605</v>
      </c>
      <c r="G25" s="19">
        <f t="shared" si="1"/>
        <v>564.44191653999997</v>
      </c>
      <c r="H25" s="12"/>
      <c r="I25" s="33"/>
      <c r="J25" s="19"/>
      <c r="K25" s="19"/>
      <c r="L25" s="38"/>
    </row>
    <row r="26" spans="1:12">
      <c r="A26" s="32">
        <v>36549</v>
      </c>
      <c r="B26" s="19">
        <v>113.74379999999999</v>
      </c>
      <c r="C26" s="19">
        <f t="shared" si="2"/>
        <v>560.57620000000009</v>
      </c>
      <c r="D26" s="19">
        <f t="shared" si="3"/>
        <v>861.25620000000004</v>
      </c>
      <c r="E26" s="19">
        <f t="shared" si="4"/>
        <v>864.78735042000005</v>
      </c>
      <c r="F26" s="19">
        <f t="shared" si="0"/>
        <v>3.5311504200000172</v>
      </c>
      <c r="G26" s="19">
        <f t="shared" si="1"/>
        <v>564.1073504200001</v>
      </c>
      <c r="H26" s="12"/>
      <c r="I26" s="33"/>
      <c r="J26" s="19"/>
      <c r="K26" s="19"/>
      <c r="L26" s="38"/>
    </row>
    <row r="27" spans="1:12">
      <c r="A27" s="32">
        <v>36550</v>
      </c>
      <c r="B27" s="19">
        <v>113.8994</v>
      </c>
      <c r="C27" s="19">
        <f t="shared" si="2"/>
        <v>560.42060000000004</v>
      </c>
      <c r="D27" s="19">
        <f t="shared" si="3"/>
        <v>861.10059999999999</v>
      </c>
      <c r="E27" s="19">
        <f t="shared" si="4"/>
        <v>864.63111245999994</v>
      </c>
      <c r="F27" s="19">
        <f t="shared" si="0"/>
        <v>3.5305124599999544</v>
      </c>
      <c r="G27" s="19">
        <f t="shared" si="1"/>
        <v>563.95111245999999</v>
      </c>
      <c r="H27" s="12"/>
      <c r="I27" s="33"/>
      <c r="J27" s="19"/>
      <c r="K27" s="19"/>
      <c r="L27" s="38"/>
    </row>
    <row r="28" spans="1:12">
      <c r="A28" s="32">
        <v>36551</v>
      </c>
      <c r="B28" s="19">
        <v>113.851</v>
      </c>
      <c r="C28" s="19">
        <f t="shared" si="2"/>
        <v>560.46900000000005</v>
      </c>
      <c r="D28" s="19">
        <f t="shared" si="3"/>
        <v>861.149</v>
      </c>
      <c r="E28" s="19">
        <f t="shared" si="4"/>
        <v>864.67971090000003</v>
      </c>
      <c r="F28" s="19">
        <f t="shared" si="0"/>
        <v>3.530710900000031</v>
      </c>
      <c r="G28" s="19">
        <f t="shared" si="1"/>
        <v>563.99971090000008</v>
      </c>
      <c r="H28" s="12"/>
      <c r="I28" s="33"/>
      <c r="J28" s="19"/>
      <c r="K28" s="19"/>
      <c r="L28" s="38"/>
    </row>
    <row r="29" spans="1:12">
      <c r="A29" s="32">
        <v>36552</v>
      </c>
      <c r="B29" s="19">
        <v>113.7252</v>
      </c>
      <c r="C29" s="19">
        <f t="shared" si="2"/>
        <v>560.59480000000008</v>
      </c>
      <c r="D29" s="19">
        <f t="shared" si="3"/>
        <v>861.27480000000003</v>
      </c>
      <c r="E29" s="19">
        <f t="shared" si="4"/>
        <v>864.80602668000006</v>
      </c>
      <c r="F29" s="19">
        <f t="shared" si="0"/>
        <v>3.5312266800000316</v>
      </c>
      <c r="G29" s="19">
        <f t="shared" si="1"/>
        <v>564.12602668000011</v>
      </c>
      <c r="H29" s="12"/>
      <c r="I29" s="33"/>
      <c r="J29" s="19"/>
      <c r="K29" s="19"/>
      <c r="L29" s="38"/>
    </row>
    <row r="30" spans="1:12">
      <c r="A30" s="32">
        <v>36553</v>
      </c>
      <c r="B30" s="19">
        <v>113.76730000000001</v>
      </c>
      <c r="C30" s="19">
        <f t="shared" si="2"/>
        <v>560.55270000000007</v>
      </c>
      <c r="D30" s="19">
        <f t="shared" si="3"/>
        <v>861.23270000000002</v>
      </c>
      <c r="E30" s="19">
        <f t="shared" si="4"/>
        <v>864.76375407</v>
      </c>
      <c r="F30" s="19">
        <f t="shared" si="0"/>
        <v>3.5310540699999819</v>
      </c>
      <c r="G30" s="19">
        <f t="shared" si="1"/>
        <v>564.08375407000005</v>
      </c>
      <c r="H30" s="12"/>
      <c r="I30" s="33"/>
      <c r="J30" s="19"/>
      <c r="K30" s="19"/>
      <c r="L30" s="38"/>
    </row>
    <row r="31" spans="1:12">
      <c r="A31" s="32">
        <v>36554</v>
      </c>
      <c r="B31" s="19">
        <v>113.61369999999999</v>
      </c>
      <c r="C31" s="19">
        <f t="shared" si="2"/>
        <v>560.70630000000006</v>
      </c>
      <c r="D31" s="19">
        <f t="shared" si="3"/>
        <v>861.38630000000001</v>
      </c>
      <c r="E31" s="19">
        <f t="shared" si="4"/>
        <v>864.91798383000003</v>
      </c>
      <c r="F31" s="19">
        <f t="shared" si="0"/>
        <v>3.53168383000002</v>
      </c>
      <c r="G31" s="19">
        <f t="shared" si="1"/>
        <v>564.23798383000008</v>
      </c>
      <c r="H31" s="12"/>
      <c r="I31" s="33"/>
      <c r="J31" s="19"/>
      <c r="K31" s="19"/>
      <c r="L31" s="38"/>
    </row>
    <row r="32" spans="1:12">
      <c r="A32" s="32">
        <v>36555</v>
      </c>
      <c r="B32" s="19">
        <v>113.501</v>
      </c>
      <c r="C32" s="19">
        <f t="shared" si="2"/>
        <v>560.81900000000007</v>
      </c>
      <c r="D32" s="19">
        <f t="shared" si="3"/>
        <v>861.49900000000002</v>
      </c>
      <c r="E32" s="19">
        <f t="shared" si="4"/>
        <v>865.03114590000007</v>
      </c>
      <c r="F32" s="19">
        <f t="shared" si="0"/>
        <v>3.5321459000000459</v>
      </c>
      <c r="G32" s="19">
        <f t="shared" si="1"/>
        <v>564.35114590000012</v>
      </c>
      <c r="H32" s="12"/>
      <c r="I32" s="33"/>
      <c r="J32" s="19"/>
      <c r="K32" s="19"/>
      <c r="L32" s="38"/>
    </row>
    <row r="33" spans="1:12">
      <c r="A33" s="32">
        <v>36556</v>
      </c>
      <c r="B33" s="19">
        <v>113.3858</v>
      </c>
      <c r="C33" s="19">
        <f t="shared" si="2"/>
        <v>560.93420000000003</v>
      </c>
      <c r="D33" s="19">
        <f t="shared" si="3"/>
        <v>861.61419999999998</v>
      </c>
      <c r="E33" s="19">
        <f t="shared" si="4"/>
        <v>865.14681822</v>
      </c>
      <c r="F33" s="19">
        <f t="shared" si="0"/>
        <v>3.5326182200000176</v>
      </c>
      <c r="G33" s="19">
        <f t="shared" si="1"/>
        <v>564.46681822000005</v>
      </c>
      <c r="H33" s="12"/>
      <c r="I33" s="33"/>
      <c r="J33" s="19"/>
      <c r="K33" s="19"/>
      <c r="L33" s="38"/>
    </row>
    <row r="34" spans="1:12">
      <c r="A34" s="32">
        <v>36557</v>
      </c>
      <c r="B34" s="19">
        <v>113.3573</v>
      </c>
      <c r="C34" s="19">
        <f t="shared" si="2"/>
        <v>560.96270000000004</v>
      </c>
      <c r="D34" s="19">
        <f t="shared" si="3"/>
        <v>861.64269999999999</v>
      </c>
      <c r="E34" s="19">
        <f t="shared" si="4"/>
        <v>865.17543506999993</v>
      </c>
      <c r="F34" s="19">
        <f t="shared" si="0"/>
        <v>3.5327350699999442</v>
      </c>
      <c r="G34" s="19">
        <f t="shared" si="1"/>
        <v>564.49543506999998</v>
      </c>
      <c r="H34" s="12"/>
      <c r="I34" s="33"/>
      <c r="J34" s="19"/>
      <c r="K34" s="19"/>
      <c r="L34" s="38"/>
    </row>
    <row r="35" spans="1:12">
      <c r="A35" s="32">
        <v>36558</v>
      </c>
      <c r="B35" s="19">
        <v>113.27249999999999</v>
      </c>
      <c r="C35" s="19">
        <f t="shared" si="2"/>
        <v>561.04750000000001</v>
      </c>
      <c r="D35" s="19">
        <f t="shared" si="3"/>
        <v>861.72749999999996</v>
      </c>
      <c r="E35" s="19">
        <f t="shared" si="4"/>
        <v>865.26058274999991</v>
      </c>
      <c r="F35" s="19">
        <f t="shared" si="0"/>
        <v>3.5330827499999486</v>
      </c>
      <c r="G35" s="19">
        <f t="shared" si="1"/>
        <v>564.58058274999996</v>
      </c>
      <c r="H35" s="12"/>
      <c r="I35" s="33"/>
      <c r="J35" s="19"/>
      <c r="K35" s="19"/>
      <c r="L35" s="38"/>
    </row>
    <row r="36" spans="1:12">
      <c r="A36" s="32">
        <v>36559</v>
      </c>
      <c r="B36" s="19">
        <v>112.9333</v>
      </c>
      <c r="C36" s="19">
        <f t="shared" si="2"/>
        <v>561.38670000000002</v>
      </c>
      <c r="D36" s="19">
        <f t="shared" si="3"/>
        <v>862.06669999999997</v>
      </c>
      <c r="E36" s="19">
        <f t="shared" si="4"/>
        <v>865.60117346999994</v>
      </c>
      <c r="F36" s="19">
        <f t="shared" si="0"/>
        <v>3.5344734699999663</v>
      </c>
      <c r="G36" s="19">
        <f t="shared" si="1"/>
        <v>564.92117346999999</v>
      </c>
      <c r="H36" s="12"/>
      <c r="I36" s="33"/>
      <c r="J36" s="19"/>
      <c r="K36" s="19"/>
      <c r="L36" s="38"/>
    </row>
    <row r="37" spans="1:12">
      <c r="A37" s="32">
        <v>36560</v>
      </c>
      <c r="B37" s="19">
        <v>113.0446</v>
      </c>
      <c r="C37" s="19">
        <f t="shared" si="2"/>
        <v>561.27539999999999</v>
      </c>
      <c r="D37" s="19">
        <f t="shared" si="3"/>
        <v>861.95540000000005</v>
      </c>
      <c r="E37" s="19">
        <f t="shared" si="4"/>
        <v>865.48941714</v>
      </c>
      <c r="F37" s="19">
        <f t="shared" si="0"/>
        <v>3.5340171399999463</v>
      </c>
      <c r="G37" s="19">
        <f t="shared" si="1"/>
        <v>564.80941713999994</v>
      </c>
      <c r="H37" s="12"/>
      <c r="I37" s="33"/>
      <c r="J37" s="19"/>
      <c r="K37" s="19"/>
      <c r="L37" s="38"/>
    </row>
    <row r="38" spans="1:12">
      <c r="A38" s="32">
        <v>36561</v>
      </c>
      <c r="B38" s="19">
        <v>112.93980000000001</v>
      </c>
      <c r="C38" s="19">
        <f t="shared" si="2"/>
        <v>561.38020000000006</v>
      </c>
      <c r="D38" s="19">
        <f t="shared" si="3"/>
        <v>862.06020000000001</v>
      </c>
      <c r="E38" s="19">
        <f t="shared" si="4"/>
        <v>865.59464681999998</v>
      </c>
      <c r="F38" s="19">
        <f t="shared" si="0"/>
        <v>3.534446819999971</v>
      </c>
      <c r="G38" s="19">
        <f t="shared" si="1"/>
        <v>564.91464682000003</v>
      </c>
      <c r="H38" s="12"/>
      <c r="I38" s="33"/>
      <c r="J38" s="19"/>
      <c r="K38" s="19"/>
      <c r="L38" s="38"/>
    </row>
    <row r="39" spans="1:12">
      <c r="A39" s="32">
        <v>36562</v>
      </c>
      <c r="B39" s="19">
        <v>112.8129</v>
      </c>
      <c r="C39" s="19">
        <f t="shared" si="2"/>
        <v>561.50710000000004</v>
      </c>
      <c r="D39" s="19">
        <f t="shared" si="3"/>
        <v>862.18709999999999</v>
      </c>
      <c r="E39" s="19">
        <f t="shared" si="4"/>
        <v>865.72206711000001</v>
      </c>
      <c r="F39" s="19">
        <f t="shared" si="0"/>
        <v>3.5349671100000251</v>
      </c>
      <c r="G39" s="19">
        <f t="shared" si="1"/>
        <v>565.04206711000006</v>
      </c>
      <c r="H39" s="12"/>
      <c r="I39" s="33"/>
      <c r="J39" s="19"/>
      <c r="K39" s="19"/>
      <c r="L39" s="38"/>
    </row>
    <row r="40" spans="1:12">
      <c r="A40" s="32">
        <v>36563</v>
      </c>
      <c r="B40" s="19">
        <v>112.9427</v>
      </c>
      <c r="C40" s="19">
        <f t="shared" si="2"/>
        <v>561.3773000000001</v>
      </c>
      <c r="D40" s="19">
        <f t="shared" si="3"/>
        <v>862.05729999999994</v>
      </c>
      <c r="E40" s="19">
        <f t="shared" si="4"/>
        <v>865.59173492999992</v>
      </c>
      <c r="F40" s="19">
        <f t="shared" si="0"/>
        <v>3.5344349299999749</v>
      </c>
      <c r="G40" s="19">
        <f t="shared" si="1"/>
        <v>564.91173493000008</v>
      </c>
      <c r="H40" s="12"/>
      <c r="I40" s="33"/>
      <c r="J40" s="19"/>
      <c r="K40" s="19"/>
      <c r="L40" s="38"/>
    </row>
    <row r="41" spans="1:12">
      <c r="A41" s="32">
        <v>36564</v>
      </c>
      <c r="B41" s="19">
        <v>113.0703</v>
      </c>
      <c r="C41" s="19">
        <f t="shared" si="2"/>
        <v>561.24970000000008</v>
      </c>
      <c r="D41" s="19">
        <f t="shared" si="3"/>
        <v>861.92970000000003</v>
      </c>
      <c r="E41" s="19">
        <f t="shared" si="4"/>
        <v>865.46361177000006</v>
      </c>
      <c r="F41" s="19">
        <f t="shared" si="0"/>
        <v>3.5339117700000315</v>
      </c>
      <c r="G41" s="19">
        <f t="shared" si="1"/>
        <v>564.78361177000011</v>
      </c>
      <c r="H41" s="12"/>
      <c r="I41" s="33"/>
      <c r="J41" s="19"/>
      <c r="K41" s="19"/>
      <c r="L41" s="38"/>
    </row>
    <row r="42" spans="1:12">
      <c r="A42" s="32">
        <v>36565</v>
      </c>
      <c r="B42" s="19">
        <v>112.90600000000001</v>
      </c>
      <c r="C42" s="19">
        <f t="shared" si="2"/>
        <v>561.41399999999999</v>
      </c>
      <c r="D42" s="19">
        <f t="shared" si="3"/>
        <v>862.09400000000005</v>
      </c>
      <c r="E42" s="19">
        <f t="shared" si="4"/>
        <v>865.62858540000002</v>
      </c>
      <c r="F42" s="19">
        <f t="shared" si="0"/>
        <v>3.534585399999969</v>
      </c>
      <c r="G42" s="19">
        <f t="shared" si="1"/>
        <v>564.94858539999996</v>
      </c>
      <c r="H42" s="12"/>
      <c r="I42" s="33"/>
      <c r="J42" s="19"/>
      <c r="K42" s="19"/>
      <c r="L42" s="38"/>
    </row>
    <row r="43" spans="1:12">
      <c r="A43" s="32">
        <v>36566</v>
      </c>
      <c r="B43" s="19">
        <v>112.7396</v>
      </c>
      <c r="C43" s="19">
        <f t="shared" si="2"/>
        <v>561.58040000000005</v>
      </c>
      <c r="D43" s="19">
        <f t="shared" si="3"/>
        <v>862.2604</v>
      </c>
      <c r="E43" s="19">
        <f t="shared" si="4"/>
        <v>865.79566764000003</v>
      </c>
      <c r="F43" s="19">
        <f t="shared" si="0"/>
        <v>3.5352676400000291</v>
      </c>
      <c r="G43" s="19">
        <f t="shared" si="1"/>
        <v>565.11566764000008</v>
      </c>
      <c r="H43" s="12"/>
      <c r="I43" s="33"/>
      <c r="J43" s="19"/>
      <c r="K43" s="19"/>
      <c r="L43" s="38"/>
    </row>
    <row r="44" spans="1:12">
      <c r="A44" s="32">
        <v>36567</v>
      </c>
      <c r="B44" s="19">
        <v>112.89749999999999</v>
      </c>
      <c r="C44" s="19">
        <f t="shared" si="2"/>
        <v>561.42250000000001</v>
      </c>
      <c r="D44" s="19">
        <f t="shared" si="3"/>
        <v>862.10249999999996</v>
      </c>
      <c r="E44" s="19">
        <f t="shared" si="4"/>
        <v>865.63712024999995</v>
      </c>
      <c r="F44" s="19">
        <f t="shared" si="0"/>
        <v>3.534620249999989</v>
      </c>
      <c r="G44" s="19">
        <f t="shared" si="1"/>
        <v>564.95712025</v>
      </c>
      <c r="H44" s="12"/>
      <c r="I44" s="33"/>
      <c r="J44" s="19"/>
      <c r="K44" s="19"/>
      <c r="L44" s="38"/>
    </row>
    <row r="45" spans="1:12">
      <c r="A45" s="32">
        <v>36568</v>
      </c>
      <c r="B45" s="19">
        <v>112.9602</v>
      </c>
      <c r="C45" s="19">
        <f t="shared" si="2"/>
        <v>561.35980000000006</v>
      </c>
      <c r="D45" s="19">
        <f t="shared" si="3"/>
        <v>862.03980000000001</v>
      </c>
      <c r="E45" s="19">
        <f t="shared" si="4"/>
        <v>865.57416318000003</v>
      </c>
      <c r="F45" s="19">
        <f t="shared" ref="F45:F76" si="5">G45-C45</f>
        <v>3.5343631800000139</v>
      </c>
      <c r="G45" s="19">
        <f t="shared" ref="G45:G76" si="6">C45+(E45-D45)</f>
        <v>564.89416318000008</v>
      </c>
      <c r="H45" s="12"/>
      <c r="I45" s="33"/>
      <c r="J45" s="19"/>
      <c r="K45" s="19"/>
      <c r="L45" s="38"/>
    </row>
    <row r="46" spans="1:12">
      <c r="A46" s="32">
        <v>36569</v>
      </c>
      <c r="B46" s="19">
        <v>112.9688</v>
      </c>
      <c r="C46" s="19">
        <f t="shared" si="2"/>
        <v>561.35120000000006</v>
      </c>
      <c r="D46" s="19">
        <f t="shared" si="3"/>
        <v>862.03120000000001</v>
      </c>
      <c r="E46" s="19">
        <f t="shared" si="4"/>
        <v>865.56552792000002</v>
      </c>
      <c r="F46" s="19">
        <f t="shared" si="5"/>
        <v>3.5343279200000097</v>
      </c>
      <c r="G46" s="19">
        <f t="shared" si="6"/>
        <v>564.88552792000007</v>
      </c>
      <c r="H46" s="12"/>
      <c r="I46" s="33"/>
      <c r="J46" s="19"/>
      <c r="K46" s="19"/>
      <c r="L46" s="38"/>
    </row>
    <row r="47" spans="1:12">
      <c r="A47" s="32">
        <v>36570</v>
      </c>
      <c r="B47" s="19">
        <v>113.36</v>
      </c>
      <c r="C47" s="19">
        <f t="shared" si="2"/>
        <v>560.96</v>
      </c>
      <c r="D47" s="19">
        <f t="shared" si="3"/>
        <v>861.64</v>
      </c>
      <c r="E47" s="19">
        <f t="shared" si="4"/>
        <v>865.17272400000002</v>
      </c>
      <c r="F47" s="19">
        <f t="shared" si="5"/>
        <v>3.5327240000000302</v>
      </c>
      <c r="G47" s="19">
        <f t="shared" si="6"/>
        <v>564.49272400000007</v>
      </c>
      <c r="H47" s="12"/>
      <c r="I47" s="33"/>
      <c r="J47" s="19"/>
      <c r="K47" s="19"/>
      <c r="L47" s="38"/>
    </row>
    <row r="48" spans="1:12">
      <c r="A48" s="32">
        <v>36571</v>
      </c>
      <c r="B48" s="19">
        <v>113.55249999999999</v>
      </c>
      <c r="C48" s="19">
        <f t="shared" si="2"/>
        <v>560.76750000000004</v>
      </c>
      <c r="D48" s="19">
        <f t="shared" si="3"/>
        <v>861.44749999999999</v>
      </c>
      <c r="E48" s="19">
        <f t="shared" si="4"/>
        <v>864.97943475</v>
      </c>
      <c r="F48" s="19">
        <f t="shared" si="5"/>
        <v>3.5319347500000049</v>
      </c>
      <c r="G48" s="19">
        <f t="shared" si="6"/>
        <v>564.29943475000005</v>
      </c>
      <c r="H48" s="12"/>
      <c r="I48" s="33"/>
      <c r="J48" s="19"/>
      <c r="K48" s="19"/>
      <c r="L48" s="38"/>
    </row>
    <row r="49" spans="1:12">
      <c r="A49" s="32">
        <v>36572</v>
      </c>
      <c r="B49" s="19">
        <v>113.6931</v>
      </c>
      <c r="C49" s="19">
        <f t="shared" si="2"/>
        <v>560.62690000000009</v>
      </c>
      <c r="D49" s="19">
        <f t="shared" si="3"/>
        <v>861.30690000000004</v>
      </c>
      <c r="E49" s="19">
        <f t="shared" si="4"/>
        <v>864.83825829</v>
      </c>
      <c r="F49" s="19">
        <f t="shared" si="5"/>
        <v>3.5313582899999574</v>
      </c>
      <c r="G49" s="19">
        <f t="shared" si="6"/>
        <v>564.15825829000005</v>
      </c>
      <c r="H49" s="12"/>
      <c r="I49" s="33"/>
      <c r="J49" s="19"/>
      <c r="K49" s="19"/>
      <c r="L49" s="38"/>
    </row>
    <row r="50" spans="1:12">
      <c r="A50" s="32">
        <v>36573</v>
      </c>
      <c r="B50" s="19">
        <v>113.67919999999999</v>
      </c>
      <c r="C50" s="19">
        <f t="shared" si="2"/>
        <v>560.64080000000001</v>
      </c>
      <c r="D50" s="19">
        <f t="shared" si="3"/>
        <v>861.32079999999996</v>
      </c>
      <c r="E50" s="19">
        <f t="shared" si="4"/>
        <v>864.85221528</v>
      </c>
      <c r="F50" s="19">
        <f t="shared" si="5"/>
        <v>3.5314152800000329</v>
      </c>
      <c r="G50" s="19">
        <f t="shared" si="6"/>
        <v>564.17221528000005</v>
      </c>
      <c r="H50" s="12"/>
      <c r="I50" s="33"/>
      <c r="J50" s="19"/>
      <c r="K50" s="19"/>
      <c r="L50" s="38"/>
    </row>
    <row r="51" spans="1:12">
      <c r="A51" s="32">
        <v>36574</v>
      </c>
      <c r="B51" s="19">
        <v>113.9121</v>
      </c>
      <c r="C51" s="19">
        <f t="shared" si="2"/>
        <v>560.40790000000004</v>
      </c>
      <c r="D51" s="19">
        <f t="shared" si="3"/>
        <v>861.08789999999999</v>
      </c>
      <c r="E51" s="19">
        <f t="shared" si="4"/>
        <v>864.61836039000002</v>
      </c>
      <c r="F51" s="19">
        <f t="shared" si="5"/>
        <v>3.5304603900000302</v>
      </c>
      <c r="G51" s="19">
        <f t="shared" si="6"/>
        <v>563.93836039000007</v>
      </c>
      <c r="H51" s="12"/>
      <c r="I51" s="33"/>
      <c r="J51" s="19"/>
      <c r="K51" s="19"/>
      <c r="L51" s="38"/>
    </row>
    <row r="52" spans="1:12">
      <c r="A52" s="32">
        <v>36575</v>
      </c>
      <c r="B52" s="19">
        <v>114.2869</v>
      </c>
      <c r="C52" s="19">
        <f t="shared" si="2"/>
        <v>560.0331000000001</v>
      </c>
      <c r="D52" s="19">
        <f t="shared" si="3"/>
        <v>860.71309999999994</v>
      </c>
      <c r="E52" s="19">
        <f t="shared" si="4"/>
        <v>864.2420237099999</v>
      </c>
      <c r="F52" s="19">
        <f t="shared" si="5"/>
        <v>3.5289237099999582</v>
      </c>
      <c r="G52" s="19">
        <f t="shared" si="6"/>
        <v>563.56202371000006</v>
      </c>
      <c r="H52" s="12"/>
      <c r="I52" s="33"/>
      <c r="J52" s="19"/>
      <c r="K52" s="19"/>
      <c r="L52" s="38"/>
    </row>
    <row r="53" spans="1:12">
      <c r="A53" s="32">
        <v>36576</v>
      </c>
      <c r="B53" s="19">
        <v>114.3454</v>
      </c>
      <c r="C53" s="19">
        <f t="shared" si="2"/>
        <v>559.97460000000001</v>
      </c>
      <c r="D53" s="19">
        <f t="shared" si="3"/>
        <v>860.65459999999996</v>
      </c>
      <c r="E53" s="19">
        <f t="shared" si="4"/>
        <v>864.18328385999996</v>
      </c>
      <c r="F53" s="19">
        <f t="shared" si="5"/>
        <v>3.528683860000001</v>
      </c>
      <c r="G53" s="19">
        <f t="shared" si="6"/>
        <v>563.50328386000001</v>
      </c>
      <c r="H53" s="12"/>
      <c r="I53" s="33"/>
      <c r="J53" s="19"/>
      <c r="K53" s="19"/>
      <c r="L53" s="38"/>
    </row>
    <row r="54" spans="1:12">
      <c r="A54" s="32">
        <v>36577</v>
      </c>
      <c r="B54" s="19">
        <v>114.2433</v>
      </c>
      <c r="C54" s="19">
        <f t="shared" si="2"/>
        <v>560.07670000000007</v>
      </c>
      <c r="D54" s="19">
        <f t="shared" si="3"/>
        <v>860.75670000000002</v>
      </c>
      <c r="E54" s="19">
        <f t="shared" si="4"/>
        <v>864.28580247000002</v>
      </c>
      <c r="F54" s="19">
        <f t="shared" si="5"/>
        <v>3.529102469999998</v>
      </c>
      <c r="G54" s="19">
        <f t="shared" si="6"/>
        <v>563.60580247000007</v>
      </c>
      <c r="H54" s="12"/>
      <c r="I54" s="33"/>
      <c r="J54" s="19"/>
      <c r="K54" s="19"/>
      <c r="L54" s="38"/>
    </row>
    <row r="55" spans="1:12">
      <c r="A55" s="32">
        <v>36578</v>
      </c>
      <c r="B55" s="19">
        <v>114.1129</v>
      </c>
      <c r="C55" s="19">
        <f t="shared" si="2"/>
        <v>560.20710000000008</v>
      </c>
      <c r="D55" s="19">
        <f t="shared" si="3"/>
        <v>860.88710000000003</v>
      </c>
      <c r="E55" s="19">
        <f t="shared" si="4"/>
        <v>864.41673710999999</v>
      </c>
      <c r="F55" s="19">
        <f t="shared" si="5"/>
        <v>3.5296371099999533</v>
      </c>
      <c r="G55" s="19">
        <f t="shared" si="6"/>
        <v>563.73673711000004</v>
      </c>
      <c r="H55" s="12"/>
      <c r="I55" s="33"/>
      <c r="J55" s="19"/>
      <c r="K55" s="19"/>
      <c r="L55" s="38"/>
    </row>
    <row r="56" spans="1:12">
      <c r="A56" s="32">
        <v>36579</v>
      </c>
      <c r="B56" s="19">
        <v>114.03830000000001</v>
      </c>
      <c r="C56" s="19">
        <f t="shared" si="2"/>
        <v>560.2817</v>
      </c>
      <c r="D56" s="19">
        <f t="shared" si="3"/>
        <v>860.96169999999995</v>
      </c>
      <c r="E56" s="19">
        <f t="shared" si="4"/>
        <v>864.49164296999993</v>
      </c>
      <c r="F56" s="19">
        <f t="shared" si="5"/>
        <v>3.5299429699999791</v>
      </c>
      <c r="G56" s="19">
        <f t="shared" si="6"/>
        <v>563.81164296999998</v>
      </c>
      <c r="H56" s="12"/>
      <c r="I56" s="33"/>
      <c r="J56" s="19"/>
      <c r="K56" s="19"/>
      <c r="L56" s="38"/>
    </row>
    <row r="57" spans="1:12">
      <c r="A57" s="32">
        <v>36580</v>
      </c>
      <c r="B57" s="19">
        <v>113.7821</v>
      </c>
      <c r="C57" s="19">
        <f t="shared" si="2"/>
        <v>560.53790000000004</v>
      </c>
      <c r="D57" s="19">
        <f t="shared" si="3"/>
        <v>861.21789999999999</v>
      </c>
      <c r="E57" s="19">
        <f t="shared" si="4"/>
        <v>864.74889339000003</v>
      </c>
      <c r="F57" s="19">
        <f t="shared" si="5"/>
        <v>3.5309933900000487</v>
      </c>
      <c r="G57" s="19">
        <f t="shared" si="6"/>
        <v>564.06889339000008</v>
      </c>
      <c r="H57" s="12"/>
      <c r="I57" s="33"/>
      <c r="J57" s="19"/>
      <c r="K57" s="19"/>
      <c r="L57" s="38"/>
    </row>
    <row r="58" spans="1:12">
      <c r="A58" s="32">
        <v>36581</v>
      </c>
      <c r="B58" s="19">
        <v>113.57810000000001</v>
      </c>
      <c r="C58" s="19">
        <f t="shared" si="2"/>
        <v>560.74189999999999</v>
      </c>
      <c r="D58" s="19">
        <f t="shared" si="3"/>
        <v>861.42190000000005</v>
      </c>
      <c r="E58" s="19">
        <f t="shared" si="4"/>
        <v>864.95372979000001</v>
      </c>
      <c r="F58" s="19">
        <f t="shared" si="5"/>
        <v>3.5318297899999607</v>
      </c>
      <c r="G58" s="19">
        <f t="shared" si="6"/>
        <v>564.27372978999995</v>
      </c>
      <c r="H58" s="12"/>
      <c r="I58" s="33"/>
      <c r="J58" s="19"/>
      <c r="K58" s="19"/>
      <c r="L58" s="38"/>
    </row>
    <row r="59" spans="1:12">
      <c r="A59" s="32">
        <v>36582</v>
      </c>
      <c r="B59" s="19">
        <v>113.70269999999999</v>
      </c>
      <c r="C59" s="19">
        <f t="shared" si="2"/>
        <v>560.61730000000011</v>
      </c>
      <c r="D59" s="19">
        <f t="shared" si="3"/>
        <v>861.29729999999995</v>
      </c>
      <c r="E59" s="19">
        <f t="shared" si="4"/>
        <v>864.82861892999995</v>
      </c>
      <c r="F59" s="19">
        <f t="shared" si="5"/>
        <v>3.5313189299999976</v>
      </c>
      <c r="G59" s="19">
        <f t="shared" si="6"/>
        <v>564.14861893000011</v>
      </c>
      <c r="H59" s="12"/>
      <c r="I59" s="33"/>
      <c r="J59" s="19"/>
      <c r="K59" s="19"/>
      <c r="L59" s="38"/>
    </row>
    <row r="60" spans="1:12">
      <c r="A60" s="32">
        <v>36583</v>
      </c>
      <c r="B60" s="19">
        <v>113.756</v>
      </c>
      <c r="C60" s="19">
        <f t="shared" si="2"/>
        <v>560.56400000000008</v>
      </c>
      <c r="D60" s="19">
        <f t="shared" si="3"/>
        <v>861.24400000000003</v>
      </c>
      <c r="E60" s="19">
        <f t="shared" si="4"/>
        <v>864.77510040000004</v>
      </c>
      <c r="F60" s="19">
        <f t="shared" si="5"/>
        <v>3.5311004000000139</v>
      </c>
      <c r="G60" s="19">
        <f t="shared" si="6"/>
        <v>564.09510040000009</v>
      </c>
      <c r="H60" s="12"/>
      <c r="I60" s="33"/>
      <c r="J60" s="19"/>
      <c r="K60" s="19"/>
      <c r="L60" s="38"/>
    </row>
    <row r="61" spans="1:12">
      <c r="A61" s="32">
        <v>36584</v>
      </c>
      <c r="B61" s="19">
        <v>113.6846</v>
      </c>
      <c r="C61" s="19">
        <f t="shared" si="2"/>
        <v>560.6354</v>
      </c>
      <c r="D61" s="19">
        <f t="shared" si="3"/>
        <v>861.31539999999995</v>
      </c>
      <c r="E61" s="19">
        <f t="shared" si="4"/>
        <v>864.84679313999993</v>
      </c>
      <c r="F61" s="19">
        <f t="shared" si="5"/>
        <v>3.5313931399999774</v>
      </c>
      <c r="G61" s="19">
        <f t="shared" si="6"/>
        <v>564.16679313999998</v>
      </c>
      <c r="H61" s="12"/>
      <c r="I61" s="33"/>
      <c r="J61" s="19"/>
      <c r="K61" s="19"/>
      <c r="L61" s="38"/>
    </row>
    <row r="62" spans="1:12">
      <c r="A62" s="32">
        <v>36585</v>
      </c>
      <c r="B62" s="19">
        <v>113.7098</v>
      </c>
      <c r="C62" s="19">
        <f t="shared" si="2"/>
        <v>560.61020000000008</v>
      </c>
      <c r="D62" s="19">
        <f t="shared" si="3"/>
        <v>861.29020000000003</v>
      </c>
      <c r="E62" s="19">
        <f t="shared" si="4"/>
        <v>864.82148982000001</v>
      </c>
      <c r="F62" s="19">
        <f t="shared" si="5"/>
        <v>3.5312898199999836</v>
      </c>
      <c r="G62" s="19">
        <f t="shared" si="6"/>
        <v>564.14148982000006</v>
      </c>
      <c r="H62" s="12"/>
      <c r="I62" s="33"/>
      <c r="J62" s="19"/>
      <c r="K62" s="19"/>
      <c r="L62" s="38"/>
    </row>
    <row r="63" spans="1:12">
      <c r="A63" s="32">
        <v>36586</v>
      </c>
      <c r="B63" s="19">
        <v>113.8579</v>
      </c>
      <c r="C63" s="19">
        <f t="shared" si="2"/>
        <v>560.46210000000008</v>
      </c>
      <c r="D63" s="19">
        <f t="shared" si="3"/>
        <v>861.14210000000003</v>
      </c>
      <c r="E63" s="19">
        <f t="shared" si="4"/>
        <v>864.67278261000001</v>
      </c>
      <c r="F63" s="19">
        <f t="shared" si="5"/>
        <v>3.5306826099999853</v>
      </c>
      <c r="G63" s="19">
        <f t="shared" si="6"/>
        <v>563.99278261000006</v>
      </c>
      <c r="H63" s="12"/>
      <c r="I63" s="33"/>
      <c r="J63" s="19"/>
      <c r="K63" s="19"/>
      <c r="L63" s="38"/>
    </row>
    <row r="64" spans="1:12">
      <c r="A64" s="32">
        <v>36587</v>
      </c>
      <c r="B64" s="19">
        <v>113.7831</v>
      </c>
      <c r="C64" s="19">
        <f t="shared" si="2"/>
        <v>560.53690000000006</v>
      </c>
      <c r="D64" s="19">
        <f t="shared" si="3"/>
        <v>861.21690000000001</v>
      </c>
      <c r="E64" s="19">
        <f t="shared" si="4"/>
        <v>864.74788928999999</v>
      </c>
      <c r="F64" s="19">
        <f t="shared" si="5"/>
        <v>3.5309892899999795</v>
      </c>
      <c r="G64" s="19">
        <f t="shared" si="6"/>
        <v>564.06788929000004</v>
      </c>
      <c r="H64" s="12"/>
      <c r="I64" s="33"/>
      <c r="J64" s="19"/>
      <c r="K64" s="19"/>
      <c r="L64" s="38"/>
    </row>
    <row r="65" spans="1:12">
      <c r="A65" s="32">
        <v>36588</v>
      </c>
      <c r="B65" s="19">
        <v>113.99169999999999</v>
      </c>
      <c r="C65" s="19">
        <f t="shared" si="2"/>
        <v>560.32830000000001</v>
      </c>
      <c r="D65" s="19">
        <f t="shared" si="3"/>
        <v>861.00829999999996</v>
      </c>
      <c r="E65" s="19">
        <f t="shared" si="4"/>
        <v>864.53843402999996</v>
      </c>
      <c r="F65" s="19">
        <f t="shared" si="5"/>
        <v>3.5301340299999993</v>
      </c>
      <c r="G65" s="19">
        <f t="shared" si="6"/>
        <v>563.85843403000001</v>
      </c>
      <c r="H65" s="12"/>
      <c r="I65" s="33"/>
      <c r="J65" s="19"/>
      <c r="K65" s="19"/>
      <c r="L65" s="38"/>
    </row>
    <row r="66" spans="1:12">
      <c r="A66" s="32">
        <v>36589</v>
      </c>
      <c r="B66" s="19">
        <v>114.0523</v>
      </c>
      <c r="C66" s="19">
        <f t="shared" si="2"/>
        <v>560.2677000000001</v>
      </c>
      <c r="D66" s="19">
        <f t="shared" si="3"/>
        <v>860.94769999999994</v>
      </c>
      <c r="E66" s="19">
        <f t="shared" si="4"/>
        <v>864.47758556999997</v>
      </c>
      <c r="F66" s="19">
        <f t="shared" si="5"/>
        <v>3.5298855700000331</v>
      </c>
      <c r="G66" s="19">
        <f t="shared" si="6"/>
        <v>563.79758557000014</v>
      </c>
      <c r="H66" s="12"/>
      <c r="I66" s="33"/>
      <c r="J66" s="19"/>
      <c r="K66" s="19"/>
      <c r="L66" s="38"/>
    </row>
    <row r="67" spans="1:12">
      <c r="A67" s="32">
        <v>36590</v>
      </c>
      <c r="B67" s="19">
        <v>114.15730000000001</v>
      </c>
      <c r="C67" s="19">
        <f t="shared" si="2"/>
        <v>560.16270000000009</v>
      </c>
      <c r="D67" s="19">
        <f t="shared" si="3"/>
        <v>860.84270000000004</v>
      </c>
      <c r="E67" s="19">
        <f t="shared" si="4"/>
        <v>864.37215507000008</v>
      </c>
      <c r="F67" s="19">
        <f t="shared" si="5"/>
        <v>3.52945507000004</v>
      </c>
      <c r="G67" s="19">
        <f t="shared" si="6"/>
        <v>563.69215507000013</v>
      </c>
      <c r="H67" s="12"/>
      <c r="I67" s="33"/>
      <c r="J67" s="19"/>
      <c r="K67" s="19"/>
      <c r="L67" s="38"/>
    </row>
    <row r="68" spans="1:12">
      <c r="A68" s="32">
        <v>36591</v>
      </c>
      <c r="B68" s="19">
        <v>114.474</v>
      </c>
      <c r="C68" s="19">
        <f t="shared" si="2"/>
        <v>559.846</v>
      </c>
      <c r="D68" s="19">
        <f t="shared" si="3"/>
        <v>860.52599999999995</v>
      </c>
      <c r="E68" s="19">
        <f t="shared" si="4"/>
        <v>864.05415659999994</v>
      </c>
      <c r="F68" s="19">
        <f t="shared" si="5"/>
        <v>3.5281565999999884</v>
      </c>
      <c r="G68" s="19">
        <f t="shared" si="6"/>
        <v>563.37415659999999</v>
      </c>
      <c r="H68" s="12"/>
      <c r="I68" s="33"/>
      <c r="J68" s="19"/>
      <c r="K68" s="19"/>
      <c r="L68" s="38"/>
    </row>
    <row r="69" spans="1:12">
      <c r="A69" s="32">
        <v>36592</v>
      </c>
      <c r="B69" s="19">
        <v>114.64</v>
      </c>
      <c r="C69" s="19">
        <f t="shared" si="2"/>
        <v>559.68000000000006</v>
      </c>
      <c r="D69" s="19">
        <f t="shared" si="3"/>
        <v>860.36</v>
      </c>
      <c r="E69" s="19">
        <f t="shared" si="4"/>
        <v>863.88747599999999</v>
      </c>
      <c r="F69" s="19">
        <f t="shared" si="5"/>
        <v>3.5274759999999787</v>
      </c>
      <c r="G69" s="19">
        <f t="shared" si="6"/>
        <v>563.20747600000004</v>
      </c>
      <c r="H69" s="12"/>
      <c r="I69" s="33"/>
      <c r="J69" s="19"/>
      <c r="K69" s="19"/>
      <c r="L69" s="38"/>
    </row>
    <row r="70" spans="1:12">
      <c r="A70" s="32">
        <v>36593</v>
      </c>
      <c r="B70" s="19">
        <v>114.7448</v>
      </c>
      <c r="C70" s="19">
        <f t="shared" si="2"/>
        <v>559.5752</v>
      </c>
      <c r="D70" s="19">
        <f t="shared" si="3"/>
        <v>860.25520000000006</v>
      </c>
      <c r="E70" s="19">
        <f t="shared" si="4"/>
        <v>863.78224632000001</v>
      </c>
      <c r="F70" s="19">
        <f t="shared" si="5"/>
        <v>3.527046319999954</v>
      </c>
      <c r="G70" s="19">
        <f t="shared" si="6"/>
        <v>563.10224631999995</v>
      </c>
      <c r="H70" s="12"/>
      <c r="I70" s="33"/>
      <c r="J70" s="19"/>
      <c r="K70" s="19"/>
      <c r="L70" s="38"/>
    </row>
    <row r="71" spans="1:12">
      <c r="A71" s="32">
        <v>36594</v>
      </c>
      <c r="B71" s="19">
        <v>114.78019999999999</v>
      </c>
      <c r="C71" s="19">
        <f t="shared" si="2"/>
        <v>559.53980000000001</v>
      </c>
      <c r="D71" s="19">
        <f t="shared" si="3"/>
        <v>860.21979999999996</v>
      </c>
      <c r="E71" s="19">
        <f t="shared" si="4"/>
        <v>863.74670117999995</v>
      </c>
      <c r="F71" s="19">
        <f t="shared" si="5"/>
        <v>3.5269011799999817</v>
      </c>
      <c r="G71" s="19">
        <f t="shared" si="6"/>
        <v>563.06670118</v>
      </c>
      <c r="H71" s="12"/>
      <c r="I71" s="33"/>
      <c r="J71" s="19"/>
      <c r="K71" s="19"/>
      <c r="L71" s="38"/>
    </row>
    <row r="72" spans="1:12">
      <c r="A72" s="32">
        <v>36595</v>
      </c>
      <c r="B72" s="19">
        <v>114.9421</v>
      </c>
      <c r="C72" s="19">
        <f t="shared" si="2"/>
        <v>559.37790000000007</v>
      </c>
      <c r="D72" s="19">
        <f t="shared" si="3"/>
        <v>860.05790000000002</v>
      </c>
      <c r="E72" s="19">
        <f t="shared" si="4"/>
        <v>863.58413739000002</v>
      </c>
      <c r="F72" s="19">
        <f t="shared" si="5"/>
        <v>3.5262373900000057</v>
      </c>
      <c r="G72" s="19">
        <f t="shared" si="6"/>
        <v>562.90413739000007</v>
      </c>
      <c r="H72" s="12"/>
      <c r="I72" s="33"/>
      <c r="J72" s="19"/>
      <c r="K72" s="19"/>
      <c r="L72" s="38"/>
    </row>
    <row r="73" spans="1:12">
      <c r="A73" s="32">
        <v>36596</v>
      </c>
      <c r="B73" s="19">
        <v>115.3121</v>
      </c>
      <c r="C73" s="19">
        <f t="shared" si="2"/>
        <v>559.00790000000006</v>
      </c>
      <c r="D73" s="19">
        <f t="shared" si="3"/>
        <v>859.68790000000001</v>
      </c>
      <c r="E73" s="19">
        <f t="shared" si="4"/>
        <v>863.21262038999998</v>
      </c>
      <c r="F73" s="19">
        <f t="shared" si="5"/>
        <v>3.5247203899999704</v>
      </c>
      <c r="G73" s="19">
        <f t="shared" si="6"/>
        <v>562.53262039000003</v>
      </c>
      <c r="H73" s="12"/>
      <c r="I73" s="33"/>
      <c r="J73" s="19"/>
      <c r="K73" s="19"/>
      <c r="L73" s="38"/>
    </row>
    <row r="74" spans="1:12">
      <c r="A74" s="32">
        <v>36597</v>
      </c>
      <c r="B74" s="19">
        <v>115.3</v>
      </c>
      <c r="C74" s="19">
        <f t="shared" si="2"/>
        <v>559.0200000000001</v>
      </c>
      <c r="D74" s="19">
        <f t="shared" si="3"/>
        <v>859.7</v>
      </c>
      <c r="E74" s="19">
        <f t="shared" si="4"/>
        <v>863.22477000000003</v>
      </c>
      <c r="F74" s="19">
        <f t="shared" si="5"/>
        <v>3.5247699999999895</v>
      </c>
      <c r="G74" s="19">
        <f t="shared" si="6"/>
        <v>562.54477000000009</v>
      </c>
      <c r="H74" s="12"/>
      <c r="I74" s="33"/>
      <c r="J74" s="19"/>
      <c r="K74" s="19"/>
      <c r="L74" s="38"/>
    </row>
    <row r="75" spans="1:12">
      <c r="A75" s="32">
        <v>36598</v>
      </c>
      <c r="B75" s="19">
        <v>115.4406</v>
      </c>
      <c r="C75" s="19">
        <f t="shared" si="2"/>
        <v>558.87940000000003</v>
      </c>
      <c r="D75" s="19">
        <f t="shared" si="3"/>
        <v>859.55939999999998</v>
      </c>
      <c r="E75" s="19">
        <f t="shared" si="4"/>
        <v>863.08359353999992</v>
      </c>
      <c r="F75" s="19">
        <f t="shared" si="5"/>
        <v>3.524193539999942</v>
      </c>
      <c r="G75" s="19">
        <f t="shared" si="6"/>
        <v>562.40359353999997</v>
      </c>
      <c r="H75" s="12"/>
      <c r="I75" s="33"/>
      <c r="J75" s="19"/>
      <c r="K75" s="19"/>
      <c r="L75" s="38"/>
    </row>
    <row r="76" spans="1:12">
      <c r="A76" s="32">
        <v>36599</v>
      </c>
      <c r="B76" s="19">
        <v>115.444</v>
      </c>
      <c r="C76" s="19">
        <f t="shared" si="2"/>
        <v>558.87600000000009</v>
      </c>
      <c r="D76" s="19">
        <f t="shared" si="3"/>
        <v>859.55600000000004</v>
      </c>
      <c r="E76" s="19">
        <f t="shared" si="4"/>
        <v>863.08017960000006</v>
      </c>
      <c r="F76" s="19">
        <f t="shared" si="5"/>
        <v>3.5241796000000249</v>
      </c>
      <c r="G76" s="19">
        <f t="shared" si="6"/>
        <v>562.40017960000011</v>
      </c>
      <c r="H76" s="12"/>
      <c r="I76" s="33"/>
      <c r="J76" s="19"/>
      <c r="K76" s="19"/>
      <c r="L76" s="38"/>
    </row>
    <row r="77" spans="1:12">
      <c r="A77" s="32">
        <v>36600</v>
      </c>
      <c r="B77" s="19">
        <v>115.1827</v>
      </c>
      <c r="C77" s="19">
        <f t="shared" si="2"/>
        <v>559.1373000000001</v>
      </c>
      <c r="D77" s="19">
        <f t="shared" si="3"/>
        <v>859.81730000000005</v>
      </c>
      <c r="E77" s="19">
        <f t="shared" si="4"/>
        <v>863.34255093000002</v>
      </c>
      <c r="F77" s="19">
        <f t="shared" ref="F77:F104" si="7">G77-C77</f>
        <v>3.5252509299999701</v>
      </c>
      <c r="G77" s="19">
        <f t="shared" ref="G77:G104" si="8">C77+(E77-D77)</f>
        <v>562.66255093000007</v>
      </c>
      <c r="H77" s="12"/>
      <c r="I77" s="33"/>
      <c r="J77" s="19"/>
      <c r="K77" s="19"/>
      <c r="L77" s="38"/>
    </row>
    <row r="78" spans="1:12">
      <c r="A78" s="32">
        <v>36601</v>
      </c>
      <c r="B78" s="19">
        <v>115.1623</v>
      </c>
      <c r="C78" s="19">
        <f t="shared" ref="C78:C104" si="9">674.32-B78</f>
        <v>559.15770000000009</v>
      </c>
      <c r="D78" s="19">
        <f t="shared" ref="D78:D104" si="10">975-B78</f>
        <v>859.83770000000004</v>
      </c>
      <c r="E78" s="19">
        <f t="shared" si="4"/>
        <v>863.36303457000008</v>
      </c>
      <c r="F78" s="19">
        <f t="shared" si="7"/>
        <v>3.5253345700000409</v>
      </c>
      <c r="G78" s="19">
        <f t="shared" si="8"/>
        <v>562.68303457000013</v>
      </c>
      <c r="H78" s="12"/>
      <c r="I78" s="33"/>
      <c r="J78" s="19"/>
      <c r="K78" s="19"/>
      <c r="L78" s="38"/>
    </row>
    <row r="79" spans="1:12">
      <c r="A79" s="32">
        <v>36602</v>
      </c>
      <c r="B79" s="19">
        <v>115.2423</v>
      </c>
      <c r="C79" s="19">
        <f t="shared" si="9"/>
        <v>559.07770000000005</v>
      </c>
      <c r="D79" s="19">
        <f t="shared" si="10"/>
        <v>859.7577</v>
      </c>
      <c r="E79" s="19">
        <f t="shared" si="4"/>
        <v>863.28270656999996</v>
      </c>
      <c r="F79" s="19">
        <f t="shared" si="7"/>
        <v>3.5250065699999595</v>
      </c>
      <c r="G79" s="19">
        <f t="shared" si="8"/>
        <v>562.60270657000001</v>
      </c>
      <c r="H79" s="12"/>
      <c r="I79" s="33"/>
      <c r="J79" s="19"/>
      <c r="K79" s="19"/>
      <c r="L79" s="38"/>
    </row>
    <row r="80" spans="1:12">
      <c r="A80" s="32">
        <v>36603</v>
      </c>
      <c r="B80" s="19">
        <v>114.7663</v>
      </c>
      <c r="C80" s="19">
        <f t="shared" si="9"/>
        <v>559.55370000000005</v>
      </c>
      <c r="D80" s="19">
        <f t="shared" si="10"/>
        <v>860.2337</v>
      </c>
      <c r="E80" s="19">
        <f t="shared" si="4"/>
        <v>863.76065816999994</v>
      </c>
      <c r="F80" s="19">
        <f t="shared" si="7"/>
        <v>3.5269581699999435</v>
      </c>
      <c r="G80" s="19">
        <f t="shared" si="8"/>
        <v>563.08065816999999</v>
      </c>
      <c r="H80" s="12"/>
      <c r="I80" s="33"/>
      <c r="J80" s="19"/>
      <c r="K80" s="19"/>
      <c r="L80" s="38"/>
    </row>
    <row r="81" spans="1:12">
      <c r="A81" s="32">
        <v>36604</v>
      </c>
      <c r="B81" s="19">
        <v>114.54130000000001</v>
      </c>
      <c r="C81" s="19">
        <f t="shared" si="9"/>
        <v>559.77870000000007</v>
      </c>
      <c r="D81" s="19">
        <f t="shared" si="10"/>
        <v>860.45870000000002</v>
      </c>
      <c r="E81" s="19">
        <f t="shared" si="4"/>
        <v>863.98658066999997</v>
      </c>
      <c r="F81" s="19">
        <f t="shared" si="7"/>
        <v>3.527880669999945</v>
      </c>
      <c r="G81" s="19">
        <f t="shared" si="8"/>
        <v>563.30658067000002</v>
      </c>
      <c r="H81" s="12"/>
      <c r="I81" s="33"/>
      <c r="J81" s="19"/>
      <c r="K81" s="19"/>
      <c r="L81" s="38"/>
    </row>
    <row r="82" spans="1:12">
      <c r="A82" s="32">
        <v>36605</v>
      </c>
      <c r="B82" s="19">
        <v>114.3087</v>
      </c>
      <c r="C82" s="19">
        <f t="shared" si="9"/>
        <v>560.01130000000001</v>
      </c>
      <c r="D82" s="19">
        <f t="shared" si="10"/>
        <v>860.69129999999996</v>
      </c>
      <c r="E82" s="19">
        <f t="shared" ref="E82:E104" si="11">D82*1.0041</f>
        <v>864.22013432999995</v>
      </c>
      <c r="F82" s="19">
        <f t="shared" si="7"/>
        <v>3.5288343299999951</v>
      </c>
      <c r="G82" s="19">
        <f t="shared" si="8"/>
        <v>563.54013433</v>
      </c>
      <c r="H82" s="12"/>
      <c r="I82" s="33"/>
      <c r="J82" s="19"/>
      <c r="K82" s="19"/>
      <c r="L82" s="38"/>
    </row>
    <row r="83" spans="1:12">
      <c r="A83" s="32">
        <v>36606</v>
      </c>
      <c r="B83" s="19">
        <v>114.33369999999999</v>
      </c>
      <c r="C83" s="19">
        <f t="shared" si="9"/>
        <v>559.98630000000003</v>
      </c>
      <c r="D83" s="19">
        <f t="shared" si="10"/>
        <v>860.66629999999998</v>
      </c>
      <c r="E83" s="19">
        <f t="shared" si="11"/>
        <v>864.19503182999995</v>
      </c>
      <c r="F83" s="19">
        <f t="shared" si="7"/>
        <v>3.5287318299999697</v>
      </c>
      <c r="G83" s="19">
        <f t="shared" si="8"/>
        <v>563.51503183</v>
      </c>
      <c r="H83" s="12"/>
      <c r="I83" s="33"/>
      <c r="J83" s="19"/>
      <c r="K83" s="19"/>
      <c r="L83" s="38"/>
    </row>
    <row r="84" spans="1:12">
      <c r="A84" s="32">
        <v>36607</v>
      </c>
      <c r="B84" s="19">
        <v>114.4423</v>
      </c>
      <c r="C84" s="19">
        <f t="shared" si="9"/>
        <v>559.8777</v>
      </c>
      <c r="D84" s="19">
        <f t="shared" si="10"/>
        <v>860.55769999999995</v>
      </c>
      <c r="E84" s="19">
        <f t="shared" si="11"/>
        <v>864.08598656999993</v>
      </c>
      <c r="F84" s="19">
        <f t="shared" si="7"/>
        <v>3.5282865699999775</v>
      </c>
      <c r="G84" s="19">
        <f t="shared" si="8"/>
        <v>563.40598656999998</v>
      </c>
      <c r="H84" s="12"/>
      <c r="I84" s="33"/>
      <c r="J84" s="19"/>
      <c r="K84" s="19"/>
      <c r="L84" s="38"/>
    </row>
    <row r="85" spans="1:12">
      <c r="A85" s="32">
        <v>36608</v>
      </c>
      <c r="B85" s="19">
        <v>114.4258</v>
      </c>
      <c r="C85" s="19">
        <f t="shared" si="9"/>
        <v>559.89420000000007</v>
      </c>
      <c r="D85" s="19">
        <f t="shared" si="10"/>
        <v>860.57420000000002</v>
      </c>
      <c r="E85" s="19">
        <f t="shared" si="11"/>
        <v>864.10255422</v>
      </c>
      <c r="F85" s="19">
        <f t="shared" si="7"/>
        <v>3.5283542199999829</v>
      </c>
      <c r="G85" s="19">
        <f t="shared" si="8"/>
        <v>563.42255422000005</v>
      </c>
      <c r="H85" s="12"/>
      <c r="I85" s="33"/>
      <c r="J85" s="19"/>
      <c r="K85" s="19"/>
      <c r="L85" s="38"/>
    </row>
    <row r="86" spans="1:12">
      <c r="A86" s="32">
        <v>36609</v>
      </c>
      <c r="B86" s="19">
        <v>114.4842</v>
      </c>
      <c r="C86" s="19">
        <f t="shared" si="9"/>
        <v>559.83580000000006</v>
      </c>
      <c r="D86" s="19">
        <f t="shared" si="10"/>
        <v>860.51580000000001</v>
      </c>
      <c r="E86" s="19">
        <f t="shared" si="11"/>
        <v>864.04391478000002</v>
      </c>
      <c r="F86" s="19">
        <f t="shared" si="7"/>
        <v>3.5281147800000099</v>
      </c>
      <c r="G86" s="19">
        <f t="shared" si="8"/>
        <v>563.36391478000007</v>
      </c>
      <c r="H86" s="12"/>
      <c r="I86" s="33"/>
      <c r="J86" s="19"/>
      <c r="K86" s="19"/>
      <c r="L86" s="38"/>
    </row>
    <row r="87" spans="1:12">
      <c r="A87" s="32">
        <v>36610</v>
      </c>
      <c r="B87" s="19">
        <v>114.6673</v>
      </c>
      <c r="C87" s="19">
        <f t="shared" si="9"/>
        <v>559.6527000000001</v>
      </c>
      <c r="D87" s="19">
        <f t="shared" si="10"/>
        <v>860.33270000000005</v>
      </c>
      <c r="E87" s="19">
        <f t="shared" si="11"/>
        <v>863.86006407000002</v>
      </c>
      <c r="F87" s="19">
        <f t="shared" si="7"/>
        <v>3.527364069999976</v>
      </c>
      <c r="G87" s="19">
        <f t="shared" si="8"/>
        <v>563.18006407000007</v>
      </c>
      <c r="H87" s="12"/>
      <c r="I87" s="33"/>
      <c r="J87" s="19"/>
      <c r="K87" s="19"/>
      <c r="L87" s="38"/>
    </row>
    <row r="88" spans="1:12">
      <c r="A88" s="32">
        <v>36611</v>
      </c>
      <c r="B88" s="19">
        <v>114.8575</v>
      </c>
      <c r="C88" s="19">
        <f t="shared" si="9"/>
        <v>559.46250000000009</v>
      </c>
      <c r="D88" s="19">
        <f t="shared" si="10"/>
        <v>860.14250000000004</v>
      </c>
      <c r="E88" s="19">
        <f t="shared" si="11"/>
        <v>863.66908425000008</v>
      </c>
      <c r="F88" s="19">
        <f t="shared" si="7"/>
        <v>3.5265842500000417</v>
      </c>
      <c r="G88" s="19">
        <f t="shared" si="8"/>
        <v>562.98908425000013</v>
      </c>
      <c r="H88" s="12"/>
      <c r="I88" s="33"/>
      <c r="J88" s="19"/>
      <c r="K88" s="19"/>
      <c r="L88" s="38"/>
    </row>
    <row r="89" spans="1:12">
      <c r="A89" s="32">
        <v>36612</v>
      </c>
      <c r="B89" s="19">
        <v>115.1177</v>
      </c>
      <c r="C89" s="19">
        <f t="shared" si="9"/>
        <v>559.20230000000004</v>
      </c>
      <c r="D89" s="19">
        <f t="shared" si="10"/>
        <v>859.88229999999999</v>
      </c>
      <c r="E89" s="19">
        <f t="shared" si="11"/>
        <v>863.40781743000002</v>
      </c>
      <c r="F89" s="19">
        <f t="shared" si="7"/>
        <v>3.5255174300000363</v>
      </c>
      <c r="G89" s="19">
        <f t="shared" si="8"/>
        <v>562.72781743000007</v>
      </c>
      <c r="H89" s="12"/>
      <c r="I89" s="33"/>
      <c r="J89" s="19"/>
      <c r="K89" s="19"/>
      <c r="L89" s="38"/>
    </row>
    <row r="90" spans="1:12">
      <c r="A90" s="32">
        <v>36613</v>
      </c>
      <c r="B90" s="19">
        <v>115.3494</v>
      </c>
      <c r="C90" s="19">
        <f t="shared" si="9"/>
        <v>558.9706000000001</v>
      </c>
      <c r="D90" s="19">
        <f t="shared" si="10"/>
        <v>859.65059999999994</v>
      </c>
      <c r="E90" s="19">
        <f t="shared" si="11"/>
        <v>863.1751674599999</v>
      </c>
      <c r="F90" s="19">
        <f t="shared" si="7"/>
        <v>3.5245674599999575</v>
      </c>
      <c r="G90" s="19">
        <f t="shared" si="8"/>
        <v>562.49516746000006</v>
      </c>
      <c r="H90" s="12"/>
      <c r="I90" s="33"/>
      <c r="J90" s="19"/>
      <c r="K90" s="19"/>
      <c r="L90" s="38"/>
    </row>
    <row r="91" spans="1:12">
      <c r="A91" s="32">
        <v>36614</v>
      </c>
      <c r="B91" s="19">
        <v>115.5515</v>
      </c>
      <c r="C91" s="19">
        <f t="shared" si="9"/>
        <v>558.76850000000002</v>
      </c>
      <c r="D91" s="19">
        <f t="shared" si="10"/>
        <v>859.44849999999997</v>
      </c>
      <c r="E91" s="19">
        <f t="shared" si="11"/>
        <v>862.97223884999994</v>
      </c>
      <c r="F91" s="19">
        <f t="shared" si="7"/>
        <v>3.5237388499999724</v>
      </c>
      <c r="G91" s="19">
        <f t="shared" si="8"/>
        <v>562.29223884999999</v>
      </c>
      <c r="H91" s="12"/>
      <c r="I91" s="33"/>
      <c r="J91" s="19"/>
      <c r="K91" s="19"/>
      <c r="L91" s="38"/>
    </row>
    <row r="92" spans="1:12">
      <c r="A92" s="32">
        <v>36615</v>
      </c>
      <c r="B92" s="19">
        <v>115.7623</v>
      </c>
      <c r="C92" s="19">
        <f t="shared" si="9"/>
        <v>558.55770000000007</v>
      </c>
      <c r="D92" s="19">
        <f t="shared" si="10"/>
        <v>859.23770000000002</v>
      </c>
      <c r="E92" s="19">
        <f t="shared" si="11"/>
        <v>862.76057457000002</v>
      </c>
      <c r="F92" s="19">
        <f t="shared" si="7"/>
        <v>3.522874569999999</v>
      </c>
      <c r="G92" s="19">
        <f t="shared" si="8"/>
        <v>562.08057457000007</v>
      </c>
      <c r="H92" s="12"/>
      <c r="I92" s="33"/>
      <c r="J92" s="19"/>
      <c r="K92" s="19"/>
      <c r="L92" s="38"/>
    </row>
    <row r="93" spans="1:12">
      <c r="A93" s="32">
        <v>36616</v>
      </c>
      <c r="B93" s="19">
        <v>115.7683</v>
      </c>
      <c r="C93" s="19">
        <f t="shared" si="9"/>
        <v>558.5517000000001</v>
      </c>
      <c r="D93" s="19">
        <f t="shared" si="10"/>
        <v>859.23170000000005</v>
      </c>
      <c r="E93" s="19">
        <f t="shared" si="11"/>
        <v>862.75454997000008</v>
      </c>
      <c r="F93" s="19">
        <f t="shared" si="7"/>
        <v>3.5228499700000384</v>
      </c>
      <c r="G93" s="19">
        <f t="shared" si="8"/>
        <v>562.07454997000013</v>
      </c>
      <c r="H93" s="12"/>
      <c r="I93" s="33"/>
      <c r="J93" s="19"/>
      <c r="K93" s="19"/>
      <c r="L93" s="38"/>
    </row>
    <row r="94" spans="1:12">
      <c r="A94" s="32">
        <v>36617</v>
      </c>
      <c r="B94" s="19">
        <v>115.64</v>
      </c>
      <c r="C94" s="19">
        <f t="shared" si="9"/>
        <v>558.68000000000006</v>
      </c>
      <c r="D94" s="19">
        <f t="shared" si="10"/>
        <v>859.36</v>
      </c>
      <c r="E94" s="19">
        <f t="shared" si="11"/>
        <v>862.883376</v>
      </c>
      <c r="F94" s="19">
        <f t="shared" si="7"/>
        <v>3.5233759999999847</v>
      </c>
      <c r="G94" s="19">
        <f t="shared" si="8"/>
        <v>562.20337600000005</v>
      </c>
      <c r="H94" s="12"/>
      <c r="I94" s="33"/>
      <c r="J94" s="19"/>
      <c r="K94" s="19"/>
      <c r="L94" s="38"/>
    </row>
    <row r="95" spans="1:12">
      <c r="A95" s="32">
        <v>36618</v>
      </c>
      <c r="B95" s="19">
        <v>115.5765</v>
      </c>
      <c r="C95" s="19">
        <f t="shared" si="9"/>
        <v>558.74350000000004</v>
      </c>
      <c r="D95" s="19">
        <f t="shared" si="10"/>
        <v>859.42349999999999</v>
      </c>
      <c r="E95" s="19">
        <f t="shared" si="11"/>
        <v>862.94713634999994</v>
      </c>
      <c r="F95" s="19">
        <f t="shared" si="7"/>
        <v>3.523636349999947</v>
      </c>
      <c r="G95" s="19">
        <f t="shared" si="8"/>
        <v>562.26713634999999</v>
      </c>
      <c r="H95" s="12"/>
      <c r="I95" s="33"/>
      <c r="J95" s="19"/>
      <c r="K95" s="19"/>
      <c r="L95" s="38"/>
    </row>
    <row r="96" spans="1:12">
      <c r="A96" s="32">
        <v>36619</v>
      </c>
      <c r="B96" s="19">
        <v>115.5963</v>
      </c>
      <c r="C96" s="19">
        <f t="shared" si="9"/>
        <v>558.72370000000001</v>
      </c>
      <c r="D96" s="19">
        <f t="shared" si="10"/>
        <v>859.40369999999996</v>
      </c>
      <c r="E96" s="19">
        <f t="shared" si="11"/>
        <v>862.92725516999997</v>
      </c>
      <c r="F96" s="19">
        <f t="shared" si="7"/>
        <v>3.5235551700000087</v>
      </c>
      <c r="G96" s="19">
        <f t="shared" si="8"/>
        <v>562.24725517000002</v>
      </c>
      <c r="H96" s="12"/>
      <c r="I96" s="33"/>
      <c r="J96" s="19"/>
      <c r="K96" s="19"/>
      <c r="L96" s="38"/>
    </row>
    <row r="97" spans="1:12">
      <c r="A97" s="32">
        <v>36620</v>
      </c>
      <c r="B97" s="19">
        <v>115.789</v>
      </c>
      <c r="C97" s="19">
        <f t="shared" si="9"/>
        <v>558.53100000000006</v>
      </c>
      <c r="D97" s="19">
        <f t="shared" si="10"/>
        <v>859.21100000000001</v>
      </c>
      <c r="E97" s="19">
        <f t="shared" si="11"/>
        <v>862.73376510000003</v>
      </c>
      <c r="F97" s="19">
        <f t="shared" si="7"/>
        <v>3.5227651000000151</v>
      </c>
      <c r="G97" s="19">
        <f t="shared" si="8"/>
        <v>562.05376510000008</v>
      </c>
      <c r="H97" s="12"/>
      <c r="I97" s="33"/>
      <c r="J97" s="19"/>
      <c r="K97" s="19"/>
      <c r="L97" s="38"/>
    </row>
    <row r="98" spans="1:12">
      <c r="A98" s="32">
        <v>36621</v>
      </c>
      <c r="B98" s="19">
        <v>115.4456</v>
      </c>
      <c r="C98" s="19">
        <f t="shared" si="9"/>
        <v>558.87440000000004</v>
      </c>
      <c r="D98" s="19">
        <f t="shared" si="10"/>
        <v>859.55439999999999</v>
      </c>
      <c r="E98" s="19">
        <f t="shared" si="11"/>
        <v>863.07857303999992</v>
      </c>
      <c r="F98" s="19">
        <f t="shared" si="7"/>
        <v>3.5241730399999369</v>
      </c>
      <c r="G98" s="19">
        <f t="shared" si="8"/>
        <v>562.39857303999997</v>
      </c>
      <c r="H98" s="12"/>
      <c r="I98" s="33"/>
      <c r="J98" s="19"/>
      <c r="K98" s="19"/>
      <c r="L98" s="38"/>
    </row>
    <row r="99" spans="1:12">
      <c r="A99" s="32">
        <v>36622</v>
      </c>
      <c r="B99" s="19">
        <v>115.2081</v>
      </c>
      <c r="C99" s="19">
        <f t="shared" si="9"/>
        <v>559.11190000000011</v>
      </c>
      <c r="D99" s="19">
        <f t="shared" si="10"/>
        <v>859.79189999999994</v>
      </c>
      <c r="E99" s="19">
        <f t="shared" si="11"/>
        <v>863.31704678999995</v>
      </c>
      <c r="F99" s="19">
        <f t="shared" si="7"/>
        <v>3.525146790000008</v>
      </c>
      <c r="G99" s="19">
        <f t="shared" si="8"/>
        <v>562.63704679000011</v>
      </c>
      <c r="H99" s="12"/>
      <c r="I99" s="33"/>
      <c r="J99" s="19"/>
      <c r="K99" s="19"/>
      <c r="L99" s="38"/>
    </row>
    <row r="100" spans="1:12">
      <c r="A100" s="32">
        <v>36623</v>
      </c>
      <c r="B100" s="19">
        <v>115.2373</v>
      </c>
      <c r="C100" s="19">
        <f t="shared" si="9"/>
        <v>559.08270000000005</v>
      </c>
      <c r="D100" s="19">
        <f t="shared" si="10"/>
        <v>859.7627</v>
      </c>
      <c r="E100" s="19">
        <f t="shared" si="11"/>
        <v>863.28772706999996</v>
      </c>
      <c r="F100" s="19">
        <f t="shared" si="7"/>
        <v>3.5250270699999646</v>
      </c>
      <c r="G100" s="19">
        <f t="shared" si="8"/>
        <v>562.60772707000001</v>
      </c>
      <c r="H100" s="12"/>
      <c r="I100" s="33"/>
      <c r="J100" s="19"/>
      <c r="K100" s="19"/>
      <c r="L100" s="38"/>
    </row>
    <row r="101" spans="1:12">
      <c r="A101" s="32">
        <v>36624</v>
      </c>
      <c r="B101" s="19">
        <v>115.7542</v>
      </c>
      <c r="C101" s="19">
        <f t="shared" si="9"/>
        <v>558.56580000000008</v>
      </c>
      <c r="D101" s="19">
        <f t="shared" si="10"/>
        <v>859.24580000000003</v>
      </c>
      <c r="E101" s="19">
        <f t="shared" si="11"/>
        <v>862.76870778</v>
      </c>
      <c r="F101" s="19">
        <f t="shared" si="7"/>
        <v>3.5229077799999686</v>
      </c>
      <c r="G101" s="19">
        <f t="shared" si="8"/>
        <v>562.08870778000005</v>
      </c>
      <c r="H101" s="12"/>
      <c r="I101" s="33"/>
      <c r="J101" s="19"/>
      <c r="K101" s="19"/>
      <c r="L101" s="38"/>
    </row>
    <row r="102" spans="1:12">
      <c r="A102" s="32">
        <v>36625</v>
      </c>
      <c r="B102" s="19">
        <v>115.79810000000001</v>
      </c>
      <c r="C102" s="19">
        <f t="shared" si="9"/>
        <v>558.52190000000007</v>
      </c>
      <c r="D102" s="19">
        <f t="shared" si="10"/>
        <v>859.20190000000002</v>
      </c>
      <c r="E102" s="19">
        <f t="shared" si="11"/>
        <v>862.72462779</v>
      </c>
      <c r="F102" s="19">
        <f t="shared" si="7"/>
        <v>3.5227277899999763</v>
      </c>
      <c r="G102" s="19">
        <f t="shared" si="8"/>
        <v>562.04462779000005</v>
      </c>
      <c r="H102" s="12"/>
      <c r="I102" s="33"/>
      <c r="J102" s="19"/>
      <c r="K102" s="19"/>
      <c r="L102" s="38"/>
    </row>
    <row r="103" spans="1:12">
      <c r="A103" s="32">
        <v>36626</v>
      </c>
      <c r="B103" s="19">
        <v>115.89919999999999</v>
      </c>
      <c r="C103" s="19">
        <f t="shared" si="9"/>
        <v>558.4208000000001</v>
      </c>
      <c r="D103" s="19">
        <f t="shared" si="10"/>
        <v>859.10080000000005</v>
      </c>
      <c r="E103" s="19">
        <f t="shared" si="11"/>
        <v>862.6231132800001</v>
      </c>
      <c r="F103" s="19">
        <f t="shared" si="7"/>
        <v>3.5223132800000485</v>
      </c>
      <c r="G103" s="19">
        <f t="shared" si="8"/>
        <v>561.94311328000015</v>
      </c>
      <c r="H103" s="12"/>
      <c r="I103" s="33"/>
      <c r="J103" s="19"/>
      <c r="K103" s="19"/>
      <c r="L103" s="38"/>
    </row>
    <row r="104" spans="1:12">
      <c r="A104" s="32">
        <v>36627</v>
      </c>
      <c r="B104" s="19">
        <v>116.2633</v>
      </c>
      <c r="C104" s="19">
        <f t="shared" si="9"/>
        <v>558.05670000000009</v>
      </c>
      <c r="D104" s="19">
        <f t="shared" si="10"/>
        <v>858.73670000000004</v>
      </c>
      <c r="E104" s="19">
        <f t="shared" si="11"/>
        <v>862.25752047000003</v>
      </c>
      <c r="F104" s="19">
        <f t="shared" si="7"/>
        <v>3.5208204699999897</v>
      </c>
      <c r="G104" s="19">
        <f t="shared" si="8"/>
        <v>561.57752047000008</v>
      </c>
      <c r="H104" s="12"/>
      <c r="I104" s="33"/>
      <c r="J104" s="19"/>
      <c r="K104" s="19"/>
      <c r="L104" s="38"/>
    </row>
    <row r="105" spans="1:12">
      <c r="A105" s="32">
        <v>36628</v>
      </c>
      <c r="B105" s="20"/>
      <c r="C105" s="20"/>
      <c r="D105" s="20"/>
      <c r="E105" s="20"/>
      <c r="F105" s="20"/>
      <c r="G105" s="20"/>
      <c r="H105" s="12"/>
    </row>
    <row r="106" spans="1:12">
      <c r="A106" s="32">
        <v>36629</v>
      </c>
      <c r="B106" s="19">
        <v>116.1279</v>
      </c>
      <c r="C106" s="19">
        <f t="shared" ref="C106:C154" si="12">674.32-B106</f>
        <v>558.1921000000001</v>
      </c>
      <c r="D106" s="19">
        <f t="shared" ref="D106:D154" si="13">975-B106</f>
        <v>858.87210000000005</v>
      </c>
      <c r="E106" s="19">
        <f t="shared" ref="E106:E154" si="14">D106*1.0041</f>
        <v>862.39347561</v>
      </c>
      <c r="F106" s="19">
        <f t="shared" ref="F106:F137" si="15">G106-C106</f>
        <v>3.52137560999995</v>
      </c>
      <c r="G106" s="19">
        <f t="shared" ref="G106:G137" si="16">C106+(E106-D106)</f>
        <v>561.71347561000005</v>
      </c>
      <c r="H106" s="12"/>
      <c r="I106" s="33"/>
      <c r="J106" s="19"/>
      <c r="K106" s="19"/>
      <c r="L106" s="38"/>
    </row>
    <row r="107" spans="1:12">
      <c r="A107" s="32">
        <v>36630</v>
      </c>
      <c r="B107" s="19">
        <v>115.7821</v>
      </c>
      <c r="C107" s="19">
        <f t="shared" si="12"/>
        <v>558.53790000000004</v>
      </c>
      <c r="D107" s="19">
        <f t="shared" si="13"/>
        <v>859.21789999999999</v>
      </c>
      <c r="E107" s="19">
        <f t="shared" si="14"/>
        <v>862.74069338999993</v>
      </c>
      <c r="F107" s="19">
        <f t="shared" si="15"/>
        <v>3.5227933899999471</v>
      </c>
      <c r="G107" s="19">
        <f t="shared" si="16"/>
        <v>562.06069338999998</v>
      </c>
      <c r="H107" s="12"/>
      <c r="I107" s="33"/>
      <c r="J107" s="19"/>
      <c r="K107" s="19"/>
      <c r="L107" s="38"/>
    </row>
    <row r="108" spans="1:12">
      <c r="A108" s="32">
        <v>36631</v>
      </c>
      <c r="B108" s="19">
        <v>115.49379999999999</v>
      </c>
      <c r="C108" s="19">
        <f t="shared" si="12"/>
        <v>558.82620000000009</v>
      </c>
      <c r="D108" s="19">
        <f t="shared" si="13"/>
        <v>859.50620000000004</v>
      </c>
      <c r="E108" s="19">
        <f t="shared" si="14"/>
        <v>863.03017541999998</v>
      </c>
      <c r="F108" s="19">
        <f t="shared" si="15"/>
        <v>3.5239754199999425</v>
      </c>
      <c r="G108" s="19">
        <f t="shared" si="16"/>
        <v>562.35017542000003</v>
      </c>
      <c r="H108" s="12"/>
      <c r="I108" s="33"/>
      <c r="J108" s="19"/>
      <c r="K108" s="19"/>
      <c r="L108" s="38"/>
    </row>
    <row r="109" spans="1:12">
      <c r="A109" s="32">
        <v>36632</v>
      </c>
      <c r="B109" s="19">
        <v>115.5629</v>
      </c>
      <c r="C109" s="19">
        <f t="shared" si="12"/>
        <v>558.75710000000004</v>
      </c>
      <c r="D109" s="19">
        <f t="shared" si="13"/>
        <v>859.43709999999999</v>
      </c>
      <c r="E109" s="19">
        <f t="shared" si="14"/>
        <v>862.96079210999994</v>
      </c>
      <c r="F109" s="19">
        <f t="shared" si="15"/>
        <v>3.5236921099999563</v>
      </c>
      <c r="G109" s="19">
        <f t="shared" si="16"/>
        <v>562.28079210999999</v>
      </c>
      <c r="H109" s="12"/>
      <c r="I109" s="33"/>
      <c r="J109" s="19"/>
      <c r="K109" s="19"/>
      <c r="L109" s="38"/>
    </row>
    <row r="110" spans="1:12">
      <c r="A110" s="32">
        <v>36633</v>
      </c>
      <c r="B110" s="19">
        <v>115.8571</v>
      </c>
      <c r="C110" s="19">
        <f t="shared" si="12"/>
        <v>558.46289999999999</v>
      </c>
      <c r="D110" s="19">
        <f t="shared" si="13"/>
        <v>859.14290000000005</v>
      </c>
      <c r="E110" s="19">
        <f t="shared" si="14"/>
        <v>862.66538589000004</v>
      </c>
      <c r="F110" s="19">
        <f t="shared" si="15"/>
        <v>3.5224858899999845</v>
      </c>
      <c r="G110" s="19">
        <f t="shared" si="16"/>
        <v>561.98538588999998</v>
      </c>
      <c r="H110" s="12"/>
      <c r="I110" s="33"/>
      <c r="J110" s="19"/>
      <c r="K110" s="19"/>
      <c r="L110" s="38"/>
    </row>
    <row r="111" spans="1:12">
      <c r="A111" s="32">
        <v>36634</v>
      </c>
      <c r="B111" s="19">
        <v>116.1521</v>
      </c>
      <c r="C111" s="19">
        <f t="shared" si="12"/>
        <v>558.16790000000003</v>
      </c>
      <c r="D111" s="19">
        <f t="shared" si="13"/>
        <v>858.84789999999998</v>
      </c>
      <c r="E111" s="19">
        <f t="shared" si="14"/>
        <v>862.36917639000001</v>
      </c>
      <c r="F111" s="19">
        <f t="shared" si="15"/>
        <v>3.5212763900000255</v>
      </c>
      <c r="G111" s="19">
        <f t="shared" si="16"/>
        <v>561.68917639000006</v>
      </c>
      <c r="H111" s="12"/>
      <c r="I111" s="33"/>
      <c r="J111" s="19"/>
      <c r="K111" s="19"/>
      <c r="L111" s="38"/>
    </row>
    <row r="112" spans="1:12">
      <c r="A112" s="32">
        <v>36635</v>
      </c>
      <c r="B112" s="19">
        <v>116.2354</v>
      </c>
      <c r="C112" s="19">
        <f t="shared" si="12"/>
        <v>558.08460000000002</v>
      </c>
      <c r="D112" s="19">
        <f t="shared" si="13"/>
        <v>858.76459999999997</v>
      </c>
      <c r="E112" s="19">
        <f t="shared" si="14"/>
        <v>862.28553485999998</v>
      </c>
      <c r="F112" s="19">
        <f t="shared" si="15"/>
        <v>3.5209348600000112</v>
      </c>
      <c r="G112" s="19">
        <f t="shared" si="16"/>
        <v>561.60553486000003</v>
      </c>
      <c r="H112" s="12"/>
      <c r="I112" s="33"/>
      <c r="J112" s="19"/>
      <c r="K112" s="19"/>
      <c r="L112" s="38"/>
    </row>
    <row r="113" spans="1:12">
      <c r="A113" s="32">
        <v>36636</v>
      </c>
      <c r="B113" s="19">
        <v>116.5638</v>
      </c>
      <c r="C113" s="19">
        <f t="shared" si="12"/>
        <v>557.75620000000004</v>
      </c>
      <c r="D113" s="19">
        <f t="shared" si="13"/>
        <v>858.43619999999999</v>
      </c>
      <c r="E113" s="19">
        <f t="shared" si="14"/>
        <v>861.95578841999998</v>
      </c>
      <c r="F113" s="19">
        <f t="shared" si="15"/>
        <v>3.5195884199999909</v>
      </c>
      <c r="G113" s="19">
        <f t="shared" si="16"/>
        <v>561.27578842000003</v>
      </c>
      <c r="H113" s="12"/>
      <c r="I113" s="33"/>
      <c r="J113" s="19"/>
      <c r="K113" s="19"/>
      <c r="L113" s="38"/>
    </row>
    <row r="114" spans="1:12">
      <c r="A114" s="32">
        <v>36637</v>
      </c>
      <c r="B114" s="19">
        <v>116.84480000000001</v>
      </c>
      <c r="C114" s="19">
        <f t="shared" si="12"/>
        <v>557.47520000000009</v>
      </c>
      <c r="D114" s="19">
        <f t="shared" si="13"/>
        <v>858.15520000000004</v>
      </c>
      <c r="E114" s="19">
        <f t="shared" si="14"/>
        <v>861.67363632000001</v>
      </c>
      <c r="F114" s="19">
        <f t="shared" si="15"/>
        <v>3.518436319999978</v>
      </c>
      <c r="G114" s="19">
        <f t="shared" si="16"/>
        <v>560.99363632000006</v>
      </c>
      <c r="H114" s="12"/>
      <c r="I114" s="33"/>
      <c r="J114" s="19"/>
      <c r="K114" s="19"/>
      <c r="L114" s="38"/>
    </row>
    <row r="115" spans="1:12">
      <c r="A115" s="32">
        <v>36638</v>
      </c>
      <c r="B115" s="19">
        <v>116.8402</v>
      </c>
      <c r="C115" s="19">
        <f t="shared" si="12"/>
        <v>557.47980000000007</v>
      </c>
      <c r="D115" s="19">
        <f t="shared" si="13"/>
        <v>858.15980000000002</v>
      </c>
      <c r="E115" s="19">
        <f t="shared" si="14"/>
        <v>861.67825518000006</v>
      </c>
      <c r="F115" s="19">
        <f t="shared" si="15"/>
        <v>3.5184551800000463</v>
      </c>
      <c r="G115" s="19">
        <f t="shared" si="16"/>
        <v>560.99825518000011</v>
      </c>
      <c r="H115" s="12"/>
      <c r="I115" s="33"/>
      <c r="J115" s="19"/>
      <c r="K115" s="19"/>
      <c r="L115" s="38"/>
    </row>
    <row r="116" spans="1:12">
      <c r="A116" s="32">
        <v>36639</v>
      </c>
      <c r="B116" s="19">
        <v>116.9238</v>
      </c>
      <c r="C116" s="19">
        <f t="shared" si="12"/>
        <v>557.39620000000002</v>
      </c>
      <c r="D116" s="19">
        <f t="shared" si="13"/>
        <v>858.07619999999997</v>
      </c>
      <c r="E116" s="19">
        <f t="shared" si="14"/>
        <v>861.59431241999994</v>
      </c>
      <c r="F116" s="19">
        <f t="shared" si="15"/>
        <v>3.5181124199999658</v>
      </c>
      <c r="G116" s="19">
        <f t="shared" si="16"/>
        <v>560.91431241999999</v>
      </c>
      <c r="H116" s="12"/>
      <c r="I116" s="33"/>
      <c r="J116" s="19"/>
      <c r="K116" s="19"/>
      <c r="L116" s="38"/>
    </row>
    <row r="117" spans="1:12">
      <c r="A117" s="32">
        <v>36640</v>
      </c>
      <c r="B117" s="19">
        <v>117.49120000000001</v>
      </c>
      <c r="C117" s="19">
        <f t="shared" si="12"/>
        <v>556.8288</v>
      </c>
      <c r="D117" s="19">
        <f t="shared" si="13"/>
        <v>857.50879999999995</v>
      </c>
      <c r="E117" s="19">
        <f t="shared" si="14"/>
        <v>861.02458607999995</v>
      </c>
      <c r="F117" s="19">
        <f t="shared" si="15"/>
        <v>3.515786079999998</v>
      </c>
      <c r="G117" s="19">
        <f t="shared" si="16"/>
        <v>560.34458608</v>
      </c>
      <c r="H117" s="12"/>
      <c r="I117" s="33"/>
      <c r="J117" s="19"/>
      <c r="K117" s="19"/>
      <c r="L117" s="38"/>
    </row>
    <row r="118" spans="1:12">
      <c r="A118" s="32">
        <v>36641</v>
      </c>
      <c r="B118" s="19">
        <v>118.2098</v>
      </c>
      <c r="C118" s="19">
        <f t="shared" si="12"/>
        <v>556.11020000000008</v>
      </c>
      <c r="D118" s="19">
        <f t="shared" si="13"/>
        <v>856.79020000000003</v>
      </c>
      <c r="E118" s="19">
        <f t="shared" si="14"/>
        <v>860.30303981999998</v>
      </c>
      <c r="F118" s="19">
        <f t="shared" si="15"/>
        <v>3.5128398199999538</v>
      </c>
      <c r="G118" s="19">
        <f t="shared" si="16"/>
        <v>559.62303982000003</v>
      </c>
      <c r="H118" s="12"/>
      <c r="I118" s="33"/>
      <c r="J118" s="19"/>
      <c r="K118" s="19"/>
      <c r="L118" s="38"/>
    </row>
    <row r="119" spans="1:12">
      <c r="A119" s="32">
        <v>36642</v>
      </c>
      <c r="B119" s="19">
        <v>118.7867</v>
      </c>
      <c r="C119" s="19">
        <f t="shared" si="12"/>
        <v>555.53330000000005</v>
      </c>
      <c r="D119" s="19">
        <f t="shared" si="13"/>
        <v>856.2133</v>
      </c>
      <c r="E119" s="19">
        <f t="shared" si="14"/>
        <v>859.72377453000001</v>
      </c>
      <c r="F119" s="19">
        <f t="shared" si="15"/>
        <v>3.5104745300000104</v>
      </c>
      <c r="G119" s="19">
        <f t="shared" si="16"/>
        <v>559.04377453000006</v>
      </c>
      <c r="H119" s="12"/>
      <c r="I119" s="33"/>
      <c r="J119" s="19"/>
      <c r="K119" s="19"/>
      <c r="L119" s="38"/>
    </row>
    <row r="120" spans="1:12">
      <c r="A120" s="32">
        <v>36643</v>
      </c>
      <c r="B120" s="19">
        <v>119.2092</v>
      </c>
      <c r="C120" s="19">
        <f t="shared" si="12"/>
        <v>555.11080000000004</v>
      </c>
      <c r="D120" s="19">
        <f t="shared" si="13"/>
        <v>855.79079999999999</v>
      </c>
      <c r="E120" s="19">
        <f t="shared" si="14"/>
        <v>859.29954227999997</v>
      </c>
      <c r="F120" s="19">
        <f t="shared" si="15"/>
        <v>3.5087422799999786</v>
      </c>
      <c r="G120" s="19">
        <f t="shared" si="16"/>
        <v>558.61954228000002</v>
      </c>
      <c r="H120" s="12"/>
      <c r="I120" s="33"/>
      <c r="J120" s="19"/>
      <c r="K120" s="19"/>
      <c r="L120" s="38"/>
    </row>
    <row r="121" spans="1:12">
      <c r="A121" s="32">
        <v>36644</v>
      </c>
      <c r="B121" s="19">
        <v>119.7038</v>
      </c>
      <c r="C121" s="19">
        <f t="shared" si="12"/>
        <v>554.61620000000005</v>
      </c>
      <c r="D121" s="19">
        <f t="shared" si="13"/>
        <v>855.2962</v>
      </c>
      <c r="E121" s="19">
        <f t="shared" si="14"/>
        <v>858.80291441999998</v>
      </c>
      <c r="F121" s="19">
        <f t="shared" si="15"/>
        <v>3.5067144199999802</v>
      </c>
      <c r="G121" s="19">
        <f t="shared" si="16"/>
        <v>558.12291442000003</v>
      </c>
      <c r="H121" s="12"/>
      <c r="I121" s="33"/>
      <c r="J121" s="19"/>
      <c r="K121" s="19"/>
      <c r="L121" s="38"/>
    </row>
    <row r="122" spans="1:12">
      <c r="A122" s="32">
        <v>36645</v>
      </c>
      <c r="B122" s="19">
        <v>120.0348</v>
      </c>
      <c r="C122" s="19">
        <f t="shared" si="12"/>
        <v>554.28520000000003</v>
      </c>
      <c r="D122" s="19">
        <f t="shared" si="13"/>
        <v>854.96519999999998</v>
      </c>
      <c r="E122" s="19">
        <f t="shared" si="14"/>
        <v>858.47055732000001</v>
      </c>
      <c r="F122" s="19">
        <f t="shared" si="15"/>
        <v>3.5053573200000301</v>
      </c>
      <c r="G122" s="19">
        <f t="shared" si="16"/>
        <v>557.79055732000006</v>
      </c>
      <c r="H122" s="12"/>
      <c r="I122" s="33"/>
      <c r="J122" s="19"/>
      <c r="K122" s="19"/>
      <c r="L122" s="38"/>
    </row>
    <row r="123" spans="1:12">
      <c r="A123" s="32">
        <v>36646</v>
      </c>
      <c r="B123" s="19">
        <v>120.209</v>
      </c>
      <c r="C123" s="19">
        <f t="shared" si="12"/>
        <v>554.1110000000001</v>
      </c>
      <c r="D123" s="19">
        <f t="shared" si="13"/>
        <v>854.79099999999994</v>
      </c>
      <c r="E123" s="19">
        <f t="shared" si="14"/>
        <v>858.29564309999989</v>
      </c>
      <c r="F123" s="19">
        <f t="shared" si="15"/>
        <v>3.5046430999999529</v>
      </c>
      <c r="G123" s="19">
        <f t="shared" si="16"/>
        <v>557.61564310000006</v>
      </c>
      <c r="H123" s="12"/>
      <c r="I123" s="33"/>
      <c r="J123" s="19"/>
      <c r="K123" s="19"/>
      <c r="L123" s="38"/>
    </row>
    <row r="124" spans="1:12">
      <c r="A124" s="32">
        <v>36647</v>
      </c>
      <c r="B124" s="19">
        <v>120.41419999999999</v>
      </c>
      <c r="C124" s="19">
        <f t="shared" si="12"/>
        <v>553.9058</v>
      </c>
      <c r="D124" s="19">
        <f t="shared" si="13"/>
        <v>854.58580000000006</v>
      </c>
      <c r="E124" s="19">
        <f t="shared" si="14"/>
        <v>858.08960178000007</v>
      </c>
      <c r="F124" s="19">
        <f t="shared" si="15"/>
        <v>3.5038017800000034</v>
      </c>
      <c r="G124" s="19">
        <f t="shared" si="16"/>
        <v>557.40960178</v>
      </c>
      <c r="H124" s="12"/>
      <c r="I124" s="33"/>
      <c r="J124" s="19"/>
      <c r="K124" s="19"/>
      <c r="L124" s="38"/>
    </row>
    <row r="125" spans="1:12">
      <c r="A125" s="32">
        <v>36648</v>
      </c>
      <c r="B125" s="19">
        <v>120.3233</v>
      </c>
      <c r="C125" s="19">
        <f t="shared" si="12"/>
        <v>553.99670000000003</v>
      </c>
      <c r="D125" s="19">
        <f t="shared" si="13"/>
        <v>854.67669999999998</v>
      </c>
      <c r="E125" s="19">
        <f t="shared" si="14"/>
        <v>858.18087446999994</v>
      </c>
      <c r="F125" s="19">
        <f t="shared" si="15"/>
        <v>3.5041744699999526</v>
      </c>
      <c r="G125" s="19">
        <f t="shared" si="16"/>
        <v>557.50087446999999</v>
      </c>
      <c r="H125" s="12"/>
      <c r="I125" s="33"/>
      <c r="J125" s="19"/>
      <c r="K125" s="19"/>
      <c r="L125" s="38"/>
    </row>
    <row r="126" spans="1:12">
      <c r="A126" s="32">
        <v>36649</v>
      </c>
      <c r="B126" s="19">
        <v>119.80500000000001</v>
      </c>
      <c r="C126" s="19">
        <f t="shared" si="12"/>
        <v>554.5150000000001</v>
      </c>
      <c r="D126" s="19">
        <f t="shared" si="13"/>
        <v>855.19499999999994</v>
      </c>
      <c r="E126" s="19">
        <f t="shared" si="14"/>
        <v>858.70129949999989</v>
      </c>
      <c r="F126" s="19">
        <f t="shared" si="15"/>
        <v>3.5062994999999546</v>
      </c>
      <c r="G126" s="19">
        <f t="shared" si="16"/>
        <v>558.02129950000005</v>
      </c>
      <c r="H126" s="12"/>
      <c r="I126" s="33"/>
      <c r="J126" s="19"/>
      <c r="K126" s="19"/>
      <c r="L126" s="38"/>
    </row>
    <row r="127" spans="1:12">
      <c r="A127" s="32">
        <v>36650</v>
      </c>
      <c r="B127" s="19">
        <v>119.2654</v>
      </c>
      <c r="C127" s="19">
        <f t="shared" si="12"/>
        <v>555.05460000000005</v>
      </c>
      <c r="D127" s="19">
        <f t="shared" si="13"/>
        <v>855.7346</v>
      </c>
      <c r="E127" s="19">
        <f t="shared" si="14"/>
        <v>859.24311186</v>
      </c>
      <c r="F127" s="19">
        <f t="shared" si="15"/>
        <v>3.5085118599999987</v>
      </c>
      <c r="G127" s="19">
        <f t="shared" si="16"/>
        <v>558.56311186000005</v>
      </c>
      <c r="H127" s="12"/>
      <c r="I127" s="33"/>
      <c r="J127" s="19"/>
      <c r="K127" s="19"/>
      <c r="L127" s="38"/>
    </row>
    <row r="128" spans="1:12">
      <c r="A128" s="32">
        <v>36651</v>
      </c>
      <c r="B128" s="19">
        <v>118.8329</v>
      </c>
      <c r="C128" s="19">
        <f t="shared" si="12"/>
        <v>555.48710000000005</v>
      </c>
      <c r="D128" s="19">
        <f t="shared" si="13"/>
        <v>856.1671</v>
      </c>
      <c r="E128" s="19">
        <f t="shared" si="14"/>
        <v>859.67738511000005</v>
      </c>
      <c r="F128" s="19">
        <f t="shared" si="15"/>
        <v>3.5102851100000407</v>
      </c>
      <c r="G128" s="19">
        <f t="shared" si="16"/>
        <v>558.9973851100001</v>
      </c>
      <c r="H128" s="12"/>
      <c r="I128" s="33"/>
      <c r="J128" s="19"/>
      <c r="K128" s="19"/>
      <c r="L128" s="38"/>
    </row>
    <row r="129" spans="1:12">
      <c r="A129" s="32">
        <v>36652</v>
      </c>
      <c r="B129" s="19">
        <v>118.41540000000001</v>
      </c>
      <c r="C129" s="19">
        <f t="shared" si="12"/>
        <v>555.90460000000007</v>
      </c>
      <c r="D129" s="19">
        <f t="shared" si="13"/>
        <v>856.58460000000002</v>
      </c>
      <c r="E129" s="19">
        <f t="shared" si="14"/>
        <v>860.09659685999998</v>
      </c>
      <c r="F129" s="19">
        <f t="shared" si="15"/>
        <v>3.5119968599999538</v>
      </c>
      <c r="G129" s="19">
        <f t="shared" si="16"/>
        <v>559.41659686000003</v>
      </c>
      <c r="H129" s="12"/>
      <c r="I129" s="33"/>
      <c r="J129" s="19"/>
      <c r="K129" s="19"/>
      <c r="L129" s="38"/>
    </row>
    <row r="130" spans="1:12">
      <c r="A130" s="32">
        <v>36653</v>
      </c>
      <c r="B130" s="19">
        <v>118.2256</v>
      </c>
      <c r="C130" s="19">
        <f t="shared" si="12"/>
        <v>556.09440000000006</v>
      </c>
      <c r="D130" s="19">
        <f t="shared" si="13"/>
        <v>856.77440000000001</v>
      </c>
      <c r="E130" s="19">
        <f t="shared" si="14"/>
        <v>860.28717503999997</v>
      </c>
      <c r="F130" s="19">
        <f t="shared" si="15"/>
        <v>3.5127750399999513</v>
      </c>
      <c r="G130" s="19">
        <f t="shared" si="16"/>
        <v>559.60717504000002</v>
      </c>
      <c r="H130" s="12"/>
      <c r="I130" s="33"/>
      <c r="J130" s="19"/>
      <c r="K130" s="19"/>
      <c r="L130" s="38"/>
    </row>
    <row r="131" spans="1:12">
      <c r="A131" s="32">
        <v>36654</v>
      </c>
      <c r="B131" s="19">
        <v>118.25</v>
      </c>
      <c r="C131" s="19">
        <f t="shared" si="12"/>
        <v>556.07000000000005</v>
      </c>
      <c r="D131" s="19">
        <f t="shared" si="13"/>
        <v>856.75</v>
      </c>
      <c r="E131" s="19">
        <f t="shared" si="14"/>
        <v>860.26267499999994</v>
      </c>
      <c r="F131" s="19">
        <f t="shared" si="15"/>
        <v>3.5126749999999447</v>
      </c>
      <c r="G131" s="19">
        <f t="shared" si="16"/>
        <v>559.58267499999999</v>
      </c>
      <c r="H131" s="12"/>
      <c r="I131" s="33"/>
      <c r="J131" s="19"/>
      <c r="K131" s="19"/>
      <c r="L131" s="38"/>
    </row>
    <row r="132" spans="1:12">
      <c r="A132" s="32">
        <v>36655</v>
      </c>
      <c r="B132" s="19">
        <v>118.35080000000001</v>
      </c>
      <c r="C132" s="19">
        <f t="shared" si="12"/>
        <v>555.9692</v>
      </c>
      <c r="D132" s="19">
        <f t="shared" si="13"/>
        <v>856.64919999999995</v>
      </c>
      <c r="E132" s="19">
        <f t="shared" si="14"/>
        <v>860.16146171999992</v>
      </c>
      <c r="F132" s="19">
        <f t="shared" si="15"/>
        <v>3.5122617199999695</v>
      </c>
      <c r="G132" s="19">
        <f t="shared" si="16"/>
        <v>559.48146171999997</v>
      </c>
      <c r="H132" s="12"/>
      <c r="I132" s="33"/>
      <c r="J132" s="19"/>
      <c r="K132" s="19"/>
      <c r="L132" s="38"/>
    </row>
    <row r="133" spans="1:12">
      <c r="A133" s="32">
        <v>36656</v>
      </c>
      <c r="B133" s="19">
        <v>118.4413</v>
      </c>
      <c r="C133" s="19">
        <f t="shared" si="12"/>
        <v>555.87870000000009</v>
      </c>
      <c r="D133" s="19">
        <f t="shared" si="13"/>
        <v>856.55870000000004</v>
      </c>
      <c r="E133" s="19">
        <f t="shared" si="14"/>
        <v>860.07059067</v>
      </c>
      <c r="F133" s="19">
        <f t="shared" si="15"/>
        <v>3.511890669999957</v>
      </c>
      <c r="G133" s="19">
        <f t="shared" si="16"/>
        <v>559.39059067000005</v>
      </c>
      <c r="H133" s="12"/>
      <c r="I133" s="33"/>
      <c r="J133" s="19"/>
      <c r="K133" s="19"/>
      <c r="L133" s="38"/>
    </row>
    <row r="134" spans="1:12">
      <c r="A134" s="32">
        <v>36657</v>
      </c>
      <c r="B134" s="19">
        <v>118.3785</v>
      </c>
      <c r="C134" s="19">
        <f t="shared" si="12"/>
        <v>555.94150000000002</v>
      </c>
      <c r="D134" s="19">
        <f t="shared" si="13"/>
        <v>856.62149999999997</v>
      </c>
      <c r="E134" s="19">
        <f t="shared" si="14"/>
        <v>860.13364815</v>
      </c>
      <c r="F134" s="19">
        <f t="shared" si="15"/>
        <v>3.51214815000003</v>
      </c>
      <c r="G134" s="19">
        <f t="shared" si="16"/>
        <v>559.45364815000005</v>
      </c>
      <c r="H134" s="12"/>
      <c r="I134" s="33"/>
      <c r="J134" s="19"/>
      <c r="K134" s="19"/>
      <c r="L134" s="38"/>
    </row>
    <row r="135" spans="1:12">
      <c r="A135" s="32">
        <v>36658</v>
      </c>
      <c r="B135" s="19">
        <v>118.45480000000001</v>
      </c>
      <c r="C135" s="19">
        <f t="shared" si="12"/>
        <v>555.86520000000007</v>
      </c>
      <c r="D135" s="19">
        <f t="shared" si="13"/>
        <v>856.54520000000002</v>
      </c>
      <c r="E135" s="19">
        <f t="shared" si="14"/>
        <v>860.05703532000007</v>
      </c>
      <c r="F135" s="19">
        <f t="shared" si="15"/>
        <v>3.5118353200000456</v>
      </c>
      <c r="G135" s="19">
        <f t="shared" si="16"/>
        <v>559.37703532000012</v>
      </c>
      <c r="H135" s="12"/>
      <c r="I135" s="33"/>
      <c r="J135" s="19"/>
      <c r="K135" s="19"/>
      <c r="L135" s="38"/>
    </row>
    <row r="136" spans="1:12">
      <c r="A136" s="32">
        <v>36659</v>
      </c>
      <c r="B136" s="19">
        <v>118.74039999999999</v>
      </c>
      <c r="C136" s="19">
        <f t="shared" si="12"/>
        <v>555.57960000000003</v>
      </c>
      <c r="D136" s="19">
        <f t="shared" si="13"/>
        <v>856.25959999999998</v>
      </c>
      <c r="E136" s="19">
        <f t="shared" si="14"/>
        <v>859.77026435999994</v>
      </c>
      <c r="F136" s="19">
        <f t="shared" si="15"/>
        <v>3.5106643599999643</v>
      </c>
      <c r="G136" s="19">
        <f t="shared" si="16"/>
        <v>559.09026435999999</v>
      </c>
      <c r="H136" s="12"/>
      <c r="I136" s="33"/>
      <c r="J136" s="19"/>
      <c r="K136" s="19"/>
      <c r="L136" s="38"/>
    </row>
    <row r="137" spans="1:12">
      <c r="A137" s="32">
        <v>36660</v>
      </c>
      <c r="B137" s="19">
        <v>118.7552</v>
      </c>
      <c r="C137" s="19">
        <f t="shared" si="12"/>
        <v>555.5648000000001</v>
      </c>
      <c r="D137" s="19">
        <f t="shared" si="13"/>
        <v>856.24479999999994</v>
      </c>
      <c r="E137" s="19">
        <f t="shared" si="14"/>
        <v>859.75540367999997</v>
      </c>
      <c r="F137" s="19">
        <f t="shared" si="15"/>
        <v>3.5106036800000311</v>
      </c>
      <c r="G137" s="19">
        <f t="shared" si="16"/>
        <v>559.07540368000014</v>
      </c>
      <c r="H137" s="12"/>
      <c r="I137" s="33"/>
      <c r="J137" s="19"/>
      <c r="K137" s="19"/>
      <c r="L137" s="38"/>
    </row>
    <row r="138" spans="1:12">
      <c r="A138" s="32">
        <v>36661</v>
      </c>
      <c r="B138" s="19">
        <v>118.6246</v>
      </c>
      <c r="C138" s="19">
        <f t="shared" si="12"/>
        <v>555.69540000000006</v>
      </c>
      <c r="D138" s="19">
        <f t="shared" si="13"/>
        <v>856.37540000000001</v>
      </c>
      <c r="E138" s="19">
        <f t="shared" si="14"/>
        <v>859.88653913999997</v>
      </c>
      <c r="F138" s="19">
        <f t="shared" ref="F138:F154" si="17">G138-C138</f>
        <v>3.5111391399999548</v>
      </c>
      <c r="G138" s="19">
        <f t="shared" ref="G138:G154" si="18">C138+(E138-D138)</f>
        <v>559.20653914000002</v>
      </c>
      <c r="H138" s="12"/>
      <c r="I138" s="33"/>
      <c r="J138" s="19"/>
      <c r="K138" s="19"/>
      <c r="L138" s="38"/>
    </row>
    <row r="139" spans="1:12">
      <c r="A139" s="32">
        <v>36662</v>
      </c>
      <c r="B139" s="19">
        <v>118.59869999999999</v>
      </c>
      <c r="C139" s="19">
        <f t="shared" si="12"/>
        <v>555.72130000000004</v>
      </c>
      <c r="D139" s="19">
        <f t="shared" si="13"/>
        <v>856.40129999999999</v>
      </c>
      <c r="E139" s="19">
        <f t="shared" si="14"/>
        <v>859.91254532999994</v>
      </c>
      <c r="F139" s="19">
        <f t="shared" si="17"/>
        <v>3.5112453299999515</v>
      </c>
      <c r="G139" s="19">
        <f t="shared" si="18"/>
        <v>559.23254532999999</v>
      </c>
      <c r="H139" s="12"/>
      <c r="I139" s="33"/>
      <c r="J139" s="19"/>
      <c r="K139" s="19"/>
      <c r="L139" s="38"/>
    </row>
    <row r="140" spans="1:12">
      <c r="A140" s="32">
        <v>36663</v>
      </c>
      <c r="B140" s="19">
        <v>118.63120000000001</v>
      </c>
      <c r="C140" s="19">
        <f t="shared" si="12"/>
        <v>555.68880000000001</v>
      </c>
      <c r="D140" s="19">
        <f t="shared" si="13"/>
        <v>856.36879999999996</v>
      </c>
      <c r="E140" s="19">
        <f t="shared" si="14"/>
        <v>859.87991207999994</v>
      </c>
      <c r="F140" s="19">
        <f t="shared" si="17"/>
        <v>3.5111120799999753</v>
      </c>
      <c r="G140" s="19">
        <f t="shared" si="18"/>
        <v>559.19991207999999</v>
      </c>
      <c r="H140" s="12"/>
      <c r="I140" s="33"/>
      <c r="J140" s="19"/>
      <c r="K140" s="19"/>
      <c r="L140" s="38"/>
    </row>
    <row r="141" spans="1:12">
      <c r="A141" s="32">
        <v>36664</v>
      </c>
      <c r="B141" s="19">
        <v>118.85290000000001</v>
      </c>
      <c r="C141" s="19">
        <f t="shared" si="12"/>
        <v>555.46710000000007</v>
      </c>
      <c r="D141" s="19">
        <f t="shared" si="13"/>
        <v>856.14710000000002</v>
      </c>
      <c r="E141" s="19">
        <f t="shared" si="14"/>
        <v>859.65730311000004</v>
      </c>
      <c r="F141" s="19">
        <f t="shared" si="17"/>
        <v>3.5102031100000204</v>
      </c>
      <c r="G141" s="19">
        <f t="shared" si="18"/>
        <v>558.97730311000009</v>
      </c>
      <c r="H141" s="12"/>
      <c r="I141" s="33"/>
      <c r="J141" s="19"/>
      <c r="K141" s="19"/>
      <c r="L141" s="38"/>
    </row>
    <row r="142" spans="1:12">
      <c r="A142" s="32">
        <v>36665</v>
      </c>
      <c r="B142" s="19">
        <v>119.1317</v>
      </c>
      <c r="C142" s="19">
        <f t="shared" si="12"/>
        <v>555.18830000000003</v>
      </c>
      <c r="D142" s="19">
        <f t="shared" si="13"/>
        <v>855.86829999999998</v>
      </c>
      <c r="E142" s="19">
        <f t="shared" si="14"/>
        <v>859.37736002999998</v>
      </c>
      <c r="F142" s="19">
        <f t="shared" si="17"/>
        <v>3.5090600300000006</v>
      </c>
      <c r="G142" s="19">
        <f t="shared" si="18"/>
        <v>558.69736003000003</v>
      </c>
      <c r="H142" s="12"/>
      <c r="I142" s="33"/>
      <c r="J142" s="19"/>
      <c r="K142" s="19"/>
      <c r="L142" s="38"/>
    </row>
    <row r="143" spans="1:12">
      <c r="A143" s="32">
        <v>36666</v>
      </c>
      <c r="B143" s="19">
        <v>119.1281</v>
      </c>
      <c r="C143" s="19">
        <f t="shared" si="12"/>
        <v>555.19190000000003</v>
      </c>
      <c r="D143" s="19">
        <f t="shared" si="13"/>
        <v>855.87189999999998</v>
      </c>
      <c r="E143" s="19">
        <f t="shared" si="14"/>
        <v>859.38097478999998</v>
      </c>
      <c r="F143" s="19">
        <f t="shared" si="17"/>
        <v>3.5090747899999997</v>
      </c>
      <c r="G143" s="19">
        <f t="shared" si="18"/>
        <v>558.70097479000003</v>
      </c>
      <c r="H143" s="12"/>
      <c r="I143" s="33"/>
      <c r="J143" s="19"/>
      <c r="K143" s="19"/>
      <c r="L143" s="38"/>
    </row>
    <row r="144" spans="1:12">
      <c r="A144" s="32">
        <v>36667</v>
      </c>
      <c r="B144" s="19">
        <v>118.881</v>
      </c>
      <c r="C144" s="19">
        <f t="shared" si="12"/>
        <v>555.43900000000008</v>
      </c>
      <c r="D144" s="19">
        <f t="shared" si="13"/>
        <v>856.11900000000003</v>
      </c>
      <c r="E144" s="19">
        <f t="shared" si="14"/>
        <v>859.62908790000006</v>
      </c>
      <c r="F144" s="19">
        <f t="shared" si="17"/>
        <v>3.5100879000000305</v>
      </c>
      <c r="G144" s="19">
        <f t="shared" si="18"/>
        <v>558.94908790000011</v>
      </c>
      <c r="H144" s="12"/>
      <c r="I144" s="33"/>
      <c r="J144" s="19"/>
      <c r="K144" s="19"/>
      <c r="L144" s="38"/>
    </row>
    <row r="145" spans="1:12">
      <c r="A145" s="32">
        <v>36668</v>
      </c>
      <c r="B145" s="19">
        <v>118.6798</v>
      </c>
      <c r="C145" s="19">
        <f t="shared" si="12"/>
        <v>555.64020000000005</v>
      </c>
      <c r="D145" s="19">
        <f t="shared" si="13"/>
        <v>856.3202</v>
      </c>
      <c r="E145" s="19">
        <f t="shared" si="14"/>
        <v>859.83111282000004</v>
      </c>
      <c r="F145" s="19">
        <f t="shared" si="17"/>
        <v>3.5109128200000441</v>
      </c>
      <c r="G145" s="19">
        <f t="shared" si="18"/>
        <v>559.15111282000009</v>
      </c>
      <c r="H145" s="12"/>
      <c r="I145" s="33"/>
      <c r="J145" s="19"/>
      <c r="K145" s="19"/>
      <c r="L145" s="38"/>
    </row>
    <row r="146" spans="1:12">
      <c r="A146" s="32">
        <v>36669</v>
      </c>
      <c r="B146" s="19">
        <v>118.5196</v>
      </c>
      <c r="C146" s="19">
        <f t="shared" si="12"/>
        <v>555.80040000000008</v>
      </c>
      <c r="D146" s="19">
        <f t="shared" si="13"/>
        <v>856.48040000000003</v>
      </c>
      <c r="E146" s="19">
        <f t="shared" si="14"/>
        <v>859.99196963999998</v>
      </c>
      <c r="F146" s="19">
        <f t="shared" si="17"/>
        <v>3.5115696399999479</v>
      </c>
      <c r="G146" s="19">
        <f t="shared" si="18"/>
        <v>559.31196964000003</v>
      </c>
      <c r="H146" s="12"/>
      <c r="I146" s="33"/>
      <c r="J146" s="19"/>
      <c r="K146" s="19"/>
      <c r="L146" s="38"/>
    </row>
    <row r="147" spans="1:12">
      <c r="A147" s="32">
        <v>36670</v>
      </c>
      <c r="B147" s="19">
        <v>118.4329</v>
      </c>
      <c r="C147" s="19">
        <f t="shared" si="12"/>
        <v>555.88710000000003</v>
      </c>
      <c r="D147" s="19">
        <f t="shared" si="13"/>
        <v>856.56709999999998</v>
      </c>
      <c r="E147" s="19">
        <f t="shared" si="14"/>
        <v>860.07902510999998</v>
      </c>
      <c r="F147" s="19">
        <f t="shared" si="17"/>
        <v>3.5119251099999929</v>
      </c>
      <c r="G147" s="19">
        <f t="shared" si="18"/>
        <v>559.39902511000003</v>
      </c>
      <c r="H147" s="12"/>
      <c r="I147" s="33"/>
      <c r="J147" s="19"/>
      <c r="K147" s="19"/>
      <c r="L147" s="38"/>
    </row>
    <row r="148" spans="1:12">
      <c r="A148" s="32">
        <v>36671</v>
      </c>
      <c r="B148" s="19">
        <v>118.5829</v>
      </c>
      <c r="C148" s="19">
        <f t="shared" si="12"/>
        <v>555.73710000000005</v>
      </c>
      <c r="D148" s="19">
        <f t="shared" si="13"/>
        <v>856.4171</v>
      </c>
      <c r="E148" s="19">
        <f t="shared" si="14"/>
        <v>859.92841010999996</v>
      </c>
      <c r="F148" s="19">
        <f t="shared" si="17"/>
        <v>3.511310109999954</v>
      </c>
      <c r="G148" s="19">
        <f t="shared" si="18"/>
        <v>559.24841011000001</v>
      </c>
      <c r="H148" s="12"/>
      <c r="I148" s="33"/>
      <c r="J148" s="19"/>
      <c r="K148" s="19"/>
      <c r="L148" s="38"/>
    </row>
    <row r="149" spans="1:12">
      <c r="A149" s="32">
        <v>36672</v>
      </c>
      <c r="B149" s="19">
        <v>118.8275</v>
      </c>
      <c r="C149" s="19">
        <f t="shared" si="12"/>
        <v>555.49250000000006</v>
      </c>
      <c r="D149" s="19">
        <f t="shared" si="13"/>
        <v>856.17250000000001</v>
      </c>
      <c r="E149" s="19">
        <f t="shared" si="14"/>
        <v>859.68280725</v>
      </c>
      <c r="F149" s="19">
        <f t="shared" si="17"/>
        <v>3.5103072499999826</v>
      </c>
      <c r="G149" s="19">
        <f t="shared" si="18"/>
        <v>559.00280725000005</v>
      </c>
      <c r="H149" s="12"/>
      <c r="I149" s="33"/>
      <c r="J149" s="19"/>
      <c r="K149" s="19"/>
      <c r="L149" s="38"/>
    </row>
    <row r="150" spans="1:12">
      <c r="A150" s="32">
        <v>36673</v>
      </c>
      <c r="B150" s="19">
        <v>119.1206</v>
      </c>
      <c r="C150" s="19">
        <f t="shared" si="12"/>
        <v>555.19940000000008</v>
      </c>
      <c r="D150" s="19">
        <f t="shared" si="13"/>
        <v>855.87940000000003</v>
      </c>
      <c r="E150" s="19">
        <f t="shared" si="14"/>
        <v>859.38850553999998</v>
      </c>
      <c r="F150" s="19">
        <f t="shared" si="17"/>
        <v>3.5091055399999505</v>
      </c>
      <c r="G150" s="19">
        <f t="shared" si="18"/>
        <v>558.70850554000003</v>
      </c>
      <c r="H150" s="12"/>
      <c r="I150" s="33"/>
      <c r="J150" s="19"/>
      <c r="K150" s="19"/>
      <c r="L150" s="38"/>
    </row>
    <row r="151" spans="1:12">
      <c r="A151" s="32">
        <v>36674</v>
      </c>
      <c r="B151" s="19">
        <v>119.29770000000001</v>
      </c>
      <c r="C151" s="19">
        <f t="shared" si="12"/>
        <v>555.02230000000009</v>
      </c>
      <c r="D151" s="19">
        <f t="shared" si="13"/>
        <v>855.70230000000004</v>
      </c>
      <c r="E151" s="19">
        <f t="shared" si="14"/>
        <v>859.21067943000003</v>
      </c>
      <c r="F151" s="19">
        <f t="shared" si="17"/>
        <v>3.5083794299999909</v>
      </c>
      <c r="G151" s="19">
        <f t="shared" si="18"/>
        <v>558.53067943000008</v>
      </c>
      <c r="H151" s="12"/>
      <c r="I151" s="33"/>
      <c r="J151" s="19"/>
      <c r="K151" s="19"/>
      <c r="L151" s="38"/>
    </row>
    <row r="152" spans="1:12">
      <c r="A152" s="32">
        <v>36675</v>
      </c>
      <c r="B152" s="19">
        <v>119.36190000000001</v>
      </c>
      <c r="C152" s="19">
        <f t="shared" si="12"/>
        <v>554.95810000000006</v>
      </c>
      <c r="D152" s="19">
        <f t="shared" si="13"/>
        <v>855.63810000000001</v>
      </c>
      <c r="E152" s="19">
        <f t="shared" si="14"/>
        <v>859.14621621000003</v>
      </c>
      <c r="F152" s="19">
        <f t="shared" si="17"/>
        <v>3.5081162100000256</v>
      </c>
      <c r="G152" s="19">
        <f t="shared" si="18"/>
        <v>558.46621621000008</v>
      </c>
      <c r="H152" s="12"/>
      <c r="I152" s="33"/>
      <c r="J152" s="19"/>
      <c r="K152" s="19"/>
      <c r="L152" s="38"/>
    </row>
    <row r="153" spans="1:12">
      <c r="A153" s="32">
        <v>36676</v>
      </c>
      <c r="B153" s="19">
        <v>119.7092</v>
      </c>
      <c r="C153" s="19">
        <f t="shared" si="12"/>
        <v>554.61080000000004</v>
      </c>
      <c r="D153" s="19">
        <f t="shared" si="13"/>
        <v>855.29079999999999</v>
      </c>
      <c r="E153" s="19">
        <f t="shared" si="14"/>
        <v>858.79749228000003</v>
      </c>
      <c r="F153" s="19">
        <f t="shared" si="17"/>
        <v>3.5066922800000384</v>
      </c>
      <c r="G153" s="19">
        <f t="shared" si="18"/>
        <v>558.11749228000008</v>
      </c>
      <c r="H153" s="12"/>
      <c r="I153" s="33"/>
      <c r="J153" s="19"/>
      <c r="K153" s="19"/>
      <c r="L153" s="38"/>
    </row>
    <row r="154" spans="1:12">
      <c r="A154" s="32">
        <v>36677</v>
      </c>
      <c r="B154" s="19">
        <v>120.1617</v>
      </c>
      <c r="C154" s="19">
        <f t="shared" si="12"/>
        <v>554.15830000000005</v>
      </c>
      <c r="D154" s="19">
        <f t="shared" si="13"/>
        <v>854.8383</v>
      </c>
      <c r="E154" s="19">
        <f t="shared" si="14"/>
        <v>858.34313702999998</v>
      </c>
      <c r="F154" s="19">
        <f t="shared" si="17"/>
        <v>3.504837029999976</v>
      </c>
      <c r="G154" s="19">
        <f t="shared" si="18"/>
        <v>557.66313703000003</v>
      </c>
      <c r="H154" s="12"/>
      <c r="I154" s="33"/>
      <c r="J154" s="19"/>
      <c r="K154" s="19"/>
      <c r="L154" s="38"/>
    </row>
    <row r="155" spans="1:12">
      <c r="A155" s="32">
        <v>36678</v>
      </c>
      <c r="B155" s="20"/>
      <c r="C155" s="20"/>
      <c r="D155" s="20"/>
      <c r="E155" s="20"/>
      <c r="F155" s="20"/>
      <c r="G155" s="20"/>
      <c r="H155" s="12"/>
    </row>
    <row r="156" spans="1:12">
      <c r="A156" s="32">
        <v>36679</v>
      </c>
      <c r="B156" s="19">
        <v>120.80289999999999</v>
      </c>
      <c r="C156" s="19">
        <f t="shared" ref="C156:C219" si="19">674.32-B156</f>
        <v>553.51710000000003</v>
      </c>
      <c r="D156" s="19">
        <f t="shared" ref="D156:D219" si="20">975-B156</f>
        <v>854.19709999999998</v>
      </c>
      <c r="E156" s="19">
        <f t="shared" ref="E156:E219" si="21">D156*1.0041</f>
        <v>857.69930810999995</v>
      </c>
      <c r="F156" s="19">
        <f t="shared" ref="F156:F187" si="22">G156-C156</f>
        <v>3.5022081099999696</v>
      </c>
      <c r="G156" s="19">
        <f t="shared" ref="G156:G187" si="23">C156+(E156-D156)</f>
        <v>557.01930811</v>
      </c>
      <c r="H156" s="12"/>
      <c r="I156" s="33"/>
      <c r="J156" s="19"/>
      <c r="K156" s="19"/>
      <c r="L156" s="38"/>
    </row>
    <row r="157" spans="1:12">
      <c r="A157" s="32">
        <v>36680</v>
      </c>
      <c r="B157" s="19">
        <v>120.8758</v>
      </c>
      <c r="C157" s="19">
        <f t="shared" si="19"/>
        <v>553.44420000000002</v>
      </c>
      <c r="D157" s="19">
        <f t="shared" si="20"/>
        <v>854.12419999999997</v>
      </c>
      <c r="E157" s="19">
        <f t="shared" si="21"/>
        <v>857.62610921999999</v>
      </c>
      <c r="F157" s="19">
        <f t="shared" si="22"/>
        <v>3.5019092200000159</v>
      </c>
      <c r="G157" s="19">
        <f t="shared" si="23"/>
        <v>556.94610922000004</v>
      </c>
      <c r="H157" s="12"/>
      <c r="I157" s="33"/>
      <c r="J157" s="19"/>
      <c r="K157" s="19"/>
      <c r="L157" s="38"/>
    </row>
    <row r="158" spans="1:12">
      <c r="A158" s="32">
        <v>36681</v>
      </c>
      <c r="B158" s="19">
        <v>120.69629999999999</v>
      </c>
      <c r="C158" s="19">
        <f t="shared" si="19"/>
        <v>553.6237000000001</v>
      </c>
      <c r="D158" s="19">
        <f t="shared" si="20"/>
        <v>854.30370000000005</v>
      </c>
      <c r="E158" s="19">
        <f t="shared" si="21"/>
        <v>857.80634516999999</v>
      </c>
      <c r="F158" s="19">
        <f t="shared" si="22"/>
        <v>3.502645169999937</v>
      </c>
      <c r="G158" s="19">
        <f t="shared" si="23"/>
        <v>557.12634517000004</v>
      </c>
      <c r="H158" s="12"/>
      <c r="I158" s="33"/>
      <c r="J158" s="19"/>
      <c r="K158" s="19"/>
      <c r="L158" s="38"/>
    </row>
    <row r="159" spans="1:12">
      <c r="A159" s="32">
        <v>36682</v>
      </c>
      <c r="B159" s="19">
        <v>120.6429</v>
      </c>
      <c r="C159" s="19">
        <f t="shared" si="19"/>
        <v>553.67710000000011</v>
      </c>
      <c r="D159" s="19">
        <f t="shared" si="20"/>
        <v>854.35709999999995</v>
      </c>
      <c r="E159" s="19">
        <f t="shared" si="21"/>
        <v>857.85996410999996</v>
      </c>
      <c r="F159" s="19">
        <f t="shared" si="22"/>
        <v>3.5028641100000186</v>
      </c>
      <c r="G159" s="19">
        <f t="shared" si="23"/>
        <v>557.17996411000013</v>
      </c>
      <c r="H159" s="12"/>
      <c r="I159" s="33"/>
      <c r="J159" s="19"/>
      <c r="K159" s="19"/>
      <c r="L159" s="38"/>
    </row>
    <row r="160" spans="1:12">
      <c r="A160" s="32">
        <v>36683</v>
      </c>
      <c r="B160" s="19">
        <v>120.5108</v>
      </c>
      <c r="C160" s="19">
        <f t="shared" si="19"/>
        <v>553.80920000000003</v>
      </c>
      <c r="D160" s="19">
        <f t="shared" si="20"/>
        <v>854.48919999999998</v>
      </c>
      <c r="E160" s="19">
        <f t="shared" si="21"/>
        <v>857.99260572000003</v>
      </c>
      <c r="F160" s="19">
        <f t="shared" si="22"/>
        <v>3.5034057200000461</v>
      </c>
      <c r="G160" s="19">
        <f t="shared" si="23"/>
        <v>557.31260572000008</v>
      </c>
      <c r="H160" s="12"/>
      <c r="I160" s="33"/>
      <c r="J160" s="19"/>
      <c r="K160" s="19"/>
      <c r="L160" s="38"/>
    </row>
    <row r="161" spans="1:12">
      <c r="A161" s="32">
        <v>36684</v>
      </c>
      <c r="B161" s="19">
        <v>120.30419999999999</v>
      </c>
      <c r="C161" s="19">
        <f t="shared" si="19"/>
        <v>554.01580000000001</v>
      </c>
      <c r="D161" s="19">
        <f t="shared" si="20"/>
        <v>854.69579999999996</v>
      </c>
      <c r="E161" s="19">
        <f t="shared" si="21"/>
        <v>858.20005277999996</v>
      </c>
      <c r="F161" s="19">
        <f t="shared" si="22"/>
        <v>3.5042527800000016</v>
      </c>
      <c r="G161" s="19">
        <f t="shared" si="23"/>
        <v>557.52005278000001</v>
      </c>
      <c r="H161" s="12"/>
      <c r="I161" s="33"/>
      <c r="J161" s="19"/>
      <c r="K161" s="19"/>
      <c r="L161" s="38"/>
    </row>
    <row r="162" spans="1:12">
      <c r="A162" s="32">
        <v>36685</v>
      </c>
      <c r="B162" s="19">
        <v>120.149</v>
      </c>
      <c r="C162" s="19">
        <f t="shared" si="19"/>
        <v>554.17100000000005</v>
      </c>
      <c r="D162" s="19">
        <f t="shared" si="20"/>
        <v>854.851</v>
      </c>
      <c r="E162" s="19">
        <f t="shared" si="21"/>
        <v>858.35588910000001</v>
      </c>
      <c r="F162" s="19">
        <f t="shared" si="22"/>
        <v>3.504889100000014</v>
      </c>
      <c r="G162" s="19">
        <f t="shared" si="23"/>
        <v>557.67588910000006</v>
      </c>
      <c r="H162" s="12"/>
      <c r="I162" s="33"/>
      <c r="J162" s="19"/>
      <c r="K162" s="19"/>
      <c r="L162" s="38"/>
    </row>
    <row r="163" spans="1:12">
      <c r="A163" s="32">
        <v>36686</v>
      </c>
      <c r="B163" s="19">
        <v>119.9873</v>
      </c>
      <c r="C163" s="19">
        <f t="shared" si="19"/>
        <v>554.33270000000005</v>
      </c>
      <c r="D163" s="19">
        <f t="shared" si="20"/>
        <v>855.0127</v>
      </c>
      <c r="E163" s="19">
        <f t="shared" si="21"/>
        <v>858.51825207000002</v>
      </c>
      <c r="F163" s="19">
        <f t="shared" si="22"/>
        <v>3.5055520700000216</v>
      </c>
      <c r="G163" s="19">
        <f t="shared" si="23"/>
        <v>557.83825207000007</v>
      </c>
      <c r="H163" s="12"/>
      <c r="I163" s="33"/>
      <c r="J163" s="19"/>
      <c r="K163" s="19"/>
      <c r="L163" s="38"/>
    </row>
    <row r="164" spans="1:12">
      <c r="A164" s="32">
        <v>36687</v>
      </c>
      <c r="B164" s="19">
        <v>119.62439999999999</v>
      </c>
      <c r="C164" s="19">
        <f t="shared" si="19"/>
        <v>554.69560000000001</v>
      </c>
      <c r="D164" s="19">
        <f t="shared" si="20"/>
        <v>855.37559999999996</v>
      </c>
      <c r="E164" s="19">
        <f t="shared" si="21"/>
        <v>858.88263996000001</v>
      </c>
      <c r="F164" s="19">
        <f t="shared" si="22"/>
        <v>3.5070399600000428</v>
      </c>
      <c r="G164" s="19">
        <f t="shared" si="23"/>
        <v>558.20263996000006</v>
      </c>
      <c r="H164" s="12"/>
      <c r="I164" s="33"/>
      <c r="J164" s="19"/>
      <c r="K164" s="19"/>
      <c r="L164" s="38"/>
    </row>
    <row r="165" spans="1:12">
      <c r="A165" s="32">
        <v>36688</v>
      </c>
      <c r="B165" s="19">
        <v>119.3244</v>
      </c>
      <c r="C165" s="19">
        <f t="shared" si="19"/>
        <v>554.99560000000008</v>
      </c>
      <c r="D165" s="19">
        <f t="shared" si="20"/>
        <v>855.67560000000003</v>
      </c>
      <c r="E165" s="19">
        <f t="shared" si="21"/>
        <v>859.18386996000004</v>
      </c>
      <c r="F165" s="19">
        <f t="shared" si="22"/>
        <v>3.5082699600000069</v>
      </c>
      <c r="G165" s="19">
        <f t="shared" si="23"/>
        <v>558.50386996000009</v>
      </c>
      <c r="H165" s="12"/>
      <c r="I165" s="33"/>
      <c r="J165" s="19"/>
      <c r="K165" s="19"/>
      <c r="L165" s="38"/>
    </row>
    <row r="166" spans="1:12">
      <c r="A166" s="32">
        <v>36689</v>
      </c>
      <c r="B166" s="19">
        <v>119.1148</v>
      </c>
      <c r="C166" s="19">
        <f t="shared" si="19"/>
        <v>555.2052000000001</v>
      </c>
      <c r="D166" s="19">
        <f t="shared" si="20"/>
        <v>855.88519999999994</v>
      </c>
      <c r="E166" s="19">
        <f t="shared" si="21"/>
        <v>859.39432931999988</v>
      </c>
      <c r="F166" s="19">
        <f t="shared" si="22"/>
        <v>3.5091293199999427</v>
      </c>
      <c r="G166" s="19">
        <f t="shared" si="23"/>
        <v>558.71432932000005</v>
      </c>
      <c r="H166" s="12"/>
      <c r="I166" s="33"/>
      <c r="J166" s="19"/>
      <c r="K166" s="19"/>
      <c r="L166" s="38"/>
    </row>
    <row r="167" spans="1:12">
      <c r="A167" s="32">
        <v>36690</v>
      </c>
      <c r="B167" s="19">
        <v>118.7919</v>
      </c>
      <c r="C167" s="19">
        <f t="shared" si="19"/>
        <v>555.52809999999999</v>
      </c>
      <c r="D167" s="19">
        <f t="shared" si="20"/>
        <v>856.20810000000006</v>
      </c>
      <c r="E167" s="19">
        <f t="shared" si="21"/>
        <v>859.7185532100001</v>
      </c>
      <c r="F167" s="19">
        <f t="shared" si="22"/>
        <v>3.510453210000037</v>
      </c>
      <c r="G167" s="19">
        <f t="shared" si="23"/>
        <v>559.03855321000003</v>
      </c>
      <c r="H167" s="12"/>
      <c r="I167" s="33"/>
      <c r="J167" s="19"/>
      <c r="K167" s="19"/>
      <c r="L167" s="38"/>
    </row>
    <row r="168" spans="1:12">
      <c r="A168" s="32">
        <v>36691</v>
      </c>
      <c r="B168" s="19">
        <v>118.4379</v>
      </c>
      <c r="C168" s="19">
        <f t="shared" si="19"/>
        <v>555.88210000000004</v>
      </c>
      <c r="D168" s="19">
        <f t="shared" si="20"/>
        <v>856.56209999999999</v>
      </c>
      <c r="E168" s="19">
        <f t="shared" si="21"/>
        <v>860.07400460999997</v>
      </c>
      <c r="F168" s="19">
        <f t="shared" si="22"/>
        <v>3.5119046099999878</v>
      </c>
      <c r="G168" s="19">
        <f t="shared" si="23"/>
        <v>559.39400461000002</v>
      </c>
      <c r="H168" s="12"/>
      <c r="I168" s="33"/>
      <c r="J168" s="19"/>
      <c r="K168" s="19"/>
      <c r="L168" s="38"/>
    </row>
    <row r="169" spans="1:12">
      <c r="A169" s="32">
        <v>36692</v>
      </c>
      <c r="B169" s="19">
        <v>118.051</v>
      </c>
      <c r="C169" s="19">
        <f t="shared" si="19"/>
        <v>556.26900000000001</v>
      </c>
      <c r="D169" s="19">
        <f t="shared" si="20"/>
        <v>856.94899999999996</v>
      </c>
      <c r="E169" s="19">
        <f t="shared" si="21"/>
        <v>860.46249089999992</v>
      </c>
      <c r="F169" s="19">
        <f t="shared" si="22"/>
        <v>3.5134908999999652</v>
      </c>
      <c r="G169" s="19">
        <f t="shared" si="23"/>
        <v>559.78249089999997</v>
      </c>
      <c r="H169" s="12"/>
      <c r="I169" s="33"/>
      <c r="J169" s="19"/>
      <c r="K169" s="19"/>
      <c r="L169" s="38"/>
    </row>
    <row r="170" spans="1:12">
      <c r="A170" s="32">
        <v>36693</v>
      </c>
      <c r="B170" s="19">
        <v>117.8242</v>
      </c>
      <c r="C170" s="19">
        <f t="shared" si="19"/>
        <v>556.49580000000003</v>
      </c>
      <c r="D170" s="19">
        <f t="shared" si="20"/>
        <v>857.17579999999998</v>
      </c>
      <c r="E170" s="19">
        <f t="shared" si="21"/>
        <v>860.69022078</v>
      </c>
      <c r="F170" s="19">
        <f t="shared" si="22"/>
        <v>3.5144207800000231</v>
      </c>
      <c r="G170" s="19">
        <f t="shared" si="23"/>
        <v>560.01022078000005</v>
      </c>
      <c r="H170" s="12"/>
      <c r="I170" s="33"/>
      <c r="J170" s="19"/>
      <c r="K170" s="19"/>
      <c r="L170" s="38"/>
    </row>
    <row r="171" spans="1:12">
      <c r="A171" s="32">
        <v>36694</v>
      </c>
      <c r="B171" s="19">
        <v>117.834</v>
      </c>
      <c r="C171" s="19">
        <f t="shared" si="19"/>
        <v>556.4860000000001</v>
      </c>
      <c r="D171" s="19">
        <f t="shared" si="20"/>
        <v>857.16599999999994</v>
      </c>
      <c r="E171" s="19">
        <f t="shared" si="21"/>
        <v>860.68038059999992</v>
      </c>
      <c r="F171" s="19">
        <f t="shared" si="22"/>
        <v>3.5143805999999813</v>
      </c>
      <c r="G171" s="19">
        <f t="shared" si="23"/>
        <v>560.00038060000008</v>
      </c>
      <c r="H171" s="12"/>
      <c r="I171" s="33"/>
      <c r="J171" s="19"/>
      <c r="K171" s="19"/>
      <c r="L171" s="38"/>
    </row>
    <row r="172" spans="1:12">
      <c r="A172" s="32">
        <v>36695</v>
      </c>
      <c r="B172" s="19">
        <v>117.92189999999999</v>
      </c>
      <c r="C172" s="19">
        <f t="shared" si="19"/>
        <v>556.39810000000011</v>
      </c>
      <c r="D172" s="19">
        <f t="shared" si="20"/>
        <v>857.07809999999995</v>
      </c>
      <c r="E172" s="19">
        <f t="shared" si="21"/>
        <v>860.59212020999996</v>
      </c>
      <c r="F172" s="19">
        <f t="shared" si="22"/>
        <v>3.5140202100000124</v>
      </c>
      <c r="G172" s="19">
        <f t="shared" si="23"/>
        <v>559.91212021000013</v>
      </c>
      <c r="H172" s="12"/>
      <c r="I172" s="33"/>
      <c r="J172" s="19"/>
      <c r="K172" s="19"/>
      <c r="L172" s="38"/>
    </row>
    <row r="173" spans="1:12">
      <c r="A173" s="32">
        <v>36696</v>
      </c>
      <c r="B173" s="19">
        <v>117.89019999999999</v>
      </c>
      <c r="C173" s="19">
        <f t="shared" si="19"/>
        <v>556.42980000000011</v>
      </c>
      <c r="D173" s="19">
        <f t="shared" si="20"/>
        <v>857.10979999999995</v>
      </c>
      <c r="E173" s="19">
        <f t="shared" si="21"/>
        <v>860.62395017999995</v>
      </c>
      <c r="F173" s="19">
        <f t="shared" si="22"/>
        <v>3.5141501800000015</v>
      </c>
      <c r="G173" s="19">
        <f t="shared" si="23"/>
        <v>559.94395018000012</v>
      </c>
      <c r="H173" s="12"/>
      <c r="I173" s="33"/>
      <c r="J173" s="19"/>
      <c r="K173" s="19"/>
      <c r="L173" s="38"/>
    </row>
    <row r="174" spans="1:12">
      <c r="A174" s="32">
        <v>36697</v>
      </c>
      <c r="B174" s="19">
        <v>117.75749999999999</v>
      </c>
      <c r="C174" s="19">
        <f t="shared" si="19"/>
        <v>556.5625</v>
      </c>
      <c r="D174" s="19">
        <f t="shared" si="20"/>
        <v>857.24250000000006</v>
      </c>
      <c r="E174" s="19">
        <f t="shared" si="21"/>
        <v>860.75719425000011</v>
      </c>
      <c r="F174" s="19">
        <f t="shared" si="22"/>
        <v>3.5146942500000478</v>
      </c>
      <c r="G174" s="19">
        <f t="shared" si="23"/>
        <v>560.07719425000005</v>
      </c>
      <c r="H174" s="12"/>
      <c r="I174" s="33"/>
      <c r="J174" s="19"/>
      <c r="K174" s="19"/>
      <c r="L174" s="38"/>
    </row>
    <row r="175" spans="1:12">
      <c r="A175" s="32">
        <v>36698</v>
      </c>
      <c r="B175" s="19">
        <v>117.57850000000001</v>
      </c>
      <c r="C175" s="19">
        <f t="shared" si="19"/>
        <v>556.74150000000009</v>
      </c>
      <c r="D175" s="19">
        <f t="shared" si="20"/>
        <v>857.42150000000004</v>
      </c>
      <c r="E175" s="19">
        <f t="shared" si="21"/>
        <v>860.93692815000009</v>
      </c>
      <c r="F175" s="19">
        <f t="shared" si="22"/>
        <v>3.5154281500000479</v>
      </c>
      <c r="G175" s="19">
        <f t="shared" si="23"/>
        <v>560.25692815000014</v>
      </c>
      <c r="H175" s="12"/>
      <c r="I175" s="33"/>
      <c r="J175" s="19"/>
      <c r="K175" s="19"/>
      <c r="L175" s="38"/>
    </row>
    <row r="176" spans="1:12">
      <c r="A176" s="32">
        <v>36699</v>
      </c>
      <c r="B176" s="19">
        <v>117.46939999999999</v>
      </c>
      <c r="C176" s="19">
        <f t="shared" si="19"/>
        <v>556.8506000000001</v>
      </c>
      <c r="D176" s="19">
        <f t="shared" si="20"/>
        <v>857.53060000000005</v>
      </c>
      <c r="E176" s="19">
        <f t="shared" si="21"/>
        <v>861.04647546000001</v>
      </c>
      <c r="F176" s="19">
        <f t="shared" si="22"/>
        <v>3.5158754599999611</v>
      </c>
      <c r="G176" s="19">
        <f t="shared" si="23"/>
        <v>560.36647546000006</v>
      </c>
      <c r="H176" s="12"/>
      <c r="I176" s="33"/>
      <c r="J176" s="19"/>
      <c r="K176" s="19"/>
      <c r="L176" s="38"/>
    </row>
    <row r="177" spans="1:12">
      <c r="A177" s="32">
        <v>36700</v>
      </c>
      <c r="B177" s="19">
        <v>117.446</v>
      </c>
      <c r="C177" s="19">
        <f t="shared" si="19"/>
        <v>556.87400000000002</v>
      </c>
      <c r="D177" s="19">
        <f t="shared" si="20"/>
        <v>857.55399999999997</v>
      </c>
      <c r="E177" s="19">
        <f t="shared" si="21"/>
        <v>861.06997139999999</v>
      </c>
      <c r="F177" s="19">
        <f t="shared" si="22"/>
        <v>3.5159714000000122</v>
      </c>
      <c r="G177" s="19">
        <f t="shared" si="23"/>
        <v>560.38997140000004</v>
      </c>
      <c r="H177" s="12"/>
      <c r="I177" s="33"/>
      <c r="J177" s="19"/>
      <c r="K177" s="19"/>
      <c r="L177" s="38"/>
    </row>
    <row r="178" spans="1:12">
      <c r="A178" s="32">
        <v>36701</v>
      </c>
      <c r="B178" s="19">
        <v>117.5433</v>
      </c>
      <c r="C178" s="19">
        <f t="shared" si="19"/>
        <v>556.77670000000001</v>
      </c>
      <c r="D178" s="19">
        <f t="shared" si="20"/>
        <v>857.45669999999996</v>
      </c>
      <c r="E178" s="19">
        <f t="shared" si="21"/>
        <v>860.97227246999989</v>
      </c>
      <c r="F178" s="19">
        <f t="shared" si="22"/>
        <v>3.5155724699999382</v>
      </c>
      <c r="G178" s="19">
        <f t="shared" si="23"/>
        <v>560.29227246999994</v>
      </c>
      <c r="H178" s="12"/>
      <c r="I178" s="33"/>
      <c r="J178" s="19"/>
      <c r="K178" s="19"/>
      <c r="L178" s="38"/>
    </row>
    <row r="179" spans="1:12">
      <c r="A179" s="32">
        <v>36702</v>
      </c>
      <c r="B179" s="19">
        <v>117.7373</v>
      </c>
      <c r="C179" s="19">
        <f t="shared" si="19"/>
        <v>556.58270000000005</v>
      </c>
      <c r="D179" s="19">
        <f t="shared" si="20"/>
        <v>857.2627</v>
      </c>
      <c r="E179" s="19">
        <f t="shared" si="21"/>
        <v>860.77747707000003</v>
      </c>
      <c r="F179" s="19">
        <f t="shared" si="22"/>
        <v>3.5147770700000365</v>
      </c>
      <c r="G179" s="19">
        <f t="shared" si="23"/>
        <v>560.09747707000008</v>
      </c>
      <c r="H179" s="12"/>
      <c r="I179" s="33"/>
      <c r="J179" s="19"/>
      <c r="K179" s="19"/>
      <c r="L179" s="38"/>
    </row>
    <row r="180" spans="1:12">
      <c r="A180" s="32">
        <v>36703</v>
      </c>
      <c r="B180" s="19">
        <v>118.1006</v>
      </c>
      <c r="C180" s="19">
        <f t="shared" si="19"/>
        <v>556.21940000000006</v>
      </c>
      <c r="D180" s="19">
        <f t="shared" si="20"/>
        <v>856.89940000000001</v>
      </c>
      <c r="E180" s="19">
        <f t="shared" si="21"/>
        <v>860.41268753999998</v>
      </c>
      <c r="F180" s="19">
        <f t="shared" si="22"/>
        <v>3.5132875399999648</v>
      </c>
      <c r="G180" s="19">
        <f t="shared" si="23"/>
        <v>559.73268754000003</v>
      </c>
      <c r="H180" s="12"/>
      <c r="I180" s="33"/>
      <c r="J180" s="19"/>
      <c r="K180" s="19"/>
      <c r="L180" s="38"/>
    </row>
    <row r="181" spans="1:12">
      <c r="A181" s="32">
        <v>36704</v>
      </c>
      <c r="B181" s="19">
        <v>118.5669</v>
      </c>
      <c r="C181" s="19">
        <f t="shared" si="19"/>
        <v>555.75310000000002</v>
      </c>
      <c r="D181" s="19">
        <f t="shared" si="20"/>
        <v>856.43309999999997</v>
      </c>
      <c r="E181" s="19">
        <f t="shared" si="21"/>
        <v>859.94447571000001</v>
      </c>
      <c r="F181" s="19">
        <f t="shared" si="22"/>
        <v>3.5113757100000385</v>
      </c>
      <c r="G181" s="19">
        <f t="shared" si="23"/>
        <v>559.26447571000006</v>
      </c>
      <c r="H181" s="12"/>
      <c r="I181" s="33"/>
      <c r="J181" s="19"/>
      <c r="K181" s="19"/>
      <c r="L181" s="38"/>
    </row>
    <row r="182" spans="1:12">
      <c r="A182" s="32">
        <v>36705</v>
      </c>
      <c r="B182" s="19">
        <v>118.85420000000001</v>
      </c>
      <c r="C182" s="19">
        <f t="shared" si="19"/>
        <v>555.46580000000006</v>
      </c>
      <c r="D182" s="19">
        <f t="shared" si="20"/>
        <v>856.14580000000001</v>
      </c>
      <c r="E182" s="19">
        <f t="shared" si="21"/>
        <v>859.65599778000001</v>
      </c>
      <c r="F182" s="19">
        <f t="shared" si="22"/>
        <v>3.5101977799999986</v>
      </c>
      <c r="G182" s="19">
        <f t="shared" si="23"/>
        <v>558.97599778000006</v>
      </c>
      <c r="H182" s="12"/>
      <c r="I182" s="33"/>
      <c r="J182" s="19"/>
      <c r="K182" s="19"/>
      <c r="L182" s="38"/>
    </row>
    <row r="183" spans="1:12">
      <c r="A183" s="32">
        <v>36706</v>
      </c>
      <c r="B183" s="19">
        <v>119.1825</v>
      </c>
      <c r="C183" s="19">
        <f t="shared" si="19"/>
        <v>555.13750000000005</v>
      </c>
      <c r="D183" s="19">
        <f t="shared" si="20"/>
        <v>855.8175</v>
      </c>
      <c r="E183" s="19">
        <f t="shared" si="21"/>
        <v>859.32635174999996</v>
      </c>
      <c r="F183" s="19">
        <f t="shared" si="22"/>
        <v>3.5088517499999625</v>
      </c>
      <c r="G183" s="19">
        <f t="shared" si="23"/>
        <v>558.64635175000001</v>
      </c>
      <c r="H183" s="12"/>
      <c r="I183" s="33"/>
      <c r="J183" s="19"/>
      <c r="K183" s="19"/>
      <c r="L183" s="38"/>
    </row>
    <row r="184" spans="1:12">
      <c r="A184" s="32">
        <v>36707</v>
      </c>
      <c r="B184" s="19">
        <v>119.5746</v>
      </c>
      <c r="C184" s="19">
        <f t="shared" si="19"/>
        <v>554.74540000000002</v>
      </c>
      <c r="D184" s="19">
        <f t="shared" si="20"/>
        <v>855.42539999999997</v>
      </c>
      <c r="E184" s="19">
        <f t="shared" si="21"/>
        <v>858.93264413999998</v>
      </c>
      <c r="F184" s="19">
        <f t="shared" si="22"/>
        <v>3.5072441400000116</v>
      </c>
      <c r="G184" s="19">
        <f t="shared" si="23"/>
        <v>558.25264414000003</v>
      </c>
      <c r="H184" s="12"/>
      <c r="I184" s="33"/>
      <c r="J184" s="19"/>
      <c r="K184" s="19"/>
      <c r="L184" s="38"/>
    </row>
    <row r="185" spans="1:12">
      <c r="A185" s="32">
        <v>36708</v>
      </c>
      <c r="B185" s="19">
        <v>119.9713</v>
      </c>
      <c r="C185" s="19">
        <f t="shared" si="19"/>
        <v>554.34870000000001</v>
      </c>
      <c r="D185" s="19">
        <f t="shared" si="20"/>
        <v>855.02869999999996</v>
      </c>
      <c r="E185" s="19">
        <f t="shared" si="21"/>
        <v>858.53431766999995</v>
      </c>
      <c r="F185" s="19">
        <f t="shared" si="22"/>
        <v>3.5056176699999924</v>
      </c>
      <c r="G185" s="19">
        <f t="shared" si="23"/>
        <v>557.85431767</v>
      </c>
      <c r="H185" s="12"/>
      <c r="I185" s="33"/>
      <c r="J185" s="19"/>
      <c r="K185" s="19"/>
      <c r="L185" s="38"/>
    </row>
    <row r="186" spans="1:12">
      <c r="A186" s="32">
        <v>36709</v>
      </c>
      <c r="B186" s="19">
        <v>120.33880000000001</v>
      </c>
      <c r="C186" s="19">
        <f t="shared" si="19"/>
        <v>553.98120000000006</v>
      </c>
      <c r="D186" s="19">
        <f t="shared" si="20"/>
        <v>854.66120000000001</v>
      </c>
      <c r="E186" s="19">
        <f t="shared" si="21"/>
        <v>858.16531092000002</v>
      </c>
      <c r="F186" s="19">
        <f t="shared" si="22"/>
        <v>3.5041109200000164</v>
      </c>
      <c r="G186" s="19">
        <f t="shared" si="23"/>
        <v>557.48531092000007</v>
      </c>
      <c r="H186" s="12"/>
      <c r="I186" s="33"/>
      <c r="J186" s="19"/>
      <c r="K186" s="19"/>
      <c r="L186" s="38"/>
    </row>
    <row r="187" spans="1:12">
      <c r="A187" s="32">
        <v>36710</v>
      </c>
      <c r="B187" s="19">
        <v>120.82599999999999</v>
      </c>
      <c r="C187" s="19">
        <f t="shared" si="19"/>
        <v>553.49400000000003</v>
      </c>
      <c r="D187" s="19">
        <f t="shared" si="20"/>
        <v>854.17399999999998</v>
      </c>
      <c r="E187" s="19">
        <f t="shared" si="21"/>
        <v>857.67611339999996</v>
      </c>
      <c r="F187" s="19">
        <f t="shared" si="22"/>
        <v>3.5021133999999847</v>
      </c>
      <c r="G187" s="19">
        <f t="shared" si="23"/>
        <v>556.99611340000001</v>
      </c>
      <c r="H187" s="12"/>
      <c r="I187" s="33"/>
      <c r="J187" s="19"/>
      <c r="K187" s="19"/>
      <c r="L187" s="38"/>
    </row>
    <row r="188" spans="1:12">
      <c r="A188" s="32">
        <v>36711</v>
      </c>
      <c r="B188" s="19">
        <v>121.301</v>
      </c>
      <c r="C188" s="19">
        <f t="shared" si="19"/>
        <v>553.01900000000001</v>
      </c>
      <c r="D188" s="19">
        <f t="shared" si="20"/>
        <v>853.69899999999996</v>
      </c>
      <c r="E188" s="19">
        <f t="shared" si="21"/>
        <v>857.19916589999991</v>
      </c>
      <c r="F188" s="19">
        <f t="shared" ref="F188:F219" si="24">G188-C188</f>
        <v>3.5001658999999563</v>
      </c>
      <c r="G188" s="19">
        <f t="shared" ref="G188:G219" si="25">C188+(E188-D188)</f>
        <v>556.51916589999996</v>
      </c>
      <c r="H188" s="12"/>
      <c r="I188" s="33"/>
      <c r="J188" s="19"/>
      <c r="K188" s="19"/>
      <c r="L188" s="38"/>
    </row>
    <row r="189" spans="1:12">
      <c r="A189" s="32">
        <v>36712</v>
      </c>
      <c r="B189" s="19">
        <v>121.68689999999999</v>
      </c>
      <c r="C189" s="19">
        <f t="shared" si="19"/>
        <v>552.63310000000001</v>
      </c>
      <c r="D189" s="19">
        <f t="shared" si="20"/>
        <v>853.31309999999996</v>
      </c>
      <c r="E189" s="19">
        <f t="shared" si="21"/>
        <v>856.81168371000001</v>
      </c>
      <c r="F189" s="19">
        <f t="shared" si="24"/>
        <v>3.4985837100000481</v>
      </c>
      <c r="G189" s="19">
        <f t="shared" si="25"/>
        <v>556.13168371000006</v>
      </c>
      <c r="H189" s="12"/>
      <c r="I189" s="33"/>
      <c r="J189" s="19"/>
      <c r="K189" s="19"/>
      <c r="L189" s="38"/>
    </row>
    <row r="190" spans="1:12">
      <c r="A190" s="32">
        <v>36713</v>
      </c>
      <c r="B190" s="19">
        <v>121.6365</v>
      </c>
      <c r="C190" s="19">
        <f t="shared" si="19"/>
        <v>552.68350000000009</v>
      </c>
      <c r="D190" s="19">
        <f t="shared" si="20"/>
        <v>853.36350000000004</v>
      </c>
      <c r="E190" s="19">
        <f t="shared" si="21"/>
        <v>856.86229035000008</v>
      </c>
      <c r="F190" s="19">
        <f t="shared" si="24"/>
        <v>3.4987903500000357</v>
      </c>
      <c r="G190" s="19">
        <f t="shared" si="25"/>
        <v>556.18229035000013</v>
      </c>
      <c r="H190" s="12"/>
      <c r="I190" s="33"/>
      <c r="J190" s="19"/>
      <c r="K190" s="19"/>
      <c r="L190" s="38"/>
    </row>
    <row r="191" spans="1:12">
      <c r="A191" s="32">
        <v>36714</v>
      </c>
      <c r="B191" s="19">
        <v>120.46729999999999</v>
      </c>
      <c r="C191" s="19">
        <f t="shared" si="19"/>
        <v>553.85270000000003</v>
      </c>
      <c r="D191" s="19">
        <f t="shared" si="20"/>
        <v>854.53269999999998</v>
      </c>
      <c r="E191" s="19">
        <f t="shared" si="21"/>
        <v>858.03628406999997</v>
      </c>
      <c r="F191" s="19">
        <f t="shared" si="24"/>
        <v>3.5035840699999881</v>
      </c>
      <c r="G191" s="19">
        <f t="shared" si="25"/>
        <v>557.35628407000002</v>
      </c>
      <c r="H191" s="12"/>
      <c r="I191" s="33"/>
      <c r="J191" s="19"/>
      <c r="K191" s="19"/>
      <c r="L191" s="38"/>
    </row>
    <row r="192" spans="1:12">
      <c r="A192" s="32">
        <v>36715</v>
      </c>
      <c r="B192" s="19">
        <v>119.4933</v>
      </c>
      <c r="C192" s="19">
        <f t="shared" si="19"/>
        <v>554.82670000000007</v>
      </c>
      <c r="D192" s="19">
        <f t="shared" si="20"/>
        <v>855.50670000000002</v>
      </c>
      <c r="E192" s="19">
        <f t="shared" si="21"/>
        <v>859.01427747000002</v>
      </c>
      <c r="F192" s="19">
        <f t="shared" si="24"/>
        <v>3.5075774700000011</v>
      </c>
      <c r="G192" s="19">
        <f t="shared" si="25"/>
        <v>558.33427747000007</v>
      </c>
      <c r="H192" s="12"/>
      <c r="I192" s="33"/>
      <c r="J192" s="19"/>
      <c r="K192" s="19"/>
      <c r="L192" s="38"/>
    </row>
    <row r="193" spans="1:12">
      <c r="A193" s="32">
        <v>36716</v>
      </c>
      <c r="B193" s="19">
        <v>119.7398</v>
      </c>
      <c r="C193" s="19">
        <f t="shared" si="19"/>
        <v>554.5802000000001</v>
      </c>
      <c r="D193" s="19">
        <f t="shared" si="20"/>
        <v>855.26019999999994</v>
      </c>
      <c r="E193" s="19">
        <f t="shared" si="21"/>
        <v>858.76676681999993</v>
      </c>
      <c r="F193" s="19">
        <f t="shared" si="24"/>
        <v>3.5065668199999891</v>
      </c>
      <c r="G193" s="19">
        <f t="shared" si="25"/>
        <v>558.08676682000009</v>
      </c>
      <c r="H193" s="12"/>
      <c r="I193" s="33"/>
      <c r="J193" s="19"/>
      <c r="K193" s="19"/>
      <c r="L193" s="38"/>
    </row>
    <row r="194" spans="1:12">
      <c r="A194" s="32">
        <v>36717</v>
      </c>
      <c r="B194" s="19">
        <v>120.4152</v>
      </c>
      <c r="C194" s="19">
        <f t="shared" si="19"/>
        <v>553.90480000000002</v>
      </c>
      <c r="D194" s="19">
        <f t="shared" si="20"/>
        <v>854.58479999999997</v>
      </c>
      <c r="E194" s="19">
        <f t="shared" si="21"/>
        <v>858.08859768000002</v>
      </c>
      <c r="F194" s="19">
        <f t="shared" si="24"/>
        <v>3.5037976800000479</v>
      </c>
      <c r="G194" s="19">
        <f t="shared" si="25"/>
        <v>557.40859768000007</v>
      </c>
      <c r="H194" s="12"/>
      <c r="I194" s="33"/>
      <c r="J194" s="19"/>
      <c r="K194" s="19"/>
      <c r="L194" s="38"/>
    </row>
    <row r="195" spans="1:12">
      <c r="A195" s="32">
        <v>36718</v>
      </c>
      <c r="B195" s="19">
        <v>120.7167</v>
      </c>
      <c r="C195" s="19">
        <f t="shared" si="19"/>
        <v>553.60329999999999</v>
      </c>
      <c r="D195" s="19">
        <f t="shared" si="20"/>
        <v>854.28330000000005</v>
      </c>
      <c r="E195" s="19">
        <f t="shared" si="21"/>
        <v>857.78586153000003</v>
      </c>
      <c r="F195" s="19">
        <f t="shared" si="24"/>
        <v>3.5025615299999799</v>
      </c>
      <c r="G195" s="19">
        <f t="shared" si="25"/>
        <v>557.10586152999997</v>
      </c>
      <c r="H195" s="12"/>
      <c r="I195" s="33"/>
      <c r="J195" s="19"/>
      <c r="K195" s="19"/>
      <c r="L195" s="38"/>
    </row>
    <row r="196" spans="1:12">
      <c r="A196" s="32">
        <v>36719</v>
      </c>
      <c r="B196" s="19">
        <v>120.6173</v>
      </c>
      <c r="C196" s="19">
        <f t="shared" si="19"/>
        <v>553.70270000000005</v>
      </c>
      <c r="D196" s="19">
        <f t="shared" si="20"/>
        <v>854.3827</v>
      </c>
      <c r="E196" s="19">
        <f t="shared" si="21"/>
        <v>857.88566906999995</v>
      </c>
      <c r="F196" s="19">
        <f t="shared" si="24"/>
        <v>3.5029690699999492</v>
      </c>
      <c r="G196" s="19">
        <f t="shared" si="25"/>
        <v>557.20566907</v>
      </c>
      <c r="H196" s="12"/>
      <c r="I196" s="33"/>
      <c r="J196" s="19"/>
      <c r="K196" s="19"/>
      <c r="L196" s="38"/>
    </row>
    <row r="197" spans="1:12">
      <c r="A197" s="32">
        <v>36720</v>
      </c>
      <c r="B197" s="19">
        <v>120.96210000000001</v>
      </c>
      <c r="C197" s="19">
        <f t="shared" si="19"/>
        <v>553.35790000000009</v>
      </c>
      <c r="D197" s="19">
        <f t="shared" si="20"/>
        <v>854.03790000000004</v>
      </c>
      <c r="E197" s="19">
        <f t="shared" si="21"/>
        <v>857.53945539000006</v>
      </c>
      <c r="F197" s="19">
        <f t="shared" si="24"/>
        <v>3.5015553900000214</v>
      </c>
      <c r="G197" s="19">
        <f t="shared" si="25"/>
        <v>556.85945539000011</v>
      </c>
      <c r="H197" s="12"/>
      <c r="I197" s="33"/>
      <c r="J197" s="19"/>
      <c r="K197" s="19"/>
      <c r="L197" s="38"/>
    </row>
    <row r="198" spans="1:12">
      <c r="A198" s="32">
        <v>36721</v>
      </c>
      <c r="B198" s="19">
        <v>121.41670000000001</v>
      </c>
      <c r="C198" s="19">
        <f t="shared" si="19"/>
        <v>552.90330000000006</v>
      </c>
      <c r="D198" s="19">
        <f t="shared" si="20"/>
        <v>853.58330000000001</v>
      </c>
      <c r="E198" s="19">
        <f t="shared" si="21"/>
        <v>857.08299152999996</v>
      </c>
      <c r="F198" s="19">
        <f t="shared" si="24"/>
        <v>3.49969152999995</v>
      </c>
      <c r="G198" s="19">
        <f t="shared" si="25"/>
        <v>556.40299153000001</v>
      </c>
      <c r="H198" s="12"/>
      <c r="I198" s="33"/>
      <c r="J198" s="19"/>
      <c r="K198" s="19"/>
      <c r="L198" s="38"/>
    </row>
    <row r="199" spans="1:12">
      <c r="A199" s="32">
        <v>36722</v>
      </c>
      <c r="B199" s="19">
        <v>121.8569</v>
      </c>
      <c r="C199" s="19">
        <f t="shared" si="19"/>
        <v>552.46310000000005</v>
      </c>
      <c r="D199" s="19">
        <f t="shared" si="20"/>
        <v>853.1431</v>
      </c>
      <c r="E199" s="19">
        <f t="shared" si="21"/>
        <v>856.64098670999999</v>
      </c>
      <c r="F199" s="19">
        <f t="shared" si="24"/>
        <v>3.4978867099999889</v>
      </c>
      <c r="G199" s="19">
        <f t="shared" si="25"/>
        <v>555.96098671000004</v>
      </c>
      <c r="H199" s="12"/>
      <c r="I199" s="33"/>
      <c r="J199" s="19"/>
      <c r="K199" s="19"/>
      <c r="L199" s="38"/>
    </row>
    <row r="200" spans="1:12">
      <c r="A200" s="32">
        <v>36723</v>
      </c>
      <c r="B200" s="19">
        <v>122.3233</v>
      </c>
      <c r="C200" s="19">
        <f t="shared" si="19"/>
        <v>551.99670000000003</v>
      </c>
      <c r="D200" s="19">
        <f t="shared" si="20"/>
        <v>852.67669999999998</v>
      </c>
      <c r="E200" s="19">
        <f t="shared" si="21"/>
        <v>856.17267446999995</v>
      </c>
      <c r="F200" s="19">
        <f t="shared" si="24"/>
        <v>3.4959744699999646</v>
      </c>
      <c r="G200" s="19">
        <f t="shared" si="25"/>
        <v>555.49267447</v>
      </c>
      <c r="H200" s="12"/>
      <c r="I200" s="33"/>
      <c r="J200" s="19"/>
      <c r="K200" s="19"/>
      <c r="L200" s="38"/>
    </row>
    <row r="201" spans="1:12">
      <c r="A201" s="32">
        <v>36724</v>
      </c>
      <c r="B201" s="19">
        <v>122.8306</v>
      </c>
      <c r="C201" s="19">
        <f t="shared" si="19"/>
        <v>551.48940000000005</v>
      </c>
      <c r="D201" s="19">
        <f t="shared" si="20"/>
        <v>852.1694</v>
      </c>
      <c r="E201" s="19">
        <f t="shared" si="21"/>
        <v>855.66329454000004</v>
      </c>
      <c r="F201" s="19">
        <f t="shared" si="24"/>
        <v>3.4938945400000421</v>
      </c>
      <c r="G201" s="19">
        <f t="shared" si="25"/>
        <v>554.98329454000009</v>
      </c>
      <c r="H201" s="12"/>
      <c r="I201" s="33"/>
      <c r="J201" s="19"/>
      <c r="K201" s="19"/>
      <c r="L201" s="38"/>
    </row>
    <row r="202" spans="1:12">
      <c r="A202" s="32">
        <v>36725</v>
      </c>
      <c r="B202" s="19">
        <v>123.1296</v>
      </c>
      <c r="C202" s="19">
        <f t="shared" si="19"/>
        <v>551.19040000000007</v>
      </c>
      <c r="D202" s="19">
        <f t="shared" si="20"/>
        <v>851.87040000000002</v>
      </c>
      <c r="E202" s="19">
        <f t="shared" si="21"/>
        <v>855.36306864000005</v>
      </c>
      <c r="F202" s="19">
        <f t="shared" si="24"/>
        <v>3.4926686400000335</v>
      </c>
      <c r="G202" s="19">
        <f t="shared" si="25"/>
        <v>554.6830686400001</v>
      </c>
      <c r="H202" s="12"/>
      <c r="I202" s="33"/>
      <c r="J202" s="19"/>
      <c r="K202" s="19"/>
      <c r="L202" s="38"/>
    </row>
    <row r="203" spans="1:12">
      <c r="A203" s="32">
        <v>36726</v>
      </c>
      <c r="B203" s="19">
        <v>122.9883</v>
      </c>
      <c r="C203" s="19">
        <f t="shared" si="19"/>
        <v>551.33170000000007</v>
      </c>
      <c r="D203" s="19">
        <f t="shared" si="20"/>
        <v>852.01170000000002</v>
      </c>
      <c r="E203" s="19">
        <f t="shared" si="21"/>
        <v>855.50494796999999</v>
      </c>
      <c r="F203" s="19">
        <f t="shared" si="24"/>
        <v>3.4932479699999703</v>
      </c>
      <c r="G203" s="19">
        <f t="shared" si="25"/>
        <v>554.82494797000004</v>
      </c>
      <c r="H203" s="12"/>
      <c r="I203" s="33"/>
      <c r="J203" s="19"/>
      <c r="K203" s="19"/>
      <c r="L203" s="38"/>
    </row>
    <row r="204" spans="1:12">
      <c r="A204" s="32">
        <v>36727</v>
      </c>
      <c r="B204" s="19">
        <v>123.03619999999999</v>
      </c>
      <c r="C204" s="19">
        <f t="shared" si="19"/>
        <v>551.28380000000004</v>
      </c>
      <c r="D204" s="19">
        <f t="shared" si="20"/>
        <v>851.96379999999999</v>
      </c>
      <c r="E204" s="19">
        <f t="shared" si="21"/>
        <v>855.45685158000003</v>
      </c>
      <c r="F204" s="19">
        <f t="shared" si="24"/>
        <v>3.4930515800000421</v>
      </c>
      <c r="G204" s="19">
        <f t="shared" si="25"/>
        <v>554.77685158000008</v>
      </c>
      <c r="H204" s="12"/>
      <c r="I204" s="33"/>
      <c r="J204" s="19"/>
      <c r="K204" s="19"/>
      <c r="L204" s="38"/>
    </row>
    <row r="205" spans="1:12">
      <c r="A205" s="32">
        <v>36728</v>
      </c>
      <c r="B205" s="19">
        <v>122.7527</v>
      </c>
      <c r="C205" s="19">
        <f t="shared" si="19"/>
        <v>551.56730000000005</v>
      </c>
      <c r="D205" s="19">
        <f t="shared" si="20"/>
        <v>852.2473</v>
      </c>
      <c r="E205" s="19">
        <f t="shared" si="21"/>
        <v>855.74151393</v>
      </c>
      <c r="F205" s="19">
        <f t="shared" si="24"/>
        <v>3.4942139300000008</v>
      </c>
      <c r="G205" s="19">
        <f t="shared" si="25"/>
        <v>555.06151393000005</v>
      </c>
      <c r="H205" s="12"/>
      <c r="I205" s="33"/>
      <c r="J205" s="19"/>
      <c r="K205" s="19"/>
      <c r="L205" s="38"/>
    </row>
    <row r="206" spans="1:12">
      <c r="A206" s="32">
        <v>36729</v>
      </c>
      <c r="B206" s="19">
        <v>122.08629999999999</v>
      </c>
      <c r="C206" s="19">
        <f t="shared" si="19"/>
        <v>552.2337</v>
      </c>
      <c r="D206" s="19">
        <f t="shared" si="20"/>
        <v>852.91370000000006</v>
      </c>
      <c r="E206" s="19">
        <f t="shared" si="21"/>
        <v>856.41064617000006</v>
      </c>
      <c r="F206" s="19">
        <f t="shared" si="24"/>
        <v>3.4969461700000011</v>
      </c>
      <c r="G206" s="19">
        <f t="shared" si="25"/>
        <v>555.73064617</v>
      </c>
      <c r="H206" s="12"/>
      <c r="I206" s="33"/>
      <c r="J206" s="19"/>
      <c r="K206" s="19"/>
      <c r="L206" s="38"/>
    </row>
    <row r="207" spans="1:12">
      <c r="A207" s="32">
        <v>36730</v>
      </c>
      <c r="B207" s="19">
        <v>122.2363</v>
      </c>
      <c r="C207" s="19">
        <f t="shared" si="19"/>
        <v>552.08370000000002</v>
      </c>
      <c r="D207" s="19">
        <f t="shared" si="20"/>
        <v>852.76369999999997</v>
      </c>
      <c r="E207" s="19">
        <f t="shared" si="21"/>
        <v>856.26003116999993</v>
      </c>
      <c r="F207" s="19">
        <f t="shared" si="24"/>
        <v>3.4963311699999622</v>
      </c>
      <c r="G207" s="19">
        <f t="shared" si="25"/>
        <v>555.58003116999998</v>
      </c>
      <c r="H207" s="12"/>
      <c r="I207" s="33"/>
      <c r="J207" s="19"/>
      <c r="K207" s="19"/>
      <c r="L207" s="38"/>
    </row>
    <row r="208" spans="1:12">
      <c r="A208" s="32">
        <v>36731</v>
      </c>
      <c r="B208" s="19">
        <v>122.6048</v>
      </c>
      <c r="C208" s="19">
        <f t="shared" si="19"/>
        <v>551.7152000000001</v>
      </c>
      <c r="D208" s="19">
        <f t="shared" si="20"/>
        <v>852.39520000000005</v>
      </c>
      <c r="E208" s="19">
        <f t="shared" si="21"/>
        <v>855.89002032000008</v>
      </c>
      <c r="F208" s="19">
        <f t="shared" si="24"/>
        <v>3.4948203200000307</v>
      </c>
      <c r="G208" s="19">
        <f t="shared" si="25"/>
        <v>555.21002032000013</v>
      </c>
      <c r="H208" s="12"/>
      <c r="I208" s="33"/>
      <c r="J208" s="19"/>
      <c r="K208" s="19"/>
      <c r="L208" s="38"/>
    </row>
    <row r="209" spans="1:12">
      <c r="A209" s="32">
        <v>36732</v>
      </c>
      <c r="B209" s="19">
        <v>122.9417</v>
      </c>
      <c r="C209" s="19">
        <f t="shared" si="19"/>
        <v>551.37830000000008</v>
      </c>
      <c r="D209" s="19">
        <f t="shared" si="20"/>
        <v>852.05830000000003</v>
      </c>
      <c r="E209" s="19">
        <f t="shared" si="21"/>
        <v>855.55173903000002</v>
      </c>
      <c r="F209" s="19">
        <f t="shared" si="24"/>
        <v>3.4934390299999905</v>
      </c>
      <c r="G209" s="19">
        <f t="shared" si="25"/>
        <v>554.87173903000007</v>
      </c>
      <c r="H209" s="12"/>
      <c r="I209" s="33"/>
      <c r="J209" s="19"/>
      <c r="K209" s="19"/>
      <c r="L209" s="38"/>
    </row>
    <row r="210" spans="1:12">
      <c r="A210" s="32">
        <v>36733</v>
      </c>
      <c r="B210" s="19">
        <v>123.47750000000001</v>
      </c>
      <c r="C210" s="19">
        <f t="shared" si="19"/>
        <v>550.84250000000009</v>
      </c>
      <c r="D210" s="19">
        <f t="shared" si="20"/>
        <v>851.52250000000004</v>
      </c>
      <c r="E210" s="19">
        <f t="shared" si="21"/>
        <v>855.01374225000006</v>
      </c>
      <c r="F210" s="19">
        <f t="shared" si="24"/>
        <v>3.4912422500000275</v>
      </c>
      <c r="G210" s="19">
        <f t="shared" si="25"/>
        <v>554.33374225000011</v>
      </c>
      <c r="H210" s="12"/>
      <c r="I210" s="33"/>
      <c r="J210" s="19"/>
      <c r="K210" s="19"/>
      <c r="L210" s="38"/>
    </row>
    <row r="211" spans="1:12">
      <c r="A211" s="32">
        <v>36734</v>
      </c>
      <c r="B211" s="19">
        <v>123.85039999999999</v>
      </c>
      <c r="C211" s="19">
        <f t="shared" si="19"/>
        <v>550.46960000000001</v>
      </c>
      <c r="D211" s="19">
        <f t="shared" si="20"/>
        <v>851.14959999999996</v>
      </c>
      <c r="E211" s="19">
        <f t="shared" si="21"/>
        <v>854.63931335999996</v>
      </c>
      <c r="F211" s="19">
        <f t="shared" si="24"/>
        <v>3.4897133599999961</v>
      </c>
      <c r="G211" s="19">
        <f t="shared" si="25"/>
        <v>553.95931336000001</v>
      </c>
      <c r="H211" s="12"/>
      <c r="I211" s="33"/>
      <c r="J211" s="19"/>
      <c r="K211" s="19"/>
      <c r="L211" s="38"/>
    </row>
    <row r="212" spans="1:12">
      <c r="A212" s="32">
        <v>36735</v>
      </c>
      <c r="B212" s="19">
        <v>123.4435</v>
      </c>
      <c r="C212" s="19">
        <f t="shared" si="19"/>
        <v>550.87650000000008</v>
      </c>
      <c r="D212" s="19">
        <f t="shared" si="20"/>
        <v>851.55650000000003</v>
      </c>
      <c r="E212" s="19">
        <f t="shared" si="21"/>
        <v>855.04788165000002</v>
      </c>
      <c r="F212" s="19">
        <f t="shared" si="24"/>
        <v>3.4913816499999939</v>
      </c>
      <c r="G212" s="19">
        <f t="shared" si="25"/>
        <v>554.36788165000007</v>
      </c>
      <c r="H212" s="12"/>
      <c r="I212" s="33"/>
      <c r="J212" s="19"/>
      <c r="K212" s="19"/>
      <c r="L212" s="38"/>
    </row>
    <row r="213" spans="1:12">
      <c r="A213" s="32">
        <v>36736</v>
      </c>
      <c r="B213" s="19">
        <v>122.854</v>
      </c>
      <c r="C213" s="19">
        <f t="shared" si="19"/>
        <v>551.46600000000001</v>
      </c>
      <c r="D213" s="19">
        <f t="shared" si="20"/>
        <v>852.14599999999996</v>
      </c>
      <c r="E213" s="19">
        <f t="shared" si="21"/>
        <v>855.63979859999995</v>
      </c>
      <c r="F213" s="19">
        <f t="shared" si="24"/>
        <v>3.493798599999991</v>
      </c>
      <c r="G213" s="19">
        <f t="shared" si="25"/>
        <v>554.9597986</v>
      </c>
      <c r="H213" s="12"/>
      <c r="I213" s="33"/>
      <c r="J213" s="19"/>
      <c r="K213" s="19"/>
      <c r="L213" s="38"/>
    </row>
    <row r="214" spans="1:12">
      <c r="A214" s="32">
        <v>36737</v>
      </c>
      <c r="B214" s="19">
        <v>122.1117</v>
      </c>
      <c r="C214" s="19">
        <f t="shared" si="19"/>
        <v>552.20830000000001</v>
      </c>
      <c r="D214" s="19">
        <f t="shared" si="20"/>
        <v>852.88829999999996</v>
      </c>
      <c r="E214" s="19">
        <f t="shared" si="21"/>
        <v>856.38514203</v>
      </c>
      <c r="F214" s="19">
        <f t="shared" si="24"/>
        <v>3.4968420300000389</v>
      </c>
      <c r="G214" s="19">
        <f t="shared" si="25"/>
        <v>555.70514203000005</v>
      </c>
      <c r="H214" s="12"/>
      <c r="I214" s="33"/>
      <c r="J214" s="19"/>
      <c r="K214" s="19"/>
      <c r="L214" s="38"/>
    </row>
    <row r="215" spans="1:12">
      <c r="A215" s="32">
        <v>36738</v>
      </c>
      <c r="B215" s="19">
        <v>121.09650000000001</v>
      </c>
      <c r="C215" s="19">
        <f t="shared" si="19"/>
        <v>553.22350000000006</v>
      </c>
      <c r="D215" s="19">
        <f t="shared" si="20"/>
        <v>853.90350000000001</v>
      </c>
      <c r="E215" s="19">
        <f t="shared" si="21"/>
        <v>857.40450435000002</v>
      </c>
      <c r="F215" s="19">
        <f t="shared" si="24"/>
        <v>3.5010043500000165</v>
      </c>
      <c r="G215" s="19">
        <f t="shared" si="25"/>
        <v>556.72450435000007</v>
      </c>
      <c r="H215" s="12"/>
      <c r="I215" s="33"/>
      <c r="J215" s="19"/>
      <c r="K215" s="19"/>
      <c r="L215" s="38"/>
    </row>
    <row r="216" spans="1:12">
      <c r="A216" s="32">
        <v>36739</v>
      </c>
      <c r="B216" s="19">
        <v>120.22620000000001</v>
      </c>
      <c r="C216" s="19">
        <f t="shared" si="19"/>
        <v>554.0938000000001</v>
      </c>
      <c r="D216" s="19">
        <f t="shared" si="20"/>
        <v>854.77379999999994</v>
      </c>
      <c r="E216" s="19">
        <f t="shared" si="21"/>
        <v>858.27837257999988</v>
      </c>
      <c r="F216" s="19">
        <f t="shared" si="24"/>
        <v>3.5045725799999445</v>
      </c>
      <c r="G216" s="19">
        <f t="shared" si="25"/>
        <v>557.59837258000005</v>
      </c>
      <c r="H216" s="12"/>
      <c r="I216" s="33"/>
      <c r="J216" s="19"/>
      <c r="K216" s="19"/>
      <c r="L216" s="38"/>
    </row>
    <row r="217" spans="1:12">
      <c r="A217" s="32">
        <v>36740</v>
      </c>
      <c r="B217" s="19">
        <v>119.92270000000001</v>
      </c>
      <c r="C217" s="19">
        <f t="shared" si="19"/>
        <v>554.39730000000009</v>
      </c>
      <c r="D217" s="19">
        <f t="shared" si="20"/>
        <v>855.07730000000004</v>
      </c>
      <c r="E217" s="19">
        <f t="shared" si="21"/>
        <v>858.58311693000007</v>
      </c>
      <c r="F217" s="19">
        <f t="shared" si="24"/>
        <v>3.5058169300000372</v>
      </c>
      <c r="G217" s="19">
        <f t="shared" si="25"/>
        <v>557.90311693000012</v>
      </c>
      <c r="H217" s="12"/>
      <c r="I217" s="33"/>
      <c r="J217" s="19"/>
      <c r="K217" s="19"/>
      <c r="L217" s="38"/>
    </row>
    <row r="218" spans="1:12">
      <c r="A218" s="32">
        <v>36741</v>
      </c>
      <c r="B218" s="19">
        <v>120.03749999999999</v>
      </c>
      <c r="C218" s="19">
        <f t="shared" si="19"/>
        <v>554.28250000000003</v>
      </c>
      <c r="D218" s="19">
        <f t="shared" si="20"/>
        <v>854.96249999999998</v>
      </c>
      <c r="E218" s="19">
        <f t="shared" si="21"/>
        <v>858.46784624999998</v>
      </c>
      <c r="F218" s="19">
        <f t="shared" si="24"/>
        <v>3.5053462500000023</v>
      </c>
      <c r="G218" s="19">
        <f t="shared" si="25"/>
        <v>557.78784625000003</v>
      </c>
      <c r="H218" s="12"/>
      <c r="I218" s="33"/>
      <c r="J218" s="19"/>
      <c r="K218" s="19"/>
      <c r="L218" s="38"/>
    </row>
    <row r="219" spans="1:12">
      <c r="A219" s="32">
        <v>36742</v>
      </c>
      <c r="B219" s="19">
        <v>120.44670000000001</v>
      </c>
      <c r="C219" s="19">
        <f t="shared" si="19"/>
        <v>553.87330000000009</v>
      </c>
      <c r="D219" s="19">
        <f t="shared" si="20"/>
        <v>854.55330000000004</v>
      </c>
      <c r="E219" s="19">
        <f t="shared" si="21"/>
        <v>858.05696853000006</v>
      </c>
      <c r="F219" s="19">
        <f t="shared" si="24"/>
        <v>3.5036685300000272</v>
      </c>
      <c r="G219" s="19">
        <f t="shared" si="25"/>
        <v>557.37696853000011</v>
      </c>
      <c r="H219" s="12"/>
      <c r="I219" s="33"/>
      <c r="J219" s="19"/>
      <c r="K219" s="19"/>
      <c r="L219" s="38"/>
    </row>
    <row r="220" spans="1:12">
      <c r="A220" s="32">
        <v>36743</v>
      </c>
      <c r="B220" s="19">
        <v>120.95399999999999</v>
      </c>
      <c r="C220" s="19">
        <f t="shared" ref="C220:C256" si="26">674.32-B220</f>
        <v>553.3660000000001</v>
      </c>
      <c r="D220" s="19">
        <f t="shared" ref="D220:D256" si="27">975-B220</f>
        <v>854.04600000000005</v>
      </c>
      <c r="E220" s="19">
        <f t="shared" ref="E220:E256" si="28">D220*1.0041</f>
        <v>857.54758860000004</v>
      </c>
      <c r="F220" s="19">
        <f t="shared" ref="F220:F251" si="29">G220-C220</f>
        <v>3.5015885999999909</v>
      </c>
      <c r="G220" s="19">
        <f t="shared" ref="G220:G256" si="30">C220+(E220-D220)</f>
        <v>556.86758860000009</v>
      </c>
      <c r="H220" s="12"/>
      <c r="I220" s="33"/>
      <c r="J220" s="19"/>
      <c r="K220" s="19"/>
      <c r="L220" s="38"/>
    </row>
    <row r="221" spans="1:12">
      <c r="A221" s="32">
        <v>36744</v>
      </c>
      <c r="B221" s="19">
        <v>121.46129999999999</v>
      </c>
      <c r="C221" s="19">
        <f t="shared" si="26"/>
        <v>552.8587</v>
      </c>
      <c r="D221" s="19">
        <f t="shared" si="27"/>
        <v>853.53870000000006</v>
      </c>
      <c r="E221" s="19">
        <f t="shared" si="28"/>
        <v>857.03820867000002</v>
      </c>
      <c r="F221" s="19">
        <f t="shared" si="29"/>
        <v>3.4995086699999547</v>
      </c>
      <c r="G221" s="19">
        <f t="shared" si="30"/>
        <v>556.35820866999995</v>
      </c>
      <c r="H221" s="12"/>
      <c r="I221" s="33"/>
      <c r="J221" s="19"/>
      <c r="K221" s="19"/>
      <c r="L221" s="38"/>
    </row>
    <row r="222" spans="1:12">
      <c r="A222" s="32">
        <v>36745</v>
      </c>
      <c r="B222" s="19">
        <v>122.0356</v>
      </c>
      <c r="C222" s="19">
        <f t="shared" si="26"/>
        <v>552.28440000000001</v>
      </c>
      <c r="D222" s="19">
        <f t="shared" si="27"/>
        <v>852.96439999999996</v>
      </c>
      <c r="E222" s="19">
        <f t="shared" si="28"/>
        <v>856.4615540399999</v>
      </c>
      <c r="F222" s="19">
        <f t="shared" si="29"/>
        <v>3.4971540399999412</v>
      </c>
      <c r="G222" s="19">
        <f t="shared" si="30"/>
        <v>555.78155403999995</v>
      </c>
      <c r="H222" s="12"/>
      <c r="I222" s="33"/>
      <c r="J222" s="19"/>
      <c r="K222" s="19"/>
      <c r="L222" s="38"/>
    </row>
    <row r="223" spans="1:12">
      <c r="A223" s="32">
        <v>36746</v>
      </c>
      <c r="B223" s="19">
        <v>122.681</v>
      </c>
      <c r="C223" s="19">
        <f t="shared" si="26"/>
        <v>551.63900000000001</v>
      </c>
      <c r="D223" s="19">
        <f t="shared" si="27"/>
        <v>852.31899999999996</v>
      </c>
      <c r="E223" s="19">
        <f t="shared" si="28"/>
        <v>855.81350789999999</v>
      </c>
      <c r="F223" s="19">
        <f t="shared" si="29"/>
        <v>3.4945079000000305</v>
      </c>
      <c r="G223" s="19">
        <f t="shared" si="30"/>
        <v>555.13350790000004</v>
      </c>
      <c r="H223" s="12"/>
      <c r="I223" s="33"/>
      <c r="J223" s="19"/>
      <c r="K223" s="19"/>
      <c r="L223" s="38"/>
    </row>
    <row r="224" spans="1:12">
      <c r="A224" s="32">
        <v>36747</v>
      </c>
      <c r="B224" s="19">
        <v>123.2727</v>
      </c>
      <c r="C224" s="19">
        <f t="shared" si="26"/>
        <v>551.04730000000006</v>
      </c>
      <c r="D224" s="19">
        <f t="shared" si="27"/>
        <v>851.72730000000001</v>
      </c>
      <c r="E224" s="19">
        <f t="shared" si="28"/>
        <v>855.21938193000005</v>
      </c>
      <c r="F224" s="19">
        <f t="shared" si="29"/>
        <v>3.4920819300000403</v>
      </c>
      <c r="G224" s="19">
        <f t="shared" si="30"/>
        <v>554.5393819300001</v>
      </c>
      <c r="H224" s="12"/>
      <c r="I224" s="33"/>
      <c r="J224" s="19"/>
      <c r="K224" s="19"/>
      <c r="L224" s="38"/>
    </row>
    <row r="225" spans="1:12">
      <c r="A225" s="32">
        <v>36748</v>
      </c>
      <c r="B225" s="19">
        <v>123.6006</v>
      </c>
      <c r="C225" s="19">
        <f t="shared" si="26"/>
        <v>550.71940000000006</v>
      </c>
      <c r="D225" s="19">
        <f t="shared" si="27"/>
        <v>851.39940000000001</v>
      </c>
      <c r="E225" s="19">
        <f t="shared" si="28"/>
        <v>854.89013753999996</v>
      </c>
      <c r="F225" s="19">
        <f t="shared" si="29"/>
        <v>3.490737539999941</v>
      </c>
      <c r="G225" s="19">
        <f t="shared" si="30"/>
        <v>554.21013754000001</v>
      </c>
      <c r="H225" s="12"/>
      <c r="I225" s="33"/>
      <c r="J225" s="19"/>
      <c r="K225" s="19"/>
      <c r="L225" s="38"/>
    </row>
    <row r="226" spans="1:12">
      <c r="A226" s="32">
        <v>36749</v>
      </c>
      <c r="B226" s="19">
        <v>123.7769</v>
      </c>
      <c r="C226" s="19">
        <f t="shared" si="26"/>
        <v>550.54310000000009</v>
      </c>
      <c r="D226" s="19">
        <f t="shared" si="27"/>
        <v>851.22310000000004</v>
      </c>
      <c r="E226" s="19">
        <f t="shared" si="28"/>
        <v>854.71311471000001</v>
      </c>
      <c r="F226" s="19">
        <f t="shared" si="29"/>
        <v>3.4900147099999685</v>
      </c>
      <c r="G226" s="19">
        <f t="shared" si="30"/>
        <v>554.03311471000006</v>
      </c>
      <c r="H226" s="12"/>
      <c r="I226" s="33"/>
      <c r="J226" s="19"/>
      <c r="K226" s="19"/>
      <c r="L226" s="38"/>
    </row>
    <row r="227" spans="1:12">
      <c r="A227" s="32">
        <v>36750</v>
      </c>
      <c r="B227" s="19">
        <v>124.0558</v>
      </c>
      <c r="C227" s="19">
        <f t="shared" si="26"/>
        <v>550.26420000000007</v>
      </c>
      <c r="D227" s="19">
        <f t="shared" si="27"/>
        <v>850.94420000000002</v>
      </c>
      <c r="E227" s="19">
        <f t="shared" si="28"/>
        <v>854.43307121999999</v>
      </c>
      <c r="F227" s="19">
        <f t="shared" si="29"/>
        <v>3.4888712199999645</v>
      </c>
      <c r="G227" s="19">
        <f t="shared" si="30"/>
        <v>553.75307122000004</v>
      </c>
      <c r="H227" s="12"/>
      <c r="I227" s="33"/>
      <c r="J227" s="19"/>
      <c r="K227" s="19"/>
      <c r="L227" s="38"/>
    </row>
    <row r="228" spans="1:12">
      <c r="A228" s="32">
        <v>36751</v>
      </c>
      <c r="B228" s="19">
        <v>124.35120000000001</v>
      </c>
      <c r="C228" s="19">
        <f t="shared" si="26"/>
        <v>549.9688000000001</v>
      </c>
      <c r="D228" s="19">
        <f t="shared" si="27"/>
        <v>850.64879999999994</v>
      </c>
      <c r="E228" s="19">
        <f t="shared" si="28"/>
        <v>854.13646007999989</v>
      </c>
      <c r="F228" s="19">
        <f t="shared" si="29"/>
        <v>3.4876600799999551</v>
      </c>
      <c r="G228" s="19">
        <f t="shared" si="30"/>
        <v>553.45646008000006</v>
      </c>
      <c r="H228" s="12"/>
      <c r="I228" s="33"/>
      <c r="J228" s="19"/>
      <c r="K228" s="19"/>
      <c r="L228" s="38"/>
    </row>
    <row r="229" spans="1:12">
      <c r="A229" s="32">
        <v>36752</v>
      </c>
      <c r="B229" s="19">
        <v>124.7458</v>
      </c>
      <c r="C229" s="19">
        <f t="shared" si="26"/>
        <v>549.57420000000002</v>
      </c>
      <c r="D229" s="19">
        <f t="shared" si="27"/>
        <v>850.25419999999997</v>
      </c>
      <c r="E229" s="19">
        <f t="shared" si="28"/>
        <v>853.74024221999991</v>
      </c>
      <c r="F229" s="19">
        <f t="shared" si="29"/>
        <v>3.4860422199999448</v>
      </c>
      <c r="G229" s="19">
        <f t="shared" si="30"/>
        <v>553.06024221999996</v>
      </c>
      <c r="H229" s="12"/>
      <c r="I229" s="33"/>
      <c r="J229" s="19"/>
      <c r="K229" s="19"/>
      <c r="L229" s="38"/>
    </row>
    <row r="230" spans="1:12">
      <c r="A230" s="32">
        <v>36753</v>
      </c>
      <c r="B230" s="19">
        <v>125.0535</v>
      </c>
      <c r="C230" s="19">
        <f t="shared" si="26"/>
        <v>549.26650000000006</v>
      </c>
      <c r="D230" s="19">
        <f t="shared" si="27"/>
        <v>849.94650000000001</v>
      </c>
      <c r="E230" s="19">
        <f t="shared" si="28"/>
        <v>853.43128064999996</v>
      </c>
      <c r="F230" s="19">
        <f t="shared" si="29"/>
        <v>3.4847806499999479</v>
      </c>
      <c r="G230" s="19">
        <f t="shared" si="30"/>
        <v>552.75128065000001</v>
      </c>
      <c r="H230" s="12"/>
      <c r="I230" s="33"/>
      <c r="J230" s="19"/>
      <c r="K230" s="19"/>
      <c r="L230" s="38"/>
    </row>
    <row r="231" spans="1:12">
      <c r="A231" s="32">
        <v>36754</v>
      </c>
      <c r="B231" s="19">
        <v>124.5762</v>
      </c>
      <c r="C231" s="19">
        <f t="shared" si="26"/>
        <v>549.74380000000008</v>
      </c>
      <c r="D231" s="19">
        <f t="shared" si="27"/>
        <v>850.42380000000003</v>
      </c>
      <c r="E231" s="19">
        <f t="shared" si="28"/>
        <v>853.91053757999998</v>
      </c>
      <c r="F231" s="19">
        <f t="shared" si="29"/>
        <v>3.4867375799999536</v>
      </c>
      <c r="G231" s="19">
        <f t="shared" si="30"/>
        <v>553.23053758000003</v>
      </c>
      <c r="H231" s="12"/>
      <c r="I231" s="33"/>
      <c r="J231" s="19"/>
      <c r="K231" s="19"/>
      <c r="L231" s="38"/>
    </row>
    <row r="232" spans="1:12">
      <c r="A232" s="32">
        <v>36755</v>
      </c>
      <c r="B232" s="19">
        <v>123.8456</v>
      </c>
      <c r="C232" s="19">
        <f t="shared" si="26"/>
        <v>550.47440000000006</v>
      </c>
      <c r="D232" s="19">
        <f t="shared" si="27"/>
        <v>851.15440000000001</v>
      </c>
      <c r="E232" s="19">
        <f t="shared" si="28"/>
        <v>854.64413304000004</v>
      </c>
      <c r="F232" s="19">
        <f t="shared" si="29"/>
        <v>3.4897330400000328</v>
      </c>
      <c r="G232" s="19">
        <f t="shared" si="30"/>
        <v>553.96413304000009</v>
      </c>
      <c r="H232" s="12"/>
      <c r="I232" s="33"/>
      <c r="J232" s="19"/>
      <c r="K232" s="19"/>
      <c r="L232" s="38"/>
    </row>
    <row r="233" spans="1:12">
      <c r="A233" s="32">
        <v>36756</v>
      </c>
      <c r="B233" s="19">
        <v>123.6173</v>
      </c>
      <c r="C233" s="19">
        <f t="shared" si="26"/>
        <v>550.70270000000005</v>
      </c>
      <c r="D233" s="19">
        <f t="shared" si="27"/>
        <v>851.3827</v>
      </c>
      <c r="E233" s="19">
        <f t="shared" si="28"/>
        <v>854.87336906999997</v>
      </c>
      <c r="F233" s="19">
        <f t="shared" si="29"/>
        <v>3.4906690699999672</v>
      </c>
      <c r="G233" s="19">
        <f t="shared" si="30"/>
        <v>554.19336907000002</v>
      </c>
      <c r="H233" s="12"/>
      <c r="I233" s="33"/>
      <c r="J233" s="19"/>
      <c r="K233" s="19"/>
      <c r="L233" s="38"/>
    </row>
    <row r="234" spans="1:12">
      <c r="A234" s="32">
        <v>36757</v>
      </c>
      <c r="B234" s="19">
        <v>124.0373</v>
      </c>
      <c r="C234" s="19">
        <f t="shared" si="26"/>
        <v>550.28270000000009</v>
      </c>
      <c r="D234" s="19">
        <f t="shared" si="27"/>
        <v>850.96270000000004</v>
      </c>
      <c r="E234" s="19">
        <f t="shared" si="28"/>
        <v>854.45164707000004</v>
      </c>
      <c r="F234" s="19">
        <f t="shared" si="29"/>
        <v>3.4889470699999947</v>
      </c>
      <c r="G234" s="19">
        <f t="shared" si="30"/>
        <v>553.77164707000009</v>
      </c>
      <c r="H234" s="12"/>
      <c r="I234" s="33"/>
      <c r="J234" s="19"/>
      <c r="K234" s="19"/>
      <c r="L234" s="38"/>
    </row>
    <row r="235" spans="1:12">
      <c r="A235" s="32">
        <v>36758</v>
      </c>
      <c r="B235" s="19">
        <v>124.5119</v>
      </c>
      <c r="C235" s="19">
        <f t="shared" si="26"/>
        <v>549.80810000000008</v>
      </c>
      <c r="D235" s="19">
        <f t="shared" si="27"/>
        <v>850.48810000000003</v>
      </c>
      <c r="E235" s="19">
        <f t="shared" si="28"/>
        <v>853.97510121000005</v>
      </c>
      <c r="F235" s="19">
        <f t="shared" si="29"/>
        <v>3.4870012100000167</v>
      </c>
      <c r="G235" s="19">
        <f t="shared" si="30"/>
        <v>553.2951012100001</v>
      </c>
      <c r="H235" s="12"/>
      <c r="I235" s="33"/>
      <c r="J235" s="19"/>
      <c r="K235" s="19"/>
      <c r="L235" s="38"/>
    </row>
    <row r="236" spans="1:12">
      <c r="A236" s="32">
        <v>36759</v>
      </c>
      <c r="B236" s="19">
        <v>124.9417</v>
      </c>
      <c r="C236" s="19">
        <f t="shared" si="26"/>
        <v>549.37830000000008</v>
      </c>
      <c r="D236" s="19">
        <f t="shared" si="27"/>
        <v>850.05830000000003</v>
      </c>
      <c r="E236" s="19">
        <f t="shared" si="28"/>
        <v>853.54353903000003</v>
      </c>
      <c r="F236" s="19">
        <f t="shared" si="29"/>
        <v>3.4852390300000025</v>
      </c>
      <c r="G236" s="19">
        <f t="shared" si="30"/>
        <v>552.86353903000008</v>
      </c>
      <c r="H236" s="12"/>
      <c r="I236" s="33"/>
      <c r="J236" s="19"/>
      <c r="K236" s="19"/>
      <c r="L236" s="38"/>
    </row>
    <row r="237" spans="1:12">
      <c r="A237" s="32">
        <v>36760</v>
      </c>
      <c r="B237" s="19">
        <v>125.215</v>
      </c>
      <c r="C237" s="19">
        <f t="shared" si="26"/>
        <v>549.10500000000002</v>
      </c>
      <c r="D237" s="19">
        <f t="shared" si="27"/>
        <v>849.78499999999997</v>
      </c>
      <c r="E237" s="19">
        <f t="shared" si="28"/>
        <v>853.26911849999999</v>
      </c>
      <c r="F237" s="19">
        <f t="shared" si="29"/>
        <v>3.4841185000000223</v>
      </c>
      <c r="G237" s="19">
        <f t="shared" si="30"/>
        <v>552.58911850000004</v>
      </c>
      <c r="H237" s="12"/>
      <c r="I237" s="33"/>
      <c r="J237" s="19"/>
      <c r="K237" s="19"/>
      <c r="L237" s="38"/>
    </row>
    <row r="238" spans="1:12">
      <c r="A238" s="32">
        <v>36761</v>
      </c>
      <c r="B238" s="19">
        <v>125.33710000000001</v>
      </c>
      <c r="C238" s="19">
        <f t="shared" si="26"/>
        <v>548.98290000000009</v>
      </c>
      <c r="D238" s="19">
        <f t="shared" si="27"/>
        <v>849.66290000000004</v>
      </c>
      <c r="E238" s="19">
        <f t="shared" si="28"/>
        <v>853.14651789000004</v>
      </c>
      <c r="F238" s="19">
        <f t="shared" si="29"/>
        <v>3.483617890000005</v>
      </c>
      <c r="G238" s="19">
        <f t="shared" si="30"/>
        <v>552.46651789000009</v>
      </c>
      <c r="H238" s="12"/>
      <c r="I238" s="33"/>
      <c r="J238" s="19"/>
      <c r="K238" s="19"/>
      <c r="L238" s="38"/>
    </row>
    <row r="239" spans="1:12">
      <c r="A239" s="32">
        <v>36762</v>
      </c>
      <c r="B239" s="19">
        <v>125.5365</v>
      </c>
      <c r="C239" s="19">
        <f t="shared" si="26"/>
        <v>548.7835</v>
      </c>
      <c r="D239" s="19">
        <f t="shared" si="27"/>
        <v>849.46349999999995</v>
      </c>
      <c r="E239" s="19">
        <f t="shared" si="28"/>
        <v>852.94630035</v>
      </c>
      <c r="F239" s="19">
        <f t="shared" si="29"/>
        <v>3.4828003500000477</v>
      </c>
      <c r="G239" s="19">
        <f t="shared" si="30"/>
        <v>552.26630035000005</v>
      </c>
      <c r="H239" s="12"/>
      <c r="I239" s="33"/>
      <c r="J239" s="19"/>
      <c r="K239" s="19"/>
      <c r="L239" s="38"/>
    </row>
    <row r="240" spans="1:12">
      <c r="A240" s="32">
        <v>36763</v>
      </c>
      <c r="B240" s="19">
        <v>125.7758</v>
      </c>
      <c r="C240" s="19">
        <f t="shared" si="26"/>
        <v>548.54420000000005</v>
      </c>
      <c r="D240" s="19">
        <f t="shared" si="27"/>
        <v>849.2242</v>
      </c>
      <c r="E240" s="19">
        <f t="shared" si="28"/>
        <v>852.70601922000003</v>
      </c>
      <c r="F240" s="19">
        <f t="shared" si="29"/>
        <v>3.481819220000034</v>
      </c>
      <c r="G240" s="19">
        <f t="shared" si="30"/>
        <v>552.02601922000008</v>
      </c>
      <c r="H240" s="12"/>
      <c r="I240" s="33"/>
      <c r="J240" s="19"/>
      <c r="K240" s="19"/>
      <c r="L240" s="38"/>
    </row>
    <row r="241" spans="1:12">
      <c r="A241" s="32">
        <v>36764</v>
      </c>
      <c r="B241" s="19">
        <v>125.7244</v>
      </c>
      <c r="C241" s="19">
        <f t="shared" si="26"/>
        <v>548.5956000000001</v>
      </c>
      <c r="D241" s="19">
        <f t="shared" si="27"/>
        <v>849.27559999999994</v>
      </c>
      <c r="E241" s="19">
        <f t="shared" si="28"/>
        <v>852.75762995999992</v>
      </c>
      <c r="F241" s="19">
        <f t="shared" si="29"/>
        <v>3.4820299599999771</v>
      </c>
      <c r="G241" s="19">
        <f t="shared" si="30"/>
        <v>552.07762996000008</v>
      </c>
      <c r="H241" s="12"/>
      <c r="I241" s="33"/>
      <c r="J241" s="19"/>
      <c r="K241" s="19"/>
      <c r="L241" s="38"/>
    </row>
    <row r="242" spans="1:12">
      <c r="A242" s="32">
        <v>36765</v>
      </c>
      <c r="B242" s="19">
        <v>125.25190000000001</v>
      </c>
      <c r="C242" s="19">
        <f t="shared" si="26"/>
        <v>549.06810000000007</v>
      </c>
      <c r="D242" s="19">
        <f t="shared" si="27"/>
        <v>849.74810000000002</v>
      </c>
      <c r="E242" s="19">
        <f t="shared" si="28"/>
        <v>853.23206720999997</v>
      </c>
      <c r="F242" s="19">
        <f t="shared" si="29"/>
        <v>3.4839672099999461</v>
      </c>
      <c r="G242" s="19">
        <f t="shared" si="30"/>
        <v>552.55206721000002</v>
      </c>
      <c r="H242" s="12"/>
      <c r="I242" s="33"/>
      <c r="J242" s="19"/>
      <c r="K242" s="19"/>
      <c r="L242" s="38"/>
    </row>
    <row r="243" spans="1:12">
      <c r="A243" s="32">
        <v>36766</v>
      </c>
      <c r="B243" s="19">
        <v>124.8069</v>
      </c>
      <c r="C243" s="19">
        <f t="shared" si="26"/>
        <v>549.51310000000001</v>
      </c>
      <c r="D243" s="19">
        <f t="shared" si="27"/>
        <v>850.19309999999996</v>
      </c>
      <c r="E243" s="19">
        <f t="shared" si="28"/>
        <v>853.6788917099999</v>
      </c>
      <c r="F243" s="19">
        <f t="shared" si="29"/>
        <v>3.485791709999944</v>
      </c>
      <c r="G243" s="19">
        <f t="shared" si="30"/>
        <v>552.99889170999995</v>
      </c>
      <c r="H243" s="12"/>
      <c r="I243" s="33"/>
      <c r="J243" s="19"/>
      <c r="K243" s="19"/>
      <c r="L243" s="38"/>
    </row>
    <row r="244" spans="1:12">
      <c r="A244" s="32">
        <v>36767</v>
      </c>
      <c r="B244" s="19">
        <v>124.6283</v>
      </c>
      <c r="C244" s="19">
        <f t="shared" si="26"/>
        <v>549.69170000000008</v>
      </c>
      <c r="D244" s="19">
        <f t="shared" si="27"/>
        <v>850.37170000000003</v>
      </c>
      <c r="E244" s="19">
        <f t="shared" si="28"/>
        <v>853.85822397000004</v>
      </c>
      <c r="F244" s="19">
        <f t="shared" si="29"/>
        <v>3.4865239700000075</v>
      </c>
      <c r="G244" s="19">
        <f t="shared" si="30"/>
        <v>553.17822397000009</v>
      </c>
      <c r="H244" s="12"/>
      <c r="I244" s="33"/>
      <c r="J244" s="19"/>
      <c r="K244" s="19"/>
      <c r="L244" s="38"/>
    </row>
    <row r="245" spans="1:12">
      <c r="A245" s="32">
        <v>36768</v>
      </c>
      <c r="B245" s="19">
        <v>124.6246</v>
      </c>
      <c r="C245" s="19">
        <f t="shared" si="26"/>
        <v>549.69540000000006</v>
      </c>
      <c r="D245" s="19">
        <f t="shared" si="27"/>
        <v>850.37540000000001</v>
      </c>
      <c r="E245" s="19">
        <f t="shared" si="28"/>
        <v>853.86193914</v>
      </c>
      <c r="F245" s="19">
        <f t="shared" si="29"/>
        <v>3.4865391399999908</v>
      </c>
      <c r="G245" s="19">
        <f t="shared" si="30"/>
        <v>553.18193914000005</v>
      </c>
      <c r="H245" s="12"/>
      <c r="I245" s="33"/>
      <c r="J245" s="19"/>
      <c r="K245" s="19"/>
      <c r="L245" s="38"/>
    </row>
    <row r="246" spans="1:12">
      <c r="A246" s="32">
        <v>36769</v>
      </c>
      <c r="B246" s="19">
        <v>124.5802</v>
      </c>
      <c r="C246" s="19">
        <f t="shared" si="26"/>
        <v>549.73980000000006</v>
      </c>
      <c r="D246" s="19">
        <f t="shared" si="27"/>
        <v>850.41980000000001</v>
      </c>
      <c r="E246" s="19">
        <f t="shared" si="28"/>
        <v>853.90652118000003</v>
      </c>
      <c r="F246" s="19">
        <f t="shared" si="29"/>
        <v>3.4867211800000177</v>
      </c>
      <c r="G246" s="19">
        <f t="shared" si="30"/>
        <v>553.22652118000008</v>
      </c>
      <c r="H246" s="12"/>
      <c r="I246" s="33"/>
      <c r="J246" s="19"/>
      <c r="K246" s="19"/>
      <c r="L246" s="38"/>
    </row>
    <row r="247" spans="1:12">
      <c r="A247" s="32">
        <v>36770</v>
      </c>
      <c r="B247" s="19">
        <v>124.4177</v>
      </c>
      <c r="C247" s="19">
        <f t="shared" si="26"/>
        <v>549.90230000000008</v>
      </c>
      <c r="D247" s="19">
        <f t="shared" si="27"/>
        <v>850.58230000000003</v>
      </c>
      <c r="E247" s="19">
        <f t="shared" si="28"/>
        <v>854.06968743000004</v>
      </c>
      <c r="F247" s="19">
        <f t="shared" si="29"/>
        <v>3.4873874300000125</v>
      </c>
      <c r="G247" s="19">
        <f t="shared" si="30"/>
        <v>553.38968743000009</v>
      </c>
      <c r="H247" s="12"/>
      <c r="I247" s="33"/>
      <c r="J247" s="19"/>
      <c r="K247" s="19"/>
      <c r="L247" s="38"/>
    </row>
    <row r="248" spans="1:12">
      <c r="A248" s="32">
        <v>36771</v>
      </c>
      <c r="B248" s="19">
        <v>124.28870000000001</v>
      </c>
      <c r="C248" s="19">
        <f t="shared" si="26"/>
        <v>550.0313000000001</v>
      </c>
      <c r="D248" s="19">
        <f t="shared" si="27"/>
        <v>850.71129999999994</v>
      </c>
      <c r="E248" s="19">
        <f t="shared" si="28"/>
        <v>854.1992163299999</v>
      </c>
      <c r="F248" s="19">
        <f t="shared" si="29"/>
        <v>3.4879163299999618</v>
      </c>
      <c r="G248" s="19">
        <f t="shared" si="30"/>
        <v>553.51921633000006</v>
      </c>
      <c r="H248" s="12"/>
      <c r="I248" s="33"/>
      <c r="J248" s="19"/>
      <c r="K248" s="19"/>
      <c r="L248" s="38"/>
    </row>
    <row r="249" spans="1:12">
      <c r="A249" s="32">
        <v>36772</v>
      </c>
      <c r="B249" s="19">
        <v>124.14749999999999</v>
      </c>
      <c r="C249" s="19">
        <f t="shared" si="26"/>
        <v>550.17250000000001</v>
      </c>
      <c r="D249" s="19">
        <f t="shared" si="27"/>
        <v>850.85249999999996</v>
      </c>
      <c r="E249" s="19">
        <f t="shared" si="28"/>
        <v>854.34099524999999</v>
      </c>
      <c r="F249" s="19">
        <f t="shared" si="29"/>
        <v>3.4884952500000281</v>
      </c>
      <c r="G249" s="19">
        <f t="shared" si="30"/>
        <v>553.66099525000004</v>
      </c>
      <c r="H249" s="12"/>
      <c r="I249" s="33"/>
      <c r="J249" s="19"/>
      <c r="K249" s="19"/>
      <c r="L249" s="38"/>
    </row>
    <row r="250" spans="1:12">
      <c r="A250" s="32">
        <v>36773</v>
      </c>
      <c r="B250" s="19">
        <v>124.0231</v>
      </c>
      <c r="C250" s="19">
        <f t="shared" si="26"/>
        <v>550.29690000000005</v>
      </c>
      <c r="D250" s="19">
        <f t="shared" si="27"/>
        <v>850.9769</v>
      </c>
      <c r="E250" s="19">
        <f t="shared" si="28"/>
        <v>854.46590529000002</v>
      </c>
      <c r="F250" s="19">
        <f t="shared" si="29"/>
        <v>3.4890052900000228</v>
      </c>
      <c r="G250" s="19">
        <f t="shared" si="30"/>
        <v>553.78590529000007</v>
      </c>
      <c r="H250" s="12"/>
      <c r="I250" s="33"/>
      <c r="J250" s="19"/>
      <c r="K250" s="19"/>
      <c r="L250" s="38"/>
    </row>
    <row r="251" spans="1:12">
      <c r="A251" s="32">
        <v>36774</v>
      </c>
      <c r="B251" s="19">
        <v>124.2325</v>
      </c>
      <c r="C251" s="19">
        <f t="shared" si="26"/>
        <v>550.08750000000009</v>
      </c>
      <c r="D251" s="19">
        <f t="shared" si="27"/>
        <v>850.76750000000004</v>
      </c>
      <c r="E251" s="19">
        <f t="shared" si="28"/>
        <v>854.25564674999998</v>
      </c>
      <c r="F251" s="19">
        <f t="shared" si="29"/>
        <v>3.4881467499999417</v>
      </c>
      <c r="G251" s="19">
        <f t="shared" si="30"/>
        <v>553.57564675000003</v>
      </c>
      <c r="H251" s="12"/>
      <c r="I251" s="33"/>
      <c r="J251" s="19"/>
      <c r="K251" s="19"/>
      <c r="L251" s="38"/>
    </row>
    <row r="252" spans="1:12">
      <c r="A252" s="32">
        <v>36775</v>
      </c>
      <c r="B252" s="19">
        <v>124.6431</v>
      </c>
      <c r="C252" s="19">
        <f t="shared" si="26"/>
        <v>549.67690000000005</v>
      </c>
      <c r="D252" s="19">
        <f t="shared" si="27"/>
        <v>850.3569</v>
      </c>
      <c r="E252" s="19">
        <f t="shared" si="28"/>
        <v>853.84336328999996</v>
      </c>
      <c r="F252" s="19">
        <f>G252-C252</f>
        <v>3.4864632899999606</v>
      </c>
      <c r="G252" s="19">
        <f t="shared" si="30"/>
        <v>553.16336329000001</v>
      </c>
      <c r="H252" s="12"/>
      <c r="I252" s="33"/>
      <c r="J252" s="19"/>
      <c r="K252" s="19"/>
      <c r="L252" s="38"/>
    </row>
    <row r="253" spans="1:12">
      <c r="A253" s="32">
        <v>36776</v>
      </c>
      <c r="B253" s="19">
        <v>125.02079999999999</v>
      </c>
      <c r="C253" s="19">
        <f t="shared" si="26"/>
        <v>549.29920000000004</v>
      </c>
      <c r="D253" s="19">
        <f t="shared" si="27"/>
        <v>849.97919999999999</v>
      </c>
      <c r="E253" s="19">
        <f t="shared" si="28"/>
        <v>853.46411472</v>
      </c>
      <c r="F253" s="19">
        <f>G253-C253</f>
        <v>3.4849147200000061</v>
      </c>
      <c r="G253" s="19">
        <f t="shared" si="30"/>
        <v>552.78411472000005</v>
      </c>
      <c r="H253" s="12"/>
      <c r="I253" s="33"/>
      <c r="J253" s="19"/>
      <c r="K253" s="19"/>
      <c r="L253" s="38"/>
    </row>
    <row r="254" spans="1:12">
      <c r="A254" s="32">
        <v>36777</v>
      </c>
      <c r="B254" s="19">
        <v>125.0919</v>
      </c>
      <c r="C254" s="19">
        <f t="shared" si="26"/>
        <v>549.22810000000004</v>
      </c>
      <c r="D254" s="19">
        <f t="shared" si="27"/>
        <v>849.90809999999999</v>
      </c>
      <c r="E254" s="19">
        <f t="shared" si="28"/>
        <v>853.39272320999999</v>
      </c>
      <c r="F254" s="19">
        <f>G254-C254</f>
        <v>3.4846232099999952</v>
      </c>
      <c r="G254" s="19">
        <f t="shared" si="30"/>
        <v>552.71272321000004</v>
      </c>
      <c r="H254" s="12"/>
      <c r="I254" s="33"/>
      <c r="J254" s="19"/>
      <c r="K254" s="19"/>
      <c r="L254" s="38"/>
    </row>
    <row r="255" spans="1:12">
      <c r="A255" s="32">
        <v>36778</v>
      </c>
      <c r="B255" s="19">
        <v>125.0467</v>
      </c>
      <c r="C255" s="19">
        <f t="shared" si="26"/>
        <v>549.27330000000006</v>
      </c>
      <c r="D255" s="19">
        <f t="shared" si="27"/>
        <v>849.95330000000001</v>
      </c>
      <c r="E255" s="19">
        <f t="shared" si="28"/>
        <v>853.43810853000002</v>
      </c>
      <c r="F255" s="19">
        <f>G255-C255</f>
        <v>3.4848085300000093</v>
      </c>
      <c r="G255" s="19">
        <f t="shared" si="30"/>
        <v>552.75810853000007</v>
      </c>
      <c r="H255" s="12"/>
      <c r="I255" s="33"/>
      <c r="J255" s="19"/>
      <c r="K255" s="19"/>
      <c r="L255" s="38"/>
    </row>
    <row r="256" spans="1:12">
      <c r="A256" s="32">
        <v>36779</v>
      </c>
      <c r="B256" s="19">
        <v>124.6644</v>
      </c>
      <c r="C256" s="19">
        <f t="shared" si="26"/>
        <v>549.65560000000005</v>
      </c>
      <c r="D256" s="19">
        <f t="shared" si="27"/>
        <v>850.3356</v>
      </c>
      <c r="E256" s="19">
        <f t="shared" si="28"/>
        <v>853.82197596000003</v>
      </c>
      <c r="F256" s="19">
        <f>G256-C256</f>
        <v>3.4863759600000321</v>
      </c>
      <c r="G256" s="19">
        <f t="shared" si="30"/>
        <v>553.14197596000008</v>
      </c>
      <c r="H256" s="12"/>
      <c r="I256" s="33"/>
      <c r="J256" s="19"/>
      <c r="K256" s="19"/>
      <c r="L256" s="38"/>
    </row>
    <row r="257" spans="1:8">
      <c r="A257" s="32">
        <v>36780</v>
      </c>
      <c r="B257" s="20"/>
      <c r="C257" s="20"/>
      <c r="D257" s="20"/>
      <c r="E257" s="20"/>
      <c r="F257" s="20"/>
      <c r="G257" s="20"/>
      <c r="H257" s="12"/>
    </row>
    <row r="258" spans="1:8">
      <c r="A258" s="32">
        <v>36781</v>
      </c>
      <c r="B258" s="20"/>
      <c r="C258" s="20"/>
      <c r="D258" s="20"/>
      <c r="E258" s="20"/>
      <c r="F258" s="20"/>
      <c r="G258" s="20"/>
      <c r="H258" s="12"/>
    </row>
    <row r="259" spans="1:8">
      <c r="A259" s="32">
        <v>36782</v>
      </c>
      <c r="B259" s="20"/>
      <c r="C259" s="20"/>
      <c r="D259" s="20"/>
      <c r="E259" s="20"/>
      <c r="F259" s="20"/>
      <c r="G259" s="20"/>
      <c r="H259" s="12"/>
    </row>
    <row r="260" spans="1:8">
      <c r="A260" s="32">
        <v>36783</v>
      </c>
      <c r="B260" s="20"/>
      <c r="C260" s="20"/>
      <c r="D260" s="20"/>
      <c r="E260" s="20"/>
      <c r="F260" s="20"/>
      <c r="G260" s="20"/>
      <c r="H260" s="12"/>
    </row>
    <row r="261" spans="1:8">
      <c r="A261" s="32">
        <v>36784</v>
      </c>
      <c r="B261" s="20"/>
      <c r="C261" s="20"/>
      <c r="D261" s="20"/>
      <c r="E261" s="20"/>
      <c r="F261" s="20"/>
      <c r="G261" s="20"/>
      <c r="H261" s="12"/>
    </row>
    <row r="262" spans="1:8">
      <c r="A262" s="32">
        <v>36785</v>
      </c>
      <c r="B262" s="20"/>
      <c r="C262" s="20"/>
      <c r="D262" s="20"/>
      <c r="E262" s="20"/>
      <c r="F262" s="20"/>
      <c r="G262" s="20"/>
      <c r="H262" s="12"/>
    </row>
    <row r="263" spans="1:8">
      <c r="A263" s="32">
        <v>36786</v>
      </c>
      <c r="B263" s="20"/>
      <c r="C263" s="20"/>
      <c r="D263" s="20"/>
      <c r="E263" s="20"/>
      <c r="F263" s="20"/>
      <c r="G263" s="20"/>
      <c r="H263" s="12"/>
    </row>
    <row r="264" spans="1:8">
      <c r="A264" s="32">
        <v>36787</v>
      </c>
      <c r="B264" s="20"/>
      <c r="C264" s="20"/>
      <c r="D264" s="20"/>
      <c r="E264" s="20"/>
      <c r="F264" s="20"/>
      <c r="G264" s="20"/>
      <c r="H264" s="12"/>
    </row>
    <row r="265" spans="1:8">
      <c r="A265" s="32">
        <v>36788</v>
      </c>
      <c r="B265" s="20"/>
      <c r="C265" s="20"/>
      <c r="D265" s="20"/>
      <c r="E265" s="20"/>
      <c r="F265" s="20"/>
      <c r="G265" s="20"/>
      <c r="H265" s="12"/>
    </row>
    <row r="266" spans="1:8">
      <c r="A266" s="32">
        <v>36789</v>
      </c>
      <c r="B266" s="20"/>
      <c r="C266" s="20"/>
      <c r="D266" s="20"/>
      <c r="E266" s="20"/>
      <c r="F266" s="20"/>
      <c r="G266" s="20"/>
      <c r="H266" s="12"/>
    </row>
    <row r="267" spans="1:8">
      <c r="A267" s="32">
        <v>36790</v>
      </c>
      <c r="B267" s="20"/>
      <c r="C267" s="20"/>
      <c r="D267" s="20"/>
      <c r="E267" s="20"/>
      <c r="F267" s="20"/>
      <c r="G267" s="20"/>
      <c r="H267" s="12"/>
    </row>
    <row r="268" spans="1:8">
      <c r="A268" s="32">
        <v>36791</v>
      </c>
      <c r="B268" s="20"/>
      <c r="C268" s="20"/>
      <c r="D268" s="20"/>
      <c r="E268" s="20"/>
      <c r="F268" s="20"/>
      <c r="G268" s="20"/>
      <c r="H268" s="12"/>
    </row>
    <row r="269" spans="1:8">
      <c r="A269" s="32">
        <v>36792</v>
      </c>
      <c r="B269" s="20"/>
      <c r="C269" s="20"/>
      <c r="D269" s="20"/>
      <c r="E269" s="20"/>
      <c r="F269" s="20"/>
      <c r="G269" s="20"/>
      <c r="H269" s="12"/>
    </row>
    <row r="270" spans="1:8">
      <c r="A270" s="32">
        <v>36793</v>
      </c>
      <c r="B270" s="20"/>
      <c r="C270" s="20"/>
      <c r="D270" s="20"/>
      <c r="E270" s="20"/>
      <c r="F270" s="20"/>
      <c r="G270" s="20"/>
      <c r="H270" s="12"/>
    </row>
    <row r="271" spans="1:8">
      <c r="A271" s="32">
        <v>36794</v>
      </c>
      <c r="B271" s="20"/>
      <c r="C271" s="20"/>
      <c r="D271" s="20"/>
      <c r="E271" s="20"/>
      <c r="F271" s="20"/>
      <c r="G271" s="20"/>
      <c r="H271" s="12"/>
    </row>
    <row r="272" spans="1:8">
      <c r="A272" s="32">
        <v>36795</v>
      </c>
      <c r="B272" s="20"/>
      <c r="C272" s="20"/>
      <c r="D272" s="20"/>
      <c r="E272" s="20"/>
      <c r="F272" s="20"/>
      <c r="G272" s="20"/>
      <c r="H272" s="12"/>
    </row>
    <row r="273" spans="1:12">
      <c r="A273" s="32">
        <v>36796</v>
      </c>
      <c r="B273" s="19">
        <v>122.08710000000001</v>
      </c>
      <c r="C273" s="19">
        <f t="shared" ref="C273:C275" si="31">674.32-B273</f>
        <v>552.23290000000009</v>
      </c>
      <c r="D273" s="19">
        <f>975-B273</f>
        <v>852.91290000000004</v>
      </c>
      <c r="E273" s="19">
        <f t="shared" ref="E273:E275" si="32">D273*1.0041</f>
        <v>856.40984289000005</v>
      </c>
      <c r="F273" s="19">
        <f>G273-C273</f>
        <v>3.4969428900000139</v>
      </c>
      <c r="G273" s="19">
        <f>C273+(E273-D273)</f>
        <v>555.7298428900001</v>
      </c>
      <c r="H273" s="12"/>
      <c r="I273" s="33"/>
      <c r="J273" s="19"/>
      <c r="K273" s="19"/>
      <c r="L273" s="38"/>
    </row>
    <row r="274" spans="1:12">
      <c r="A274" s="32">
        <v>36797</v>
      </c>
      <c r="B274" s="19">
        <v>122.06310000000001</v>
      </c>
      <c r="C274" s="19">
        <f t="shared" si="31"/>
        <v>552.25690000000009</v>
      </c>
      <c r="D274" s="19">
        <f>975-B274</f>
        <v>852.93690000000004</v>
      </c>
      <c r="E274" s="19">
        <f t="shared" si="32"/>
        <v>856.43394129000001</v>
      </c>
      <c r="F274" s="19">
        <f>G274-C274</f>
        <v>3.4970412899999701</v>
      </c>
      <c r="G274" s="19">
        <f>C274+(E274-D274)</f>
        <v>555.75394129000006</v>
      </c>
      <c r="H274" s="12"/>
      <c r="I274" s="33"/>
      <c r="J274" s="19"/>
      <c r="K274" s="19"/>
      <c r="L274" s="38"/>
    </row>
    <row r="275" spans="1:12">
      <c r="A275" s="32">
        <v>36798</v>
      </c>
      <c r="B275" s="19">
        <v>122.00879999999999</v>
      </c>
      <c r="C275" s="19">
        <f t="shared" si="31"/>
        <v>552.3112000000001</v>
      </c>
      <c r="D275" s="19">
        <f>975-B275</f>
        <v>852.99120000000005</v>
      </c>
      <c r="E275" s="19">
        <f t="shared" si="32"/>
        <v>856.48846392000007</v>
      </c>
      <c r="F275" s="19">
        <f>G275-C275</f>
        <v>3.4972639200000231</v>
      </c>
      <c r="G275" s="19">
        <f>C275+(E275-D275)</f>
        <v>555.80846392000012</v>
      </c>
      <c r="H275" s="12"/>
      <c r="I275" s="33"/>
      <c r="J275" s="19"/>
      <c r="K275" s="19"/>
      <c r="L275" s="38"/>
    </row>
    <row r="276" spans="1:12">
      <c r="A276" s="32">
        <v>36799</v>
      </c>
      <c r="B276" s="20"/>
      <c r="C276" s="20"/>
      <c r="D276" s="20"/>
      <c r="E276" s="20"/>
      <c r="F276" s="20"/>
      <c r="G276" s="20"/>
      <c r="H276" s="12"/>
    </row>
    <row r="277" spans="1:12">
      <c r="A277" s="32">
        <v>36800</v>
      </c>
      <c r="B277" s="19">
        <v>122.2975</v>
      </c>
      <c r="C277" s="19">
        <f t="shared" ref="C277:C340" si="33">674.32-B277</f>
        <v>552.02250000000004</v>
      </c>
      <c r="D277" s="19">
        <f t="shared" ref="D277:D340" si="34">975-B277</f>
        <v>852.70249999999999</v>
      </c>
      <c r="E277" s="19">
        <f t="shared" ref="E277:E340" si="35">D277*1.0041</f>
        <v>856.19858024999996</v>
      </c>
      <c r="F277" s="19">
        <f t="shared" ref="F277:F340" si="36">G277-C277</f>
        <v>3.4960802499999772</v>
      </c>
      <c r="G277" s="19">
        <f t="shared" ref="G277:G340" si="37">C277+(E277-D277)</f>
        <v>555.51858025000001</v>
      </c>
      <c r="H277" s="12"/>
      <c r="I277" s="33"/>
      <c r="J277" s="19"/>
      <c r="K277" s="19"/>
      <c r="L277" s="38"/>
    </row>
    <row r="278" spans="1:12">
      <c r="A278" s="32">
        <v>36801</v>
      </c>
      <c r="B278" s="19">
        <v>122.42829999999999</v>
      </c>
      <c r="C278" s="19">
        <f t="shared" si="33"/>
        <v>551.89170000000001</v>
      </c>
      <c r="D278" s="19">
        <f t="shared" si="34"/>
        <v>852.57169999999996</v>
      </c>
      <c r="E278" s="19">
        <f t="shared" si="35"/>
        <v>856.06724396999994</v>
      </c>
      <c r="F278" s="19">
        <f t="shared" si="36"/>
        <v>3.4955439699999715</v>
      </c>
      <c r="G278" s="19">
        <f t="shared" si="37"/>
        <v>555.38724396999999</v>
      </c>
      <c r="H278" s="12"/>
      <c r="I278" s="33"/>
      <c r="J278" s="19"/>
      <c r="K278" s="19"/>
      <c r="L278" s="38"/>
    </row>
    <row r="279" spans="1:12">
      <c r="A279" s="32">
        <v>36802</v>
      </c>
      <c r="B279" s="19">
        <v>122.72150000000001</v>
      </c>
      <c r="C279" s="19">
        <f t="shared" si="33"/>
        <v>551.59850000000006</v>
      </c>
      <c r="D279" s="19">
        <f t="shared" si="34"/>
        <v>852.27850000000001</v>
      </c>
      <c r="E279" s="19">
        <f t="shared" si="35"/>
        <v>855.77284184999996</v>
      </c>
      <c r="F279" s="19">
        <f t="shared" si="36"/>
        <v>3.4943418499999552</v>
      </c>
      <c r="G279" s="19">
        <f t="shared" si="37"/>
        <v>555.09284185000001</v>
      </c>
      <c r="H279" s="12"/>
      <c r="I279" s="33"/>
      <c r="J279" s="19"/>
      <c r="K279" s="19"/>
      <c r="L279" s="38"/>
    </row>
    <row r="280" spans="1:12">
      <c r="A280" s="32">
        <v>36803</v>
      </c>
      <c r="B280" s="19">
        <v>123.25190000000001</v>
      </c>
      <c r="C280" s="19">
        <f t="shared" si="33"/>
        <v>551.06810000000007</v>
      </c>
      <c r="D280" s="19">
        <f t="shared" si="34"/>
        <v>851.74810000000002</v>
      </c>
      <c r="E280" s="19">
        <f t="shared" si="35"/>
        <v>855.24026721000007</v>
      </c>
      <c r="F280" s="19">
        <f t="shared" si="36"/>
        <v>3.4921672100000478</v>
      </c>
      <c r="G280" s="19">
        <f t="shared" si="37"/>
        <v>554.56026721000012</v>
      </c>
      <c r="H280" s="12"/>
      <c r="I280" s="33"/>
      <c r="J280" s="19"/>
      <c r="K280" s="19"/>
      <c r="L280" s="38"/>
    </row>
    <row r="281" spans="1:12">
      <c r="A281" s="32">
        <v>36804</v>
      </c>
      <c r="B281" s="19">
        <v>123.7513</v>
      </c>
      <c r="C281" s="19">
        <f t="shared" si="33"/>
        <v>550.56870000000004</v>
      </c>
      <c r="D281" s="19">
        <f t="shared" si="34"/>
        <v>851.24869999999999</v>
      </c>
      <c r="E281" s="19">
        <f t="shared" si="35"/>
        <v>854.73881967</v>
      </c>
      <c r="F281" s="19">
        <f t="shared" si="36"/>
        <v>3.4901196700000128</v>
      </c>
      <c r="G281" s="19">
        <f t="shared" si="37"/>
        <v>554.05881967000005</v>
      </c>
      <c r="H281" s="12"/>
      <c r="I281" s="33"/>
      <c r="J281" s="19"/>
      <c r="K281" s="19"/>
      <c r="L281" s="38"/>
    </row>
    <row r="282" spans="1:12">
      <c r="A282" s="32">
        <v>36805</v>
      </c>
      <c r="B282" s="19">
        <v>124.0817</v>
      </c>
      <c r="C282" s="19">
        <f t="shared" si="33"/>
        <v>550.23830000000009</v>
      </c>
      <c r="D282" s="19">
        <f t="shared" si="34"/>
        <v>850.91830000000004</v>
      </c>
      <c r="E282" s="19">
        <f t="shared" si="35"/>
        <v>854.40706503000001</v>
      </c>
      <c r="F282" s="19">
        <f t="shared" si="36"/>
        <v>3.4887650299999677</v>
      </c>
      <c r="G282" s="19">
        <f t="shared" si="37"/>
        <v>553.72706503000006</v>
      </c>
      <c r="H282" s="12"/>
      <c r="I282" s="33"/>
      <c r="J282" s="19"/>
      <c r="K282" s="19"/>
      <c r="L282" s="38"/>
    </row>
    <row r="283" spans="1:12">
      <c r="A283" s="32">
        <v>36806</v>
      </c>
      <c r="B283" s="19">
        <v>124.1942</v>
      </c>
      <c r="C283" s="19">
        <f t="shared" si="33"/>
        <v>550.12580000000003</v>
      </c>
      <c r="D283" s="19">
        <f t="shared" si="34"/>
        <v>850.80579999999998</v>
      </c>
      <c r="E283" s="19">
        <f t="shared" si="35"/>
        <v>854.29410378</v>
      </c>
      <c r="F283" s="19">
        <f t="shared" si="36"/>
        <v>3.4883037800000238</v>
      </c>
      <c r="G283" s="19">
        <f t="shared" si="37"/>
        <v>553.61410378000005</v>
      </c>
      <c r="H283" s="12"/>
      <c r="I283" s="33"/>
      <c r="J283" s="19"/>
      <c r="K283" s="19"/>
      <c r="L283" s="38"/>
    </row>
    <row r="284" spans="1:12">
      <c r="A284" s="32">
        <v>36807</v>
      </c>
      <c r="B284" s="19">
        <v>123.9</v>
      </c>
      <c r="C284" s="19">
        <f t="shared" si="33"/>
        <v>550.42000000000007</v>
      </c>
      <c r="D284" s="19">
        <f t="shared" si="34"/>
        <v>851.1</v>
      </c>
      <c r="E284" s="19">
        <f t="shared" si="35"/>
        <v>854.58951000000002</v>
      </c>
      <c r="F284" s="19">
        <f t="shared" si="36"/>
        <v>3.4895099999999957</v>
      </c>
      <c r="G284" s="19">
        <f t="shared" si="37"/>
        <v>553.90951000000007</v>
      </c>
      <c r="H284" s="12"/>
      <c r="I284" s="33"/>
      <c r="J284" s="19"/>
      <c r="K284" s="19"/>
      <c r="L284" s="38"/>
    </row>
    <row r="285" spans="1:12">
      <c r="A285" s="32">
        <v>36808</v>
      </c>
      <c r="B285" s="19">
        <v>123.4233</v>
      </c>
      <c r="C285" s="19">
        <f t="shared" si="33"/>
        <v>550.89670000000001</v>
      </c>
      <c r="D285" s="19">
        <f t="shared" si="34"/>
        <v>851.57669999999996</v>
      </c>
      <c r="E285" s="19">
        <f t="shared" si="35"/>
        <v>855.06816446999994</v>
      </c>
      <c r="F285" s="19">
        <f t="shared" si="36"/>
        <v>3.4914644699999826</v>
      </c>
      <c r="G285" s="19">
        <f t="shared" si="37"/>
        <v>554.38816446999999</v>
      </c>
      <c r="H285" s="12"/>
      <c r="I285" s="33"/>
      <c r="J285" s="19"/>
      <c r="K285" s="19"/>
      <c r="L285" s="38"/>
    </row>
    <row r="286" spans="1:12">
      <c r="A286" s="32">
        <v>36809</v>
      </c>
      <c r="B286" s="19">
        <v>122.8502</v>
      </c>
      <c r="C286" s="19">
        <f t="shared" si="33"/>
        <v>551.46980000000008</v>
      </c>
      <c r="D286" s="19">
        <f t="shared" si="34"/>
        <v>852.14980000000003</v>
      </c>
      <c r="E286" s="19">
        <f t="shared" si="35"/>
        <v>855.64361417999999</v>
      </c>
      <c r="F286" s="19">
        <f t="shared" si="36"/>
        <v>3.4938141799999585</v>
      </c>
      <c r="G286" s="19">
        <f t="shared" si="37"/>
        <v>554.96361418000004</v>
      </c>
      <c r="H286" s="12"/>
      <c r="I286" s="33"/>
      <c r="J286" s="19"/>
      <c r="K286" s="19"/>
      <c r="L286" s="38"/>
    </row>
    <row r="287" spans="1:12">
      <c r="A287" s="32">
        <v>36810</v>
      </c>
      <c r="B287" s="19">
        <v>122.28959999999999</v>
      </c>
      <c r="C287" s="19">
        <f t="shared" si="33"/>
        <v>552.0304000000001</v>
      </c>
      <c r="D287" s="19">
        <f t="shared" si="34"/>
        <v>852.71040000000005</v>
      </c>
      <c r="E287" s="19">
        <f t="shared" si="35"/>
        <v>856.20651264000003</v>
      </c>
      <c r="F287" s="19">
        <f t="shared" si="36"/>
        <v>3.4961126399999785</v>
      </c>
      <c r="G287" s="19">
        <f t="shared" si="37"/>
        <v>555.52651264000008</v>
      </c>
      <c r="H287" s="12"/>
      <c r="I287" s="33"/>
      <c r="J287" s="19"/>
      <c r="K287" s="19"/>
      <c r="L287" s="38"/>
    </row>
    <row r="288" spans="1:12">
      <c r="A288" s="32">
        <v>36811</v>
      </c>
      <c r="B288" s="19">
        <v>121.964</v>
      </c>
      <c r="C288" s="19">
        <f t="shared" si="33"/>
        <v>552.35599999999999</v>
      </c>
      <c r="D288" s="19">
        <f t="shared" si="34"/>
        <v>853.03600000000006</v>
      </c>
      <c r="E288" s="19">
        <f t="shared" si="35"/>
        <v>856.53344760000004</v>
      </c>
      <c r="F288" s="19">
        <f t="shared" si="36"/>
        <v>3.4974475999999868</v>
      </c>
      <c r="G288" s="19">
        <f t="shared" si="37"/>
        <v>555.85344759999998</v>
      </c>
      <c r="H288" s="12"/>
      <c r="I288" s="33"/>
      <c r="J288" s="19"/>
      <c r="K288" s="19"/>
      <c r="L288" s="38"/>
    </row>
    <row r="289" spans="1:12">
      <c r="A289" s="32">
        <v>36812</v>
      </c>
      <c r="B289" s="19">
        <v>121.6033</v>
      </c>
      <c r="C289" s="19">
        <f t="shared" si="33"/>
        <v>552.71670000000006</v>
      </c>
      <c r="D289" s="19">
        <f t="shared" si="34"/>
        <v>853.39670000000001</v>
      </c>
      <c r="E289" s="19">
        <f t="shared" si="35"/>
        <v>856.89562647000002</v>
      </c>
      <c r="F289" s="19">
        <f t="shared" si="36"/>
        <v>3.4989264700000149</v>
      </c>
      <c r="G289" s="19">
        <f t="shared" si="37"/>
        <v>556.21562647000007</v>
      </c>
      <c r="H289" s="12"/>
      <c r="I289" s="33"/>
      <c r="J289" s="19"/>
      <c r="K289" s="19"/>
      <c r="L289" s="38"/>
    </row>
    <row r="290" spans="1:12">
      <c r="A290" s="32">
        <v>36813</v>
      </c>
      <c r="B290" s="19">
        <v>121.3265</v>
      </c>
      <c r="C290" s="19">
        <f t="shared" si="33"/>
        <v>552.99350000000004</v>
      </c>
      <c r="D290" s="19">
        <f t="shared" si="34"/>
        <v>853.67349999999999</v>
      </c>
      <c r="E290" s="19">
        <f t="shared" si="35"/>
        <v>857.17356135</v>
      </c>
      <c r="F290" s="19">
        <f t="shared" si="36"/>
        <v>3.50006135000001</v>
      </c>
      <c r="G290" s="19">
        <f t="shared" si="37"/>
        <v>556.49356135000005</v>
      </c>
      <c r="H290" s="12"/>
      <c r="I290" s="33"/>
      <c r="J290" s="19"/>
      <c r="K290" s="19"/>
      <c r="L290" s="38"/>
    </row>
    <row r="291" spans="1:12">
      <c r="A291" s="32">
        <v>36814</v>
      </c>
      <c r="B291" s="19">
        <v>121.1146</v>
      </c>
      <c r="C291" s="19">
        <f t="shared" si="33"/>
        <v>553.20540000000005</v>
      </c>
      <c r="D291" s="19">
        <f t="shared" si="34"/>
        <v>853.8854</v>
      </c>
      <c r="E291" s="19">
        <f t="shared" si="35"/>
        <v>857.38633014000004</v>
      </c>
      <c r="F291" s="19">
        <f t="shared" si="36"/>
        <v>3.5009301400000368</v>
      </c>
      <c r="G291" s="19">
        <f t="shared" si="37"/>
        <v>556.70633014000009</v>
      </c>
      <c r="H291" s="12"/>
      <c r="I291" s="33"/>
      <c r="J291" s="19"/>
      <c r="K291" s="19"/>
      <c r="L291" s="38"/>
    </row>
    <row r="292" spans="1:12">
      <c r="A292" s="32">
        <v>36815</v>
      </c>
      <c r="B292" s="19">
        <v>121.0638</v>
      </c>
      <c r="C292" s="19">
        <f t="shared" si="33"/>
        <v>553.25620000000004</v>
      </c>
      <c r="D292" s="19">
        <f t="shared" si="34"/>
        <v>853.93619999999999</v>
      </c>
      <c r="E292" s="19">
        <f t="shared" si="35"/>
        <v>857.43733841999995</v>
      </c>
      <c r="F292" s="19">
        <f t="shared" si="36"/>
        <v>3.5011384199999611</v>
      </c>
      <c r="G292" s="19">
        <f t="shared" si="37"/>
        <v>556.75733842</v>
      </c>
      <c r="H292" s="12"/>
      <c r="I292" s="33"/>
      <c r="J292" s="19"/>
      <c r="K292" s="19"/>
      <c r="L292" s="38"/>
    </row>
    <row r="293" spans="1:12">
      <c r="A293" s="32">
        <v>36816</v>
      </c>
      <c r="B293" s="19">
        <v>121.15170000000001</v>
      </c>
      <c r="C293" s="19">
        <f t="shared" si="33"/>
        <v>553.16830000000004</v>
      </c>
      <c r="D293" s="19">
        <f t="shared" si="34"/>
        <v>853.84829999999999</v>
      </c>
      <c r="E293" s="19">
        <f t="shared" si="35"/>
        <v>857.34907802999999</v>
      </c>
      <c r="F293" s="19">
        <f t="shared" si="36"/>
        <v>3.5007780299999922</v>
      </c>
      <c r="G293" s="19">
        <f t="shared" si="37"/>
        <v>556.66907803000004</v>
      </c>
      <c r="H293" s="12"/>
      <c r="I293" s="33"/>
      <c r="J293" s="19"/>
      <c r="K293" s="19"/>
      <c r="L293" s="38"/>
    </row>
    <row r="294" spans="1:12">
      <c r="A294" s="32">
        <v>36817</v>
      </c>
      <c r="B294" s="19">
        <v>121.0844</v>
      </c>
      <c r="C294" s="19">
        <f t="shared" si="33"/>
        <v>553.23560000000009</v>
      </c>
      <c r="D294" s="19">
        <f t="shared" si="34"/>
        <v>853.91560000000004</v>
      </c>
      <c r="E294" s="19">
        <f t="shared" si="35"/>
        <v>857.41665396000008</v>
      </c>
      <c r="F294" s="19">
        <f t="shared" si="36"/>
        <v>3.5010539600000357</v>
      </c>
      <c r="G294" s="19">
        <f t="shared" si="37"/>
        <v>556.73665396000013</v>
      </c>
      <c r="H294" s="12"/>
      <c r="I294" s="33"/>
      <c r="J294" s="19"/>
      <c r="K294" s="19"/>
      <c r="L294" s="38"/>
    </row>
    <row r="295" spans="1:12">
      <c r="A295" s="32">
        <v>36818</v>
      </c>
      <c r="B295" s="19">
        <v>120.8644</v>
      </c>
      <c r="C295" s="19">
        <f t="shared" si="33"/>
        <v>553.4556</v>
      </c>
      <c r="D295" s="19">
        <f t="shared" si="34"/>
        <v>854.13559999999995</v>
      </c>
      <c r="E295" s="19">
        <f t="shared" si="35"/>
        <v>857.63755595999999</v>
      </c>
      <c r="F295" s="19">
        <f t="shared" si="36"/>
        <v>3.5019559600000321</v>
      </c>
      <c r="G295" s="19">
        <f t="shared" si="37"/>
        <v>556.95755596000004</v>
      </c>
      <c r="H295" s="12"/>
      <c r="I295" s="33"/>
      <c r="J295" s="19"/>
      <c r="K295" s="19"/>
      <c r="L295" s="38"/>
    </row>
    <row r="296" spans="1:12">
      <c r="A296" s="32">
        <v>36819</v>
      </c>
      <c r="B296" s="19">
        <v>120.7144</v>
      </c>
      <c r="C296" s="19">
        <f t="shared" si="33"/>
        <v>553.60560000000009</v>
      </c>
      <c r="D296" s="19">
        <f t="shared" si="34"/>
        <v>854.28560000000004</v>
      </c>
      <c r="E296" s="19">
        <f t="shared" si="35"/>
        <v>857.78817096</v>
      </c>
      <c r="F296" s="19">
        <f t="shared" si="36"/>
        <v>3.5025709599999573</v>
      </c>
      <c r="G296" s="19">
        <f t="shared" si="37"/>
        <v>557.10817096000005</v>
      </c>
      <c r="H296" s="12"/>
      <c r="I296" s="33"/>
      <c r="J296" s="19"/>
      <c r="K296" s="19"/>
      <c r="L296" s="38"/>
    </row>
    <row r="297" spans="1:12">
      <c r="A297" s="32">
        <v>36820</v>
      </c>
      <c r="B297" s="19">
        <v>120.7677</v>
      </c>
      <c r="C297" s="19">
        <f t="shared" si="33"/>
        <v>553.55230000000006</v>
      </c>
      <c r="D297" s="19">
        <f t="shared" si="34"/>
        <v>854.23230000000001</v>
      </c>
      <c r="E297" s="19">
        <f t="shared" si="35"/>
        <v>857.73465242999998</v>
      </c>
      <c r="F297" s="19">
        <f t="shared" si="36"/>
        <v>3.5023524299999735</v>
      </c>
      <c r="G297" s="19">
        <f t="shared" si="37"/>
        <v>557.05465243000003</v>
      </c>
      <c r="H297" s="12"/>
      <c r="I297" s="33"/>
      <c r="J297" s="19"/>
      <c r="K297" s="19"/>
      <c r="L297" s="38"/>
    </row>
    <row r="298" spans="1:12">
      <c r="A298" s="32">
        <v>36821</v>
      </c>
      <c r="B298" s="19">
        <v>120.7208</v>
      </c>
      <c r="C298" s="19">
        <f t="shared" si="33"/>
        <v>553.59920000000011</v>
      </c>
      <c r="D298" s="19">
        <f t="shared" si="34"/>
        <v>854.27919999999995</v>
      </c>
      <c r="E298" s="19">
        <f t="shared" si="35"/>
        <v>857.78174471999989</v>
      </c>
      <c r="F298" s="19">
        <f t="shared" si="36"/>
        <v>3.5025447199999462</v>
      </c>
      <c r="G298" s="19">
        <f t="shared" si="37"/>
        <v>557.10174472000006</v>
      </c>
      <c r="H298" s="12"/>
      <c r="I298" s="33"/>
      <c r="J298" s="19"/>
      <c r="K298" s="19"/>
      <c r="L298" s="38"/>
    </row>
    <row r="299" spans="1:12">
      <c r="A299" s="32">
        <v>36822</v>
      </c>
      <c r="B299" s="19">
        <v>120.7458</v>
      </c>
      <c r="C299" s="19">
        <f t="shared" si="33"/>
        <v>553.57420000000002</v>
      </c>
      <c r="D299" s="19">
        <f t="shared" si="34"/>
        <v>854.25419999999997</v>
      </c>
      <c r="E299" s="19">
        <f t="shared" si="35"/>
        <v>857.75664222</v>
      </c>
      <c r="F299" s="19">
        <f t="shared" si="36"/>
        <v>3.5024422200000345</v>
      </c>
      <c r="G299" s="19">
        <f t="shared" si="37"/>
        <v>557.07664222000005</v>
      </c>
      <c r="H299" s="12"/>
      <c r="I299" s="33"/>
      <c r="J299" s="19"/>
      <c r="K299" s="19"/>
      <c r="L299" s="38"/>
    </row>
    <row r="300" spans="1:12">
      <c r="A300" s="32">
        <v>36823</v>
      </c>
      <c r="B300" s="19">
        <v>120.6546</v>
      </c>
      <c r="C300" s="19">
        <f t="shared" si="33"/>
        <v>553.66540000000009</v>
      </c>
      <c r="D300" s="19">
        <f t="shared" si="34"/>
        <v>854.34540000000004</v>
      </c>
      <c r="E300" s="19">
        <f t="shared" si="35"/>
        <v>857.84821614000009</v>
      </c>
      <c r="F300" s="19">
        <f t="shared" si="36"/>
        <v>3.5028161400000499</v>
      </c>
      <c r="G300" s="19">
        <f t="shared" si="37"/>
        <v>557.16821614000014</v>
      </c>
      <c r="H300" s="12"/>
      <c r="I300" s="33"/>
      <c r="J300" s="19"/>
      <c r="K300" s="19"/>
      <c r="L300" s="38"/>
    </row>
    <row r="301" spans="1:12">
      <c r="A301" s="32">
        <v>36824</v>
      </c>
      <c r="B301" s="19">
        <v>120.36450000000001</v>
      </c>
      <c r="C301" s="19">
        <f t="shared" si="33"/>
        <v>553.95550000000003</v>
      </c>
      <c r="D301" s="19">
        <f t="shared" si="34"/>
        <v>854.63549999999998</v>
      </c>
      <c r="E301" s="19">
        <f t="shared" si="35"/>
        <v>858.13950554999997</v>
      </c>
      <c r="F301" s="19">
        <f t="shared" si="36"/>
        <v>3.504005549999988</v>
      </c>
      <c r="G301" s="19">
        <f t="shared" si="37"/>
        <v>557.45950555000002</v>
      </c>
      <c r="H301" s="12"/>
      <c r="I301" s="33"/>
      <c r="J301" s="19"/>
      <c r="K301" s="19"/>
      <c r="L301" s="38"/>
    </row>
    <row r="302" spans="1:12">
      <c r="A302" s="32">
        <v>36825</v>
      </c>
      <c r="B302" s="19">
        <v>120.149</v>
      </c>
      <c r="C302" s="19">
        <f t="shared" si="33"/>
        <v>554.17100000000005</v>
      </c>
      <c r="D302" s="19">
        <f t="shared" si="34"/>
        <v>854.851</v>
      </c>
      <c r="E302" s="19">
        <f t="shared" si="35"/>
        <v>858.35588910000001</v>
      </c>
      <c r="F302" s="19">
        <f t="shared" si="36"/>
        <v>3.504889100000014</v>
      </c>
      <c r="G302" s="19">
        <f t="shared" si="37"/>
        <v>557.67588910000006</v>
      </c>
      <c r="H302" s="12"/>
      <c r="I302" s="33"/>
      <c r="J302" s="19"/>
      <c r="K302" s="19"/>
      <c r="L302" s="38"/>
    </row>
    <row r="303" spans="1:12">
      <c r="A303" s="32">
        <v>36826</v>
      </c>
      <c r="B303" s="19">
        <v>120.0419</v>
      </c>
      <c r="C303" s="19">
        <f t="shared" si="33"/>
        <v>554.27809999999999</v>
      </c>
      <c r="D303" s="19">
        <f t="shared" si="34"/>
        <v>854.95810000000006</v>
      </c>
      <c r="E303" s="19">
        <f t="shared" si="35"/>
        <v>858.46342821000007</v>
      </c>
      <c r="F303" s="19">
        <f t="shared" si="36"/>
        <v>3.505328210000016</v>
      </c>
      <c r="G303" s="19">
        <f t="shared" si="37"/>
        <v>557.78342821000001</v>
      </c>
      <c r="H303" s="12"/>
      <c r="I303" s="33"/>
      <c r="J303" s="19"/>
      <c r="K303" s="19"/>
      <c r="L303" s="38"/>
    </row>
    <row r="304" spans="1:12">
      <c r="A304" s="32">
        <v>36827</v>
      </c>
      <c r="B304" s="19">
        <v>119.911</v>
      </c>
      <c r="C304" s="19">
        <f t="shared" si="33"/>
        <v>554.40900000000011</v>
      </c>
      <c r="D304" s="19">
        <f t="shared" si="34"/>
        <v>855.08899999999994</v>
      </c>
      <c r="E304" s="19">
        <f t="shared" si="35"/>
        <v>858.59486489999995</v>
      </c>
      <c r="F304" s="19">
        <f t="shared" si="36"/>
        <v>3.5058649000000059</v>
      </c>
      <c r="G304" s="19">
        <f t="shared" si="37"/>
        <v>557.91486490000011</v>
      </c>
      <c r="H304" s="12"/>
      <c r="I304" s="33"/>
      <c r="J304" s="19"/>
      <c r="K304" s="19"/>
      <c r="L304" s="38"/>
    </row>
    <row r="305" spans="1:12">
      <c r="A305" s="32">
        <v>36828</v>
      </c>
      <c r="B305" s="19">
        <v>119.7435</v>
      </c>
      <c r="C305" s="19">
        <f t="shared" si="33"/>
        <v>554.57650000000001</v>
      </c>
      <c r="D305" s="19">
        <f t="shared" si="34"/>
        <v>855.25649999999996</v>
      </c>
      <c r="E305" s="19">
        <f t="shared" si="35"/>
        <v>858.76305164999997</v>
      </c>
      <c r="F305" s="19">
        <f t="shared" si="36"/>
        <v>3.5065516500000058</v>
      </c>
      <c r="G305" s="19">
        <f t="shared" si="37"/>
        <v>558.08305165000002</v>
      </c>
      <c r="H305" s="12"/>
      <c r="I305" s="33"/>
      <c r="J305" s="19"/>
      <c r="K305" s="19"/>
      <c r="L305" s="38"/>
    </row>
    <row r="306" spans="1:12">
      <c r="A306" s="32">
        <v>36829</v>
      </c>
      <c r="B306" s="19">
        <v>119.78019999999999</v>
      </c>
      <c r="C306" s="19">
        <f t="shared" si="33"/>
        <v>554.53980000000001</v>
      </c>
      <c r="D306" s="19">
        <f t="shared" si="34"/>
        <v>855.21979999999996</v>
      </c>
      <c r="E306" s="19">
        <f t="shared" si="35"/>
        <v>858.72620117999998</v>
      </c>
      <c r="F306" s="19">
        <f t="shared" si="36"/>
        <v>3.5064011800000117</v>
      </c>
      <c r="G306" s="19">
        <f t="shared" si="37"/>
        <v>558.04620118000003</v>
      </c>
      <c r="H306" s="12"/>
      <c r="I306" s="33"/>
      <c r="J306" s="19"/>
      <c r="K306" s="19"/>
      <c r="L306" s="38"/>
    </row>
    <row r="307" spans="1:12">
      <c r="A307" s="32">
        <v>36830</v>
      </c>
      <c r="B307" s="19">
        <v>119.821</v>
      </c>
      <c r="C307" s="19">
        <f t="shared" si="33"/>
        <v>554.49900000000002</v>
      </c>
      <c r="D307" s="19">
        <f t="shared" si="34"/>
        <v>855.17899999999997</v>
      </c>
      <c r="E307" s="19">
        <f t="shared" si="35"/>
        <v>858.68523389999996</v>
      </c>
      <c r="F307" s="19">
        <f t="shared" si="36"/>
        <v>3.5062338999999838</v>
      </c>
      <c r="G307" s="19">
        <f t="shared" si="37"/>
        <v>558.00523390000001</v>
      </c>
      <c r="H307" s="12"/>
      <c r="I307" s="33"/>
      <c r="J307" s="19"/>
      <c r="K307" s="19"/>
      <c r="L307" s="38"/>
    </row>
    <row r="308" spans="1:12">
      <c r="A308" s="32">
        <v>36831</v>
      </c>
      <c r="B308" s="19">
        <v>119.71169999999999</v>
      </c>
      <c r="C308" s="19">
        <f t="shared" si="33"/>
        <v>554.6083000000001</v>
      </c>
      <c r="D308" s="19">
        <f t="shared" si="34"/>
        <v>855.28830000000005</v>
      </c>
      <c r="E308" s="19">
        <f t="shared" si="35"/>
        <v>858.79498203000003</v>
      </c>
      <c r="F308" s="19">
        <f t="shared" si="36"/>
        <v>3.506682029999979</v>
      </c>
      <c r="G308" s="19">
        <f t="shared" si="37"/>
        <v>558.11498203000008</v>
      </c>
      <c r="H308" s="12"/>
      <c r="I308" s="33"/>
      <c r="J308" s="19"/>
      <c r="K308" s="19"/>
      <c r="L308" s="38"/>
    </row>
    <row r="309" spans="1:12">
      <c r="A309" s="32">
        <v>36832</v>
      </c>
      <c r="B309" s="19">
        <v>119.6558</v>
      </c>
      <c r="C309" s="19">
        <f t="shared" si="33"/>
        <v>554.66420000000005</v>
      </c>
      <c r="D309" s="19">
        <f t="shared" si="34"/>
        <v>855.3442</v>
      </c>
      <c r="E309" s="19">
        <f t="shared" si="35"/>
        <v>858.85111122000001</v>
      </c>
      <c r="F309" s="19">
        <f t="shared" si="36"/>
        <v>3.5069112200000063</v>
      </c>
      <c r="G309" s="19">
        <f t="shared" si="37"/>
        <v>558.17111122000006</v>
      </c>
      <c r="H309" s="12"/>
      <c r="I309" s="33"/>
      <c r="J309" s="19"/>
      <c r="K309" s="19"/>
      <c r="L309" s="38"/>
    </row>
    <row r="310" spans="1:12">
      <c r="A310" s="32">
        <v>36833</v>
      </c>
      <c r="B310" s="19">
        <v>119.545</v>
      </c>
      <c r="C310" s="19">
        <f t="shared" si="33"/>
        <v>554.77500000000009</v>
      </c>
      <c r="D310" s="19">
        <f t="shared" si="34"/>
        <v>855.45500000000004</v>
      </c>
      <c r="E310" s="19">
        <f t="shared" si="35"/>
        <v>858.96236550000003</v>
      </c>
      <c r="F310" s="19">
        <f t="shared" si="36"/>
        <v>3.5073654999999917</v>
      </c>
      <c r="G310" s="19">
        <f t="shared" si="37"/>
        <v>558.28236550000008</v>
      </c>
      <c r="H310" s="12"/>
      <c r="I310" s="33"/>
      <c r="J310" s="19"/>
      <c r="K310" s="19"/>
      <c r="L310" s="38"/>
    </row>
    <row r="311" spans="1:12">
      <c r="A311" s="32">
        <v>36834</v>
      </c>
      <c r="B311" s="19">
        <v>119.4096</v>
      </c>
      <c r="C311" s="19">
        <f t="shared" si="33"/>
        <v>554.9104000000001</v>
      </c>
      <c r="D311" s="19">
        <f t="shared" si="34"/>
        <v>855.59040000000005</v>
      </c>
      <c r="E311" s="19">
        <f t="shared" si="35"/>
        <v>859.09832064</v>
      </c>
      <c r="F311" s="19">
        <f t="shared" si="36"/>
        <v>3.5079206399999521</v>
      </c>
      <c r="G311" s="19">
        <f t="shared" si="37"/>
        <v>558.41832064000005</v>
      </c>
      <c r="H311" s="12"/>
      <c r="I311" s="33"/>
      <c r="J311" s="19"/>
      <c r="K311" s="19"/>
      <c r="L311" s="38"/>
    </row>
    <row r="312" spans="1:12">
      <c r="A312" s="32">
        <v>36835</v>
      </c>
      <c r="B312" s="19">
        <v>119.1481</v>
      </c>
      <c r="C312" s="19">
        <f t="shared" si="33"/>
        <v>555.17190000000005</v>
      </c>
      <c r="D312" s="19">
        <f t="shared" si="34"/>
        <v>855.8519</v>
      </c>
      <c r="E312" s="19">
        <f t="shared" si="35"/>
        <v>859.36089278999998</v>
      </c>
      <c r="F312" s="19">
        <f t="shared" si="36"/>
        <v>3.5089927899999793</v>
      </c>
      <c r="G312" s="19">
        <f t="shared" si="37"/>
        <v>558.68089279000003</v>
      </c>
      <c r="H312" s="12"/>
      <c r="I312" s="33"/>
      <c r="J312" s="19"/>
      <c r="K312" s="19"/>
      <c r="L312" s="38"/>
    </row>
    <row r="313" spans="1:12">
      <c r="A313" s="32">
        <v>36836</v>
      </c>
      <c r="B313" s="19">
        <v>119.1002</v>
      </c>
      <c r="C313" s="19">
        <f t="shared" si="33"/>
        <v>555.21980000000008</v>
      </c>
      <c r="D313" s="19">
        <f t="shared" si="34"/>
        <v>855.89980000000003</v>
      </c>
      <c r="E313" s="19">
        <f t="shared" si="35"/>
        <v>859.40898918000005</v>
      </c>
      <c r="F313" s="19">
        <f t="shared" si="36"/>
        <v>3.5091891800000212</v>
      </c>
      <c r="G313" s="19">
        <f t="shared" si="37"/>
        <v>558.7289891800001</v>
      </c>
      <c r="H313" s="12"/>
      <c r="I313" s="33"/>
      <c r="J313" s="19"/>
      <c r="K313" s="19"/>
      <c r="L313" s="38"/>
    </row>
    <row r="314" spans="1:12">
      <c r="A314" s="32">
        <v>36837</v>
      </c>
      <c r="B314" s="19">
        <v>119.1996</v>
      </c>
      <c r="C314" s="19">
        <f t="shared" si="33"/>
        <v>555.12040000000002</v>
      </c>
      <c r="D314" s="19">
        <f t="shared" si="34"/>
        <v>855.80039999999997</v>
      </c>
      <c r="E314" s="19">
        <f t="shared" si="35"/>
        <v>859.30918163999991</v>
      </c>
      <c r="F314" s="19">
        <f t="shared" si="36"/>
        <v>3.5087816399999383</v>
      </c>
      <c r="G314" s="19">
        <f t="shared" si="37"/>
        <v>558.62918163999996</v>
      </c>
      <c r="H314" s="12"/>
      <c r="I314" s="33"/>
      <c r="J314" s="19"/>
      <c r="K314" s="19"/>
      <c r="L314" s="38"/>
    </row>
    <row r="315" spans="1:12">
      <c r="A315" s="32">
        <v>36838</v>
      </c>
      <c r="B315" s="19">
        <v>119.0652</v>
      </c>
      <c r="C315" s="19">
        <f t="shared" si="33"/>
        <v>555.25480000000005</v>
      </c>
      <c r="D315" s="19">
        <f t="shared" si="34"/>
        <v>855.9348</v>
      </c>
      <c r="E315" s="19">
        <f t="shared" si="35"/>
        <v>859.44413267999994</v>
      </c>
      <c r="F315" s="19">
        <f t="shared" si="36"/>
        <v>3.5093326799999431</v>
      </c>
      <c r="G315" s="19">
        <f t="shared" si="37"/>
        <v>558.76413267999999</v>
      </c>
      <c r="H315" s="12"/>
      <c r="I315" s="33"/>
      <c r="J315" s="19"/>
      <c r="K315" s="19"/>
      <c r="L315" s="38"/>
    </row>
    <row r="316" spans="1:12">
      <c r="A316" s="32">
        <v>36839</v>
      </c>
      <c r="B316" s="19">
        <v>118.926</v>
      </c>
      <c r="C316" s="19">
        <f t="shared" si="33"/>
        <v>555.39400000000001</v>
      </c>
      <c r="D316" s="19">
        <f t="shared" si="34"/>
        <v>856.07399999999996</v>
      </c>
      <c r="E316" s="19">
        <f t="shared" si="35"/>
        <v>859.58390339999994</v>
      </c>
      <c r="F316" s="19">
        <f t="shared" si="36"/>
        <v>3.5099033999999847</v>
      </c>
      <c r="G316" s="19">
        <f t="shared" si="37"/>
        <v>558.90390339999999</v>
      </c>
      <c r="H316" s="12"/>
      <c r="I316" s="33"/>
      <c r="J316" s="19"/>
      <c r="K316" s="19"/>
      <c r="L316" s="38"/>
    </row>
    <row r="317" spans="1:12">
      <c r="A317" s="32">
        <v>36840</v>
      </c>
      <c r="B317" s="19">
        <v>118.7517</v>
      </c>
      <c r="C317" s="19">
        <f t="shared" si="33"/>
        <v>555.56830000000002</v>
      </c>
      <c r="D317" s="19">
        <f t="shared" si="34"/>
        <v>856.24829999999997</v>
      </c>
      <c r="E317" s="19">
        <f t="shared" si="35"/>
        <v>859.75891803000002</v>
      </c>
      <c r="F317" s="19">
        <f t="shared" si="36"/>
        <v>3.510618030000046</v>
      </c>
      <c r="G317" s="19">
        <f t="shared" si="37"/>
        <v>559.07891803000007</v>
      </c>
      <c r="H317" s="12"/>
      <c r="I317" s="33"/>
      <c r="J317" s="19"/>
      <c r="K317" s="19"/>
      <c r="L317" s="38"/>
    </row>
    <row r="318" spans="1:12">
      <c r="A318" s="32">
        <v>36841</v>
      </c>
      <c r="B318" s="19">
        <v>118.4175</v>
      </c>
      <c r="C318" s="19">
        <f t="shared" si="33"/>
        <v>555.90250000000003</v>
      </c>
      <c r="D318" s="19">
        <f t="shared" si="34"/>
        <v>856.58249999999998</v>
      </c>
      <c r="E318" s="19">
        <f t="shared" si="35"/>
        <v>860.09448824999993</v>
      </c>
      <c r="F318" s="19">
        <f t="shared" si="36"/>
        <v>3.5119882499999449</v>
      </c>
      <c r="G318" s="19">
        <f t="shared" si="37"/>
        <v>559.41448824999998</v>
      </c>
      <c r="H318" s="12"/>
      <c r="I318" s="33"/>
      <c r="J318" s="19"/>
      <c r="K318" s="19"/>
      <c r="L318" s="38"/>
    </row>
    <row r="319" spans="1:12">
      <c r="A319" s="32">
        <v>36842</v>
      </c>
      <c r="B319" s="19">
        <v>118.0771</v>
      </c>
      <c r="C319" s="19">
        <f t="shared" si="33"/>
        <v>556.24290000000008</v>
      </c>
      <c r="D319" s="19">
        <f t="shared" si="34"/>
        <v>856.92290000000003</v>
      </c>
      <c r="E319" s="19">
        <f t="shared" si="35"/>
        <v>860.43628389000003</v>
      </c>
      <c r="F319" s="19">
        <f t="shared" si="36"/>
        <v>3.5133838900000001</v>
      </c>
      <c r="G319" s="19">
        <f t="shared" si="37"/>
        <v>559.75628389000008</v>
      </c>
      <c r="H319" s="12"/>
      <c r="I319" s="33"/>
      <c r="J319" s="19"/>
      <c r="K319" s="19"/>
      <c r="L319" s="38"/>
    </row>
    <row r="320" spans="1:12">
      <c r="A320" s="32">
        <v>36843</v>
      </c>
      <c r="B320" s="19">
        <v>118.1237</v>
      </c>
      <c r="C320" s="19">
        <f t="shared" si="33"/>
        <v>556.19630000000006</v>
      </c>
      <c r="D320" s="19">
        <f t="shared" si="34"/>
        <v>856.87630000000001</v>
      </c>
      <c r="E320" s="19">
        <f t="shared" si="35"/>
        <v>860.38949282999999</v>
      </c>
      <c r="F320" s="19">
        <f t="shared" si="36"/>
        <v>3.5131928299999799</v>
      </c>
      <c r="G320" s="19">
        <f t="shared" si="37"/>
        <v>559.70949283000004</v>
      </c>
      <c r="H320" s="12"/>
      <c r="I320" s="33"/>
      <c r="J320" s="19"/>
      <c r="K320" s="19"/>
      <c r="L320" s="38"/>
    </row>
    <row r="321" spans="1:12">
      <c r="A321" s="32">
        <v>36844</v>
      </c>
      <c r="B321" s="19">
        <v>118.0885</v>
      </c>
      <c r="C321" s="19">
        <f t="shared" si="33"/>
        <v>556.2315000000001</v>
      </c>
      <c r="D321" s="19">
        <f t="shared" si="34"/>
        <v>856.91150000000005</v>
      </c>
      <c r="E321" s="19">
        <f t="shared" si="35"/>
        <v>860.42483715000003</v>
      </c>
      <c r="F321" s="19">
        <f t="shared" si="36"/>
        <v>3.5133371499999839</v>
      </c>
      <c r="G321" s="19">
        <f t="shared" si="37"/>
        <v>559.74483715000008</v>
      </c>
      <c r="H321" s="12"/>
      <c r="I321" s="33"/>
      <c r="J321" s="19"/>
      <c r="K321" s="19"/>
      <c r="L321" s="38"/>
    </row>
    <row r="322" spans="1:12">
      <c r="A322" s="32">
        <v>36845</v>
      </c>
      <c r="B322" s="19">
        <v>117.7012</v>
      </c>
      <c r="C322" s="19">
        <f t="shared" si="33"/>
        <v>556.61880000000008</v>
      </c>
      <c r="D322" s="19">
        <f t="shared" si="34"/>
        <v>857.29880000000003</v>
      </c>
      <c r="E322" s="19">
        <f t="shared" si="35"/>
        <v>860.81372508000004</v>
      </c>
      <c r="F322" s="19">
        <f t="shared" si="36"/>
        <v>3.5149250800000118</v>
      </c>
      <c r="G322" s="19">
        <f t="shared" si="37"/>
        <v>560.13372508000009</v>
      </c>
      <c r="H322" s="12"/>
      <c r="I322" s="33"/>
      <c r="J322" s="19"/>
      <c r="K322" s="19"/>
      <c r="L322" s="38"/>
    </row>
    <row r="323" spans="1:12">
      <c r="A323" s="32">
        <v>36846</v>
      </c>
      <c r="B323" s="19">
        <v>117.486</v>
      </c>
      <c r="C323" s="19">
        <f t="shared" si="33"/>
        <v>556.83400000000006</v>
      </c>
      <c r="D323" s="19">
        <f t="shared" si="34"/>
        <v>857.51400000000001</v>
      </c>
      <c r="E323" s="19">
        <f t="shared" si="35"/>
        <v>861.02980739999998</v>
      </c>
      <c r="F323" s="19">
        <f t="shared" si="36"/>
        <v>3.5158073999999715</v>
      </c>
      <c r="G323" s="19">
        <f t="shared" si="37"/>
        <v>560.34980740000003</v>
      </c>
      <c r="H323" s="12"/>
      <c r="I323" s="33"/>
      <c r="J323" s="19"/>
      <c r="K323" s="19"/>
      <c r="L323" s="38"/>
    </row>
    <row r="324" spans="1:12">
      <c r="A324" s="32">
        <v>36847</v>
      </c>
      <c r="B324" s="19">
        <v>117.5681</v>
      </c>
      <c r="C324" s="19">
        <f t="shared" si="33"/>
        <v>556.75190000000009</v>
      </c>
      <c r="D324" s="19">
        <f t="shared" si="34"/>
        <v>857.43190000000004</v>
      </c>
      <c r="E324" s="19">
        <f t="shared" si="35"/>
        <v>860.94737079000004</v>
      </c>
      <c r="F324" s="19">
        <f t="shared" si="36"/>
        <v>3.5154707899999948</v>
      </c>
      <c r="G324" s="19">
        <f t="shared" si="37"/>
        <v>560.26737079000009</v>
      </c>
      <c r="H324" s="12"/>
      <c r="I324" s="33"/>
      <c r="J324" s="19"/>
      <c r="K324" s="19"/>
      <c r="L324" s="38"/>
    </row>
    <row r="325" spans="1:12">
      <c r="A325" s="32">
        <v>36848</v>
      </c>
      <c r="B325" s="19">
        <v>117.45</v>
      </c>
      <c r="C325" s="19">
        <f t="shared" si="33"/>
        <v>556.87</v>
      </c>
      <c r="D325" s="19">
        <f t="shared" si="34"/>
        <v>857.55</v>
      </c>
      <c r="E325" s="19">
        <f t="shared" si="35"/>
        <v>861.06595499999992</v>
      </c>
      <c r="F325" s="19">
        <f t="shared" si="36"/>
        <v>3.5159549999999626</v>
      </c>
      <c r="G325" s="19">
        <f t="shared" si="37"/>
        <v>560.38595499999997</v>
      </c>
      <c r="H325" s="12"/>
      <c r="I325" s="33"/>
      <c r="J325" s="19"/>
      <c r="K325" s="19"/>
      <c r="L325" s="38"/>
    </row>
    <row r="326" spans="1:12">
      <c r="A326" s="32">
        <v>36849</v>
      </c>
      <c r="B326" s="19">
        <v>117.4752</v>
      </c>
      <c r="C326" s="19">
        <f t="shared" si="33"/>
        <v>556.84480000000008</v>
      </c>
      <c r="D326" s="19">
        <f t="shared" si="34"/>
        <v>857.52480000000003</v>
      </c>
      <c r="E326" s="19">
        <f t="shared" si="35"/>
        <v>861.04065168</v>
      </c>
      <c r="F326" s="19">
        <f t="shared" si="36"/>
        <v>3.5158516799999688</v>
      </c>
      <c r="G326" s="19">
        <f t="shared" si="37"/>
        <v>560.36065168000005</v>
      </c>
      <c r="H326" s="12"/>
      <c r="I326" s="33"/>
      <c r="J326" s="19"/>
      <c r="K326" s="19"/>
      <c r="L326" s="38"/>
    </row>
    <row r="327" spans="1:12">
      <c r="A327" s="32">
        <v>36850</v>
      </c>
      <c r="B327" s="19">
        <v>117.706</v>
      </c>
      <c r="C327" s="19">
        <f t="shared" si="33"/>
        <v>556.61400000000003</v>
      </c>
      <c r="D327" s="19">
        <f t="shared" si="34"/>
        <v>857.29399999999998</v>
      </c>
      <c r="E327" s="19">
        <f t="shared" si="35"/>
        <v>860.80890539999996</v>
      </c>
      <c r="F327" s="19">
        <f t="shared" si="36"/>
        <v>3.5149053999999751</v>
      </c>
      <c r="G327" s="19">
        <f t="shared" si="37"/>
        <v>560.12890540000001</v>
      </c>
      <c r="H327" s="12"/>
      <c r="I327" s="33"/>
      <c r="J327" s="19"/>
      <c r="K327" s="19"/>
      <c r="L327" s="38"/>
    </row>
    <row r="328" spans="1:12">
      <c r="A328" s="32">
        <v>36851</v>
      </c>
      <c r="B328" s="19">
        <v>117.9385</v>
      </c>
      <c r="C328" s="19">
        <f t="shared" si="33"/>
        <v>556.38150000000007</v>
      </c>
      <c r="D328" s="19">
        <f t="shared" si="34"/>
        <v>857.06150000000002</v>
      </c>
      <c r="E328" s="19">
        <f t="shared" si="35"/>
        <v>860.57545215000005</v>
      </c>
      <c r="F328" s="19">
        <f t="shared" si="36"/>
        <v>3.5139521500000228</v>
      </c>
      <c r="G328" s="19">
        <f t="shared" si="37"/>
        <v>559.8954521500001</v>
      </c>
      <c r="H328" s="12"/>
      <c r="I328" s="33"/>
      <c r="J328" s="19"/>
      <c r="K328" s="19"/>
      <c r="L328" s="38"/>
    </row>
    <row r="329" spans="1:12">
      <c r="A329" s="32">
        <v>36852</v>
      </c>
      <c r="B329" s="19">
        <v>117.86620000000001</v>
      </c>
      <c r="C329" s="19">
        <f t="shared" si="33"/>
        <v>556.4538</v>
      </c>
      <c r="D329" s="19">
        <f t="shared" si="34"/>
        <v>857.13379999999995</v>
      </c>
      <c r="E329" s="19">
        <f t="shared" si="35"/>
        <v>860.64804857999991</v>
      </c>
      <c r="F329" s="19">
        <f t="shared" si="36"/>
        <v>3.5142485799999577</v>
      </c>
      <c r="G329" s="19">
        <f t="shared" si="37"/>
        <v>559.96804857999996</v>
      </c>
      <c r="H329" s="12"/>
      <c r="I329" s="33"/>
      <c r="J329" s="19"/>
      <c r="K329" s="19"/>
      <c r="L329" s="38"/>
    </row>
    <row r="330" spans="1:12">
      <c r="A330" s="32">
        <v>36853</v>
      </c>
      <c r="B330" s="19">
        <v>117.6054</v>
      </c>
      <c r="C330" s="19">
        <f t="shared" si="33"/>
        <v>556.71460000000002</v>
      </c>
      <c r="D330" s="19">
        <f t="shared" si="34"/>
        <v>857.39459999999997</v>
      </c>
      <c r="E330" s="19">
        <f t="shared" si="35"/>
        <v>860.90991785999995</v>
      </c>
      <c r="F330" s="19">
        <f t="shared" si="36"/>
        <v>3.5153178599999819</v>
      </c>
      <c r="G330" s="19">
        <f t="shared" si="37"/>
        <v>560.22991786</v>
      </c>
      <c r="H330" s="12"/>
      <c r="I330" s="33"/>
      <c r="J330" s="19"/>
      <c r="K330" s="19"/>
      <c r="L330" s="38"/>
    </row>
    <row r="331" spans="1:12">
      <c r="A331" s="32">
        <v>36854</v>
      </c>
      <c r="B331" s="19">
        <v>117.539</v>
      </c>
      <c r="C331" s="19">
        <f t="shared" si="33"/>
        <v>556.78100000000006</v>
      </c>
      <c r="D331" s="19">
        <f t="shared" si="34"/>
        <v>857.46100000000001</v>
      </c>
      <c r="E331" s="19">
        <f t="shared" si="35"/>
        <v>860.97659009999995</v>
      </c>
      <c r="F331" s="19">
        <f t="shared" si="36"/>
        <v>3.5155900999999403</v>
      </c>
      <c r="G331" s="19">
        <f t="shared" si="37"/>
        <v>560.2965901</v>
      </c>
      <c r="H331" s="12"/>
      <c r="I331" s="33"/>
      <c r="J331" s="19"/>
      <c r="K331" s="19"/>
      <c r="L331" s="38"/>
    </row>
    <row r="332" spans="1:12">
      <c r="A332" s="32">
        <v>36855</v>
      </c>
      <c r="B332" s="19">
        <v>117.5583</v>
      </c>
      <c r="C332" s="19">
        <f t="shared" si="33"/>
        <v>556.76170000000002</v>
      </c>
      <c r="D332" s="19">
        <f t="shared" si="34"/>
        <v>857.44169999999997</v>
      </c>
      <c r="E332" s="19">
        <f t="shared" si="35"/>
        <v>860.95721097000001</v>
      </c>
      <c r="F332" s="19">
        <f t="shared" si="36"/>
        <v>3.5155109700000367</v>
      </c>
      <c r="G332" s="19">
        <f t="shared" si="37"/>
        <v>560.27721097000006</v>
      </c>
      <c r="H332" s="12"/>
      <c r="I332" s="33"/>
      <c r="J332" s="19"/>
      <c r="K332" s="19"/>
      <c r="L332" s="38"/>
    </row>
    <row r="333" spans="1:12">
      <c r="A333" s="32">
        <v>36856</v>
      </c>
      <c r="B333" s="19">
        <v>117.4983</v>
      </c>
      <c r="C333" s="19">
        <f t="shared" si="33"/>
        <v>556.82170000000008</v>
      </c>
      <c r="D333" s="19">
        <f t="shared" si="34"/>
        <v>857.50170000000003</v>
      </c>
      <c r="E333" s="19">
        <f t="shared" si="35"/>
        <v>861.01745697000001</v>
      </c>
      <c r="F333" s="19">
        <f t="shared" si="36"/>
        <v>3.515756969999984</v>
      </c>
      <c r="G333" s="19">
        <f t="shared" si="37"/>
        <v>560.33745697000006</v>
      </c>
      <c r="H333" s="12"/>
      <c r="I333" s="33"/>
      <c r="J333" s="19"/>
      <c r="K333" s="19"/>
      <c r="L333" s="38"/>
    </row>
    <row r="334" spans="1:12">
      <c r="A334" s="32">
        <v>36857</v>
      </c>
      <c r="B334" s="19">
        <v>117.4679</v>
      </c>
      <c r="C334" s="19">
        <f t="shared" si="33"/>
        <v>556.85210000000006</v>
      </c>
      <c r="D334" s="19">
        <f t="shared" si="34"/>
        <v>857.53210000000001</v>
      </c>
      <c r="E334" s="19">
        <f t="shared" si="35"/>
        <v>861.04798160999997</v>
      </c>
      <c r="F334" s="19">
        <f t="shared" si="36"/>
        <v>3.5158816099999513</v>
      </c>
      <c r="G334" s="19">
        <f t="shared" si="37"/>
        <v>560.36798161000002</v>
      </c>
      <c r="H334" s="12"/>
      <c r="I334" s="33"/>
      <c r="J334" s="19"/>
      <c r="K334" s="19"/>
      <c r="L334" s="38"/>
    </row>
    <row r="335" spans="1:12">
      <c r="A335" s="32">
        <v>36858</v>
      </c>
      <c r="B335" s="19">
        <v>117.4633</v>
      </c>
      <c r="C335" s="19">
        <f t="shared" si="33"/>
        <v>556.85670000000005</v>
      </c>
      <c r="D335" s="19">
        <f t="shared" si="34"/>
        <v>857.5367</v>
      </c>
      <c r="E335" s="19">
        <f t="shared" si="35"/>
        <v>861.05260047000002</v>
      </c>
      <c r="F335" s="19">
        <f t="shared" si="36"/>
        <v>3.5159004700000196</v>
      </c>
      <c r="G335" s="19">
        <f t="shared" si="37"/>
        <v>560.37260047000007</v>
      </c>
      <c r="H335" s="12"/>
      <c r="I335" s="33"/>
      <c r="J335" s="19"/>
      <c r="K335" s="19"/>
      <c r="L335" s="38"/>
    </row>
    <row r="336" spans="1:12">
      <c r="A336" s="32">
        <v>36859</v>
      </c>
      <c r="B336" s="19">
        <v>117.54170000000001</v>
      </c>
      <c r="C336" s="19">
        <f t="shared" si="33"/>
        <v>556.77830000000006</v>
      </c>
      <c r="D336" s="19">
        <f t="shared" si="34"/>
        <v>857.45830000000001</v>
      </c>
      <c r="E336" s="19">
        <f t="shared" si="35"/>
        <v>860.97387903000003</v>
      </c>
      <c r="F336" s="19">
        <f t="shared" si="36"/>
        <v>3.5155790300000263</v>
      </c>
      <c r="G336" s="19">
        <f t="shared" si="37"/>
        <v>560.29387903000008</v>
      </c>
      <c r="H336" s="12"/>
      <c r="I336" s="33"/>
      <c r="J336" s="19"/>
      <c r="K336" s="19"/>
      <c r="L336" s="38"/>
    </row>
    <row r="337" spans="1:12">
      <c r="A337" s="32">
        <v>36860</v>
      </c>
      <c r="B337" s="19">
        <v>117.3456</v>
      </c>
      <c r="C337" s="19">
        <f t="shared" si="33"/>
        <v>556.97440000000006</v>
      </c>
      <c r="D337" s="19">
        <f t="shared" si="34"/>
        <v>857.65440000000001</v>
      </c>
      <c r="E337" s="19">
        <f t="shared" si="35"/>
        <v>861.17078303999995</v>
      </c>
      <c r="F337" s="19">
        <f t="shared" si="36"/>
        <v>3.516383039999937</v>
      </c>
      <c r="G337" s="19">
        <f t="shared" si="37"/>
        <v>560.49078304</v>
      </c>
      <c r="H337" s="12"/>
      <c r="I337" s="33"/>
      <c r="J337" s="19"/>
      <c r="K337" s="19"/>
      <c r="L337" s="38"/>
    </row>
    <row r="338" spans="1:12">
      <c r="A338" s="32">
        <v>36861</v>
      </c>
      <c r="B338" s="19">
        <v>116.9706</v>
      </c>
      <c r="C338" s="19">
        <f t="shared" si="33"/>
        <v>557.34940000000006</v>
      </c>
      <c r="D338" s="19">
        <f t="shared" si="34"/>
        <v>858.02940000000001</v>
      </c>
      <c r="E338" s="19">
        <f t="shared" si="35"/>
        <v>861.54732053999999</v>
      </c>
      <c r="F338" s="19">
        <f t="shared" si="36"/>
        <v>3.5179205399999773</v>
      </c>
      <c r="G338" s="19">
        <f t="shared" si="37"/>
        <v>560.86732054000004</v>
      </c>
      <c r="H338" s="12"/>
      <c r="I338" s="33"/>
      <c r="J338" s="19"/>
      <c r="K338" s="19"/>
      <c r="L338" s="38"/>
    </row>
    <row r="339" spans="1:12">
      <c r="A339" s="32">
        <v>36862</v>
      </c>
      <c r="B339" s="19">
        <v>116.7475</v>
      </c>
      <c r="C339" s="19">
        <f t="shared" si="33"/>
        <v>557.57249999999999</v>
      </c>
      <c r="D339" s="19">
        <f t="shared" si="34"/>
        <v>858.25250000000005</v>
      </c>
      <c r="E339" s="19">
        <f t="shared" si="35"/>
        <v>861.77133524999999</v>
      </c>
      <c r="F339" s="19">
        <f t="shared" si="36"/>
        <v>3.5188352499999382</v>
      </c>
      <c r="G339" s="19">
        <f t="shared" si="37"/>
        <v>561.09133524999993</v>
      </c>
      <c r="H339" s="12"/>
      <c r="I339" s="33"/>
      <c r="J339" s="19"/>
      <c r="K339" s="19"/>
      <c r="L339" s="38"/>
    </row>
    <row r="340" spans="1:12">
      <c r="A340" s="32">
        <v>36863</v>
      </c>
      <c r="B340" s="19">
        <v>116.34059999999999</v>
      </c>
      <c r="C340" s="19">
        <f t="shared" si="33"/>
        <v>557.97940000000006</v>
      </c>
      <c r="D340" s="19">
        <f t="shared" si="34"/>
        <v>858.65940000000001</v>
      </c>
      <c r="E340" s="19">
        <f t="shared" si="35"/>
        <v>862.17990354000005</v>
      </c>
      <c r="F340" s="19">
        <f t="shared" si="36"/>
        <v>3.5205035400000497</v>
      </c>
      <c r="G340" s="19">
        <f t="shared" si="37"/>
        <v>561.4999035400001</v>
      </c>
      <c r="H340" s="12"/>
      <c r="I340" s="33"/>
      <c r="J340" s="19"/>
      <c r="K340" s="19"/>
      <c r="L340" s="38"/>
    </row>
    <row r="341" spans="1:12">
      <c r="A341" s="32">
        <v>36864</v>
      </c>
      <c r="B341" s="19">
        <v>115.9675</v>
      </c>
      <c r="C341" s="19">
        <f t="shared" ref="C341:C404" si="38">674.32-B341</f>
        <v>558.35250000000008</v>
      </c>
      <c r="D341" s="19">
        <f t="shared" ref="D341:D404" si="39">975-B341</f>
        <v>859.03250000000003</v>
      </c>
      <c r="E341" s="19">
        <f t="shared" ref="E341:E404" si="40">D341*1.0041</f>
        <v>862.55453325000008</v>
      </c>
      <c r="F341" s="19">
        <f t="shared" ref="F341:F404" si="41">G341-C341</f>
        <v>3.5220332500000495</v>
      </c>
      <c r="G341" s="19">
        <f t="shared" ref="G341:G404" si="42">C341+(E341-D341)</f>
        <v>561.87453325000013</v>
      </c>
      <c r="H341" s="12"/>
      <c r="I341" s="33"/>
      <c r="J341" s="19"/>
      <c r="K341" s="19"/>
      <c r="L341" s="38"/>
    </row>
    <row r="342" spans="1:12">
      <c r="A342" s="32">
        <v>36865</v>
      </c>
      <c r="B342" s="19">
        <v>115.5808</v>
      </c>
      <c r="C342" s="19">
        <f t="shared" si="38"/>
        <v>558.7392000000001</v>
      </c>
      <c r="D342" s="19">
        <f t="shared" si="39"/>
        <v>859.41920000000005</v>
      </c>
      <c r="E342" s="19">
        <f t="shared" si="40"/>
        <v>862.94281871999999</v>
      </c>
      <c r="F342" s="19">
        <f t="shared" si="41"/>
        <v>3.5236187199999449</v>
      </c>
      <c r="G342" s="19">
        <f t="shared" si="42"/>
        <v>562.26281872000004</v>
      </c>
      <c r="H342" s="12"/>
      <c r="I342" s="33"/>
      <c r="J342" s="19"/>
      <c r="K342" s="19"/>
      <c r="L342" s="38"/>
    </row>
    <row r="343" spans="1:12">
      <c r="A343" s="32">
        <v>36866</v>
      </c>
      <c r="B343" s="19">
        <v>115.0963</v>
      </c>
      <c r="C343" s="19">
        <f t="shared" si="38"/>
        <v>559.22370000000001</v>
      </c>
      <c r="D343" s="19">
        <f t="shared" si="39"/>
        <v>859.90369999999996</v>
      </c>
      <c r="E343" s="19">
        <f t="shared" si="40"/>
        <v>863.42930516999991</v>
      </c>
      <c r="F343" s="19">
        <f t="shared" si="41"/>
        <v>3.5256051699999489</v>
      </c>
      <c r="G343" s="19">
        <f t="shared" si="42"/>
        <v>562.74930516999996</v>
      </c>
      <c r="H343" s="12"/>
      <c r="I343" s="33"/>
      <c r="J343" s="19"/>
      <c r="K343" s="19"/>
      <c r="L343" s="38"/>
    </row>
    <row r="344" spans="1:12">
      <c r="A344" s="32">
        <v>36867</v>
      </c>
      <c r="B344" s="19">
        <v>114.7223</v>
      </c>
      <c r="C344" s="19">
        <f t="shared" si="38"/>
        <v>559.59770000000003</v>
      </c>
      <c r="D344" s="19">
        <f t="shared" si="39"/>
        <v>860.27769999999998</v>
      </c>
      <c r="E344" s="19">
        <f t="shared" si="40"/>
        <v>863.80483857000002</v>
      </c>
      <c r="F344" s="19">
        <f t="shared" si="41"/>
        <v>3.5271385700000337</v>
      </c>
      <c r="G344" s="19">
        <f t="shared" si="42"/>
        <v>563.12483857000007</v>
      </c>
      <c r="H344" s="12"/>
      <c r="I344" s="33"/>
      <c r="J344" s="19"/>
      <c r="K344" s="19"/>
      <c r="L344" s="38"/>
    </row>
    <row r="345" spans="1:12">
      <c r="A345" s="32">
        <v>36868</v>
      </c>
      <c r="B345" s="19">
        <v>114.3569</v>
      </c>
      <c r="C345" s="19">
        <f t="shared" si="38"/>
        <v>559.96310000000005</v>
      </c>
      <c r="D345" s="19">
        <f t="shared" si="39"/>
        <v>860.6431</v>
      </c>
      <c r="E345" s="19">
        <f t="shared" si="40"/>
        <v>864.17173671</v>
      </c>
      <c r="F345" s="19">
        <f t="shared" si="41"/>
        <v>3.5286367100000007</v>
      </c>
      <c r="G345" s="19">
        <f t="shared" si="42"/>
        <v>563.49173671000005</v>
      </c>
      <c r="H345" s="12"/>
      <c r="I345" s="33"/>
      <c r="J345" s="19"/>
      <c r="K345" s="19"/>
      <c r="L345" s="38"/>
    </row>
    <row r="346" spans="1:12">
      <c r="A346" s="32">
        <v>36869</v>
      </c>
      <c r="B346" s="19">
        <v>114.1073</v>
      </c>
      <c r="C346" s="19">
        <f t="shared" si="38"/>
        <v>560.21270000000004</v>
      </c>
      <c r="D346" s="19">
        <f t="shared" si="39"/>
        <v>860.89269999999999</v>
      </c>
      <c r="E346" s="19">
        <f t="shared" si="40"/>
        <v>864.42236006999997</v>
      </c>
      <c r="F346" s="19">
        <f t="shared" si="41"/>
        <v>3.5296600699999772</v>
      </c>
      <c r="G346" s="19">
        <f t="shared" si="42"/>
        <v>563.74236007000002</v>
      </c>
      <c r="H346" s="12"/>
      <c r="I346" s="33"/>
      <c r="J346" s="19"/>
      <c r="K346" s="19"/>
      <c r="L346" s="38"/>
    </row>
    <row r="347" spans="1:12">
      <c r="A347" s="32">
        <v>36870</v>
      </c>
      <c r="B347" s="19">
        <v>113.8608</v>
      </c>
      <c r="C347" s="19">
        <f t="shared" si="38"/>
        <v>560.45920000000001</v>
      </c>
      <c r="D347" s="19">
        <f t="shared" si="39"/>
        <v>861.13919999999996</v>
      </c>
      <c r="E347" s="19">
        <f t="shared" si="40"/>
        <v>864.66987071999995</v>
      </c>
      <c r="F347" s="19">
        <f t="shared" si="41"/>
        <v>3.5306707199999892</v>
      </c>
      <c r="G347" s="19">
        <f t="shared" si="42"/>
        <v>563.98987072</v>
      </c>
      <c r="H347" s="12"/>
      <c r="I347" s="33"/>
      <c r="J347" s="19"/>
      <c r="K347" s="19"/>
      <c r="L347" s="38"/>
    </row>
    <row r="348" spans="1:12">
      <c r="A348" s="32">
        <v>36871</v>
      </c>
      <c r="B348" s="19">
        <v>113.8313</v>
      </c>
      <c r="C348" s="19">
        <f t="shared" si="38"/>
        <v>560.48870000000011</v>
      </c>
      <c r="D348" s="19">
        <f t="shared" si="39"/>
        <v>861.16869999999994</v>
      </c>
      <c r="E348" s="19">
        <f t="shared" si="40"/>
        <v>864.69949166999993</v>
      </c>
      <c r="F348" s="19">
        <f t="shared" si="41"/>
        <v>3.5307916699999851</v>
      </c>
      <c r="G348" s="19">
        <f t="shared" si="42"/>
        <v>564.01949167000009</v>
      </c>
      <c r="H348" s="12"/>
      <c r="I348" s="33"/>
      <c r="J348" s="19"/>
      <c r="K348" s="19"/>
      <c r="L348" s="38"/>
    </row>
    <row r="349" spans="1:12">
      <c r="A349" s="32">
        <v>36872</v>
      </c>
      <c r="B349" s="19">
        <v>114.1</v>
      </c>
      <c r="C349" s="19">
        <f t="shared" si="38"/>
        <v>560.22</v>
      </c>
      <c r="D349" s="19">
        <f t="shared" si="39"/>
        <v>860.9</v>
      </c>
      <c r="E349" s="19">
        <f t="shared" si="40"/>
        <v>864.42968999999994</v>
      </c>
      <c r="F349" s="19">
        <f t="shared" si="41"/>
        <v>3.5296899999999596</v>
      </c>
      <c r="G349" s="19">
        <f t="shared" si="42"/>
        <v>563.74968999999999</v>
      </c>
      <c r="H349" s="12"/>
      <c r="I349" s="33"/>
      <c r="J349" s="19"/>
      <c r="K349" s="19"/>
      <c r="L349" s="38"/>
    </row>
    <row r="350" spans="1:12">
      <c r="A350" s="32">
        <v>36873</v>
      </c>
      <c r="B350" s="19">
        <v>113.7</v>
      </c>
      <c r="C350" s="19">
        <f t="shared" si="38"/>
        <v>560.62</v>
      </c>
      <c r="D350" s="19">
        <f t="shared" si="39"/>
        <v>861.3</v>
      </c>
      <c r="E350" s="19">
        <f t="shared" si="40"/>
        <v>864.83132999999998</v>
      </c>
      <c r="F350" s="19">
        <f t="shared" si="41"/>
        <v>3.5313300000000254</v>
      </c>
      <c r="G350" s="19">
        <f t="shared" si="42"/>
        <v>564.15133000000003</v>
      </c>
      <c r="H350" s="12"/>
      <c r="I350" s="33"/>
      <c r="J350" s="19"/>
      <c r="K350" s="19"/>
      <c r="L350" s="38"/>
    </row>
    <row r="351" spans="1:12">
      <c r="A351" s="32">
        <v>36874</v>
      </c>
      <c r="B351" s="19">
        <v>113.84399999999999</v>
      </c>
      <c r="C351" s="19">
        <f t="shared" si="38"/>
        <v>560.47600000000011</v>
      </c>
      <c r="D351" s="19">
        <f t="shared" si="39"/>
        <v>861.15599999999995</v>
      </c>
      <c r="E351" s="19">
        <f t="shared" si="40"/>
        <v>864.6867395999999</v>
      </c>
      <c r="F351" s="19">
        <f t="shared" si="41"/>
        <v>3.5307395999999471</v>
      </c>
      <c r="G351" s="19">
        <f t="shared" si="42"/>
        <v>564.00673960000006</v>
      </c>
      <c r="H351" s="12"/>
      <c r="I351" s="33"/>
      <c r="J351" s="19"/>
      <c r="K351" s="19"/>
      <c r="L351" s="38"/>
    </row>
    <row r="352" spans="1:12">
      <c r="A352" s="32">
        <v>36875</v>
      </c>
      <c r="B352" s="19">
        <v>113.5354</v>
      </c>
      <c r="C352" s="19">
        <f t="shared" si="38"/>
        <v>560.78460000000007</v>
      </c>
      <c r="D352" s="19">
        <f t="shared" si="39"/>
        <v>861.46460000000002</v>
      </c>
      <c r="E352" s="19">
        <f t="shared" si="40"/>
        <v>864.99660486000005</v>
      </c>
      <c r="F352" s="19">
        <f t="shared" si="41"/>
        <v>3.5320048600000291</v>
      </c>
      <c r="G352" s="19">
        <f t="shared" si="42"/>
        <v>564.3166048600001</v>
      </c>
      <c r="H352" s="12"/>
      <c r="I352" s="33"/>
      <c r="J352" s="19"/>
      <c r="K352" s="19"/>
      <c r="L352" s="38"/>
    </row>
    <row r="353" spans="1:12">
      <c r="A353" s="32">
        <v>36876</v>
      </c>
      <c r="B353" s="19">
        <v>113.4152</v>
      </c>
      <c r="C353" s="19">
        <f t="shared" si="38"/>
        <v>560.90480000000002</v>
      </c>
      <c r="D353" s="19">
        <f t="shared" si="39"/>
        <v>861.58479999999997</v>
      </c>
      <c r="E353" s="19">
        <f t="shared" si="40"/>
        <v>865.11729767999998</v>
      </c>
      <c r="F353" s="19">
        <f t="shared" si="41"/>
        <v>3.5324976800000059</v>
      </c>
      <c r="G353" s="19">
        <f t="shared" si="42"/>
        <v>564.43729768000003</v>
      </c>
      <c r="H353" s="12"/>
      <c r="I353" s="33"/>
      <c r="J353" s="19"/>
      <c r="K353" s="19"/>
      <c r="L353" s="38"/>
    </row>
    <row r="354" spans="1:12">
      <c r="A354" s="32">
        <v>36877</v>
      </c>
      <c r="B354" s="19">
        <v>113.3556</v>
      </c>
      <c r="C354" s="19">
        <f t="shared" si="38"/>
        <v>560.96440000000007</v>
      </c>
      <c r="D354" s="19">
        <f t="shared" si="39"/>
        <v>861.64440000000002</v>
      </c>
      <c r="E354" s="19">
        <f t="shared" si="40"/>
        <v>865.17714204000004</v>
      </c>
      <c r="F354" s="19">
        <f t="shared" si="41"/>
        <v>3.5327420400000165</v>
      </c>
      <c r="G354" s="19">
        <f t="shared" si="42"/>
        <v>564.49714204000009</v>
      </c>
      <c r="H354" s="12"/>
      <c r="I354" s="33"/>
      <c r="J354" s="19"/>
      <c r="K354" s="19"/>
      <c r="L354" s="38"/>
    </row>
    <row r="355" spans="1:12">
      <c r="A355" s="32">
        <v>36878</v>
      </c>
      <c r="B355" s="19">
        <v>113.1631</v>
      </c>
      <c r="C355" s="19">
        <f t="shared" si="38"/>
        <v>561.15690000000006</v>
      </c>
      <c r="D355" s="19">
        <f t="shared" si="39"/>
        <v>861.83690000000001</v>
      </c>
      <c r="E355" s="19">
        <f t="shared" si="40"/>
        <v>865.37043129000006</v>
      </c>
      <c r="F355" s="19">
        <f t="shared" si="41"/>
        <v>3.5335312900000417</v>
      </c>
      <c r="G355" s="19">
        <f t="shared" si="42"/>
        <v>564.69043129000011</v>
      </c>
      <c r="H355" s="12"/>
      <c r="I355" s="33"/>
      <c r="J355" s="19"/>
      <c r="K355" s="19"/>
      <c r="L355" s="38"/>
    </row>
    <row r="356" spans="1:12">
      <c r="A356" s="32">
        <v>36879</v>
      </c>
      <c r="B356" s="19">
        <v>113.2058</v>
      </c>
      <c r="C356" s="19">
        <f t="shared" si="38"/>
        <v>561.1142000000001</v>
      </c>
      <c r="D356" s="19">
        <f t="shared" si="39"/>
        <v>861.79420000000005</v>
      </c>
      <c r="E356" s="19">
        <f t="shared" si="40"/>
        <v>865.32755622000002</v>
      </c>
      <c r="F356" s="19">
        <f t="shared" si="41"/>
        <v>3.5333562199999733</v>
      </c>
      <c r="G356" s="19">
        <f t="shared" si="42"/>
        <v>564.64755622000007</v>
      </c>
      <c r="H356" s="12"/>
      <c r="I356" s="33"/>
      <c r="J356" s="19"/>
      <c r="K356" s="19"/>
      <c r="L356" s="38"/>
    </row>
    <row r="357" spans="1:12">
      <c r="A357" s="32">
        <v>36880</v>
      </c>
      <c r="B357" s="19">
        <v>112.7354</v>
      </c>
      <c r="C357" s="19">
        <f t="shared" si="38"/>
        <v>561.58460000000002</v>
      </c>
      <c r="D357" s="19">
        <f t="shared" si="39"/>
        <v>862.26459999999997</v>
      </c>
      <c r="E357" s="19">
        <f t="shared" si="40"/>
        <v>865.79988486000002</v>
      </c>
      <c r="F357" s="19">
        <f t="shared" si="41"/>
        <v>3.535284860000047</v>
      </c>
      <c r="G357" s="19">
        <f t="shared" si="42"/>
        <v>565.11988486000007</v>
      </c>
      <c r="H357" s="12"/>
      <c r="I357" s="33"/>
      <c r="J357" s="19"/>
      <c r="K357" s="19"/>
      <c r="L357" s="38"/>
    </row>
    <row r="358" spans="1:12">
      <c r="A358" s="32">
        <v>36881</v>
      </c>
      <c r="B358" s="19">
        <v>112.7833</v>
      </c>
      <c r="C358" s="19">
        <f t="shared" si="38"/>
        <v>561.53670000000011</v>
      </c>
      <c r="D358" s="19">
        <f t="shared" si="39"/>
        <v>862.21669999999995</v>
      </c>
      <c r="E358" s="19">
        <f t="shared" si="40"/>
        <v>865.75178846999995</v>
      </c>
      <c r="F358" s="19">
        <f t="shared" si="41"/>
        <v>3.5350884700000051</v>
      </c>
      <c r="G358" s="19">
        <f t="shared" si="42"/>
        <v>565.07178847000012</v>
      </c>
      <c r="H358" s="12"/>
      <c r="I358" s="33"/>
      <c r="J358" s="19"/>
      <c r="K358" s="19"/>
      <c r="L358" s="38"/>
    </row>
    <row r="359" spans="1:12">
      <c r="A359" s="32">
        <v>36882</v>
      </c>
      <c r="B359" s="19">
        <v>112.46250000000001</v>
      </c>
      <c r="C359" s="19">
        <f t="shared" si="38"/>
        <v>561.85750000000007</v>
      </c>
      <c r="D359" s="19">
        <f t="shared" si="39"/>
        <v>862.53750000000002</v>
      </c>
      <c r="E359" s="19">
        <f t="shared" si="40"/>
        <v>866.07390375</v>
      </c>
      <c r="F359" s="19">
        <f t="shared" si="41"/>
        <v>3.5364037499999768</v>
      </c>
      <c r="G359" s="19">
        <f t="shared" si="42"/>
        <v>565.39390375000005</v>
      </c>
      <c r="H359" s="12"/>
      <c r="I359" s="33"/>
      <c r="J359" s="19"/>
      <c r="K359" s="19"/>
      <c r="L359" s="38"/>
    </row>
    <row r="360" spans="1:12">
      <c r="A360" s="32">
        <v>36883</v>
      </c>
      <c r="B360" s="19">
        <v>112.0085</v>
      </c>
      <c r="C360" s="19">
        <f t="shared" si="38"/>
        <v>562.31150000000002</v>
      </c>
      <c r="D360" s="19">
        <f t="shared" si="39"/>
        <v>862.99149999999997</v>
      </c>
      <c r="E360" s="19">
        <f t="shared" si="40"/>
        <v>866.52976515</v>
      </c>
      <c r="F360" s="19">
        <f t="shared" si="41"/>
        <v>3.5382651500000293</v>
      </c>
      <c r="G360" s="19">
        <f t="shared" si="42"/>
        <v>565.84976515000005</v>
      </c>
      <c r="H360" s="12"/>
      <c r="I360" s="33"/>
      <c r="J360" s="19"/>
      <c r="K360" s="19"/>
      <c r="L360" s="38"/>
    </row>
    <row r="361" spans="1:12">
      <c r="A361" s="32">
        <v>36884</v>
      </c>
      <c r="B361" s="19">
        <v>111.72190000000001</v>
      </c>
      <c r="C361" s="19">
        <f t="shared" si="38"/>
        <v>562.59810000000004</v>
      </c>
      <c r="D361" s="19">
        <f t="shared" si="39"/>
        <v>863.27809999999999</v>
      </c>
      <c r="E361" s="19">
        <f t="shared" si="40"/>
        <v>866.81754020999995</v>
      </c>
      <c r="F361" s="19">
        <f t="shared" si="41"/>
        <v>3.5394402099999525</v>
      </c>
      <c r="G361" s="19">
        <f t="shared" si="42"/>
        <v>566.13754021</v>
      </c>
      <c r="H361" s="12"/>
      <c r="I361" s="33"/>
      <c r="J361" s="19"/>
      <c r="K361" s="19"/>
      <c r="L361" s="38"/>
    </row>
    <row r="362" spans="1:12">
      <c r="A362" s="32">
        <v>36885</v>
      </c>
      <c r="B362" s="19">
        <v>111.3235</v>
      </c>
      <c r="C362" s="19">
        <f t="shared" si="38"/>
        <v>562.99650000000008</v>
      </c>
      <c r="D362" s="19">
        <f t="shared" si="39"/>
        <v>863.67650000000003</v>
      </c>
      <c r="E362" s="19">
        <f t="shared" si="40"/>
        <v>867.21757365000008</v>
      </c>
      <c r="F362" s="19">
        <f t="shared" si="41"/>
        <v>3.5410736500000439</v>
      </c>
      <c r="G362" s="19">
        <f t="shared" si="42"/>
        <v>566.53757365000013</v>
      </c>
      <c r="H362" s="12"/>
      <c r="I362" s="33"/>
      <c r="J362" s="19"/>
      <c r="K362" s="19"/>
      <c r="L362" s="38"/>
    </row>
    <row r="363" spans="1:12">
      <c r="A363" s="32">
        <v>36886</v>
      </c>
      <c r="B363" s="19">
        <v>111.01649999999999</v>
      </c>
      <c r="C363" s="19">
        <f t="shared" si="38"/>
        <v>563.3035000000001</v>
      </c>
      <c r="D363" s="19">
        <f t="shared" si="39"/>
        <v>863.98350000000005</v>
      </c>
      <c r="E363" s="19">
        <f t="shared" si="40"/>
        <v>867.52583235000009</v>
      </c>
      <c r="F363" s="19">
        <f t="shared" si="41"/>
        <v>3.5423323500000379</v>
      </c>
      <c r="G363" s="19">
        <f t="shared" si="42"/>
        <v>566.84583235000014</v>
      </c>
      <c r="H363" s="12"/>
      <c r="I363" s="33"/>
      <c r="J363" s="19"/>
      <c r="K363" s="19"/>
      <c r="L363" s="38"/>
    </row>
    <row r="364" spans="1:12">
      <c r="A364" s="32">
        <v>36887</v>
      </c>
      <c r="B364" s="19">
        <v>110.78019999999999</v>
      </c>
      <c r="C364" s="19">
        <f t="shared" si="38"/>
        <v>563.53980000000001</v>
      </c>
      <c r="D364" s="19">
        <f t="shared" si="39"/>
        <v>864.21979999999996</v>
      </c>
      <c r="E364" s="19">
        <f t="shared" si="40"/>
        <v>867.76310117999992</v>
      </c>
      <c r="F364" s="19">
        <f t="shared" si="41"/>
        <v>3.5433011799999576</v>
      </c>
      <c r="G364" s="19">
        <f t="shared" si="42"/>
        <v>567.08310117999997</v>
      </c>
      <c r="H364" s="12"/>
      <c r="I364" s="33"/>
      <c r="J364" s="19"/>
      <c r="K364" s="19"/>
      <c r="L364" s="38"/>
    </row>
    <row r="365" spans="1:12">
      <c r="A365" s="32">
        <v>36888</v>
      </c>
      <c r="B365" s="19">
        <v>110.514</v>
      </c>
      <c r="C365" s="19">
        <f t="shared" si="38"/>
        <v>563.80600000000004</v>
      </c>
      <c r="D365" s="19">
        <f t="shared" si="39"/>
        <v>864.48599999999999</v>
      </c>
      <c r="E365" s="19">
        <f t="shared" si="40"/>
        <v>868.03039260000003</v>
      </c>
      <c r="F365" s="19">
        <f t="shared" si="41"/>
        <v>3.5443926000000374</v>
      </c>
      <c r="G365" s="19">
        <f t="shared" si="42"/>
        <v>567.35039260000008</v>
      </c>
      <c r="H365" s="12"/>
      <c r="I365" s="33"/>
      <c r="J365" s="19"/>
      <c r="K365" s="19"/>
      <c r="L365" s="38"/>
    </row>
    <row r="366" spans="1:12">
      <c r="A366" s="32">
        <v>36889</v>
      </c>
      <c r="B366" s="19">
        <v>110.4571</v>
      </c>
      <c r="C366" s="19">
        <f t="shared" si="38"/>
        <v>563.86290000000008</v>
      </c>
      <c r="D366" s="19">
        <f t="shared" si="39"/>
        <v>864.54290000000003</v>
      </c>
      <c r="E366" s="19">
        <f t="shared" si="40"/>
        <v>868.08752589000005</v>
      </c>
      <c r="F366" s="19">
        <f t="shared" si="41"/>
        <v>3.5446258900000203</v>
      </c>
      <c r="G366" s="19">
        <f t="shared" si="42"/>
        <v>567.4075258900001</v>
      </c>
      <c r="H366" s="12"/>
      <c r="I366" s="33"/>
      <c r="J366" s="19"/>
      <c r="K366" s="19"/>
      <c r="L366" s="38"/>
    </row>
    <row r="367" spans="1:12">
      <c r="A367" s="32">
        <v>36890</v>
      </c>
      <c r="B367" s="19">
        <v>110.25790000000001</v>
      </c>
      <c r="C367" s="19">
        <f t="shared" si="38"/>
        <v>564.0621000000001</v>
      </c>
      <c r="D367" s="19">
        <f t="shared" si="39"/>
        <v>864.74209999999994</v>
      </c>
      <c r="E367" s="19">
        <f t="shared" si="40"/>
        <v>868.28754260999995</v>
      </c>
      <c r="F367" s="19">
        <f t="shared" si="41"/>
        <v>3.5454426100000092</v>
      </c>
      <c r="G367" s="19">
        <f t="shared" si="42"/>
        <v>567.60754261000011</v>
      </c>
      <c r="H367" s="12"/>
      <c r="I367" s="33"/>
      <c r="J367" s="19"/>
      <c r="K367" s="19"/>
      <c r="L367" s="38"/>
    </row>
    <row r="368" spans="1:12">
      <c r="A368" s="32">
        <v>36891</v>
      </c>
      <c r="B368" s="19">
        <v>109.9542</v>
      </c>
      <c r="C368" s="19">
        <f t="shared" si="38"/>
        <v>564.36580000000004</v>
      </c>
      <c r="D368" s="19">
        <f t="shared" si="39"/>
        <v>865.04579999999999</v>
      </c>
      <c r="E368" s="19">
        <f t="shared" si="40"/>
        <v>868.59248777999994</v>
      </c>
      <c r="F368" s="19">
        <f t="shared" si="41"/>
        <v>3.5466877799999565</v>
      </c>
      <c r="G368" s="19">
        <f t="shared" si="42"/>
        <v>567.91248777999999</v>
      </c>
      <c r="H368" s="12"/>
      <c r="I368" s="33"/>
      <c r="J368" s="19"/>
      <c r="K368" s="19"/>
      <c r="L368" s="38"/>
    </row>
    <row r="369" spans="1:12">
      <c r="A369" s="32">
        <v>36892</v>
      </c>
      <c r="B369" s="19">
        <v>109.9173</v>
      </c>
      <c r="C369" s="19">
        <f t="shared" si="38"/>
        <v>564.4027000000001</v>
      </c>
      <c r="D369" s="19">
        <f t="shared" si="39"/>
        <v>865.08270000000005</v>
      </c>
      <c r="E369" s="19">
        <f t="shared" si="40"/>
        <v>868.62953907000008</v>
      </c>
      <c r="F369" s="19">
        <f t="shared" si="41"/>
        <v>3.5468390700000327</v>
      </c>
      <c r="G369" s="19">
        <f t="shared" si="42"/>
        <v>567.94953907000013</v>
      </c>
      <c r="H369" s="12"/>
      <c r="I369" s="33"/>
      <c r="J369" s="19"/>
      <c r="K369" s="19"/>
      <c r="L369" s="38"/>
    </row>
    <row r="370" spans="1:12">
      <c r="A370" s="32">
        <v>36893</v>
      </c>
      <c r="B370" s="19">
        <v>109.9252</v>
      </c>
      <c r="C370" s="19">
        <f t="shared" si="38"/>
        <v>564.39480000000003</v>
      </c>
      <c r="D370" s="19">
        <f t="shared" si="39"/>
        <v>865.07479999999998</v>
      </c>
      <c r="E370" s="19">
        <f t="shared" si="40"/>
        <v>868.62160668000001</v>
      </c>
      <c r="F370" s="19">
        <f t="shared" si="41"/>
        <v>3.5468066800000315</v>
      </c>
      <c r="G370" s="19">
        <f t="shared" si="42"/>
        <v>567.94160668000006</v>
      </c>
      <c r="H370" s="12"/>
      <c r="I370" s="33"/>
      <c r="J370" s="19"/>
      <c r="K370" s="19"/>
      <c r="L370" s="38"/>
    </row>
    <row r="371" spans="1:12">
      <c r="A371" s="32">
        <v>36894</v>
      </c>
      <c r="B371" s="19">
        <v>109.7373</v>
      </c>
      <c r="C371" s="19">
        <f t="shared" si="38"/>
        <v>564.58270000000005</v>
      </c>
      <c r="D371" s="19">
        <f t="shared" si="39"/>
        <v>865.2627</v>
      </c>
      <c r="E371" s="19">
        <f t="shared" si="40"/>
        <v>868.81027706999998</v>
      </c>
      <c r="F371" s="19">
        <f t="shared" si="41"/>
        <v>3.5475770699999885</v>
      </c>
      <c r="G371" s="19">
        <f t="shared" si="42"/>
        <v>568.13027707000003</v>
      </c>
      <c r="H371" s="12"/>
      <c r="I371" s="33"/>
      <c r="J371" s="19"/>
      <c r="K371" s="19"/>
      <c r="L371" s="38"/>
    </row>
    <row r="372" spans="1:12">
      <c r="A372" s="32">
        <v>36895</v>
      </c>
      <c r="B372" s="19">
        <v>109.4046</v>
      </c>
      <c r="C372" s="19">
        <f t="shared" si="38"/>
        <v>564.91540000000009</v>
      </c>
      <c r="D372" s="19">
        <f t="shared" si="39"/>
        <v>865.59540000000004</v>
      </c>
      <c r="E372" s="19">
        <f t="shared" si="40"/>
        <v>869.14434114000005</v>
      </c>
      <c r="F372" s="19">
        <f t="shared" si="41"/>
        <v>3.5489411400000108</v>
      </c>
      <c r="G372" s="19">
        <f t="shared" si="42"/>
        <v>568.4643411400001</v>
      </c>
      <c r="H372" s="12"/>
      <c r="I372" s="33"/>
      <c r="J372" s="19"/>
      <c r="K372" s="19"/>
      <c r="L372" s="38"/>
    </row>
    <row r="373" spans="1:12">
      <c r="A373" s="32">
        <v>36896</v>
      </c>
      <c r="B373" s="19">
        <v>109.1592</v>
      </c>
      <c r="C373" s="19">
        <f t="shared" si="38"/>
        <v>565.16080000000011</v>
      </c>
      <c r="D373" s="19">
        <f t="shared" si="39"/>
        <v>865.84079999999994</v>
      </c>
      <c r="E373" s="19">
        <f t="shared" si="40"/>
        <v>869.39074727999991</v>
      </c>
      <c r="F373" s="19">
        <f t="shared" si="41"/>
        <v>3.5499472799999694</v>
      </c>
      <c r="G373" s="19">
        <f t="shared" si="42"/>
        <v>568.71074728000008</v>
      </c>
      <c r="H373" s="12"/>
      <c r="I373" s="33"/>
      <c r="J373" s="19"/>
      <c r="K373" s="19"/>
      <c r="L373" s="38"/>
    </row>
    <row r="374" spans="1:12">
      <c r="A374" s="32">
        <v>36897</v>
      </c>
      <c r="B374" s="19">
        <v>108.904</v>
      </c>
      <c r="C374" s="19">
        <f t="shared" si="38"/>
        <v>565.41600000000005</v>
      </c>
      <c r="D374" s="19">
        <f t="shared" si="39"/>
        <v>866.096</v>
      </c>
      <c r="E374" s="19">
        <f t="shared" si="40"/>
        <v>869.64699359999997</v>
      </c>
      <c r="F374" s="19">
        <f t="shared" si="41"/>
        <v>3.5509935999999698</v>
      </c>
      <c r="G374" s="19">
        <f t="shared" si="42"/>
        <v>568.96699360000002</v>
      </c>
      <c r="H374" s="12"/>
      <c r="I374" s="33"/>
      <c r="J374" s="19"/>
      <c r="K374" s="19"/>
      <c r="L374" s="38"/>
    </row>
    <row r="375" spans="1:12">
      <c r="A375" s="32">
        <v>36898</v>
      </c>
      <c r="B375" s="19">
        <v>108.78400000000001</v>
      </c>
      <c r="C375" s="19">
        <f t="shared" si="38"/>
        <v>565.53600000000006</v>
      </c>
      <c r="D375" s="19">
        <f t="shared" si="39"/>
        <v>866.21600000000001</v>
      </c>
      <c r="E375" s="19">
        <f t="shared" si="40"/>
        <v>869.76748559999999</v>
      </c>
      <c r="F375" s="19">
        <f t="shared" si="41"/>
        <v>3.5514855999999781</v>
      </c>
      <c r="G375" s="19">
        <f t="shared" si="42"/>
        <v>569.08748560000004</v>
      </c>
      <c r="H375" s="12"/>
      <c r="I375" s="33"/>
      <c r="J375" s="19"/>
      <c r="K375" s="19"/>
      <c r="L375" s="38"/>
    </row>
    <row r="376" spans="1:12">
      <c r="A376" s="32">
        <v>36899</v>
      </c>
      <c r="B376" s="19">
        <v>108.9867</v>
      </c>
      <c r="C376" s="19">
        <f t="shared" si="38"/>
        <v>565.33330000000001</v>
      </c>
      <c r="D376" s="19">
        <f t="shared" si="39"/>
        <v>866.01329999999996</v>
      </c>
      <c r="E376" s="19">
        <f t="shared" si="40"/>
        <v>869.56395452999993</v>
      </c>
      <c r="F376" s="19">
        <f t="shared" si="41"/>
        <v>3.5506545299999743</v>
      </c>
      <c r="G376" s="19">
        <f t="shared" si="42"/>
        <v>568.88395452999998</v>
      </c>
      <c r="H376" s="12"/>
      <c r="I376" s="33"/>
      <c r="J376" s="19"/>
      <c r="K376" s="19"/>
      <c r="L376" s="38"/>
    </row>
    <row r="377" spans="1:12">
      <c r="A377" s="32">
        <v>36900</v>
      </c>
      <c r="B377" s="19">
        <v>108.92149999999999</v>
      </c>
      <c r="C377" s="19">
        <f t="shared" si="38"/>
        <v>565.39850000000001</v>
      </c>
      <c r="D377" s="19">
        <f t="shared" si="39"/>
        <v>866.07849999999996</v>
      </c>
      <c r="E377" s="19">
        <f t="shared" si="40"/>
        <v>869.62942184999997</v>
      </c>
      <c r="F377" s="19">
        <f t="shared" si="41"/>
        <v>3.5509218500000088</v>
      </c>
      <c r="G377" s="19">
        <f t="shared" si="42"/>
        <v>568.94942185000002</v>
      </c>
      <c r="H377" s="12"/>
      <c r="I377" s="33"/>
      <c r="J377" s="19"/>
      <c r="K377" s="19"/>
      <c r="L377" s="38"/>
    </row>
    <row r="378" spans="1:12">
      <c r="A378" s="32">
        <v>36901</v>
      </c>
      <c r="B378" s="19">
        <v>108.575</v>
      </c>
      <c r="C378" s="19">
        <f t="shared" si="38"/>
        <v>565.745</v>
      </c>
      <c r="D378" s="19">
        <f t="shared" si="39"/>
        <v>866.42499999999995</v>
      </c>
      <c r="E378" s="19">
        <f t="shared" si="40"/>
        <v>869.97734249999996</v>
      </c>
      <c r="F378" s="19">
        <f t="shared" si="41"/>
        <v>3.5523425000000088</v>
      </c>
      <c r="G378" s="19">
        <f t="shared" si="42"/>
        <v>569.29734250000001</v>
      </c>
      <c r="H378" s="12"/>
      <c r="I378" s="33"/>
      <c r="J378" s="19"/>
      <c r="K378" s="19"/>
      <c r="L378" s="38"/>
    </row>
    <row r="379" spans="1:12">
      <c r="A379" s="32">
        <v>36902</v>
      </c>
      <c r="B379" s="19">
        <v>108.3623</v>
      </c>
      <c r="C379" s="19">
        <f t="shared" si="38"/>
        <v>565.95770000000005</v>
      </c>
      <c r="D379" s="19">
        <f t="shared" si="39"/>
        <v>866.6377</v>
      </c>
      <c r="E379" s="19">
        <f t="shared" si="40"/>
        <v>870.19091457000002</v>
      </c>
      <c r="F379" s="19">
        <f t="shared" si="41"/>
        <v>3.5532145700000228</v>
      </c>
      <c r="G379" s="19">
        <f t="shared" si="42"/>
        <v>569.51091457000007</v>
      </c>
      <c r="H379" s="12"/>
      <c r="I379" s="33"/>
      <c r="J379" s="19"/>
      <c r="K379" s="19"/>
      <c r="L379" s="38"/>
    </row>
    <row r="380" spans="1:12">
      <c r="A380" s="32">
        <v>36903</v>
      </c>
      <c r="B380" s="19">
        <v>108.1944</v>
      </c>
      <c r="C380" s="19">
        <f t="shared" si="38"/>
        <v>566.12560000000008</v>
      </c>
      <c r="D380" s="19">
        <f t="shared" si="39"/>
        <v>866.80560000000003</v>
      </c>
      <c r="E380" s="19">
        <f t="shared" si="40"/>
        <v>870.35950295999999</v>
      </c>
      <c r="F380" s="19">
        <f t="shared" si="41"/>
        <v>3.5539029599999594</v>
      </c>
      <c r="G380" s="19">
        <f t="shared" si="42"/>
        <v>569.67950296000004</v>
      </c>
      <c r="H380" s="12"/>
      <c r="I380" s="33"/>
      <c r="J380" s="19"/>
      <c r="K380" s="19"/>
      <c r="L380" s="38"/>
    </row>
    <row r="381" spans="1:12">
      <c r="A381" s="32">
        <v>36904</v>
      </c>
      <c r="B381" s="19">
        <v>107.8642</v>
      </c>
      <c r="C381" s="19">
        <f t="shared" si="38"/>
        <v>566.45580000000007</v>
      </c>
      <c r="D381" s="19">
        <f t="shared" si="39"/>
        <v>867.13580000000002</v>
      </c>
      <c r="E381" s="19">
        <f t="shared" si="40"/>
        <v>870.69105678000005</v>
      </c>
      <c r="F381" s="19">
        <f t="shared" si="41"/>
        <v>3.5552567800000361</v>
      </c>
      <c r="G381" s="19">
        <f t="shared" si="42"/>
        <v>570.0110567800001</v>
      </c>
      <c r="H381" s="12"/>
      <c r="I381" s="33"/>
      <c r="J381" s="19"/>
      <c r="K381" s="19"/>
      <c r="L381" s="38"/>
    </row>
    <row r="382" spans="1:12">
      <c r="A382" s="32">
        <v>36905</v>
      </c>
      <c r="B382" s="19">
        <v>107.7535</v>
      </c>
      <c r="C382" s="19">
        <f t="shared" si="38"/>
        <v>566.56650000000002</v>
      </c>
      <c r="D382" s="19">
        <f t="shared" si="39"/>
        <v>867.24649999999997</v>
      </c>
      <c r="E382" s="19">
        <f t="shared" si="40"/>
        <v>870.80221065000001</v>
      </c>
      <c r="F382" s="19">
        <f t="shared" si="41"/>
        <v>3.5557106500000373</v>
      </c>
      <c r="G382" s="19">
        <f t="shared" si="42"/>
        <v>570.12221065000006</v>
      </c>
      <c r="H382" s="12"/>
      <c r="I382" s="33"/>
      <c r="J382" s="19"/>
      <c r="K382" s="19"/>
      <c r="L382" s="38"/>
    </row>
    <row r="383" spans="1:12">
      <c r="A383" s="32">
        <v>36906</v>
      </c>
      <c r="B383" s="19">
        <v>107.67</v>
      </c>
      <c r="C383" s="19">
        <f t="shared" si="38"/>
        <v>566.65000000000009</v>
      </c>
      <c r="D383" s="19">
        <f t="shared" si="39"/>
        <v>867.33</v>
      </c>
      <c r="E383" s="19">
        <f t="shared" si="40"/>
        <v>870.88605300000006</v>
      </c>
      <c r="F383" s="19">
        <f t="shared" si="41"/>
        <v>3.5560530000000199</v>
      </c>
      <c r="G383" s="19">
        <f t="shared" si="42"/>
        <v>570.20605300000011</v>
      </c>
      <c r="H383" s="12"/>
      <c r="I383" s="33"/>
      <c r="J383" s="19"/>
      <c r="K383" s="19"/>
      <c r="L383" s="38"/>
    </row>
    <row r="384" spans="1:12">
      <c r="A384" s="32">
        <v>36907</v>
      </c>
      <c r="B384" s="19">
        <v>107.3669</v>
      </c>
      <c r="C384" s="19">
        <f t="shared" si="38"/>
        <v>566.95310000000006</v>
      </c>
      <c r="D384" s="19">
        <f t="shared" si="39"/>
        <v>867.63310000000001</v>
      </c>
      <c r="E384" s="19">
        <f t="shared" si="40"/>
        <v>871.19039570999996</v>
      </c>
      <c r="F384" s="19">
        <f t="shared" si="41"/>
        <v>3.5572957099999485</v>
      </c>
      <c r="G384" s="19">
        <f t="shared" si="42"/>
        <v>570.51039571000001</v>
      </c>
      <c r="H384" s="12"/>
      <c r="I384" s="33"/>
      <c r="J384" s="19"/>
      <c r="K384" s="19"/>
      <c r="L384" s="38"/>
    </row>
    <row r="385" spans="1:12">
      <c r="A385" s="32">
        <v>36908</v>
      </c>
      <c r="B385" s="19">
        <v>107.3383</v>
      </c>
      <c r="C385" s="19">
        <f t="shared" si="38"/>
        <v>566.98170000000005</v>
      </c>
      <c r="D385" s="19">
        <f t="shared" si="39"/>
        <v>867.6617</v>
      </c>
      <c r="E385" s="19">
        <f t="shared" si="40"/>
        <v>871.21911296999997</v>
      </c>
      <c r="F385" s="19">
        <f t="shared" si="41"/>
        <v>3.557412969999973</v>
      </c>
      <c r="G385" s="19">
        <f t="shared" si="42"/>
        <v>570.53911297000002</v>
      </c>
      <c r="H385" s="12"/>
      <c r="I385" s="33"/>
      <c r="J385" s="19"/>
      <c r="K385" s="19"/>
      <c r="L385" s="38"/>
    </row>
    <row r="386" spans="1:12">
      <c r="A386" s="32">
        <v>36909</v>
      </c>
      <c r="B386" s="19">
        <v>107.1379</v>
      </c>
      <c r="C386" s="19">
        <f t="shared" si="38"/>
        <v>567.18209999999999</v>
      </c>
      <c r="D386" s="19">
        <f t="shared" si="39"/>
        <v>867.86210000000005</v>
      </c>
      <c r="E386" s="19">
        <f t="shared" si="40"/>
        <v>871.42033461000005</v>
      </c>
      <c r="F386" s="19">
        <f t="shared" si="41"/>
        <v>3.5582346099999995</v>
      </c>
      <c r="G386" s="19">
        <f t="shared" si="42"/>
        <v>570.74033460999999</v>
      </c>
      <c r="H386" s="12"/>
      <c r="I386" s="33"/>
      <c r="J386" s="19"/>
      <c r="K386" s="19"/>
      <c r="L386" s="38"/>
    </row>
    <row r="387" spans="1:12">
      <c r="A387" s="32">
        <v>36910</v>
      </c>
      <c r="B387" s="19">
        <v>107.1352</v>
      </c>
      <c r="C387" s="19">
        <f t="shared" si="38"/>
        <v>567.1848</v>
      </c>
      <c r="D387" s="19">
        <f t="shared" si="39"/>
        <v>867.86480000000006</v>
      </c>
      <c r="E387" s="19">
        <f t="shared" si="40"/>
        <v>871.42304568000009</v>
      </c>
      <c r="F387" s="19">
        <f t="shared" si="41"/>
        <v>3.5582456800000273</v>
      </c>
      <c r="G387" s="19">
        <f t="shared" si="42"/>
        <v>570.74304568000002</v>
      </c>
      <c r="H387" s="12"/>
      <c r="I387" s="33"/>
      <c r="J387" s="19"/>
      <c r="K387" s="19"/>
      <c r="L387" s="38"/>
    </row>
    <row r="388" spans="1:12">
      <c r="A388" s="32">
        <v>36911</v>
      </c>
      <c r="B388" s="19">
        <v>107.08150000000001</v>
      </c>
      <c r="C388" s="19">
        <f t="shared" si="38"/>
        <v>567.23850000000004</v>
      </c>
      <c r="D388" s="19">
        <f t="shared" si="39"/>
        <v>867.91849999999999</v>
      </c>
      <c r="E388" s="19">
        <f t="shared" si="40"/>
        <v>871.47696584999994</v>
      </c>
      <c r="F388" s="19">
        <f t="shared" si="41"/>
        <v>3.5584658499999477</v>
      </c>
      <c r="G388" s="19">
        <f t="shared" si="42"/>
        <v>570.79696584999999</v>
      </c>
      <c r="H388" s="12"/>
      <c r="I388" s="33"/>
      <c r="J388" s="19"/>
      <c r="K388" s="19"/>
      <c r="L388" s="38"/>
    </row>
    <row r="389" spans="1:12">
      <c r="A389" s="32">
        <v>36912</v>
      </c>
      <c r="B389" s="19">
        <v>107</v>
      </c>
      <c r="C389" s="19">
        <f t="shared" si="38"/>
        <v>567.32000000000005</v>
      </c>
      <c r="D389" s="19">
        <f t="shared" si="39"/>
        <v>868</v>
      </c>
      <c r="E389" s="19">
        <f t="shared" si="40"/>
        <v>871.55880000000002</v>
      </c>
      <c r="F389" s="19">
        <f t="shared" si="41"/>
        <v>3.5588000000000193</v>
      </c>
      <c r="G389" s="19">
        <f t="shared" si="42"/>
        <v>570.87880000000007</v>
      </c>
      <c r="H389" s="12"/>
      <c r="I389" s="33"/>
      <c r="J389" s="19"/>
      <c r="K389" s="19"/>
      <c r="L389" s="38"/>
    </row>
    <row r="390" spans="1:12">
      <c r="A390" s="32">
        <v>36913</v>
      </c>
      <c r="B390" s="19">
        <v>107.06019999999999</v>
      </c>
      <c r="C390" s="19">
        <f t="shared" si="38"/>
        <v>567.25980000000004</v>
      </c>
      <c r="D390" s="19">
        <f t="shared" si="39"/>
        <v>867.93979999999999</v>
      </c>
      <c r="E390" s="19">
        <f t="shared" si="40"/>
        <v>871.49835317999998</v>
      </c>
      <c r="F390" s="19">
        <f t="shared" si="41"/>
        <v>3.5585531799999899</v>
      </c>
      <c r="G390" s="19">
        <f t="shared" si="42"/>
        <v>570.81835318000003</v>
      </c>
      <c r="H390" s="12"/>
      <c r="I390" s="33"/>
      <c r="J390" s="19"/>
      <c r="K390" s="19"/>
      <c r="L390" s="38"/>
    </row>
    <row r="391" spans="1:12">
      <c r="A391" s="32">
        <v>36914</v>
      </c>
      <c r="B391" s="19">
        <v>106.9473</v>
      </c>
      <c r="C391" s="19">
        <f t="shared" si="38"/>
        <v>567.37270000000001</v>
      </c>
      <c r="D391" s="19">
        <f t="shared" si="39"/>
        <v>868.05269999999996</v>
      </c>
      <c r="E391" s="19">
        <f t="shared" si="40"/>
        <v>871.61171606999994</v>
      </c>
      <c r="F391" s="19">
        <f t="shared" si="41"/>
        <v>3.5590160699999842</v>
      </c>
      <c r="G391" s="19">
        <f t="shared" si="42"/>
        <v>570.93171606999999</v>
      </c>
      <c r="H391" s="12"/>
      <c r="I391" s="33"/>
      <c r="J391" s="19"/>
      <c r="K391" s="19"/>
      <c r="L391" s="38"/>
    </row>
    <row r="392" spans="1:12">
      <c r="A392" s="32">
        <v>36915</v>
      </c>
      <c r="B392" s="19">
        <v>106.8473</v>
      </c>
      <c r="C392" s="19">
        <f t="shared" si="38"/>
        <v>567.47270000000003</v>
      </c>
      <c r="D392" s="19">
        <f t="shared" si="39"/>
        <v>868.15269999999998</v>
      </c>
      <c r="E392" s="19">
        <f t="shared" si="40"/>
        <v>871.71212606999995</v>
      </c>
      <c r="F392" s="19">
        <f t="shared" si="41"/>
        <v>3.5594260699999722</v>
      </c>
      <c r="G392" s="19">
        <f t="shared" si="42"/>
        <v>571.03212607</v>
      </c>
      <c r="H392" s="12"/>
      <c r="I392" s="33"/>
      <c r="J392" s="19"/>
      <c r="K392" s="19"/>
      <c r="L392" s="38"/>
    </row>
    <row r="393" spans="1:12">
      <c r="A393" s="32">
        <v>36916</v>
      </c>
      <c r="B393" s="19">
        <v>106.67270000000001</v>
      </c>
      <c r="C393" s="19">
        <f t="shared" si="38"/>
        <v>567.64730000000009</v>
      </c>
      <c r="D393" s="19">
        <f t="shared" si="39"/>
        <v>868.32730000000004</v>
      </c>
      <c r="E393" s="19">
        <f t="shared" si="40"/>
        <v>871.88744193000002</v>
      </c>
      <c r="F393" s="19">
        <f t="shared" si="41"/>
        <v>3.5601419299999861</v>
      </c>
      <c r="G393" s="19">
        <f t="shared" si="42"/>
        <v>571.20744193000007</v>
      </c>
      <c r="H393" s="12"/>
      <c r="I393" s="33"/>
      <c r="J393" s="19"/>
      <c r="K393" s="19"/>
      <c r="L393" s="38"/>
    </row>
    <row r="394" spans="1:12">
      <c r="A394" s="32">
        <v>36917</v>
      </c>
      <c r="B394" s="19">
        <v>106.3152</v>
      </c>
      <c r="C394" s="19">
        <f t="shared" si="38"/>
        <v>568.00480000000005</v>
      </c>
      <c r="D394" s="19">
        <f t="shared" si="39"/>
        <v>868.6848</v>
      </c>
      <c r="E394" s="19">
        <f t="shared" si="40"/>
        <v>872.24640767999995</v>
      </c>
      <c r="F394" s="19">
        <f t="shared" si="41"/>
        <v>3.5616076799999519</v>
      </c>
      <c r="G394" s="19">
        <f t="shared" si="42"/>
        <v>571.56640768</v>
      </c>
      <c r="H394" s="12"/>
      <c r="I394" s="33"/>
      <c r="J394" s="19"/>
      <c r="K394" s="19"/>
      <c r="L394" s="38"/>
    </row>
    <row r="395" spans="1:12">
      <c r="A395" s="32">
        <v>36918</v>
      </c>
      <c r="B395" s="19">
        <v>106.0929</v>
      </c>
      <c r="C395" s="19">
        <f t="shared" si="38"/>
        <v>568.22710000000006</v>
      </c>
      <c r="D395" s="19">
        <f t="shared" si="39"/>
        <v>868.90710000000001</v>
      </c>
      <c r="E395" s="19">
        <f t="shared" si="40"/>
        <v>872.46961911000005</v>
      </c>
      <c r="F395" s="19">
        <f t="shared" si="41"/>
        <v>3.5625191100000393</v>
      </c>
      <c r="G395" s="19">
        <f t="shared" si="42"/>
        <v>571.7896191100001</v>
      </c>
      <c r="H395" s="12"/>
      <c r="I395" s="33"/>
      <c r="J395" s="19"/>
      <c r="K395" s="19"/>
      <c r="L395" s="38"/>
    </row>
    <row r="396" spans="1:12">
      <c r="A396" s="32">
        <v>36919</v>
      </c>
      <c r="B396" s="19">
        <v>105.7615</v>
      </c>
      <c r="C396" s="19">
        <f t="shared" si="38"/>
        <v>568.55850000000009</v>
      </c>
      <c r="D396" s="19">
        <f t="shared" si="39"/>
        <v>869.23850000000004</v>
      </c>
      <c r="E396" s="19">
        <f t="shared" si="40"/>
        <v>872.80237785000008</v>
      </c>
      <c r="F396" s="19">
        <f t="shared" si="41"/>
        <v>3.5638778500000399</v>
      </c>
      <c r="G396" s="19">
        <f t="shared" si="42"/>
        <v>572.12237785000013</v>
      </c>
      <c r="H396" s="12"/>
      <c r="I396" s="33"/>
      <c r="J396" s="19"/>
      <c r="K396" s="19"/>
      <c r="L396" s="38"/>
    </row>
    <row r="397" spans="1:12">
      <c r="A397" s="32">
        <v>36920</v>
      </c>
      <c r="B397" s="19">
        <v>105.6604</v>
      </c>
      <c r="C397" s="19">
        <f t="shared" si="38"/>
        <v>568.65960000000007</v>
      </c>
      <c r="D397" s="19">
        <f t="shared" si="39"/>
        <v>869.33960000000002</v>
      </c>
      <c r="E397" s="19">
        <f t="shared" si="40"/>
        <v>872.90389235999999</v>
      </c>
      <c r="F397" s="19">
        <f t="shared" si="41"/>
        <v>3.5642923599999676</v>
      </c>
      <c r="G397" s="19">
        <f t="shared" si="42"/>
        <v>572.22389236000004</v>
      </c>
      <c r="H397" s="12"/>
      <c r="I397" s="33"/>
      <c r="J397" s="19"/>
      <c r="K397" s="19"/>
      <c r="L397" s="38"/>
    </row>
    <row r="398" spans="1:12">
      <c r="A398" s="32">
        <v>36921</v>
      </c>
      <c r="B398" s="19">
        <v>105.7771</v>
      </c>
      <c r="C398" s="19">
        <f t="shared" si="38"/>
        <v>568.54290000000003</v>
      </c>
      <c r="D398" s="19">
        <f t="shared" si="39"/>
        <v>869.22289999999998</v>
      </c>
      <c r="E398" s="19">
        <f t="shared" si="40"/>
        <v>872.78671388999999</v>
      </c>
      <c r="F398" s="19">
        <f t="shared" si="41"/>
        <v>3.5638138900000058</v>
      </c>
      <c r="G398" s="19">
        <f t="shared" si="42"/>
        <v>572.10671389000004</v>
      </c>
      <c r="H398" s="12"/>
      <c r="I398" s="33"/>
      <c r="J398" s="19"/>
      <c r="K398" s="19"/>
      <c r="L398" s="38"/>
    </row>
    <row r="399" spans="1:12">
      <c r="A399" s="32">
        <v>36922</v>
      </c>
      <c r="B399" s="19">
        <v>105.999</v>
      </c>
      <c r="C399" s="19">
        <f t="shared" si="38"/>
        <v>568.32100000000003</v>
      </c>
      <c r="D399" s="19">
        <f t="shared" si="39"/>
        <v>869.00099999999998</v>
      </c>
      <c r="E399" s="19">
        <f t="shared" si="40"/>
        <v>872.56390409999995</v>
      </c>
      <c r="F399" s="19">
        <f t="shared" si="41"/>
        <v>3.5629040999999688</v>
      </c>
      <c r="G399" s="19">
        <f t="shared" si="42"/>
        <v>571.8839041</v>
      </c>
      <c r="H399" s="12"/>
      <c r="I399" s="33"/>
      <c r="J399" s="19"/>
      <c r="K399" s="19"/>
      <c r="L399" s="38"/>
    </row>
    <row r="400" spans="1:12">
      <c r="A400" s="32">
        <v>36923</v>
      </c>
      <c r="B400" s="19">
        <v>105.9631</v>
      </c>
      <c r="C400" s="19">
        <f t="shared" si="38"/>
        <v>568.3569</v>
      </c>
      <c r="D400" s="19">
        <f t="shared" si="39"/>
        <v>869.03690000000006</v>
      </c>
      <c r="E400" s="19">
        <f t="shared" si="40"/>
        <v>872.59995129000004</v>
      </c>
      <c r="F400" s="19">
        <f t="shared" si="41"/>
        <v>3.5630512899999758</v>
      </c>
      <c r="G400" s="19">
        <f t="shared" si="42"/>
        <v>571.91995128999997</v>
      </c>
      <c r="H400" s="12"/>
      <c r="I400" s="33"/>
      <c r="J400" s="19"/>
      <c r="K400" s="19"/>
      <c r="L400" s="38"/>
    </row>
    <row r="401" spans="1:12">
      <c r="A401" s="32">
        <v>36924</v>
      </c>
      <c r="B401" s="19">
        <v>105.87730000000001</v>
      </c>
      <c r="C401" s="19">
        <f t="shared" si="38"/>
        <v>568.44270000000006</v>
      </c>
      <c r="D401" s="19">
        <f t="shared" si="39"/>
        <v>869.12270000000001</v>
      </c>
      <c r="E401" s="19">
        <f t="shared" si="40"/>
        <v>872.68610307000006</v>
      </c>
      <c r="F401" s="19">
        <f t="shared" si="41"/>
        <v>3.5634030700000494</v>
      </c>
      <c r="G401" s="19">
        <f t="shared" si="42"/>
        <v>572.00610307000011</v>
      </c>
      <c r="H401" s="12"/>
      <c r="I401" s="33"/>
      <c r="J401" s="19"/>
      <c r="K401" s="19"/>
      <c r="L401" s="38"/>
    </row>
    <row r="402" spans="1:12">
      <c r="A402" s="32">
        <v>36925</v>
      </c>
      <c r="B402" s="19">
        <v>105.5369</v>
      </c>
      <c r="C402" s="19">
        <f t="shared" si="38"/>
        <v>568.7831000000001</v>
      </c>
      <c r="D402" s="19">
        <f t="shared" si="39"/>
        <v>869.46309999999994</v>
      </c>
      <c r="E402" s="19">
        <f t="shared" si="40"/>
        <v>873.02789870999993</v>
      </c>
      <c r="F402" s="19">
        <f t="shared" si="41"/>
        <v>3.5647987099999909</v>
      </c>
      <c r="G402" s="19">
        <f t="shared" si="42"/>
        <v>572.34789871000009</v>
      </c>
      <c r="H402" s="12"/>
      <c r="I402" s="33"/>
      <c r="J402" s="19"/>
      <c r="K402" s="19"/>
      <c r="L402" s="38"/>
    </row>
    <row r="403" spans="1:12">
      <c r="A403" s="32">
        <v>36926</v>
      </c>
      <c r="B403" s="19">
        <v>105.3944</v>
      </c>
      <c r="C403" s="19">
        <f t="shared" si="38"/>
        <v>568.92560000000003</v>
      </c>
      <c r="D403" s="19">
        <f t="shared" si="39"/>
        <v>869.60559999999998</v>
      </c>
      <c r="E403" s="19">
        <f t="shared" si="40"/>
        <v>873.17098295999995</v>
      </c>
      <c r="F403" s="19">
        <f t="shared" si="41"/>
        <v>3.5653829599999654</v>
      </c>
      <c r="G403" s="19">
        <f t="shared" si="42"/>
        <v>572.49098296</v>
      </c>
      <c r="H403" s="12"/>
      <c r="I403" s="33"/>
      <c r="J403" s="19"/>
      <c r="K403" s="19"/>
      <c r="L403" s="38"/>
    </row>
    <row r="404" spans="1:12">
      <c r="A404" s="32">
        <v>36927</v>
      </c>
      <c r="B404" s="19">
        <v>105.4</v>
      </c>
      <c r="C404" s="19">
        <f t="shared" si="38"/>
        <v>568.92000000000007</v>
      </c>
      <c r="D404" s="19">
        <f t="shared" si="39"/>
        <v>869.6</v>
      </c>
      <c r="E404" s="19">
        <f t="shared" si="40"/>
        <v>873.16535999999996</v>
      </c>
      <c r="F404" s="19">
        <f t="shared" si="41"/>
        <v>3.5653599999999415</v>
      </c>
      <c r="G404" s="19">
        <f t="shared" si="42"/>
        <v>572.48536000000001</v>
      </c>
      <c r="H404" s="12"/>
      <c r="I404" s="33"/>
      <c r="J404" s="19"/>
      <c r="K404" s="19"/>
      <c r="L404" s="38"/>
    </row>
    <row r="405" spans="1:12">
      <c r="A405" s="32">
        <v>36928</v>
      </c>
      <c r="B405" s="19">
        <v>105.3246</v>
      </c>
      <c r="C405" s="19">
        <f t="shared" ref="C405:C468" si="43">674.32-B405</f>
        <v>568.99540000000002</v>
      </c>
      <c r="D405" s="19">
        <f t="shared" ref="D405:D468" si="44">975-B405</f>
        <v>869.67539999999997</v>
      </c>
      <c r="E405" s="19">
        <f t="shared" ref="E405:E468" si="45">D405*1.0041</f>
        <v>873.24106913999992</v>
      </c>
      <c r="F405" s="19">
        <f t="shared" ref="F405:F468" si="46">G405-C405</f>
        <v>3.5656691399999545</v>
      </c>
      <c r="G405" s="19">
        <f t="shared" ref="G405:G468" si="47">C405+(E405-D405)</f>
        <v>572.56106913999997</v>
      </c>
      <c r="H405" s="12"/>
      <c r="I405" s="33"/>
      <c r="J405" s="19"/>
      <c r="K405" s="19"/>
      <c r="L405" s="38"/>
    </row>
    <row r="406" spans="1:12">
      <c r="A406" s="32">
        <v>36929</v>
      </c>
      <c r="B406" s="19">
        <v>105.2885</v>
      </c>
      <c r="C406" s="19">
        <f t="shared" si="43"/>
        <v>569.03150000000005</v>
      </c>
      <c r="D406" s="19">
        <f t="shared" si="44"/>
        <v>869.7115</v>
      </c>
      <c r="E406" s="19">
        <f t="shared" si="45"/>
        <v>873.27731715000004</v>
      </c>
      <c r="F406" s="19">
        <f t="shared" si="46"/>
        <v>3.5658171500000435</v>
      </c>
      <c r="G406" s="19">
        <f t="shared" si="47"/>
        <v>572.59731715000009</v>
      </c>
      <c r="H406" s="12"/>
      <c r="I406" s="33"/>
      <c r="J406" s="19"/>
      <c r="K406" s="19"/>
      <c r="L406" s="38"/>
    </row>
    <row r="407" spans="1:12">
      <c r="A407" s="32">
        <v>36930</v>
      </c>
      <c r="B407" s="19">
        <v>105.1298</v>
      </c>
      <c r="C407" s="19">
        <f t="shared" si="43"/>
        <v>569.1902</v>
      </c>
      <c r="D407" s="19">
        <f t="shared" si="44"/>
        <v>869.87019999999995</v>
      </c>
      <c r="E407" s="19">
        <f t="shared" si="45"/>
        <v>873.43666781999991</v>
      </c>
      <c r="F407" s="19">
        <f t="shared" si="46"/>
        <v>3.5664678199999571</v>
      </c>
      <c r="G407" s="19">
        <f t="shared" si="47"/>
        <v>572.75666781999996</v>
      </c>
      <c r="H407" s="12"/>
      <c r="I407" s="33"/>
      <c r="J407" s="19"/>
      <c r="K407" s="19"/>
      <c r="L407" s="38"/>
    </row>
    <row r="408" spans="1:12">
      <c r="A408" s="32">
        <v>36931</v>
      </c>
      <c r="B408" s="19">
        <v>105.07769999999999</v>
      </c>
      <c r="C408" s="19">
        <f t="shared" si="43"/>
        <v>569.24230000000011</v>
      </c>
      <c r="D408" s="19">
        <f t="shared" si="44"/>
        <v>869.92229999999995</v>
      </c>
      <c r="E408" s="19">
        <f t="shared" si="45"/>
        <v>873.48898142999997</v>
      </c>
      <c r="F408" s="19">
        <f t="shared" si="46"/>
        <v>3.5666814300000169</v>
      </c>
      <c r="G408" s="19">
        <f t="shared" si="47"/>
        <v>572.80898143000013</v>
      </c>
      <c r="H408" s="12"/>
      <c r="I408" s="33"/>
      <c r="J408" s="19"/>
      <c r="K408" s="19"/>
      <c r="L408" s="38"/>
    </row>
    <row r="409" spans="1:12">
      <c r="A409" s="32">
        <v>36932</v>
      </c>
      <c r="B409" s="19">
        <v>104.994</v>
      </c>
      <c r="C409" s="19">
        <f t="shared" si="43"/>
        <v>569.32600000000002</v>
      </c>
      <c r="D409" s="19">
        <f t="shared" si="44"/>
        <v>870.00599999999997</v>
      </c>
      <c r="E409" s="19">
        <f t="shared" si="45"/>
        <v>873.57302459999994</v>
      </c>
      <c r="F409" s="19">
        <f t="shared" si="46"/>
        <v>3.5670245999999679</v>
      </c>
      <c r="G409" s="19">
        <f t="shared" si="47"/>
        <v>572.89302459999999</v>
      </c>
      <c r="H409" s="12"/>
      <c r="I409" s="33"/>
      <c r="J409" s="19"/>
      <c r="K409" s="19"/>
      <c r="L409" s="38"/>
    </row>
    <row r="410" spans="1:12">
      <c r="A410" s="32">
        <v>36933</v>
      </c>
      <c r="B410" s="19">
        <v>104.62</v>
      </c>
      <c r="C410" s="19">
        <f t="shared" si="43"/>
        <v>569.70000000000005</v>
      </c>
      <c r="D410" s="19">
        <f t="shared" si="44"/>
        <v>870.38</v>
      </c>
      <c r="E410" s="19">
        <f t="shared" si="45"/>
        <v>873.94855799999993</v>
      </c>
      <c r="F410" s="19">
        <f t="shared" si="46"/>
        <v>3.5685579999999391</v>
      </c>
      <c r="G410" s="19">
        <f t="shared" si="47"/>
        <v>573.26855799999998</v>
      </c>
      <c r="H410" s="12"/>
      <c r="I410" s="33"/>
      <c r="J410" s="19"/>
      <c r="K410" s="19"/>
      <c r="L410" s="38"/>
    </row>
    <row r="411" spans="1:12">
      <c r="A411" s="32">
        <v>36934</v>
      </c>
      <c r="B411" s="19">
        <v>104.4408</v>
      </c>
      <c r="C411" s="19">
        <f t="shared" si="43"/>
        <v>569.87920000000008</v>
      </c>
      <c r="D411" s="19">
        <f t="shared" si="44"/>
        <v>870.55920000000003</v>
      </c>
      <c r="E411" s="19">
        <f t="shared" si="45"/>
        <v>874.12849272000005</v>
      </c>
      <c r="F411" s="19">
        <f t="shared" si="46"/>
        <v>3.5692927200000213</v>
      </c>
      <c r="G411" s="19">
        <f t="shared" si="47"/>
        <v>573.4484927200001</v>
      </c>
      <c r="H411" s="12"/>
      <c r="I411" s="33"/>
      <c r="J411" s="19"/>
      <c r="K411" s="19"/>
      <c r="L411" s="38"/>
    </row>
    <row r="412" spans="1:12">
      <c r="A412" s="32">
        <v>36935</v>
      </c>
      <c r="B412" s="19">
        <v>104.2658</v>
      </c>
      <c r="C412" s="19">
        <f t="shared" si="43"/>
        <v>570.05420000000004</v>
      </c>
      <c r="D412" s="19">
        <f t="shared" si="44"/>
        <v>870.73419999999999</v>
      </c>
      <c r="E412" s="19">
        <f t="shared" si="45"/>
        <v>874.30421021999996</v>
      </c>
      <c r="F412" s="19">
        <f t="shared" si="46"/>
        <v>3.5700102199999719</v>
      </c>
      <c r="G412" s="19">
        <f t="shared" si="47"/>
        <v>573.62421022000001</v>
      </c>
      <c r="H412" s="12"/>
      <c r="I412" s="33"/>
      <c r="J412" s="19"/>
      <c r="K412" s="19"/>
      <c r="L412" s="38"/>
    </row>
    <row r="413" spans="1:12">
      <c r="A413" s="32">
        <v>36936</v>
      </c>
      <c r="B413" s="19">
        <v>103.94459999999999</v>
      </c>
      <c r="C413" s="19">
        <f t="shared" si="43"/>
        <v>570.37540000000001</v>
      </c>
      <c r="D413" s="19">
        <f t="shared" si="44"/>
        <v>871.05539999999996</v>
      </c>
      <c r="E413" s="19">
        <f t="shared" si="45"/>
        <v>874.62672713999996</v>
      </c>
      <c r="F413" s="19">
        <f t="shared" si="46"/>
        <v>3.571327139999994</v>
      </c>
      <c r="G413" s="19">
        <f t="shared" si="47"/>
        <v>573.94672714000001</v>
      </c>
      <c r="H413" s="12"/>
      <c r="I413" s="33"/>
      <c r="J413" s="19"/>
      <c r="K413" s="19"/>
      <c r="L413" s="38"/>
    </row>
    <row r="414" spans="1:12">
      <c r="A414" s="32">
        <v>36937</v>
      </c>
      <c r="B414" s="19">
        <v>103.6944</v>
      </c>
      <c r="C414" s="19">
        <f t="shared" si="43"/>
        <v>570.62560000000008</v>
      </c>
      <c r="D414" s="19">
        <f t="shared" si="44"/>
        <v>871.30560000000003</v>
      </c>
      <c r="E414" s="19">
        <f t="shared" si="45"/>
        <v>874.87795296000002</v>
      </c>
      <c r="F414" s="19">
        <f t="shared" si="46"/>
        <v>3.5723529599999893</v>
      </c>
      <c r="G414" s="19">
        <f t="shared" si="47"/>
        <v>574.19795296000007</v>
      </c>
      <c r="H414" s="12"/>
      <c r="I414" s="33"/>
      <c r="J414" s="19"/>
      <c r="K414" s="19"/>
      <c r="L414" s="38"/>
    </row>
    <row r="415" spans="1:12">
      <c r="A415" s="32">
        <v>36938</v>
      </c>
      <c r="B415" s="19">
        <v>103.82129999999999</v>
      </c>
      <c r="C415" s="19">
        <f t="shared" si="43"/>
        <v>570.4987000000001</v>
      </c>
      <c r="D415" s="19">
        <f t="shared" si="44"/>
        <v>871.17870000000005</v>
      </c>
      <c r="E415" s="19">
        <f t="shared" si="45"/>
        <v>874.7505326700001</v>
      </c>
      <c r="F415" s="19">
        <f t="shared" si="46"/>
        <v>3.5718326700000489</v>
      </c>
      <c r="G415" s="19">
        <f t="shared" si="47"/>
        <v>574.07053267000015</v>
      </c>
      <c r="H415" s="12"/>
      <c r="I415" s="33"/>
      <c r="J415" s="19"/>
      <c r="K415" s="19"/>
      <c r="L415" s="38"/>
    </row>
    <row r="416" spans="1:12">
      <c r="A416" s="32">
        <v>36939</v>
      </c>
      <c r="B416" s="19">
        <v>103.96210000000001</v>
      </c>
      <c r="C416" s="19">
        <f t="shared" si="43"/>
        <v>570.35790000000009</v>
      </c>
      <c r="D416" s="19">
        <f t="shared" si="44"/>
        <v>871.03790000000004</v>
      </c>
      <c r="E416" s="19">
        <f t="shared" si="45"/>
        <v>874.60915539000007</v>
      </c>
      <c r="F416" s="19">
        <f t="shared" si="46"/>
        <v>3.571255390000033</v>
      </c>
      <c r="G416" s="19">
        <f t="shared" si="47"/>
        <v>573.92915539000012</v>
      </c>
      <c r="H416" s="12"/>
      <c r="I416" s="33"/>
      <c r="J416" s="19"/>
      <c r="K416" s="19"/>
      <c r="L416" s="38"/>
    </row>
    <row r="417" spans="1:12">
      <c r="A417" s="32">
        <v>36940</v>
      </c>
      <c r="B417" s="19">
        <v>103.771</v>
      </c>
      <c r="C417" s="19">
        <f t="shared" si="43"/>
        <v>570.54900000000009</v>
      </c>
      <c r="D417" s="19">
        <f t="shared" si="44"/>
        <v>871.22900000000004</v>
      </c>
      <c r="E417" s="19">
        <f t="shared" si="45"/>
        <v>874.80103889999998</v>
      </c>
      <c r="F417" s="19">
        <f t="shared" si="46"/>
        <v>3.5720388999999386</v>
      </c>
      <c r="G417" s="19">
        <f t="shared" si="47"/>
        <v>574.12103890000003</v>
      </c>
      <c r="H417" s="12"/>
      <c r="I417" s="33"/>
      <c r="J417" s="19"/>
      <c r="K417" s="19"/>
      <c r="L417" s="38"/>
    </row>
    <row r="418" spans="1:12">
      <c r="A418" s="32">
        <v>36941</v>
      </c>
      <c r="B418" s="19">
        <v>103.5883</v>
      </c>
      <c r="C418" s="19">
        <f t="shared" si="43"/>
        <v>570.73170000000005</v>
      </c>
      <c r="D418" s="19">
        <f t="shared" si="44"/>
        <v>871.4117</v>
      </c>
      <c r="E418" s="19">
        <f t="shared" si="45"/>
        <v>874.98448797000003</v>
      </c>
      <c r="F418" s="19">
        <f t="shared" si="46"/>
        <v>3.5727879700000358</v>
      </c>
      <c r="G418" s="19">
        <f t="shared" si="47"/>
        <v>574.30448797000008</v>
      </c>
      <c r="H418" s="12"/>
      <c r="I418" s="33"/>
      <c r="J418" s="19"/>
      <c r="K418" s="19"/>
      <c r="L418" s="38"/>
    </row>
    <row r="419" spans="1:12">
      <c r="A419" s="32">
        <v>36942</v>
      </c>
      <c r="B419" s="19">
        <v>103.9598</v>
      </c>
      <c r="C419" s="19">
        <f t="shared" si="43"/>
        <v>570.36020000000008</v>
      </c>
      <c r="D419" s="19">
        <f t="shared" si="44"/>
        <v>871.04020000000003</v>
      </c>
      <c r="E419" s="19">
        <f t="shared" si="45"/>
        <v>874.61146482000004</v>
      </c>
      <c r="F419" s="19">
        <f t="shared" si="46"/>
        <v>3.5712648200000103</v>
      </c>
      <c r="G419" s="19">
        <f t="shared" si="47"/>
        <v>573.93146482000009</v>
      </c>
      <c r="H419" s="12"/>
      <c r="I419" s="33"/>
      <c r="J419" s="19"/>
      <c r="K419" s="19"/>
      <c r="L419" s="38"/>
    </row>
    <row r="420" spans="1:12">
      <c r="A420" s="32">
        <v>36943</v>
      </c>
      <c r="B420" s="19">
        <v>104.2871</v>
      </c>
      <c r="C420" s="19">
        <f t="shared" si="43"/>
        <v>570.03290000000004</v>
      </c>
      <c r="D420" s="19">
        <f t="shared" si="44"/>
        <v>870.71289999999999</v>
      </c>
      <c r="E420" s="19">
        <f t="shared" si="45"/>
        <v>874.28282289000003</v>
      </c>
      <c r="F420" s="19">
        <f t="shared" si="46"/>
        <v>3.5699228900000435</v>
      </c>
      <c r="G420" s="19">
        <f t="shared" si="47"/>
        <v>573.60282289000008</v>
      </c>
      <c r="H420" s="12"/>
      <c r="I420" s="33"/>
      <c r="J420" s="19"/>
      <c r="K420" s="19"/>
      <c r="L420" s="38"/>
    </row>
    <row r="421" spans="1:12">
      <c r="A421" s="32">
        <v>36944</v>
      </c>
      <c r="B421" s="19">
        <v>103.96129999999999</v>
      </c>
      <c r="C421" s="19">
        <f t="shared" si="43"/>
        <v>570.3587</v>
      </c>
      <c r="D421" s="19">
        <f t="shared" si="44"/>
        <v>871.03870000000006</v>
      </c>
      <c r="E421" s="19">
        <f t="shared" si="45"/>
        <v>874.60995867000008</v>
      </c>
      <c r="F421" s="19">
        <f t="shared" si="46"/>
        <v>3.5712586700000202</v>
      </c>
      <c r="G421" s="19">
        <f t="shared" si="47"/>
        <v>573.92995867000002</v>
      </c>
      <c r="H421" s="12"/>
      <c r="I421" s="33"/>
      <c r="J421" s="19"/>
      <c r="K421" s="19"/>
      <c r="L421" s="38"/>
    </row>
    <row r="422" spans="1:12">
      <c r="A422" s="32">
        <v>36945</v>
      </c>
      <c r="B422" s="19">
        <v>103.19880000000001</v>
      </c>
      <c r="C422" s="19">
        <f t="shared" si="43"/>
        <v>571.12120000000004</v>
      </c>
      <c r="D422" s="19">
        <f t="shared" si="44"/>
        <v>871.80119999999999</v>
      </c>
      <c r="E422" s="19">
        <f t="shared" si="45"/>
        <v>875.37558491999994</v>
      </c>
      <c r="F422" s="19">
        <f t="shared" si="46"/>
        <v>3.5743849199999431</v>
      </c>
      <c r="G422" s="19">
        <f t="shared" si="47"/>
        <v>574.69558491999999</v>
      </c>
      <c r="H422" s="12"/>
      <c r="I422" s="33"/>
      <c r="J422" s="19"/>
      <c r="K422" s="19"/>
      <c r="L422" s="38"/>
    </row>
    <row r="423" spans="1:12">
      <c r="A423" s="32">
        <v>36946</v>
      </c>
      <c r="B423" s="19">
        <v>103.0175</v>
      </c>
      <c r="C423" s="19">
        <f t="shared" si="43"/>
        <v>571.30250000000001</v>
      </c>
      <c r="D423" s="19">
        <f t="shared" si="44"/>
        <v>871.98249999999996</v>
      </c>
      <c r="E423" s="19">
        <f t="shared" si="45"/>
        <v>875.55762824999999</v>
      </c>
      <c r="F423" s="19">
        <f t="shared" si="46"/>
        <v>3.5751282500000343</v>
      </c>
      <c r="G423" s="19">
        <f t="shared" si="47"/>
        <v>574.87762825000004</v>
      </c>
      <c r="H423" s="12"/>
      <c r="I423" s="33"/>
      <c r="J423" s="19"/>
      <c r="K423" s="19"/>
      <c r="L423" s="38"/>
    </row>
    <row r="424" spans="1:12">
      <c r="A424" s="32">
        <v>36947</v>
      </c>
      <c r="B424" s="19">
        <v>103.256</v>
      </c>
      <c r="C424" s="19">
        <f t="shared" si="43"/>
        <v>571.06400000000008</v>
      </c>
      <c r="D424" s="19">
        <f t="shared" si="44"/>
        <v>871.74400000000003</v>
      </c>
      <c r="E424" s="19">
        <f t="shared" si="45"/>
        <v>875.31815040000004</v>
      </c>
      <c r="F424" s="19">
        <f t="shared" si="46"/>
        <v>3.5741504000000077</v>
      </c>
      <c r="G424" s="19">
        <f t="shared" si="47"/>
        <v>574.63815040000009</v>
      </c>
      <c r="H424" s="12"/>
      <c r="I424" s="33"/>
      <c r="J424" s="19"/>
      <c r="K424" s="19"/>
      <c r="L424" s="38"/>
    </row>
    <row r="425" spans="1:12">
      <c r="A425" s="32">
        <v>36948</v>
      </c>
      <c r="B425" s="19">
        <v>103.3858</v>
      </c>
      <c r="C425" s="19">
        <f t="shared" si="43"/>
        <v>570.93420000000003</v>
      </c>
      <c r="D425" s="19">
        <f t="shared" si="44"/>
        <v>871.61419999999998</v>
      </c>
      <c r="E425" s="19">
        <f t="shared" si="45"/>
        <v>875.18781821999994</v>
      </c>
      <c r="F425" s="19">
        <f t="shared" si="46"/>
        <v>3.5736182199999575</v>
      </c>
      <c r="G425" s="19">
        <f t="shared" si="47"/>
        <v>574.50781821999999</v>
      </c>
      <c r="H425" s="12"/>
      <c r="I425" s="33"/>
      <c r="J425" s="19"/>
      <c r="K425" s="19"/>
      <c r="L425" s="38"/>
    </row>
    <row r="426" spans="1:12">
      <c r="A426" s="32">
        <v>36949</v>
      </c>
      <c r="B426" s="19">
        <v>103.4521</v>
      </c>
      <c r="C426" s="19">
        <f t="shared" si="43"/>
        <v>570.86790000000008</v>
      </c>
      <c r="D426" s="19">
        <f t="shared" si="44"/>
        <v>871.54790000000003</v>
      </c>
      <c r="E426" s="19">
        <f t="shared" si="45"/>
        <v>875.12124639000001</v>
      </c>
      <c r="F426" s="19">
        <f t="shared" si="46"/>
        <v>3.5733463899999833</v>
      </c>
      <c r="G426" s="19">
        <f t="shared" si="47"/>
        <v>574.44124639000006</v>
      </c>
      <c r="H426" s="12"/>
      <c r="I426" s="33"/>
      <c r="J426" s="19"/>
      <c r="K426" s="19"/>
      <c r="L426" s="38"/>
    </row>
    <row r="427" spans="1:12">
      <c r="A427" s="32">
        <v>36950</v>
      </c>
      <c r="B427" s="19">
        <v>103.45959999999999</v>
      </c>
      <c r="C427" s="19">
        <f t="shared" si="43"/>
        <v>570.86040000000003</v>
      </c>
      <c r="D427" s="19">
        <f t="shared" si="44"/>
        <v>871.54039999999998</v>
      </c>
      <c r="E427" s="19">
        <f t="shared" si="45"/>
        <v>875.11371564000001</v>
      </c>
      <c r="F427" s="19">
        <f t="shared" si="46"/>
        <v>3.5733156400000325</v>
      </c>
      <c r="G427" s="19">
        <f t="shared" si="47"/>
        <v>574.43371564000006</v>
      </c>
      <c r="H427" s="12"/>
      <c r="I427" s="33"/>
      <c r="J427" s="19"/>
      <c r="K427" s="19"/>
      <c r="L427" s="38"/>
    </row>
    <row r="428" spans="1:12">
      <c r="A428" s="32">
        <v>36951</v>
      </c>
      <c r="B428" s="19">
        <v>103.19459999999999</v>
      </c>
      <c r="C428" s="19">
        <f t="shared" si="43"/>
        <v>571.12540000000001</v>
      </c>
      <c r="D428" s="19">
        <f t="shared" si="44"/>
        <v>871.80539999999996</v>
      </c>
      <c r="E428" s="19">
        <f t="shared" si="45"/>
        <v>875.37980213999992</v>
      </c>
      <c r="F428" s="19">
        <f t="shared" si="46"/>
        <v>3.574402139999961</v>
      </c>
      <c r="G428" s="19">
        <f t="shared" si="47"/>
        <v>574.69980213999997</v>
      </c>
      <c r="H428" s="12"/>
      <c r="I428" s="33"/>
      <c r="J428" s="19"/>
      <c r="K428" s="19"/>
      <c r="L428" s="38"/>
    </row>
    <row r="429" spans="1:12">
      <c r="A429" s="32">
        <v>36952</v>
      </c>
      <c r="B429" s="19">
        <v>102.87560000000001</v>
      </c>
      <c r="C429" s="19">
        <f t="shared" si="43"/>
        <v>571.44440000000009</v>
      </c>
      <c r="D429" s="19">
        <f t="shared" si="44"/>
        <v>872.12440000000004</v>
      </c>
      <c r="E429" s="19">
        <f t="shared" si="45"/>
        <v>875.70011004000003</v>
      </c>
      <c r="F429" s="19">
        <f t="shared" si="46"/>
        <v>3.5757100399999899</v>
      </c>
      <c r="G429" s="19">
        <f t="shared" si="47"/>
        <v>575.02011004000008</v>
      </c>
      <c r="H429" s="12"/>
      <c r="I429" s="33"/>
      <c r="J429" s="19"/>
      <c r="K429" s="19"/>
      <c r="L429" s="38"/>
    </row>
    <row r="430" spans="1:12">
      <c r="A430" s="32">
        <v>36953</v>
      </c>
      <c r="B430" s="19">
        <v>102.6348</v>
      </c>
      <c r="C430" s="19">
        <f t="shared" si="43"/>
        <v>571.68520000000001</v>
      </c>
      <c r="D430" s="19">
        <f t="shared" si="44"/>
        <v>872.36519999999996</v>
      </c>
      <c r="E430" s="19">
        <f t="shared" si="45"/>
        <v>875.94189731999995</v>
      </c>
      <c r="F430" s="19">
        <f t="shared" si="46"/>
        <v>3.5766973199999939</v>
      </c>
      <c r="G430" s="19">
        <f t="shared" si="47"/>
        <v>575.26189732</v>
      </c>
      <c r="H430" s="12"/>
      <c r="I430" s="33"/>
      <c r="J430" s="19"/>
      <c r="K430" s="19"/>
      <c r="L430" s="38"/>
    </row>
    <row r="431" spans="1:12">
      <c r="A431" s="32">
        <v>36954</v>
      </c>
      <c r="B431" s="19">
        <v>102.78830000000001</v>
      </c>
      <c r="C431" s="19">
        <f t="shared" si="43"/>
        <v>571.5317</v>
      </c>
      <c r="D431" s="19">
        <f t="shared" si="44"/>
        <v>872.21169999999995</v>
      </c>
      <c r="E431" s="19">
        <f t="shared" si="45"/>
        <v>875.78776796999989</v>
      </c>
      <c r="F431" s="19">
        <f t="shared" si="46"/>
        <v>3.57606796999994</v>
      </c>
      <c r="G431" s="19">
        <f t="shared" si="47"/>
        <v>575.10776796999994</v>
      </c>
      <c r="H431" s="12"/>
      <c r="I431" s="33"/>
      <c r="J431" s="19"/>
      <c r="K431" s="19"/>
      <c r="L431" s="38"/>
    </row>
    <row r="432" spans="1:12">
      <c r="A432" s="32">
        <v>36955</v>
      </c>
      <c r="B432" s="19">
        <v>103.0188</v>
      </c>
      <c r="C432" s="19">
        <f t="shared" si="43"/>
        <v>571.30120000000011</v>
      </c>
      <c r="D432" s="19">
        <f t="shared" si="44"/>
        <v>871.98119999999994</v>
      </c>
      <c r="E432" s="19">
        <f t="shared" si="45"/>
        <v>875.55632291999996</v>
      </c>
      <c r="F432" s="19">
        <f t="shared" si="46"/>
        <v>3.5751229200000125</v>
      </c>
      <c r="G432" s="19">
        <f t="shared" si="47"/>
        <v>574.87632292000012</v>
      </c>
      <c r="H432" s="12"/>
      <c r="I432" s="33"/>
      <c r="J432" s="19"/>
      <c r="K432" s="19"/>
      <c r="L432" s="38"/>
    </row>
    <row r="433" spans="1:12">
      <c r="A433" s="32">
        <v>36956</v>
      </c>
      <c r="B433" s="19">
        <v>102.991</v>
      </c>
      <c r="C433" s="19">
        <f t="shared" si="43"/>
        <v>571.32900000000006</v>
      </c>
      <c r="D433" s="19">
        <f t="shared" si="44"/>
        <v>872.00900000000001</v>
      </c>
      <c r="E433" s="19">
        <f t="shared" si="45"/>
        <v>875.58423690000006</v>
      </c>
      <c r="F433" s="19">
        <f t="shared" si="46"/>
        <v>3.5752369000000499</v>
      </c>
      <c r="G433" s="19">
        <f t="shared" si="47"/>
        <v>574.90423690000011</v>
      </c>
      <c r="H433" s="12"/>
      <c r="I433" s="33"/>
      <c r="J433" s="19"/>
      <c r="K433" s="19"/>
      <c r="L433" s="38"/>
    </row>
    <row r="434" spans="1:12">
      <c r="A434" s="32">
        <v>36957</v>
      </c>
      <c r="B434" s="19">
        <v>102.8304</v>
      </c>
      <c r="C434" s="19">
        <f t="shared" si="43"/>
        <v>571.48960000000011</v>
      </c>
      <c r="D434" s="19">
        <f t="shared" si="44"/>
        <v>872.16959999999995</v>
      </c>
      <c r="E434" s="19">
        <f t="shared" si="45"/>
        <v>875.74549535999995</v>
      </c>
      <c r="F434" s="19">
        <f t="shared" si="46"/>
        <v>3.5758953600000041</v>
      </c>
      <c r="G434" s="19">
        <f t="shared" si="47"/>
        <v>575.06549536000011</v>
      </c>
      <c r="H434" s="12"/>
      <c r="I434" s="33"/>
      <c r="J434" s="19"/>
      <c r="K434" s="19"/>
      <c r="L434" s="38"/>
    </row>
    <row r="435" spans="1:12">
      <c r="A435" s="32">
        <v>36958</v>
      </c>
      <c r="B435" s="19">
        <v>102.50749999999999</v>
      </c>
      <c r="C435" s="19">
        <f t="shared" si="43"/>
        <v>571.8125</v>
      </c>
      <c r="D435" s="19">
        <f t="shared" si="44"/>
        <v>872.49250000000006</v>
      </c>
      <c r="E435" s="19">
        <f t="shared" si="45"/>
        <v>876.06971925000005</v>
      </c>
      <c r="F435" s="19">
        <f t="shared" si="46"/>
        <v>3.5772192499999846</v>
      </c>
      <c r="G435" s="19">
        <f t="shared" si="47"/>
        <v>575.38971924999998</v>
      </c>
      <c r="H435" s="12"/>
      <c r="I435" s="33"/>
      <c r="J435" s="19"/>
      <c r="K435" s="19"/>
      <c r="L435" s="38"/>
    </row>
    <row r="436" spans="1:12">
      <c r="A436" s="32">
        <v>36959</v>
      </c>
      <c r="B436" s="19">
        <v>102.44580000000001</v>
      </c>
      <c r="C436" s="19">
        <f t="shared" si="43"/>
        <v>571.87420000000009</v>
      </c>
      <c r="D436" s="19">
        <f t="shared" si="44"/>
        <v>872.55420000000004</v>
      </c>
      <c r="E436" s="19">
        <f t="shared" si="45"/>
        <v>876.13167222000004</v>
      </c>
      <c r="F436" s="19">
        <f t="shared" si="46"/>
        <v>3.5774722200000042</v>
      </c>
      <c r="G436" s="19">
        <f t="shared" si="47"/>
        <v>575.45167222000009</v>
      </c>
      <c r="H436" s="12"/>
      <c r="I436" s="33"/>
      <c r="J436" s="19"/>
      <c r="K436" s="19"/>
      <c r="L436" s="38"/>
    </row>
    <row r="437" spans="1:12">
      <c r="A437" s="32">
        <v>36960</v>
      </c>
      <c r="B437" s="19">
        <v>102.1523</v>
      </c>
      <c r="C437" s="19">
        <f t="shared" si="43"/>
        <v>572.16770000000008</v>
      </c>
      <c r="D437" s="19">
        <f t="shared" si="44"/>
        <v>872.84770000000003</v>
      </c>
      <c r="E437" s="19">
        <f t="shared" si="45"/>
        <v>876.42637557</v>
      </c>
      <c r="F437" s="19">
        <f t="shared" si="46"/>
        <v>3.578675569999973</v>
      </c>
      <c r="G437" s="19">
        <f t="shared" si="47"/>
        <v>575.74637557000005</v>
      </c>
      <c r="H437" s="12"/>
      <c r="I437" s="33"/>
      <c r="J437" s="19"/>
      <c r="K437" s="19"/>
      <c r="L437" s="38"/>
    </row>
    <row r="438" spans="1:12">
      <c r="A438" s="32">
        <v>36961</v>
      </c>
      <c r="B438" s="19">
        <v>101.9504</v>
      </c>
      <c r="C438" s="19">
        <f t="shared" si="43"/>
        <v>572.36959999999999</v>
      </c>
      <c r="D438" s="19">
        <f t="shared" si="44"/>
        <v>873.04960000000005</v>
      </c>
      <c r="E438" s="19">
        <f t="shared" si="45"/>
        <v>876.62910336000004</v>
      </c>
      <c r="F438" s="19">
        <f t="shared" si="46"/>
        <v>3.5795033599999897</v>
      </c>
      <c r="G438" s="19">
        <f t="shared" si="47"/>
        <v>575.94910335999998</v>
      </c>
      <c r="H438" s="12"/>
      <c r="I438" s="33"/>
      <c r="J438" s="19"/>
      <c r="K438" s="19"/>
      <c r="L438" s="38"/>
    </row>
    <row r="439" spans="1:12">
      <c r="A439" s="32">
        <v>36962</v>
      </c>
      <c r="B439" s="19">
        <v>101.99169999999999</v>
      </c>
      <c r="C439" s="19">
        <f t="shared" si="43"/>
        <v>572.32830000000001</v>
      </c>
      <c r="D439" s="19">
        <f t="shared" si="44"/>
        <v>873.00829999999996</v>
      </c>
      <c r="E439" s="19">
        <f t="shared" si="45"/>
        <v>876.58763403</v>
      </c>
      <c r="F439" s="19">
        <f t="shared" si="46"/>
        <v>3.5793340300000409</v>
      </c>
      <c r="G439" s="19">
        <f t="shared" si="47"/>
        <v>575.90763403000005</v>
      </c>
      <c r="H439" s="12"/>
      <c r="I439" s="33"/>
      <c r="J439" s="19"/>
      <c r="K439" s="19"/>
      <c r="L439" s="38"/>
    </row>
    <row r="440" spans="1:12">
      <c r="A440" s="32">
        <v>36963</v>
      </c>
      <c r="B440" s="19">
        <v>102.1221</v>
      </c>
      <c r="C440" s="19">
        <f t="shared" si="43"/>
        <v>572.1979</v>
      </c>
      <c r="D440" s="19">
        <f t="shared" si="44"/>
        <v>872.87789999999995</v>
      </c>
      <c r="E440" s="19">
        <f t="shared" si="45"/>
        <v>876.45669938999993</v>
      </c>
      <c r="F440" s="19">
        <f t="shared" si="46"/>
        <v>3.5787993899999719</v>
      </c>
      <c r="G440" s="19">
        <f t="shared" si="47"/>
        <v>575.77669938999998</v>
      </c>
      <c r="H440" s="12"/>
      <c r="I440" s="33"/>
      <c r="J440" s="19"/>
      <c r="K440" s="19"/>
      <c r="L440" s="38"/>
    </row>
    <row r="441" spans="1:12">
      <c r="A441" s="32">
        <v>36964</v>
      </c>
      <c r="B441" s="19">
        <v>101.9508</v>
      </c>
      <c r="C441" s="19">
        <f t="shared" si="43"/>
        <v>572.36920000000009</v>
      </c>
      <c r="D441" s="19">
        <f t="shared" si="44"/>
        <v>873.04920000000004</v>
      </c>
      <c r="E441" s="19">
        <f t="shared" si="45"/>
        <v>876.62870171999998</v>
      </c>
      <c r="F441" s="19">
        <f t="shared" si="46"/>
        <v>3.5795017199999393</v>
      </c>
      <c r="G441" s="19">
        <f t="shared" si="47"/>
        <v>575.94870172000003</v>
      </c>
      <c r="H441" s="12"/>
      <c r="I441" s="33"/>
      <c r="J441" s="19"/>
      <c r="K441" s="19"/>
      <c r="L441" s="38"/>
    </row>
    <row r="442" spans="1:12">
      <c r="A442" s="32">
        <v>36965</v>
      </c>
      <c r="B442" s="19">
        <v>101.8887</v>
      </c>
      <c r="C442" s="19">
        <f t="shared" si="43"/>
        <v>572.43130000000008</v>
      </c>
      <c r="D442" s="19">
        <f t="shared" si="44"/>
        <v>873.11130000000003</v>
      </c>
      <c r="E442" s="19">
        <f t="shared" si="45"/>
        <v>876.69105633000004</v>
      </c>
      <c r="F442" s="19">
        <f t="shared" si="46"/>
        <v>3.5797563300000093</v>
      </c>
      <c r="G442" s="19">
        <f t="shared" si="47"/>
        <v>576.01105633000009</v>
      </c>
      <c r="H442" s="12"/>
      <c r="I442" s="33"/>
      <c r="J442" s="19"/>
      <c r="K442" s="19"/>
      <c r="L442" s="38"/>
    </row>
    <row r="443" spans="1:12">
      <c r="A443" s="32">
        <v>36966</v>
      </c>
      <c r="B443" s="19">
        <v>102.0185</v>
      </c>
      <c r="C443" s="19">
        <f t="shared" si="43"/>
        <v>572.30150000000003</v>
      </c>
      <c r="D443" s="19">
        <f t="shared" si="44"/>
        <v>872.98149999999998</v>
      </c>
      <c r="E443" s="19">
        <f t="shared" si="45"/>
        <v>876.56072414999994</v>
      </c>
      <c r="F443" s="19">
        <f t="shared" si="46"/>
        <v>3.5792241499999591</v>
      </c>
      <c r="G443" s="19">
        <f t="shared" si="47"/>
        <v>575.88072414999999</v>
      </c>
      <c r="H443" s="12"/>
      <c r="I443" s="33"/>
      <c r="J443" s="19"/>
      <c r="K443" s="19"/>
      <c r="L443" s="38"/>
    </row>
    <row r="444" spans="1:12">
      <c r="A444" s="32">
        <v>36967</v>
      </c>
      <c r="B444" s="19">
        <v>101.9898</v>
      </c>
      <c r="C444" s="19">
        <f t="shared" si="43"/>
        <v>572.3302000000001</v>
      </c>
      <c r="D444" s="19">
        <f t="shared" si="44"/>
        <v>873.01019999999994</v>
      </c>
      <c r="E444" s="19">
        <f t="shared" si="45"/>
        <v>876.58954181999991</v>
      </c>
      <c r="F444" s="19">
        <f t="shared" si="46"/>
        <v>3.5793418199999678</v>
      </c>
      <c r="G444" s="19">
        <f t="shared" si="47"/>
        <v>575.90954182000007</v>
      </c>
      <c r="H444" s="12"/>
      <c r="I444" s="33"/>
      <c r="J444" s="19"/>
      <c r="K444" s="19"/>
      <c r="L444" s="38"/>
    </row>
    <row r="445" spans="1:12">
      <c r="A445" s="32">
        <v>36968</v>
      </c>
      <c r="B445" s="19">
        <v>101.9385</v>
      </c>
      <c r="C445" s="19">
        <f t="shared" si="43"/>
        <v>572.38150000000007</v>
      </c>
      <c r="D445" s="19">
        <f t="shared" si="44"/>
        <v>873.06150000000002</v>
      </c>
      <c r="E445" s="19">
        <f t="shared" si="45"/>
        <v>876.64105215000006</v>
      </c>
      <c r="F445" s="19">
        <f t="shared" si="46"/>
        <v>3.5795521500000405</v>
      </c>
      <c r="G445" s="19">
        <f t="shared" si="47"/>
        <v>575.96105215000011</v>
      </c>
      <c r="H445" s="12"/>
      <c r="I445" s="33"/>
      <c r="J445" s="19"/>
      <c r="K445" s="19"/>
      <c r="L445" s="38"/>
    </row>
    <row r="446" spans="1:12">
      <c r="A446" s="32">
        <v>36969</v>
      </c>
      <c r="B446" s="19">
        <v>101.96080000000001</v>
      </c>
      <c r="C446" s="19">
        <f t="shared" si="43"/>
        <v>572.3592000000001</v>
      </c>
      <c r="D446" s="19">
        <f t="shared" si="44"/>
        <v>873.03919999999994</v>
      </c>
      <c r="E446" s="19">
        <f t="shared" si="45"/>
        <v>876.61866071999998</v>
      </c>
      <c r="F446" s="19">
        <f t="shared" si="46"/>
        <v>3.5794607200000428</v>
      </c>
      <c r="G446" s="19">
        <f t="shared" si="47"/>
        <v>575.93866072000014</v>
      </c>
      <c r="H446" s="12"/>
      <c r="I446" s="33"/>
      <c r="J446" s="19"/>
      <c r="K446" s="19"/>
      <c r="L446" s="38"/>
    </row>
    <row r="447" spans="1:12">
      <c r="A447" s="32">
        <v>36970</v>
      </c>
      <c r="B447" s="19">
        <v>101.93600000000001</v>
      </c>
      <c r="C447" s="19">
        <f t="shared" si="43"/>
        <v>572.38400000000001</v>
      </c>
      <c r="D447" s="19">
        <f t="shared" si="44"/>
        <v>873.06399999999996</v>
      </c>
      <c r="E447" s="19">
        <f t="shared" si="45"/>
        <v>876.64356239999995</v>
      </c>
      <c r="F447" s="19">
        <f t="shared" si="46"/>
        <v>3.5795623999999862</v>
      </c>
      <c r="G447" s="19">
        <f t="shared" si="47"/>
        <v>575.9635624</v>
      </c>
      <c r="H447" s="12"/>
      <c r="I447" s="33"/>
      <c r="J447" s="19"/>
      <c r="K447" s="19"/>
      <c r="L447" s="38"/>
    </row>
    <row r="448" spans="1:12">
      <c r="A448" s="32">
        <v>36971</v>
      </c>
      <c r="B448" s="19">
        <v>101.81829999999999</v>
      </c>
      <c r="C448" s="19">
        <f t="shared" si="43"/>
        <v>572.50170000000003</v>
      </c>
      <c r="D448" s="19">
        <f t="shared" si="44"/>
        <v>873.18169999999998</v>
      </c>
      <c r="E448" s="19">
        <f t="shared" si="45"/>
        <v>876.76174497</v>
      </c>
      <c r="F448" s="19">
        <f t="shared" si="46"/>
        <v>3.5800449700000172</v>
      </c>
      <c r="G448" s="19">
        <f t="shared" si="47"/>
        <v>576.08174497000005</v>
      </c>
      <c r="H448" s="12"/>
      <c r="I448" s="33"/>
      <c r="J448" s="19"/>
      <c r="K448" s="19"/>
      <c r="L448" s="38"/>
    </row>
    <row r="449" spans="1:12">
      <c r="A449" s="32">
        <v>36972</v>
      </c>
      <c r="B449" s="19">
        <v>101.6635</v>
      </c>
      <c r="C449" s="19">
        <f t="shared" si="43"/>
        <v>572.65650000000005</v>
      </c>
      <c r="D449" s="19">
        <f t="shared" si="44"/>
        <v>873.3365</v>
      </c>
      <c r="E449" s="19">
        <f t="shared" si="45"/>
        <v>876.91717964999998</v>
      </c>
      <c r="F449" s="19">
        <f t="shared" si="46"/>
        <v>3.5806796499999791</v>
      </c>
      <c r="G449" s="19">
        <f t="shared" si="47"/>
        <v>576.23717965000003</v>
      </c>
      <c r="H449" s="12"/>
      <c r="I449" s="33"/>
      <c r="J449" s="19"/>
      <c r="K449" s="19"/>
      <c r="L449" s="38"/>
    </row>
    <row r="450" spans="1:12">
      <c r="A450" s="32">
        <v>36973</v>
      </c>
      <c r="B450" s="19">
        <v>101.69370000000001</v>
      </c>
      <c r="C450" s="19">
        <f t="shared" si="43"/>
        <v>572.62630000000001</v>
      </c>
      <c r="D450" s="19">
        <f t="shared" si="44"/>
        <v>873.30629999999996</v>
      </c>
      <c r="E450" s="19">
        <f t="shared" si="45"/>
        <v>876.88685582999994</v>
      </c>
      <c r="F450" s="19">
        <f t="shared" si="46"/>
        <v>3.5805558299999802</v>
      </c>
      <c r="G450" s="19">
        <f t="shared" si="47"/>
        <v>576.20685582999999</v>
      </c>
      <c r="H450" s="12"/>
      <c r="I450" s="33"/>
      <c r="J450" s="19"/>
      <c r="K450" s="19"/>
      <c r="L450" s="38"/>
    </row>
    <row r="451" spans="1:12">
      <c r="A451" s="32">
        <v>36974</v>
      </c>
      <c r="B451" s="19">
        <v>101.88630000000001</v>
      </c>
      <c r="C451" s="19">
        <f t="shared" si="43"/>
        <v>572.43370000000004</v>
      </c>
      <c r="D451" s="19">
        <f t="shared" si="44"/>
        <v>873.11369999999999</v>
      </c>
      <c r="E451" s="19">
        <f t="shared" si="45"/>
        <v>876.69346616999997</v>
      </c>
      <c r="F451" s="19">
        <f t="shared" si="46"/>
        <v>3.5797661699999708</v>
      </c>
      <c r="G451" s="19">
        <f t="shared" si="47"/>
        <v>576.01346617000002</v>
      </c>
      <c r="H451" s="12"/>
      <c r="I451" s="33"/>
      <c r="J451" s="19"/>
      <c r="K451" s="19"/>
      <c r="L451" s="38"/>
    </row>
    <row r="452" spans="1:12">
      <c r="A452" s="32">
        <v>36975</v>
      </c>
      <c r="B452" s="19">
        <v>102.04730000000001</v>
      </c>
      <c r="C452" s="19">
        <f t="shared" si="43"/>
        <v>572.27269999999999</v>
      </c>
      <c r="D452" s="19">
        <f t="shared" si="44"/>
        <v>872.95270000000005</v>
      </c>
      <c r="E452" s="19">
        <f t="shared" si="45"/>
        <v>876.53180607000002</v>
      </c>
      <c r="F452" s="19">
        <f t="shared" si="46"/>
        <v>3.5791060699999662</v>
      </c>
      <c r="G452" s="19">
        <f t="shared" si="47"/>
        <v>575.85180606999995</v>
      </c>
      <c r="H452" s="12"/>
      <c r="I452" s="33"/>
      <c r="J452" s="19"/>
      <c r="K452" s="19"/>
      <c r="L452" s="38"/>
    </row>
    <row r="453" spans="1:12">
      <c r="A453" s="32">
        <v>36976</v>
      </c>
      <c r="B453" s="19">
        <v>102.12350000000001</v>
      </c>
      <c r="C453" s="19">
        <f t="shared" si="43"/>
        <v>572.19650000000001</v>
      </c>
      <c r="D453" s="19">
        <f t="shared" si="44"/>
        <v>872.87649999999996</v>
      </c>
      <c r="E453" s="19">
        <f t="shared" si="45"/>
        <v>876.45529364999993</v>
      </c>
      <c r="F453" s="19">
        <f t="shared" si="46"/>
        <v>3.578793649999966</v>
      </c>
      <c r="G453" s="19">
        <f t="shared" si="47"/>
        <v>575.77529364999998</v>
      </c>
      <c r="H453" s="12"/>
      <c r="I453" s="33"/>
      <c r="J453" s="19"/>
      <c r="K453" s="19"/>
      <c r="L453" s="38"/>
    </row>
    <row r="454" spans="1:12">
      <c r="A454" s="32">
        <v>36977</v>
      </c>
      <c r="B454" s="19">
        <v>102.1202</v>
      </c>
      <c r="C454" s="19">
        <f t="shared" si="43"/>
        <v>572.1998000000001</v>
      </c>
      <c r="D454" s="19">
        <f t="shared" si="44"/>
        <v>872.87980000000005</v>
      </c>
      <c r="E454" s="19">
        <f t="shared" si="45"/>
        <v>876.45860718000006</v>
      </c>
      <c r="F454" s="19">
        <f t="shared" si="46"/>
        <v>3.5788071800000125</v>
      </c>
      <c r="G454" s="19">
        <f t="shared" si="47"/>
        <v>575.77860718000011</v>
      </c>
      <c r="H454" s="12"/>
      <c r="I454" s="33"/>
      <c r="J454" s="19"/>
      <c r="K454" s="19"/>
      <c r="L454" s="38"/>
    </row>
    <row r="455" spans="1:12">
      <c r="A455" s="32">
        <v>36978</v>
      </c>
      <c r="B455" s="19">
        <v>101.8625</v>
      </c>
      <c r="C455" s="19">
        <f t="shared" si="43"/>
        <v>572.4575000000001</v>
      </c>
      <c r="D455" s="19">
        <f t="shared" si="44"/>
        <v>873.13750000000005</v>
      </c>
      <c r="E455" s="19">
        <f t="shared" si="45"/>
        <v>876.71736375</v>
      </c>
      <c r="F455" s="19">
        <f t="shared" si="46"/>
        <v>3.5798637499999586</v>
      </c>
      <c r="G455" s="19">
        <f t="shared" si="47"/>
        <v>576.03736375000005</v>
      </c>
      <c r="H455" s="12"/>
      <c r="I455" s="33"/>
      <c r="J455" s="19"/>
      <c r="K455" s="19"/>
      <c r="L455" s="38"/>
    </row>
    <row r="456" spans="1:12">
      <c r="A456" s="32">
        <v>36979</v>
      </c>
      <c r="B456" s="19">
        <v>101.6494</v>
      </c>
      <c r="C456" s="19">
        <f t="shared" si="43"/>
        <v>572.67060000000004</v>
      </c>
      <c r="D456" s="19">
        <f t="shared" si="44"/>
        <v>873.35059999999999</v>
      </c>
      <c r="E456" s="19">
        <f t="shared" si="45"/>
        <v>876.93133746000001</v>
      </c>
      <c r="F456" s="19">
        <f t="shared" si="46"/>
        <v>3.580737460000023</v>
      </c>
      <c r="G456" s="19">
        <f t="shared" si="47"/>
        <v>576.25133746000006</v>
      </c>
      <c r="H456" s="12"/>
      <c r="I456" s="33"/>
      <c r="J456" s="19"/>
      <c r="K456" s="19"/>
      <c r="L456" s="38"/>
    </row>
    <row r="457" spans="1:12">
      <c r="A457" s="32">
        <v>36980</v>
      </c>
      <c r="B457" s="19">
        <v>101.57129999999999</v>
      </c>
      <c r="C457" s="19">
        <f t="shared" si="43"/>
        <v>572.7487000000001</v>
      </c>
      <c r="D457" s="19">
        <f t="shared" si="44"/>
        <v>873.42870000000005</v>
      </c>
      <c r="E457" s="19">
        <f t="shared" si="45"/>
        <v>877.00975767</v>
      </c>
      <c r="F457" s="19">
        <f t="shared" si="46"/>
        <v>3.5810576699999501</v>
      </c>
      <c r="G457" s="19">
        <f t="shared" si="47"/>
        <v>576.32975767000005</v>
      </c>
      <c r="H457" s="12"/>
      <c r="I457" s="33"/>
      <c r="J457" s="19"/>
      <c r="K457" s="19"/>
      <c r="L457" s="38"/>
    </row>
    <row r="458" spans="1:12">
      <c r="A458" s="32">
        <v>36981</v>
      </c>
      <c r="B458" s="19">
        <v>101.48099999999999</v>
      </c>
      <c r="C458" s="19">
        <f t="shared" si="43"/>
        <v>572.83900000000006</v>
      </c>
      <c r="D458" s="19">
        <f t="shared" si="44"/>
        <v>873.51900000000001</v>
      </c>
      <c r="E458" s="19">
        <f t="shared" si="45"/>
        <v>877.1004279</v>
      </c>
      <c r="F458" s="19">
        <f t="shared" si="46"/>
        <v>3.5814278999999942</v>
      </c>
      <c r="G458" s="19">
        <f t="shared" si="47"/>
        <v>576.42042790000005</v>
      </c>
      <c r="H458" s="12"/>
      <c r="I458" s="33"/>
      <c r="J458" s="19"/>
      <c r="K458" s="19"/>
      <c r="L458" s="38"/>
    </row>
    <row r="459" spans="1:12">
      <c r="A459" s="32">
        <v>36982</v>
      </c>
      <c r="B459" s="19">
        <v>101.4402</v>
      </c>
      <c r="C459" s="19">
        <f t="shared" si="43"/>
        <v>572.87980000000005</v>
      </c>
      <c r="D459" s="19">
        <f t="shared" si="44"/>
        <v>873.5598</v>
      </c>
      <c r="E459" s="19">
        <f t="shared" si="45"/>
        <v>877.14139518000002</v>
      </c>
      <c r="F459" s="19">
        <f t="shared" si="46"/>
        <v>3.5815951800000221</v>
      </c>
      <c r="G459" s="19">
        <f t="shared" si="47"/>
        <v>576.46139518000007</v>
      </c>
      <c r="H459" s="12"/>
      <c r="I459" s="33"/>
      <c r="J459" s="19"/>
      <c r="K459" s="19"/>
      <c r="L459" s="38"/>
    </row>
    <row r="460" spans="1:12">
      <c r="A460" s="32">
        <v>36983</v>
      </c>
      <c r="B460" s="19">
        <v>101.46040000000001</v>
      </c>
      <c r="C460" s="19">
        <f t="shared" si="43"/>
        <v>572.8596</v>
      </c>
      <c r="D460" s="19">
        <f t="shared" si="44"/>
        <v>873.53959999999995</v>
      </c>
      <c r="E460" s="19">
        <f t="shared" si="45"/>
        <v>877.12111235999998</v>
      </c>
      <c r="F460" s="19">
        <f t="shared" si="46"/>
        <v>3.5815123600000334</v>
      </c>
      <c r="G460" s="19">
        <f t="shared" si="47"/>
        <v>576.44111236000003</v>
      </c>
      <c r="H460" s="12"/>
      <c r="I460" s="33"/>
      <c r="J460" s="19"/>
      <c r="K460" s="19"/>
      <c r="L460" s="38"/>
    </row>
    <row r="461" spans="1:12">
      <c r="A461" s="32">
        <v>36984</v>
      </c>
      <c r="B461" s="19">
        <v>101.6931</v>
      </c>
      <c r="C461" s="19">
        <f t="shared" si="43"/>
        <v>572.62690000000009</v>
      </c>
      <c r="D461" s="19">
        <f t="shared" si="44"/>
        <v>873.30690000000004</v>
      </c>
      <c r="E461" s="19">
        <f t="shared" si="45"/>
        <v>876.88745829000004</v>
      </c>
      <c r="F461" s="19">
        <f t="shared" si="46"/>
        <v>3.580558289999999</v>
      </c>
      <c r="G461" s="19">
        <f t="shared" si="47"/>
        <v>576.20745829000009</v>
      </c>
      <c r="H461" s="12"/>
      <c r="I461" s="33"/>
      <c r="J461" s="19"/>
      <c r="K461" s="19"/>
      <c r="L461" s="38"/>
    </row>
    <row r="462" spans="1:12">
      <c r="A462" s="32">
        <v>36985</v>
      </c>
      <c r="B462" s="19">
        <v>101.89579999999999</v>
      </c>
      <c r="C462" s="19">
        <f t="shared" si="43"/>
        <v>572.42420000000004</v>
      </c>
      <c r="D462" s="19">
        <f t="shared" si="44"/>
        <v>873.10419999999999</v>
      </c>
      <c r="E462" s="19">
        <f t="shared" si="45"/>
        <v>876.68392721999999</v>
      </c>
      <c r="F462" s="19">
        <f t="shared" si="46"/>
        <v>3.5797272199999952</v>
      </c>
      <c r="G462" s="19">
        <f t="shared" si="47"/>
        <v>576.00392722000004</v>
      </c>
      <c r="H462" s="12"/>
      <c r="I462" s="33"/>
      <c r="J462" s="19"/>
      <c r="K462" s="19"/>
      <c r="L462" s="38"/>
    </row>
    <row r="463" spans="1:12">
      <c r="A463" s="32">
        <v>36986</v>
      </c>
      <c r="B463" s="19">
        <v>102.0492</v>
      </c>
      <c r="C463" s="19">
        <f t="shared" si="43"/>
        <v>572.27080000000001</v>
      </c>
      <c r="D463" s="19">
        <f t="shared" si="44"/>
        <v>872.95079999999996</v>
      </c>
      <c r="E463" s="19">
        <f t="shared" si="45"/>
        <v>876.52989828</v>
      </c>
      <c r="F463" s="19">
        <f t="shared" si="46"/>
        <v>3.5790982800000393</v>
      </c>
      <c r="G463" s="19">
        <f t="shared" si="47"/>
        <v>575.84989828000005</v>
      </c>
      <c r="H463" s="12"/>
      <c r="I463" s="33"/>
      <c r="J463" s="19"/>
      <c r="K463" s="19"/>
      <c r="L463" s="38"/>
    </row>
    <row r="464" spans="1:12">
      <c r="A464" s="32">
        <v>36987</v>
      </c>
      <c r="B464" s="19">
        <v>102.1677</v>
      </c>
      <c r="C464" s="19">
        <f t="shared" si="43"/>
        <v>572.15230000000008</v>
      </c>
      <c r="D464" s="19">
        <f t="shared" si="44"/>
        <v>872.83230000000003</v>
      </c>
      <c r="E464" s="19">
        <f t="shared" si="45"/>
        <v>876.41091243000005</v>
      </c>
      <c r="F464" s="19">
        <f t="shared" si="46"/>
        <v>3.578612430000021</v>
      </c>
      <c r="G464" s="19">
        <f t="shared" si="47"/>
        <v>575.7309124300001</v>
      </c>
      <c r="H464" s="12"/>
      <c r="I464" s="33"/>
      <c r="J464" s="19"/>
      <c r="K464" s="19"/>
      <c r="L464" s="38"/>
    </row>
    <row r="465" spans="1:12">
      <c r="A465" s="32">
        <v>36988</v>
      </c>
      <c r="B465" s="19">
        <v>102.6156</v>
      </c>
      <c r="C465" s="19">
        <f t="shared" si="43"/>
        <v>571.70440000000008</v>
      </c>
      <c r="D465" s="19">
        <f t="shared" si="44"/>
        <v>872.38440000000003</v>
      </c>
      <c r="E465" s="19">
        <f t="shared" si="45"/>
        <v>875.96117604000005</v>
      </c>
      <c r="F465" s="19">
        <f t="shared" si="46"/>
        <v>3.576776040000027</v>
      </c>
      <c r="G465" s="19">
        <f t="shared" si="47"/>
        <v>575.2811760400001</v>
      </c>
      <c r="H465" s="12"/>
      <c r="I465" s="33"/>
      <c r="J465" s="19"/>
      <c r="K465" s="19"/>
      <c r="L465" s="38"/>
    </row>
    <row r="466" spans="1:12">
      <c r="A466" s="32">
        <v>36989</v>
      </c>
      <c r="B466" s="19">
        <v>103.0269</v>
      </c>
      <c r="C466" s="19">
        <f t="shared" si="43"/>
        <v>571.29310000000009</v>
      </c>
      <c r="D466" s="19">
        <f t="shared" si="44"/>
        <v>871.97310000000004</v>
      </c>
      <c r="E466" s="19">
        <f t="shared" si="45"/>
        <v>875.54818971000009</v>
      </c>
      <c r="F466" s="19">
        <f t="shared" si="46"/>
        <v>3.5750897100000429</v>
      </c>
      <c r="G466" s="19">
        <f t="shared" si="47"/>
        <v>574.86818971000014</v>
      </c>
      <c r="H466" s="12"/>
      <c r="I466" s="33"/>
      <c r="J466" s="19"/>
      <c r="K466" s="19"/>
      <c r="L466" s="38"/>
    </row>
    <row r="467" spans="1:12">
      <c r="A467" s="32">
        <v>36990</v>
      </c>
      <c r="B467" s="19">
        <v>103.4533</v>
      </c>
      <c r="C467" s="19">
        <f t="shared" si="43"/>
        <v>570.86670000000004</v>
      </c>
      <c r="D467" s="19">
        <f t="shared" si="44"/>
        <v>871.54669999999999</v>
      </c>
      <c r="E467" s="19">
        <f t="shared" si="45"/>
        <v>875.12004146999993</v>
      </c>
      <c r="F467" s="19">
        <f t="shared" si="46"/>
        <v>3.5733414699999457</v>
      </c>
      <c r="G467" s="19">
        <f t="shared" si="47"/>
        <v>574.44004146999998</v>
      </c>
      <c r="H467" s="12"/>
      <c r="I467" s="33"/>
      <c r="J467" s="19"/>
      <c r="K467" s="19"/>
      <c r="L467" s="38"/>
    </row>
    <row r="468" spans="1:12">
      <c r="A468" s="32">
        <v>36991</v>
      </c>
      <c r="B468" s="19">
        <v>103.7906</v>
      </c>
      <c r="C468" s="19">
        <f t="shared" si="43"/>
        <v>570.52940000000001</v>
      </c>
      <c r="D468" s="19">
        <f t="shared" si="44"/>
        <v>871.20939999999996</v>
      </c>
      <c r="E468" s="19">
        <f t="shared" si="45"/>
        <v>874.78135853999993</v>
      </c>
      <c r="F468" s="19">
        <f t="shared" si="46"/>
        <v>3.5719585399999687</v>
      </c>
      <c r="G468" s="19">
        <f t="shared" si="47"/>
        <v>574.10135853999998</v>
      </c>
      <c r="H468" s="12"/>
      <c r="I468" s="33"/>
      <c r="J468" s="19"/>
      <c r="K468" s="19"/>
      <c r="L468" s="38"/>
    </row>
    <row r="469" spans="1:12">
      <c r="A469" s="32">
        <v>36992</v>
      </c>
      <c r="B469" s="19">
        <v>103.9319</v>
      </c>
      <c r="C469" s="19">
        <f t="shared" ref="C469:C492" si="48">674.32-B469</f>
        <v>570.38810000000001</v>
      </c>
      <c r="D469" s="19">
        <f t="shared" ref="D469:D492" si="49">975-B469</f>
        <v>871.06809999999996</v>
      </c>
      <c r="E469" s="19">
        <f t="shared" ref="E469:E492" si="50">D469*1.0041</f>
        <v>874.63947920999999</v>
      </c>
      <c r="F469" s="19">
        <f t="shared" ref="F469:F492" si="51">G469-C469</f>
        <v>3.5713792100000319</v>
      </c>
      <c r="G469" s="19">
        <f t="shared" ref="G469:G492" si="52">C469+(E469-D469)</f>
        <v>573.95947921000004</v>
      </c>
      <c r="H469" s="12"/>
      <c r="I469" s="33"/>
      <c r="J469" s="19"/>
      <c r="K469" s="19"/>
      <c r="L469" s="38"/>
    </row>
    <row r="470" spans="1:12">
      <c r="A470" s="32">
        <v>36993</v>
      </c>
      <c r="B470" s="19">
        <v>103.96169999999999</v>
      </c>
      <c r="C470" s="19">
        <f t="shared" si="48"/>
        <v>570.3583000000001</v>
      </c>
      <c r="D470" s="19">
        <f t="shared" si="49"/>
        <v>871.03830000000005</v>
      </c>
      <c r="E470" s="19">
        <f t="shared" si="50"/>
        <v>874.60955703000002</v>
      </c>
      <c r="F470" s="19">
        <f t="shared" si="51"/>
        <v>3.5712570299999697</v>
      </c>
      <c r="G470" s="19">
        <f t="shared" si="52"/>
        <v>573.92955703000007</v>
      </c>
      <c r="H470" s="12"/>
      <c r="I470" s="33"/>
      <c r="J470" s="19"/>
      <c r="K470" s="19"/>
      <c r="L470" s="38"/>
    </row>
    <row r="471" spans="1:12">
      <c r="A471" s="32">
        <v>36994</v>
      </c>
      <c r="B471" s="19">
        <v>103.9354</v>
      </c>
      <c r="C471" s="19">
        <f t="shared" si="48"/>
        <v>570.38460000000009</v>
      </c>
      <c r="D471" s="19">
        <f t="shared" si="49"/>
        <v>871.06460000000004</v>
      </c>
      <c r="E471" s="19">
        <f t="shared" si="50"/>
        <v>874.63596486000006</v>
      </c>
      <c r="F471" s="19">
        <f t="shared" si="51"/>
        <v>3.571364860000017</v>
      </c>
      <c r="G471" s="19">
        <f t="shared" si="52"/>
        <v>573.95596486000011</v>
      </c>
      <c r="H471" s="12"/>
      <c r="I471" s="33"/>
      <c r="J471" s="19"/>
      <c r="K471" s="19"/>
      <c r="L471" s="38"/>
    </row>
    <row r="472" spans="1:12">
      <c r="A472" s="32">
        <v>36995</v>
      </c>
      <c r="B472" s="19">
        <v>103.7283</v>
      </c>
      <c r="C472" s="19">
        <f t="shared" si="48"/>
        <v>570.59170000000006</v>
      </c>
      <c r="D472" s="19">
        <f t="shared" si="49"/>
        <v>871.27170000000001</v>
      </c>
      <c r="E472" s="19">
        <f t="shared" si="50"/>
        <v>874.84391397000002</v>
      </c>
      <c r="F472" s="19">
        <f t="shared" si="51"/>
        <v>3.5722139700000071</v>
      </c>
      <c r="G472" s="19">
        <f t="shared" si="52"/>
        <v>574.16391397000007</v>
      </c>
      <c r="H472" s="12"/>
      <c r="I472" s="33"/>
      <c r="J472" s="19"/>
      <c r="K472" s="19"/>
      <c r="L472" s="38"/>
    </row>
    <row r="473" spans="1:12">
      <c r="A473" s="32">
        <v>36996</v>
      </c>
      <c r="B473" s="19">
        <v>103.6183</v>
      </c>
      <c r="C473" s="19">
        <f t="shared" si="48"/>
        <v>570.70170000000007</v>
      </c>
      <c r="D473" s="19">
        <f t="shared" si="49"/>
        <v>871.38170000000002</v>
      </c>
      <c r="E473" s="19">
        <f t="shared" si="50"/>
        <v>874.95436497000003</v>
      </c>
      <c r="F473" s="19">
        <f t="shared" si="51"/>
        <v>3.5726649700000053</v>
      </c>
      <c r="G473" s="19">
        <f t="shared" si="52"/>
        <v>574.27436497000008</v>
      </c>
      <c r="H473" s="12"/>
      <c r="I473" s="33"/>
      <c r="J473" s="19"/>
      <c r="K473" s="19"/>
      <c r="L473" s="38"/>
    </row>
    <row r="474" spans="1:12">
      <c r="A474" s="32">
        <v>36997</v>
      </c>
      <c r="B474" s="19">
        <v>103.83750000000001</v>
      </c>
      <c r="C474" s="19">
        <f t="shared" si="48"/>
        <v>570.48250000000007</v>
      </c>
      <c r="D474" s="19">
        <f t="shared" si="49"/>
        <v>871.16250000000002</v>
      </c>
      <c r="E474" s="19">
        <f t="shared" si="50"/>
        <v>874.73426625000002</v>
      </c>
      <c r="F474" s="19">
        <f t="shared" si="51"/>
        <v>3.571766249999996</v>
      </c>
      <c r="G474" s="19">
        <f t="shared" si="52"/>
        <v>574.05426625000007</v>
      </c>
      <c r="H474" s="12"/>
      <c r="I474" s="33"/>
      <c r="J474" s="19"/>
      <c r="K474" s="19"/>
      <c r="L474" s="38"/>
    </row>
    <row r="475" spans="1:12">
      <c r="A475" s="32">
        <v>36998</v>
      </c>
      <c r="B475" s="19">
        <v>104.264</v>
      </c>
      <c r="C475" s="19">
        <f t="shared" si="48"/>
        <v>570.05600000000004</v>
      </c>
      <c r="D475" s="19">
        <f t="shared" si="49"/>
        <v>870.73599999999999</v>
      </c>
      <c r="E475" s="19">
        <f t="shared" si="50"/>
        <v>874.30601760000002</v>
      </c>
      <c r="F475" s="19">
        <f t="shared" si="51"/>
        <v>3.5700176000000283</v>
      </c>
      <c r="G475" s="19">
        <f t="shared" si="52"/>
        <v>573.62601760000007</v>
      </c>
      <c r="H475" s="12"/>
      <c r="I475" s="33"/>
      <c r="J475" s="19"/>
      <c r="K475" s="19"/>
      <c r="L475" s="38"/>
    </row>
    <row r="476" spans="1:12">
      <c r="A476" s="32">
        <v>36999</v>
      </c>
      <c r="B476" s="19">
        <v>104.2308</v>
      </c>
      <c r="C476" s="19">
        <f t="shared" si="48"/>
        <v>570.08920000000001</v>
      </c>
      <c r="D476" s="19">
        <f t="shared" si="49"/>
        <v>870.76919999999996</v>
      </c>
      <c r="E476" s="19">
        <f t="shared" si="50"/>
        <v>874.33935371999996</v>
      </c>
      <c r="F476" s="19">
        <f t="shared" si="51"/>
        <v>3.5701537200000075</v>
      </c>
      <c r="G476" s="19">
        <f t="shared" si="52"/>
        <v>573.65935372000001</v>
      </c>
      <c r="H476" s="12"/>
      <c r="I476" s="33"/>
      <c r="J476" s="19"/>
      <c r="K476" s="19"/>
      <c r="L476" s="38"/>
    </row>
    <row r="477" spans="1:12">
      <c r="A477" s="32">
        <v>37000</v>
      </c>
      <c r="B477" s="19">
        <v>103.6815</v>
      </c>
      <c r="C477" s="19">
        <f t="shared" si="48"/>
        <v>570.63850000000002</v>
      </c>
      <c r="D477" s="19">
        <f t="shared" si="49"/>
        <v>871.31849999999997</v>
      </c>
      <c r="E477" s="19">
        <f t="shared" si="50"/>
        <v>874.89090584999997</v>
      </c>
      <c r="F477" s="19">
        <f t="shared" si="51"/>
        <v>3.5724058499999956</v>
      </c>
      <c r="G477" s="19">
        <f t="shared" si="52"/>
        <v>574.21090585000002</v>
      </c>
      <c r="H477" s="12"/>
      <c r="I477" s="33"/>
      <c r="J477" s="19"/>
      <c r="K477" s="19"/>
      <c r="L477" s="38"/>
    </row>
    <row r="478" spans="1:12">
      <c r="A478" s="32">
        <v>37001</v>
      </c>
      <c r="B478" s="19">
        <v>103.381</v>
      </c>
      <c r="C478" s="19">
        <f t="shared" si="48"/>
        <v>570.93900000000008</v>
      </c>
      <c r="D478" s="19">
        <f t="shared" si="49"/>
        <v>871.61900000000003</v>
      </c>
      <c r="E478" s="19">
        <f t="shared" si="50"/>
        <v>875.19263790000002</v>
      </c>
      <c r="F478" s="19">
        <f t="shared" si="51"/>
        <v>3.5736378999999943</v>
      </c>
      <c r="G478" s="19">
        <f t="shared" si="52"/>
        <v>574.51263790000007</v>
      </c>
      <c r="H478" s="12"/>
      <c r="I478" s="33"/>
      <c r="J478" s="19"/>
      <c r="K478" s="19"/>
      <c r="L478" s="38"/>
    </row>
    <row r="479" spans="1:12">
      <c r="A479" s="32">
        <v>37002</v>
      </c>
      <c r="B479" s="19">
        <v>103.1344</v>
      </c>
      <c r="C479" s="19">
        <f t="shared" si="48"/>
        <v>571.18560000000002</v>
      </c>
      <c r="D479" s="19">
        <f t="shared" si="49"/>
        <v>871.86559999999997</v>
      </c>
      <c r="E479" s="19">
        <f t="shared" si="50"/>
        <v>875.44024895999996</v>
      </c>
      <c r="F479" s="19">
        <f t="shared" si="51"/>
        <v>3.5746489599999904</v>
      </c>
      <c r="G479" s="19">
        <f t="shared" si="52"/>
        <v>574.76024896000001</v>
      </c>
      <c r="H479" s="12"/>
      <c r="I479" s="33"/>
      <c r="J479" s="19"/>
      <c r="K479" s="19"/>
      <c r="L479" s="38"/>
    </row>
    <row r="480" spans="1:12">
      <c r="A480" s="32">
        <v>37003</v>
      </c>
      <c r="B480" s="19">
        <v>102.99290000000001</v>
      </c>
      <c r="C480" s="19">
        <f t="shared" si="48"/>
        <v>571.32710000000009</v>
      </c>
      <c r="D480" s="19">
        <f t="shared" si="49"/>
        <v>872.00710000000004</v>
      </c>
      <c r="E480" s="19">
        <f t="shared" si="50"/>
        <v>875.58232911000005</v>
      </c>
      <c r="F480" s="19">
        <f t="shared" si="51"/>
        <v>3.5752291100000093</v>
      </c>
      <c r="G480" s="19">
        <f t="shared" si="52"/>
        <v>574.9023291100001</v>
      </c>
      <c r="H480" s="12"/>
      <c r="I480" s="33"/>
      <c r="J480" s="19"/>
      <c r="K480" s="19"/>
      <c r="L480" s="38"/>
    </row>
    <row r="481" spans="1:12">
      <c r="A481" s="32">
        <v>37004</v>
      </c>
      <c r="B481" s="19">
        <v>103.236</v>
      </c>
      <c r="C481" s="19">
        <f t="shared" si="48"/>
        <v>571.08400000000006</v>
      </c>
      <c r="D481" s="19">
        <f t="shared" si="49"/>
        <v>871.76400000000001</v>
      </c>
      <c r="E481" s="19">
        <f t="shared" si="50"/>
        <v>875.33823240000004</v>
      </c>
      <c r="F481" s="19">
        <f t="shared" si="51"/>
        <v>3.5742324000000281</v>
      </c>
      <c r="G481" s="19">
        <f t="shared" si="52"/>
        <v>574.65823240000009</v>
      </c>
      <c r="H481" s="12"/>
      <c r="I481" s="33"/>
      <c r="J481" s="19"/>
      <c r="K481" s="19"/>
      <c r="L481" s="38"/>
    </row>
    <row r="482" spans="1:12">
      <c r="A482" s="32">
        <v>37005</v>
      </c>
      <c r="B482" s="19">
        <v>103.3904</v>
      </c>
      <c r="C482" s="19">
        <f t="shared" si="48"/>
        <v>570.92960000000005</v>
      </c>
      <c r="D482" s="19">
        <f t="shared" si="49"/>
        <v>871.6096</v>
      </c>
      <c r="E482" s="19">
        <f t="shared" si="50"/>
        <v>875.18319936</v>
      </c>
      <c r="F482" s="19">
        <f t="shared" si="51"/>
        <v>3.5735993600000029</v>
      </c>
      <c r="G482" s="19">
        <f t="shared" si="52"/>
        <v>574.50319936000005</v>
      </c>
      <c r="H482" s="12"/>
      <c r="I482" s="33"/>
      <c r="J482" s="19"/>
      <c r="K482" s="19"/>
      <c r="L482" s="38"/>
    </row>
    <row r="483" spans="1:12">
      <c r="A483" s="32">
        <v>37006</v>
      </c>
      <c r="B483" s="19">
        <v>103.14960000000001</v>
      </c>
      <c r="C483" s="19">
        <f t="shared" si="48"/>
        <v>571.17040000000009</v>
      </c>
      <c r="D483" s="19">
        <f t="shared" si="49"/>
        <v>871.85040000000004</v>
      </c>
      <c r="E483" s="19">
        <f t="shared" si="50"/>
        <v>875.42498664000004</v>
      </c>
      <c r="F483" s="19">
        <f t="shared" si="51"/>
        <v>3.5745866400000068</v>
      </c>
      <c r="G483" s="19">
        <f t="shared" si="52"/>
        <v>574.74498664000009</v>
      </c>
      <c r="H483" s="12"/>
      <c r="I483" s="33"/>
      <c r="J483" s="19"/>
      <c r="K483" s="19"/>
      <c r="L483" s="38"/>
    </row>
    <row r="484" spans="1:12">
      <c r="A484" s="32">
        <v>37007</v>
      </c>
      <c r="B484" s="19">
        <v>102.86060000000001</v>
      </c>
      <c r="C484" s="19">
        <f t="shared" si="48"/>
        <v>571.45940000000007</v>
      </c>
      <c r="D484" s="19">
        <f t="shared" si="49"/>
        <v>872.13940000000002</v>
      </c>
      <c r="E484" s="19">
        <f t="shared" si="50"/>
        <v>875.71517154000003</v>
      </c>
      <c r="F484" s="19">
        <f t="shared" si="51"/>
        <v>3.5757715400000052</v>
      </c>
      <c r="G484" s="19">
        <f t="shared" si="52"/>
        <v>575.03517154000008</v>
      </c>
      <c r="H484" s="12"/>
      <c r="I484" s="33"/>
      <c r="J484" s="19"/>
      <c r="K484" s="19"/>
      <c r="L484" s="38"/>
    </row>
    <row r="485" spans="1:12">
      <c r="A485" s="32">
        <v>37008</v>
      </c>
      <c r="B485" s="19">
        <v>102.69710000000001</v>
      </c>
      <c r="C485" s="19">
        <f t="shared" si="48"/>
        <v>571.62290000000007</v>
      </c>
      <c r="D485" s="19">
        <f t="shared" si="49"/>
        <v>872.30290000000002</v>
      </c>
      <c r="E485" s="19">
        <f t="shared" si="50"/>
        <v>875.87934188999998</v>
      </c>
      <c r="F485" s="19">
        <f t="shared" si="51"/>
        <v>3.5764418899999555</v>
      </c>
      <c r="G485" s="19">
        <f t="shared" si="52"/>
        <v>575.19934189000003</v>
      </c>
      <c r="H485" s="12"/>
      <c r="I485" s="33"/>
      <c r="J485" s="19"/>
      <c r="K485" s="19"/>
      <c r="L485" s="38"/>
    </row>
    <row r="486" spans="1:12">
      <c r="A486" s="32">
        <v>37009</v>
      </c>
      <c r="B486" s="19">
        <v>102.6925</v>
      </c>
      <c r="C486" s="19">
        <f t="shared" si="48"/>
        <v>571.62750000000005</v>
      </c>
      <c r="D486" s="19">
        <f t="shared" si="49"/>
        <v>872.3075</v>
      </c>
      <c r="E486" s="19">
        <f t="shared" si="50"/>
        <v>875.88396075000003</v>
      </c>
      <c r="F486" s="19">
        <f t="shared" si="51"/>
        <v>3.5764607500000238</v>
      </c>
      <c r="G486" s="19">
        <f t="shared" si="52"/>
        <v>575.20396075000008</v>
      </c>
      <c r="H486" s="12"/>
      <c r="I486" s="33"/>
      <c r="J486" s="19"/>
      <c r="K486" s="19"/>
      <c r="L486" s="38"/>
    </row>
    <row r="487" spans="1:12">
      <c r="A487" s="32">
        <v>37010</v>
      </c>
      <c r="B487" s="19">
        <v>102.89019999999999</v>
      </c>
      <c r="C487" s="19">
        <f t="shared" si="48"/>
        <v>571.42980000000011</v>
      </c>
      <c r="D487" s="19">
        <f t="shared" si="49"/>
        <v>872.10979999999995</v>
      </c>
      <c r="E487" s="19">
        <f t="shared" si="50"/>
        <v>875.68545017999998</v>
      </c>
      <c r="F487" s="19">
        <f t="shared" si="51"/>
        <v>3.5756501800000251</v>
      </c>
      <c r="G487" s="19">
        <f t="shared" si="52"/>
        <v>575.00545018000014</v>
      </c>
      <c r="H487" s="12"/>
      <c r="I487" s="33"/>
      <c r="J487" s="19"/>
      <c r="K487" s="19"/>
      <c r="L487" s="38"/>
    </row>
    <row r="488" spans="1:12">
      <c r="A488" s="32">
        <v>37011</v>
      </c>
      <c r="B488" s="19">
        <v>103.2548</v>
      </c>
      <c r="C488" s="19">
        <f t="shared" si="48"/>
        <v>571.0652</v>
      </c>
      <c r="D488" s="19">
        <f t="shared" si="49"/>
        <v>871.74519999999995</v>
      </c>
      <c r="E488" s="19">
        <f t="shared" si="50"/>
        <v>875.31935532</v>
      </c>
      <c r="F488" s="19">
        <f t="shared" si="51"/>
        <v>3.5741553200000453</v>
      </c>
      <c r="G488" s="19">
        <f t="shared" si="52"/>
        <v>574.63935532000005</v>
      </c>
      <c r="H488" s="12"/>
      <c r="I488" s="33"/>
      <c r="J488" s="19"/>
      <c r="K488" s="19"/>
      <c r="L488" s="38"/>
    </row>
    <row r="489" spans="1:12">
      <c r="A489" s="32">
        <v>37012</v>
      </c>
      <c r="B489" s="19">
        <v>103.6</v>
      </c>
      <c r="C489" s="19">
        <f t="shared" si="48"/>
        <v>570.72</v>
      </c>
      <c r="D489" s="19">
        <f t="shared" si="49"/>
        <v>871.4</v>
      </c>
      <c r="E489" s="19">
        <f t="shared" si="50"/>
        <v>874.97273999999993</v>
      </c>
      <c r="F489" s="19">
        <f t="shared" si="51"/>
        <v>3.5727399999999534</v>
      </c>
      <c r="G489" s="19">
        <f t="shared" si="52"/>
        <v>574.29273999999998</v>
      </c>
      <c r="H489" s="12"/>
      <c r="I489" s="33"/>
      <c r="J489" s="19"/>
      <c r="K489" s="19"/>
      <c r="L489" s="38"/>
    </row>
    <row r="490" spans="1:12">
      <c r="A490" s="32">
        <v>37013</v>
      </c>
      <c r="B490" s="19">
        <v>103.9</v>
      </c>
      <c r="C490" s="19">
        <f t="shared" si="48"/>
        <v>570.42000000000007</v>
      </c>
      <c r="D490" s="19">
        <f t="shared" si="49"/>
        <v>871.1</v>
      </c>
      <c r="E490" s="19">
        <f t="shared" si="50"/>
        <v>874.67151000000001</v>
      </c>
      <c r="F490" s="19">
        <f t="shared" si="51"/>
        <v>3.5715099999999893</v>
      </c>
      <c r="G490" s="19">
        <f t="shared" si="52"/>
        <v>573.99151000000006</v>
      </c>
      <c r="H490" s="12"/>
      <c r="I490" s="33"/>
      <c r="J490" s="19"/>
      <c r="K490" s="19"/>
      <c r="L490" s="38"/>
    </row>
    <row r="491" spans="1:12">
      <c r="A491" s="32">
        <v>37014</v>
      </c>
      <c r="B491" s="19">
        <v>104.3</v>
      </c>
      <c r="C491" s="19">
        <f t="shared" si="48"/>
        <v>570.0200000000001</v>
      </c>
      <c r="D491" s="19">
        <f t="shared" si="49"/>
        <v>870.7</v>
      </c>
      <c r="E491" s="19">
        <f t="shared" si="50"/>
        <v>874.26987000000008</v>
      </c>
      <c r="F491" s="19">
        <f t="shared" si="51"/>
        <v>3.5698700000000372</v>
      </c>
      <c r="G491" s="19">
        <f t="shared" si="52"/>
        <v>573.58987000000013</v>
      </c>
      <c r="H491" s="12"/>
      <c r="I491" s="33"/>
      <c r="J491" s="19"/>
      <c r="K491" s="19"/>
      <c r="L491" s="38"/>
    </row>
    <row r="492" spans="1:12">
      <c r="A492" s="32">
        <v>37015</v>
      </c>
      <c r="B492" s="19">
        <v>104.6</v>
      </c>
      <c r="C492" s="19">
        <f t="shared" si="48"/>
        <v>569.72</v>
      </c>
      <c r="D492" s="19">
        <f t="shared" si="49"/>
        <v>870.4</v>
      </c>
      <c r="E492" s="19">
        <f t="shared" si="50"/>
        <v>873.96863999999994</v>
      </c>
      <c r="F492" s="19">
        <f t="shared" si="51"/>
        <v>3.5686399999999594</v>
      </c>
      <c r="G492" s="19">
        <f t="shared" si="52"/>
        <v>573.28863999999999</v>
      </c>
      <c r="H492" s="12"/>
      <c r="I492" s="33"/>
      <c r="J492" s="19"/>
      <c r="K492" s="19"/>
      <c r="L492" s="38"/>
    </row>
    <row r="493" spans="1:12">
      <c r="A493" s="32">
        <v>37016</v>
      </c>
      <c r="B493" s="20"/>
      <c r="C493" s="20"/>
      <c r="D493" s="20"/>
      <c r="E493" s="20"/>
      <c r="F493" s="20"/>
      <c r="G493" s="20"/>
      <c r="H493" s="12"/>
    </row>
    <row r="494" spans="1:12">
      <c r="A494" s="32">
        <v>37017</v>
      </c>
      <c r="B494" s="19">
        <v>104.2</v>
      </c>
      <c r="C494" s="19">
        <f>674.32-B494</f>
        <v>570.12</v>
      </c>
      <c r="D494" s="19">
        <f>975-B494</f>
        <v>870.8</v>
      </c>
      <c r="E494" s="19">
        <f t="shared" ref="E494:E495" si="53">D494*1.0041</f>
        <v>874.37027999999998</v>
      </c>
      <c r="F494" s="19">
        <f>G494-C494</f>
        <v>3.5702800000000252</v>
      </c>
      <c r="G494" s="19">
        <f>C494+(E494-D494)</f>
        <v>573.69028000000003</v>
      </c>
      <c r="H494" s="12"/>
      <c r="I494" s="33"/>
      <c r="J494" s="19"/>
      <c r="K494" s="19"/>
      <c r="L494" s="38"/>
    </row>
    <row r="495" spans="1:12">
      <c r="A495" s="32">
        <v>37018</v>
      </c>
      <c r="B495" s="19">
        <v>104</v>
      </c>
      <c r="C495" s="19">
        <f>674.32-B495</f>
        <v>570.32000000000005</v>
      </c>
      <c r="D495" s="19">
        <f>975-B495</f>
        <v>871</v>
      </c>
      <c r="E495" s="19">
        <f t="shared" si="53"/>
        <v>874.5711</v>
      </c>
      <c r="F495" s="19">
        <f>G495-C495</f>
        <v>3.5711000000000013</v>
      </c>
      <c r="G495" s="19">
        <f>C495+(E495-D495)</f>
        <v>573.89110000000005</v>
      </c>
      <c r="H495" s="12"/>
      <c r="I495" s="33"/>
      <c r="J495" s="19"/>
      <c r="K495" s="19"/>
      <c r="L495" s="38"/>
    </row>
    <row r="496" spans="1:12">
      <c r="A496" s="32">
        <v>37019</v>
      </c>
      <c r="B496" s="20"/>
      <c r="C496" s="20"/>
      <c r="D496" s="20"/>
      <c r="E496" s="20"/>
      <c r="F496" s="20"/>
      <c r="G496" s="20"/>
      <c r="H496" s="12"/>
    </row>
    <row r="497" spans="1:12">
      <c r="A497" s="32">
        <v>37020</v>
      </c>
      <c r="B497" s="19">
        <v>103.4</v>
      </c>
      <c r="C497" s="19">
        <f t="shared" ref="C497:C560" si="54">674.32-B497</f>
        <v>570.92000000000007</v>
      </c>
      <c r="D497" s="19">
        <f t="shared" ref="D497:D560" si="55">975-B497</f>
        <v>871.6</v>
      </c>
      <c r="E497" s="19">
        <f t="shared" ref="E497:E560" si="56">D497*1.0041</f>
        <v>875.17356000000007</v>
      </c>
      <c r="F497" s="19">
        <f t="shared" ref="F497:F528" si="57">G497-C497</f>
        <v>3.5735600000000431</v>
      </c>
      <c r="G497" s="19">
        <f t="shared" ref="G497:G528" si="58">C497+(E497-D497)</f>
        <v>574.49356000000012</v>
      </c>
      <c r="H497" s="12"/>
      <c r="I497" s="33"/>
      <c r="J497" s="19"/>
      <c r="K497" s="19"/>
      <c r="L497" s="38"/>
    </row>
    <row r="498" spans="1:12">
      <c r="A498" s="32">
        <v>37021</v>
      </c>
      <c r="B498" s="19">
        <v>103</v>
      </c>
      <c r="C498" s="19">
        <f t="shared" si="54"/>
        <v>571.32000000000005</v>
      </c>
      <c r="D498" s="19">
        <f t="shared" si="55"/>
        <v>872</v>
      </c>
      <c r="E498" s="19">
        <f t="shared" si="56"/>
        <v>875.5752</v>
      </c>
      <c r="F498" s="19">
        <f t="shared" si="57"/>
        <v>3.5751999999999953</v>
      </c>
      <c r="G498" s="19">
        <f t="shared" si="58"/>
        <v>574.89520000000005</v>
      </c>
      <c r="H498" s="12"/>
      <c r="I498" s="33"/>
      <c r="J498" s="19"/>
      <c r="K498" s="19"/>
      <c r="L498" s="38"/>
    </row>
    <row r="499" spans="1:12">
      <c r="A499" s="32">
        <v>37022</v>
      </c>
      <c r="B499" s="19">
        <v>103</v>
      </c>
      <c r="C499" s="19">
        <f t="shared" si="54"/>
        <v>571.32000000000005</v>
      </c>
      <c r="D499" s="19">
        <f t="shared" si="55"/>
        <v>872</v>
      </c>
      <c r="E499" s="19">
        <f t="shared" si="56"/>
        <v>875.5752</v>
      </c>
      <c r="F499" s="19">
        <f t="shared" si="57"/>
        <v>3.5751999999999953</v>
      </c>
      <c r="G499" s="19">
        <f t="shared" si="58"/>
        <v>574.89520000000005</v>
      </c>
      <c r="H499" s="12"/>
      <c r="I499" s="33"/>
      <c r="J499" s="19"/>
      <c r="K499" s="19"/>
      <c r="L499" s="38"/>
    </row>
    <row r="500" spans="1:12">
      <c r="A500" s="32">
        <v>37023</v>
      </c>
      <c r="B500" s="19">
        <v>103.1</v>
      </c>
      <c r="C500" s="19">
        <f t="shared" si="54"/>
        <v>571.22</v>
      </c>
      <c r="D500" s="19">
        <f t="shared" si="55"/>
        <v>871.9</v>
      </c>
      <c r="E500" s="19">
        <f t="shared" si="56"/>
        <v>875.47478999999998</v>
      </c>
      <c r="F500" s="19">
        <f t="shared" si="57"/>
        <v>3.5747900000000072</v>
      </c>
      <c r="G500" s="19">
        <f t="shared" si="58"/>
        <v>574.79479000000003</v>
      </c>
      <c r="H500" s="12"/>
      <c r="I500" s="33"/>
      <c r="J500" s="19"/>
      <c r="K500" s="19"/>
      <c r="L500" s="38"/>
    </row>
    <row r="501" spans="1:12">
      <c r="A501" s="32">
        <v>37024</v>
      </c>
      <c r="B501" s="19">
        <v>103.3</v>
      </c>
      <c r="C501" s="19">
        <f t="shared" si="54"/>
        <v>571.0200000000001</v>
      </c>
      <c r="D501" s="19">
        <f t="shared" si="55"/>
        <v>871.7</v>
      </c>
      <c r="E501" s="19">
        <f t="shared" si="56"/>
        <v>875.27397000000008</v>
      </c>
      <c r="F501" s="19">
        <f t="shared" si="57"/>
        <v>3.5739700000000312</v>
      </c>
      <c r="G501" s="19">
        <f t="shared" si="58"/>
        <v>574.59397000000013</v>
      </c>
      <c r="H501" s="12"/>
      <c r="I501" s="33"/>
      <c r="J501" s="19"/>
      <c r="K501" s="19"/>
      <c r="L501" s="38"/>
    </row>
    <row r="502" spans="1:12">
      <c r="A502" s="32">
        <v>37025</v>
      </c>
      <c r="B502" s="19">
        <v>103.6</v>
      </c>
      <c r="C502" s="19">
        <f t="shared" si="54"/>
        <v>570.72</v>
      </c>
      <c r="D502" s="19">
        <f t="shared" si="55"/>
        <v>871.4</v>
      </c>
      <c r="E502" s="19">
        <f t="shared" si="56"/>
        <v>874.97273999999993</v>
      </c>
      <c r="F502" s="19">
        <f t="shared" si="57"/>
        <v>3.5727399999999534</v>
      </c>
      <c r="G502" s="19">
        <f t="shared" si="58"/>
        <v>574.29273999999998</v>
      </c>
      <c r="H502" s="12"/>
      <c r="I502" s="33"/>
      <c r="J502" s="19"/>
      <c r="K502" s="19"/>
      <c r="L502" s="38"/>
    </row>
    <row r="503" spans="1:12">
      <c r="A503" s="32">
        <v>37026</v>
      </c>
      <c r="B503" s="19">
        <v>103.74809999999999</v>
      </c>
      <c r="C503" s="19">
        <f t="shared" si="54"/>
        <v>570.57190000000003</v>
      </c>
      <c r="D503" s="19">
        <f t="shared" si="55"/>
        <v>871.25189999999998</v>
      </c>
      <c r="E503" s="19">
        <f t="shared" si="56"/>
        <v>874.82403278999993</v>
      </c>
      <c r="F503" s="19">
        <f t="shared" si="57"/>
        <v>3.5721327899999551</v>
      </c>
      <c r="G503" s="19">
        <f t="shared" si="58"/>
        <v>574.14403278999998</v>
      </c>
      <c r="H503" s="12"/>
      <c r="I503" s="33"/>
      <c r="J503" s="19"/>
      <c r="K503" s="19"/>
      <c r="L503" s="38"/>
    </row>
    <row r="504" spans="1:12">
      <c r="A504" s="32">
        <v>37027</v>
      </c>
      <c r="B504" s="19">
        <v>103.9987</v>
      </c>
      <c r="C504" s="19">
        <f t="shared" si="54"/>
        <v>570.32130000000006</v>
      </c>
      <c r="D504" s="19">
        <f t="shared" si="55"/>
        <v>871.00130000000001</v>
      </c>
      <c r="E504" s="19">
        <f t="shared" si="56"/>
        <v>874.57240533000004</v>
      </c>
      <c r="F504" s="19">
        <f t="shared" si="57"/>
        <v>3.5711053300000231</v>
      </c>
      <c r="G504" s="19">
        <f t="shared" si="58"/>
        <v>573.89240533000009</v>
      </c>
      <c r="H504" s="12"/>
      <c r="I504" s="33"/>
      <c r="J504" s="19"/>
      <c r="K504" s="19"/>
      <c r="L504" s="38"/>
    </row>
    <row r="505" spans="1:12">
      <c r="A505" s="32">
        <v>37028</v>
      </c>
      <c r="B505" s="19">
        <v>104.5402</v>
      </c>
      <c r="C505" s="19">
        <f t="shared" si="54"/>
        <v>569.77980000000002</v>
      </c>
      <c r="D505" s="19">
        <f t="shared" si="55"/>
        <v>870.45979999999997</v>
      </c>
      <c r="E505" s="19">
        <f t="shared" si="56"/>
        <v>874.02868517999991</v>
      </c>
      <c r="F505" s="19">
        <f t="shared" si="57"/>
        <v>3.5688851799999384</v>
      </c>
      <c r="G505" s="19">
        <f t="shared" si="58"/>
        <v>573.34868517999996</v>
      </c>
      <c r="H505" s="12"/>
      <c r="I505" s="33"/>
      <c r="J505" s="19"/>
      <c r="K505" s="19"/>
      <c r="L505" s="38"/>
    </row>
    <row r="506" spans="1:12">
      <c r="A506" s="32">
        <v>37029</v>
      </c>
      <c r="B506" s="19">
        <v>105.1694</v>
      </c>
      <c r="C506" s="19">
        <f t="shared" si="54"/>
        <v>569.15060000000005</v>
      </c>
      <c r="D506" s="19">
        <f t="shared" si="55"/>
        <v>869.8306</v>
      </c>
      <c r="E506" s="19">
        <f t="shared" si="56"/>
        <v>873.39690545999997</v>
      </c>
      <c r="F506" s="19">
        <f t="shared" si="57"/>
        <v>3.5663054599999668</v>
      </c>
      <c r="G506" s="19">
        <f t="shared" si="58"/>
        <v>572.71690546000002</v>
      </c>
      <c r="H506" s="12"/>
      <c r="I506" s="33"/>
      <c r="J506" s="19"/>
      <c r="K506" s="19"/>
      <c r="L506" s="38"/>
    </row>
    <row r="507" spans="1:12">
      <c r="A507" s="32">
        <v>37030</v>
      </c>
      <c r="B507" s="19">
        <v>105.7633</v>
      </c>
      <c r="C507" s="19">
        <f t="shared" si="54"/>
        <v>568.55670000000009</v>
      </c>
      <c r="D507" s="19">
        <f t="shared" si="55"/>
        <v>869.23670000000004</v>
      </c>
      <c r="E507" s="19">
        <f t="shared" si="56"/>
        <v>872.80057047000003</v>
      </c>
      <c r="F507" s="19">
        <f t="shared" si="57"/>
        <v>3.5638704699999835</v>
      </c>
      <c r="G507" s="19">
        <f t="shared" si="58"/>
        <v>572.12057047000008</v>
      </c>
      <c r="H507" s="12"/>
      <c r="I507" s="33"/>
      <c r="J507" s="19"/>
      <c r="K507" s="19"/>
      <c r="L507" s="38"/>
    </row>
    <row r="508" spans="1:12">
      <c r="A508" s="32">
        <v>37031</v>
      </c>
      <c r="B508" s="19">
        <v>106.05</v>
      </c>
      <c r="C508" s="19">
        <f t="shared" si="54"/>
        <v>568.2700000000001</v>
      </c>
      <c r="D508" s="19">
        <f t="shared" si="55"/>
        <v>868.95</v>
      </c>
      <c r="E508" s="19">
        <f t="shared" si="56"/>
        <v>872.51269500000001</v>
      </c>
      <c r="F508" s="19">
        <f t="shared" si="57"/>
        <v>3.5626949999999624</v>
      </c>
      <c r="G508" s="19">
        <f t="shared" si="58"/>
        <v>571.83269500000006</v>
      </c>
      <c r="H508" s="12"/>
      <c r="I508" s="33"/>
      <c r="J508" s="19"/>
      <c r="K508" s="19"/>
      <c r="L508" s="38"/>
    </row>
    <row r="509" spans="1:12">
      <c r="A509" s="32">
        <v>37032</v>
      </c>
      <c r="B509" s="19">
        <v>106.3938</v>
      </c>
      <c r="C509" s="19">
        <f t="shared" si="54"/>
        <v>567.92620000000011</v>
      </c>
      <c r="D509" s="19">
        <f t="shared" si="55"/>
        <v>868.60619999999994</v>
      </c>
      <c r="E509" s="19">
        <f t="shared" si="56"/>
        <v>872.16748541999993</v>
      </c>
      <c r="F509" s="19">
        <f t="shared" si="57"/>
        <v>3.5612854199999902</v>
      </c>
      <c r="G509" s="19">
        <f t="shared" si="58"/>
        <v>571.4874854200001</v>
      </c>
      <c r="H509" s="12"/>
      <c r="I509" s="33"/>
      <c r="J509" s="19"/>
      <c r="K509" s="19"/>
      <c r="L509" s="38"/>
    </row>
    <row r="510" spans="1:12">
      <c r="A510" s="32">
        <v>37033</v>
      </c>
      <c r="B510" s="19">
        <v>106.8373</v>
      </c>
      <c r="C510" s="19">
        <f t="shared" si="54"/>
        <v>567.48270000000002</v>
      </c>
      <c r="D510" s="19">
        <f t="shared" si="55"/>
        <v>868.16269999999997</v>
      </c>
      <c r="E510" s="19">
        <f t="shared" si="56"/>
        <v>871.72216706999995</v>
      </c>
      <c r="F510" s="19">
        <f t="shared" si="57"/>
        <v>3.5594670699999824</v>
      </c>
      <c r="G510" s="19">
        <f t="shared" si="58"/>
        <v>571.04216707</v>
      </c>
      <c r="H510" s="12"/>
      <c r="I510" s="33"/>
      <c r="J510" s="19"/>
      <c r="K510" s="19"/>
      <c r="L510" s="38"/>
    </row>
    <row r="511" spans="1:12">
      <c r="A511" s="32">
        <v>37034</v>
      </c>
      <c r="B511" s="19">
        <v>107.0771</v>
      </c>
      <c r="C511" s="19">
        <f t="shared" si="54"/>
        <v>567.24290000000008</v>
      </c>
      <c r="D511" s="19">
        <f t="shared" si="55"/>
        <v>867.92290000000003</v>
      </c>
      <c r="E511" s="19">
        <f t="shared" si="56"/>
        <v>871.48138389000007</v>
      </c>
      <c r="F511" s="19">
        <f t="shared" si="57"/>
        <v>3.5584838900000477</v>
      </c>
      <c r="G511" s="19">
        <f t="shared" si="58"/>
        <v>570.80138389000012</v>
      </c>
      <c r="H511" s="12"/>
      <c r="I511" s="33"/>
      <c r="J511" s="19"/>
      <c r="K511" s="19"/>
      <c r="L511" s="38"/>
    </row>
    <row r="512" spans="1:12">
      <c r="A512" s="32">
        <v>37035</v>
      </c>
      <c r="B512" s="19">
        <v>107.3231</v>
      </c>
      <c r="C512" s="19">
        <f t="shared" si="54"/>
        <v>566.9969000000001</v>
      </c>
      <c r="D512" s="19">
        <f t="shared" si="55"/>
        <v>867.67690000000005</v>
      </c>
      <c r="E512" s="19">
        <f t="shared" si="56"/>
        <v>871.23437529</v>
      </c>
      <c r="F512" s="19">
        <f t="shared" si="57"/>
        <v>3.5574752899999567</v>
      </c>
      <c r="G512" s="19">
        <f t="shared" si="58"/>
        <v>570.55437529000005</v>
      </c>
      <c r="H512" s="12"/>
      <c r="I512" s="33"/>
      <c r="J512" s="19"/>
      <c r="K512" s="19"/>
      <c r="L512" s="38"/>
    </row>
    <row r="513" spans="1:12">
      <c r="A513" s="32">
        <v>37036</v>
      </c>
      <c r="B513" s="19">
        <v>107.7221</v>
      </c>
      <c r="C513" s="19">
        <f t="shared" si="54"/>
        <v>566.5979000000001</v>
      </c>
      <c r="D513" s="19">
        <f t="shared" si="55"/>
        <v>867.27790000000005</v>
      </c>
      <c r="E513" s="19">
        <f t="shared" si="56"/>
        <v>870.83373939000001</v>
      </c>
      <c r="F513" s="19">
        <f t="shared" si="57"/>
        <v>3.5558393899999601</v>
      </c>
      <c r="G513" s="19">
        <f t="shared" si="58"/>
        <v>570.15373939000006</v>
      </c>
      <c r="H513" s="12"/>
      <c r="I513" s="33"/>
      <c r="J513" s="19"/>
      <c r="K513" s="19"/>
      <c r="L513" s="38"/>
    </row>
    <row r="514" spans="1:12">
      <c r="A514" s="32">
        <v>37037</v>
      </c>
      <c r="B514" s="19">
        <v>107.6798</v>
      </c>
      <c r="C514" s="19">
        <f t="shared" si="54"/>
        <v>566.64020000000005</v>
      </c>
      <c r="D514" s="19">
        <f t="shared" si="55"/>
        <v>867.3202</v>
      </c>
      <c r="E514" s="19">
        <f t="shared" si="56"/>
        <v>870.87621281999998</v>
      </c>
      <c r="F514" s="19">
        <f t="shared" si="57"/>
        <v>3.5560128199999781</v>
      </c>
      <c r="G514" s="19">
        <f t="shared" si="58"/>
        <v>570.19621282000003</v>
      </c>
      <c r="H514" s="12"/>
      <c r="I514" s="33"/>
      <c r="J514" s="19"/>
      <c r="K514" s="19"/>
      <c r="L514" s="38"/>
    </row>
    <row r="515" spans="1:12">
      <c r="A515" s="32">
        <v>37038</v>
      </c>
      <c r="B515" s="19">
        <v>107.20229999999999</v>
      </c>
      <c r="C515" s="19">
        <f t="shared" si="54"/>
        <v>567.11770000000001</v>
      </c>
      <c r="D515" s="19">
        <f t="shared" si="55"/>
        <v>867.79769999999996</v>
      </c>
      <c r="E515" s="19">
        <f t="shared" si="56"/>
        <v>871.35567056999992</v>
      </c>
      <c r="F515" s="19">
        <f t="shared" si="57"/>
        <v>3.5579705699999522</v>
      </c>
      <c r="G515" s="19">
        <f t="shared" si="58"/>
        <v>570.67567056999997</v>
      </c>
      <c r="H515" s="12"/>
      <c r="I515" s="33"/>
      <c r="J515" s="19"/>
      <c r="K515" s="19"/>
      <c r="L515" s="38"/>
    </row>
    <row r="516" spans="1:12">
      <c r="A516" s="32">
        <v>37039</v>
      </c>
      <c r="B516" s="19">
        <v>106.7242</v>
      </c>
      <c r="C516" s="19">
        <f t="shared" si="54"/>
        <v>567.59580000000005</v>
      </c>
      <c r="D516" s="19">
        <f t="shared" si="55"/>
        <v>868.2758</v>
      </c>
      <c r="E516" s="19">
        <f t="shared" si="56"/>
        <v>871.83573077999995</v>
      </c>
      <c r="F516" s="19">
        <f t="shared" si="57"/>
        <v>3.5599307799999451</v>
      </c>
      <c r="G516" s="19">
        <f t="shared" si="58"/>
        <v>571.15573078</v>
      </c>
      <c r="H516" s="12"/>
      <c r="I516" s="33"/>
      <c r="J516" s="19"/>
      <c r="K516" s="19"/>
      <c r="L516" s="38"/>
    </row>
    <row r="517" spans="1:12">
      <c r="A517" s="32">
        <v>37040</v>
      </c>
      <c r="B517" s="19">
        <v>106.544</v>
      </c>
      <c r="C517" s="19">
        <f t="shared" si="54"/>
        <v>567.77600000000007</v>
      </c>
      <c r="D517" s="19">
        <f t="shared" si="55"/>
        <v>868.45600000000002</v>
      </c>
      <c r="E517" s="19">
        <f t="shared" si="56"/>
        <v>872.0166696</v>
      </c>
      <c r="F517" s="19">
        <f t="shared" si="57"/>
        <v>3.5606695999999829</v>
      </c>
      <c r="G517" s="19">
        <f t="shared" si="58"/>
        <v>571.33666960000005</v>
      </c>
      <c r="H517" s="12"/>
      <c r="I517" s="33"/>
      <c r="J517" s="19"/>
      <c r="K517" s="19"/>
      <c r="L517" s="38"/>
    </row>
    <row r="518" spans="1:12">
      <c r="A518" s="32">
        <v>37041</v>
      </c>
      <c r="B518" s="19">
        <v>106.4944</v>
      </c>
      <c r="C518" s="19">
        <f t="shared" si="54"/>
        <v>567.82560000000001</v>
      </c>
      <c r="D518" s="19">
        <f t="shared" si="55"/>
        <v>868.50559999999996</v>
      </c>
      <c r="E518" s="19">
        <f t="shared" si="56"/>
        <v>872.06647295999994</v>
      </c>
      <c r="F518" s="19">
        <f t="shared" si="57"/>
        <v>3.5608729599999833</v>
      </c>
      <c r="G518" s="19">
        <f t="shared" si="58"/>
        <v>571.38647295999999</v>
      </c>
      <c r="H518" s="12"/>
      <c r="I518" s="33"/>
      <c r="J518" s="19"/>
      <c r="K518" s="19"/>
      <c r="L518" s="38"/>
    </row>
    <row r="519" spans="1:12">
      <c r="A519" s="32">
        <v>37042</v>
      </c>
      <c r="B519" s="19">
        <v>106.50920000000001</v>
      </c>
      <c r="C519" s="19">
        <f t="shared" si="54"/>
        <v>567.81080000000009</v>
      </c>
      <c r="D519" s="19">
        <f t="shared" si="55"/>
        <v>868.49080000000004</v>
      </c>
      <c r="E519" s="19">
        <f t="shared" si="56"/>
        <v>872.05161228000009</v>
      </c>
      <c r="F519" s="19">
        <f t="shared" si="57"/>
        <v>3.5608122800000501</v>
      </c>
      <c r="G519" s="19">
        <f t="shared" si="58"/>
        <v>571.37161228000014</v>
      </c>
      <c r="H519" s="12"/>
      <c r="I519" s="33"/>
      <c r="J519" s="19"/>
      <c r="K519" s="19"/>
      <c r="L519" s="38"/>
    </row>
    <row r="520" spans="1:12">
      <c r="A520" s="32">
        <v>37043</v>
      </c>
      <c r="B520" s="19">
        <v>106.4198</v>
      </c>
      <c r="C520" s="19">
        <f t="shared" si="54"/>
        <v>567.90020000000004</v>
      </c>
      <c r="D520" s="19">
        <f t="shared" si="55"/>
        <v>868.58019999999999</v>
      </c>
      <c r="E520" s="19">
        <f t="shared" si="56"/>
        <v>872.14137882</v>
      </c>
      <c r="F520" s="19">
        <f t="shared" si="57"/>
        <v>3.5611788200000092</v>
      </c>
      <c r="G520" s="19">
        <f t="shared" si="58"/>
        <v>571.46137882000005</v>
      </c>
      <c r="H520" s="12"/>
      <c r="I520" s="33"/>
      <c r="J520" s="19"/>
      <c r="K520" s="19"/>
      <c r="L520" s="38"/>
    </row>
    <row r="521" spans="1:12">
      <c r="A521" s="32">
        <v>37044</v>
      </c>
      <c r="B521" s="19">
        <v>106.20650000000001</v>
      </c>
      <c r="C521" s="19">
        <f t="shared" si="54"/>
        <v>568.11350000000004</v>
      </c>
      <c r="D521" s="19">
        <f t="shared" si="55"/>
        <v>868.79349999999999</v>
      </c>
      <c r="E521" s="19">
        <f t="shared" si="56"/>
        <v>872.35555335000004</v>
      </c>
      <c r="F521" s="19">
        <f t="shared" si="57"/>
        <v>3.562053350000042</v>
      </c>
      <c r="G521" s="19">
        <f t="shared" si="58"/>
        <v>571.67555335000009</v>
      </c>
      <c r="H521" s="12"/>
      <c r="I521" s="33"/>
      <c r="J521" s="19"/>
      <c r="K521" s="19"/>
      <c r="L521" s="38"/>
    </row>
    <row r="522" spans="1:12">
      <c r="A522" s="32">
        <v>37045</v>
      </c>
      <c r="B522" s="19">
        <v>106.0744</v>
      </c>
      <c r="C522" s="19">
        <f t="shared" si="54"/>
        <v>568.24560000000008</v>
      </c>
      <c r="D522" s="19">
        <f t="shared" si="55"/>
        <v>868.92560000000003</v>
      </c>
      <c r="E522" s="19">
        <f t="shared" si="56"/>
        <v>872.48819495999999</v>
      </c>
      <c r="F522" s="19">
        <f t="shared" si="57"/>
        <v>3.5625949599999558</v>
      </c>
      <c r="G522" s="19">
        <f t="shared" si="58"/>
        <v>571.80819496000004</v>
      </c>
      <c r="H522" s="12"/>
      <c r="I522" s="33"/>
      <c r="J522" s="19"/>
      <c r="K522" s="19"/>
      <c r="L522" s="38"/>
    </row>
    <row r="523" spans="1:12">
      <c r="A523" s="32">
        <v>37046</v>
      </c>
      <c r="B523" s="19">
        <v>106.2431</v>
      </c>
      <c r="C523" s="19">
        <f t="shared" si="54"/>
        <v>568.07690000000002</v>
      </c>
      <c r="D523" s="19">
        <f t="shared" si="55"/>
        <v>868.75689999999997</v>
      </c>
      <c r="E523" s="19">
        <f t="shared" si="56"/>
        <v>872.31880329000001</v>
      </c>
      <c r="F523" s="19">
        <f t="shared" si="57"/>
        <v>3.561903290000032</v>
      </c>
      <c r="G523" s="19">
        <f t="shared" si="58"/>
        <v>571.63880329000006</v>
      </c>
      <c r="H523" s="12"/>
      <c r="I523" s="33"/>
      <c r="J523" s="19"/>
      <c r="K523" s="19"/>
      <c r="L523" s="38"/>
    </row>
    <row r="524" spans="1:12">
      <c r="A524" s="32">
        <v>37047</v>
      </c>
      <c r="B524" s="19">
        <v>106.6173</v>
      </c>
      <c r="C524" s="19">
        <f t="shared" si="54"/>
        <v>567.70270000000005</v>
      </c>
      <c r="D524" s="19">
        <f t="shared" si="55"/>
        <v>868.3827</v>
      </c>
      <c r="E524" s="19">
        <f t="shared" si="56"/>
        <v>871.94306906999998</v>
      </c>
      <c r="F524" s="19">
        <f t="shared" si="57"/>
        <v>3.5603690699999788</v>
      </c>
      <c r="G524" s="19">
        <f t="shared" si="58"/>
        <v>571.26306907000003</v>
      </c>
      <c r="H524" s="12"/>
      <c r="I524" s="33"/>
      <c r="J524" s="19"/>
      <c r="K524" s="19"/>
      <c r="L524" s="38"/>
    </row>
    <row r="525" spans="1:12">
      <c r="A525" s="32">
        <v>37048</v>
      </c>
      <c r="B525" s="19">
        <v>106.9556</v>
      </c>
      <c r="C525" s="19">
        <f t="shared" si="54"/>
        <v>567.36440000000005</v>
      </c>
      <c r="D525" s="19">
        <f t="shared" si="55"/>
        <v>868.0444</v>
      </c>
      <c r="E525" s="19">
        <f t="shared" si="56"/>
        <v>871.60338204000004</v>
      </c>
      <c r="F525" s="19">
        <f t="shared" si="57"/>
        <v>3.5589820400000463</v>
      </c>
      <c r="G525" s="19">
        <f t="shared" si="58"/>
        <v>570.92338204000009</v>
      </c>
      <c r="H525" s="12"/>
      <c r="I525" s="33"/>
      <c r="J525" s="19"/>
      <c r="K525" s="19"/>
      <c r="L525" s="38"/>
    </row>
    <row r="526" spans="1:12">
      <c r="A526" s="32">
        <v>37049</v>
      </c>
      <c r="B526" s="19">
        <v>107.294</v>
      </c>
      <c r="C526" s="19">
        <f t="shared" si="54"/>
        <v>567.02600000000007</v>
      </c>
      <c r="D526" s="19">
        <f t="shared" si="55"/>
        <v>867.70600000000002</v>
      </c>
      <c r="E526" s="19">
        <f t="shared" si="56"/>
        <v>871.26359460000003</v>
      </c>
      <c r="F526" s="19">
        <f t="shared" si="57"/>
        <v>3.5575946000000158</v>
      </c>
      <c r="G526" s="19">
        <f t="shared" si="58"/>
        <v>570.58359460000008</v>
      </c>
      <c r="H526" s="12"/>
      <c r="I526" s="33"/>
      <c r="J526" s="19"/>
      <c r="K526" s="19"/>
      <c r="L526" s="38"/>
    </row>
    <row r="527" spans="1:12">
      <c r="A527" s="32">
        <v>37050</v>
      </c>
      <c r="B527" s="19">
        <v>107.57769999999999</v>
      </c>
      <c r="C527" s="19">
        <f t="shared" si="54"/>
        <v>566.74230000000011</v>
      </c>
      <c r="D527" s="19">
        <f t="shared" si="55"/>
        <v>867.42229999999995</v>
      </c>
      <c r="E527" s="19">
        <f t="shared" si="56"/>
        <v>870.97873142999993</v>
      </c>
      <c r="F527" s="19">
        <f t="shared" si="57"/>
        <v>3.5564314299999751</v>
      </c>
      <c r="G527" s="19">
        <f t="shared" si="58"/>
        <v>570.29873143000009</v>
      </c>
      <c r="H527" s="12"/>
      <c r="I527" s="33"/>
      <c r="J527" s="19"/>
      <c r="K527" s="19"/>
      <c r="L527" s="38"/>
    </row>
    <row r="528" spans="1:12">
      <c r="A528" s="32">
        <v>37051</v>
      </c>
      <c r="B528" s="19">
        <v>107.53270000000001</v>
      </c>
      <c r="C528" s="19">
        <f t="shared" si="54"/>
        <v>566.78730000000007</v>
      </c>
      <c r="D528" s="19">
        <f t="shared" si="55"/>
        <v>867.46730000000002</v>
      </c>
      <c r="E528" s="19">
        <f t="shared" si="56"/>
        <v>871.02391593000004</v>
      </c>
      <c r="F528" s="19">
        <f t="shared" si="57"/>
        <v>3.5566159300000209</v>
      </c>
      <c r="G528" s="19">
        <f t="shared" si="58"/>
        <v>570.34391593000009</v>
      </c>
      <c r="H528" s="12"/>
      <c r="I528" s="33"/>
      <c r="J528" s="19"/>
      <c r="K528" s="19"/>
      <c r="L528" s="38"/>
    </row>
    <row r="529" spans="1:12">
      <c r="A529" s="32">
        <v>37052</v>
      </c>
      <c r="B529" s="19">
        <v>107.2538</v>
      </c>
      <c r="C529" s="19">
        <f t="shared" si="54"/>
        <v>567.06620000000009</v>
      </c>
      <c r="D529" s="19">
        <f t="shared" si="55"/>
        <v>867.74620000000004</v>
      </c>
      <c r="E529" s="19">
        <f t="shared" si="56"/>
        <v>871.30395942000007</v>
      </c>
      <c r="F529" s="19">
        <f t="shared" ref="F529:F560" si="59">G529-C529</f>
        <v>3.5577594200000249</v>
      </c>
      <c r="G529" s="19">
        <f t="shared" ref="G529:G560" si="60">C529+(E529-D529)</f>
        <v>570.62395942000012</v>
      </c>
      <c r="H529" s="12"/>
      <c r="I529" s="33"/>
      <c r="J529" s="19"/>
      <c r="K529" s="19"/>
      <c r="L529" s="38"/>
    </row>
    <row r="530" spans="1:12">
      <c r="A530" s="32">
        <v>37053</v>
      </c>
      <c r="B530" s="19">
        <v>107.27</v>
      </c>
      <c r="C530" s="19">
        <f t="shared" si="54"/>
        <v>567.05000000000007</v>
      </c>
      <c r="D530" s="19">
        <f t="shared" si="55"/>
        <v>867.73</v>
      </c>
      <c r="E530" s="19">
        <f t="shared" si="56"/>
        <v>871.28769299999999</v>
      </c>
      <c r="F530" s="19">
        <f t="shared" si="59"/>
        <v>3.557692999999972</v>
      </c>
      <c r="G530" s="19">
        <f t="shared" si="60"/>
        <v>570.60769300000004</v>
      </c>
      <c r="H530" s="12"/>
      <c r="I530" s="33"/>
      <c r="J530" s="19"/>
      <c r="K530" s="19"/>
      <c r="L530" s="38"/>
    </row>
    <row r="531" spans="1:12">
      <c r="A531" s="32">
        <v>37054</v>
      </c>
      <c r="B531" s="19">
        <v>107.60209999999999</v>
      </c>
      <c r="C531" s="19">
        <f t="shared" si="54"/>
        <v>566.7179000000001</v>
      </c>
      <c r="D531" s="19">
        <f t="shared" si="55"/>
        <v>867.39790000000005</v>
      </c>
      <c r="E531" s="19">
        <f t="shared" si="56"/>
        <v>870.95423139000002</v>
      </c>
      <c r="F531" s="19">
        <f t="shared" si="59"/>
        <v>3.5563313899999685</v>
      </c>
      <c r="G531" s="19">
        <f t="shared" si="60"/>
        <v>570.27423139000007</v>
      </c>
      <c r="H531" s="12"/>
      <c r="I531" s="33"/>
      <c r="J531" s="19"/>
      <c r="K531" s="19"/>
      <c r="L531" s="38"/>
    </row>
    <row r="532" spans="1:12">
      <c r="A532" s="32">
        <v>37055</v>
      </c>
      <c r="B532" s="19">
        <v>108.0831</v>
      </c>
      <c r="C532" s="19">
        <f t="shared" si="54"/>
        <v>566.23690000000011</v>
      </c>
      <c r="D532" s="19">
        <f t="shared" si="55"/>
        <v>866.91689999999994</v>
      </c>
      <c r="E532" s="19">
        <f t="shared" si="56"/>
        <v>870.47125928999992</v>
      </c>
      <c r="F532" s="19">
        <f t="shared" si="59"/>
        <v>3.5543592899999794</v>
      </c>
      <c r="G532" s="19">
        <f t="shared" si="60"/>
        <v>569.79125929000008</v>
      </c>
      <c r="H532" s="12"/>
      <c r="I532" s="33"/>
      <c r="J532" s="19"/>
      <c r="K532" s="19"/>
      <c r="L532" s="38"/>
    </row>
    <row r="533" spans="1:12">
      <c r="A533" s="32">
        <v>37056</v>
      </c>
      <c r="B533" s="19">
        <v>108.32129999999999</v>
      </c>
      <c r="C533" s="19">
        <f t="shared" si="54"/>
        <v>565.9987000000001</v>
      </c>
      <c r="D533" s="19">
        <f t="shared" si="55"/>
        <v>866.67870000000005</v>
      </c>
      <c r="E533" s="19">
        <f t="shared" si="56"/>
        <v>870.23208267000007</v>
      </c>
      <c r="F533" s="19">
        <f t="shared" si="59"/>
        <v>3.5533826700000191</v>
      </c>
      <c r="G533" s="19">
        <f t="shared" si="60"/>
        <v>569.55208267000012</v>
      </c>
      <c r="H533" s="12"/>
      <c r="I533" s="33"/>
      <c r="J533" s="19"/>
      <c r="K533" s="19"/>
      <c r="L533" s="38"/>
    </row>
    <row r="534" spans="1:12">
      <c r="A534" s="32">
        <v>37057</v>
      </c>
      <c r="B534" s="19">
        <v>107.7</v>
      </c>
      <c r="C534" s="19">
        <f t="shared" si="54"/>
        <v>566.62</v>
      </c>
      <c r="D534" s="19">
        <f t="shared" si="55"/>
        <v>867.3</v>
      </c>
      <c r="E534" s="19">
        <f t="shared" si="56"/>
        <v>870.85592999999994</v>
      </c>
      <c r="F534" s="19">
        <f t="shared" si="59"/>
        <v>3.5559299999999894</v>
      </c>
      <c r="G534" s="19">
        <f t="shared" si="60"/>
        <v>570.17592999999999</v>
      </c>
      <c r="H534" s="12"/>
      <c r="I534" s="33"/>
      <c r="J534" s="19"/>
      <c r="K534" s="19"/>
      <c r="L534" s="38"/>
    </row>
    <row r="535" spans="1:12">
      <c r="A535" s="32">
        <v>37058</v>
      </c>
      <c r="B535" s="19">
        <v>106.8921</v>
      </c>
      <c r="C535" s="19">
        <f t="shared" si="54"/>
        <v>567.42790000000002</v>
      </c>
      <c r="D535" s="19">
        <f t="shared" si="55"/>
        <v>868.10789999999997</v>
      </c>
      <c r="E535" s="19">
        <f t="shared" si="56"/>
        <v>871.66714238999998</v>
      </c>
      <c r="F535" s="19">
        <f t="shared" si="59"/>
        <v>3.5592423900000085</v>
      </c>
      <c r="G535" s="19">
        <f t="shared" si="60"/>
        <v>570.98714239000003</v>
      </c>
      <c r="H535" s="12"/>
      <c r="I535" s="33"/>
      <c r="J535" s="19"/>
      <c r="K535" s="19"/>
      <c r="L535" s="38"/>
    </row>
    <row r="536" spans="1:12">
      <c r="A536" s="32">
        <v>37059</v>
      </c>
      <c r="B536" s="19">
        <v>106.254</v>
      </c>
      <c r="C536" s="19">
        <f t="shared" si="54"/>
        <v>568.06600000000003</v>
      </c>
      <c r="D536" s="19">
        <f t="shared" si="55"/>
        <v>868.74599999999998</v>
      </c>
      <c r="E536" s="19">
        <f t="shared" si="56"/>
        <v>872.30785859999992</v>
      </c>
      <c r="F536" s="19">
        <f t="shared" si="59"/>
        <v>3.5618585999999368</v>
      </c>
      <c r="G536" s="19">
        <f t="shared" si="60"/>
        <v>571.62785859999997</v>
      </c>
      <c r="H536" s="12"/>
      <c r="I536" s="33"/>
      <c r="J536" s="19"/>
      <c r="K536" s="19"/>
      <c r="L536" s="38"/>
    </row>
    <row r="537" spans="1:12">
      <c r="A537" s="32">
        <v>37060</v>
      </c>
      <c r="B537" s="19">
        <v>106.6071</v>
      </c>
      <c r="C537" s="19">
        <f t="shared" si="54"/>
        <v>567.71289999999999</v>
      </c>
      <c r="D537" s="19">
        <f t="shared" si="55"/>
        <v>868.39290000000005</v>
      </c>
      <c r="E537" s="19">
        <f t="shared" si="56"/>
        <v>871.95331089000001</v>
      </c>
      <c r="F537" s="19">
        <f t="shared" si="59"/>
        <v>3.5604108899999574</v>
      </c>
      <c r="G537" s="19">
        <f t="shared" si="60"/>
        <v>571.27331088999995</v>
      </c>
      <c r="H537" s="12"/>
      <c r="I537" s="33"/>
      <c r="J537" s="19"/>
      <c r="K537" s="19"/>
      <c r="L537" s="38"/>
    </row>
    <row r="538" spans="1:12">
      <c r="A538" s="32">
        <v>37061</v>
      </c>
      <c r="B538" s="19">
        <v>106.9248</v>
      </c>
      <c r="C538" s="19">
        <f t="shared" si="54"/>
        <v>567.39520000000005</v>
      </c>
      <c r="D538" s="19">
        <f t="shared" si="55"/>
        <v>868.0752</v>
      </c>
      <c r="E538" s="19">
        <f t="shared" si="56"/>
        <v>871.63430831999995</v>
      </c>
      <c r="F538" s="19">
        <f t="shared" si="59"/>
        <v>3.5591083199999503</v>
      </c>
      <c r="G538" s="19">
        <f t="shared" si="60"/>
        <v>570.95430832</v>
      </c>
      <c r="H538" s="12"/>
      <c r="I538" s="33"/>
      <c r="J538" s="19"/>
      <c r="K538" s="19"/>
      <c r="L538" s="38"/>
    </row>
    <row r="539" spans="1:12">
      <c r="A539" s="32">
        <v>37062</v>
      </c>
      <c r="B539" s="19">
        <v>107.03959999999999</v>
      </c>
      <c r="C539" s="19">
        <f t="shared" si="54"/>
        <v>567.2804000000001</v>
      </c>
      <c r="D539" s="19">
        <f t="shared" si="55"/>
        <v>867.96040000000005</v>
      </c>
      <c r="E539" s="19">
        <f t="shared" si="56"/>
        <v>871.51903764000008</v>
      </c>
      <c r="F539" s="19">
        <f t="shared" si="59"/>
        <v>3.558637640000029</v>
      </c>
      <c r="G539" s="19">
        <f t="shared" si="60"/>
        <v>570.83903764000013</v>
      </c>
      <c r="H539" s="12"/>
      <c r="I539" s="33"/>
      <c r="J539" s="19"/>
      <c r="K539" s="19"/>
      <c r="L539" s="38"/>
    </row>
    <row r="540" spans="1:12">
      <c r="A540" s="32">
        <v>37063</v>
      </c>
      <c r="B540" s="19">
        <v>107.2</v>
      </c>
      <c r="C540" s="19">
        <f t="shared" si="54"/>
        <v>567.12</v>
      </c>
      <c r="D540" s="19">
        <f t="shared" si="55"/>
        <v>867.8</v>
      </c>
      <c r="E540" s="19">
        <f t="shared" si="56"/>
        <v>871.35798</v>
      </c>
      <c r="F540" s="19">
        <f t="shared" si="59"/>
        <v>3.5579800000000432</v>
      </c>
      <c r="G540" s="19">
        <f t="shared" si="60"/>
        <v>570.67798000000005</v>
      </c>
      <c r="H540" s="12"/>
      <c r="I540" s="33"/>
      <c r="J540" s="19"/>
      <c r="K540" s="19"/>
      <c r="L540" s="38"/>
    </row>
    <row r="541" spans="1:12">
      <c r="A541" s="32">
        <v>37064</v>
      </c>
      <c r="B541" s="19">
        <v>107.1033</v>
      </c>
      <c r="C541" s="19">
        <f t="shared" si="54"/>
        <v>567.21670000000006</v>
      </c>
      <c r="D541" s="19">
        <f t="shared" si="55"/>
        <v>867.89670000000001</v>
      </c>
      <c r="E541" s="19">
        <f t="shared" si="56"/>
        <v>871.45507646999999</v>
      </c>
      <c r="F541" s="19">
        <f t="shared" si="59"/>
        <v>3.5583764699999847</v>
      </c>
      <c r="G541" s="19">
        <f t="shared" si="60"/>
        <v>570.77507647000004</v>
      </c>
      <c r="H541" s="12"/>
      <c r="I541" s="33"/>
      <c r="J541" s="19"/>
      <c r="K541" s="19"/>
      <c r="L541" s="38"/>
    </row>
    <row r="542" spans="1:12">
      <c r="A542" s="32">
        <v>37065</v>
      </c>
      <c r="B542" s="19">
        <v>106.9725</v>
      </c>
      <c r="C542" s="19">
        <f t="shared" si="54"/>
        <v>567.34750000000008</v>
      </c>
      <c r="D542" s="19">
        <f t="shared" si="55"/>
        <v>868.02750000000003</v>
      </c>
      <c r="E542" s="19">
        <f t="shared" si="56"/>
        <v>871.58641275000002</v>
      </c>
      <c r="F542" s="19">
        <f t="shared" si="59"/>
        <v>3.5589127499999904</v>
      </c>
      <c r="G542" s="19">
        <f t="shared" si="60"/>
        <v>570.90641275000007</v>
      </c>
      <c r="H542" s="12"/>
      <c r="I542" s="33"/>
      <c r="J542" s="19"/>
      <c r="K542" s="19"/>
      <c r="L542" s="38"/>
    </row>
    <row r="543" spans="1:12">
      <c r="A543" s="32">
        <v>37066</v>
      </c>
      <c r="B543" s="19">
        <v>106.6</v>
      </c>
      <c r="C543" s="19">
        <f t="shared" si="54"/>
        <v>567.72</v>
      </c>
      <c r="D543" s="19">
        <f t="shared" si="55"/>
        <v>868.4</v>
      </c>
      <c r="E543" s="19">
        <f t="shared" si="56"/>
        <v>871.96043999999995</v>
      </c>
      <c r="F543" s="19">
        <f t="shared" si="59"/>
        <v>3.5604399999999714</v>
      </c>
      <c r="G543" s="19">
        <f t="shared" si="60"/>
        <v>571.28044</v>
      </c>
      <c r="H543" s="12"/>
      <c r="I543" s="33"/>
      <c r="J543" s="19"/>
      <c r="K543" s="19"/>
      <c r="L543" s="38"/>
    </row>
    <row r="544" spans="1:12">
      <c r="A544" s="32">
        <v>37067</v>
      </c>
      <c r="B544" s="19">
        <v>105.9421</v>
      </c>
      <c r="C544" s="19">
        <f t="shared" si="54"/>
        <v>568.37790000000007</v>
      </c>
      <c r="D544" s="19">
        <f t="shared" si="55"/>
        <v>869.05790000000002</v>
      </c>
      <c r="E544" s="19">
        <f t="shared" si="56"/>
        <v>872.62103738999997</v>
      </c>
      <c r="F544" s="19">
        <f t="shared" si="59"/>
        <v>3.5631373899999517</v>
      </c>
      <c r="G544" s="19">
        <f t="shared" si="60"/>
        <v>571.94103739000002</v>
      </c>
      <c r="H544" s="12"/>
      <c r="I544" s="33"/>
      <c r="J544" s="19"/>
      <c r="K544" s="19"/>
      <c r="L544" s="38"/>
    </row>
    <row r="545" spans="1:12">
      <c r="A545" s="32">
        <v>37068</v>
      </c>
      <c r="B545" s="19">
        <v>105.2188</v>
      </c>
      <c r="C545" s="19">
        <f t="shared" si="54"/>
        <v>569.10120000000006</v>
      </c>
      <c r="D545" s="19">
        <f t="shared" si="55"/>
        <v>869.78120000000001</v>
      </c>
      <c r="E545" s="19">
        <f t="shared" si="56"/>
        <v>873.34730292000006</v>
      </c>
      <c r="F545" s="19">
        <f t="shared" si="59"/>
        <v>3.5661029200000485</v>
      </c>
      <c r="G545" s="19">
        <f t="shared" si="60"/>
        <v>572.66730292000011</v>
      </c>
      <c r="H545" s="12"/>
      <c r="I545" s="33"/>
      <c r="J545" s="19"/>
      <c r="K545" s="19"/>
      <c r="L545" s="38"/>
    </row>
    <row r="546" spans="1:12">
      <c r="A546" s="32">
        <v>37069</v>
      </c>
      <c r="B546" s="19">
        <v>104.7927</v>
      </c>
      <c r="C546" s="19">
        <f t="shared" si="54"/>
        <v>569.52730000000008</v>
      </c>
      <c r="D546" s="19">
        <f t="shared" si="55"/>
        <v>870.20730000000003</v>
      </c>
      <c r="E546" s="19">
        <f t="shared" si="56"/>
        <v>873.77514993</v>
      </c>
      <c r="F546" s="19">
        <f t="shared" si="59"/>
        <v>3.5678499299999658</v>
      </c>
      <c r="G546" s="19">
        <f t="shared" si="60"/>
        <v>573.09514993000005</v>
      </c>
      <c r="H546" s="12"/>
      <c r="I546" s="33"/>
      <c r="J546" s="19"/>
      <c r="K546" s="19"/>
      <c r="L546" s="38"/>
    </row>
    <row r="547" spans="1:12">
      <c r="A547" s="32">
        <v>37070</v>
      </c>
      <c r="B547" s="19">
        <v>104.5883</v>
      </c>
      <c r="C547" s="19">
        <f t="shared" si="54"/>
        <v>569.73170000000005</v>
      </c>
      <c r="D547" s="19">
        <f t="shared" si="55"/>
        <v>870.4117</v>
      </c>
      <c r="E547" s="19">
        <f t="shared" si="56"/>
        <v>873.98038797000004</v>
      </c>
      <c r="F547" s="19">
        <f t="shared" si="59"/>
        <v>3.5686879700000418</v>
      </c>
      <c r="G547" s="19">
        <f t="shared" si="60"/>
        <v>573.30038797000009</v>
      </c>
      <c r="H547" s="12"/>
      <c r="I547" s="33"/>
      <c r="J547" s="19"/>
      <c r="K547" s="19"/>
      <c r="L547" s="38"/>
    </row>
    <row r="548" spans="1:12">
      <c r="A548" s="32">
        <v>37071</v>
      </c>
      <c r="B548" s="19">
        <v>104.44880000000001</v>
      </c>
      <c r="C548" s="19">
        <f t="shared" si="54"/>
        <v>569.87120000000004</v>
      </c>
      <c r="D548" s="19">
        <f t="shared" si="55"/>
        <v>870.55119999999999</v>
      </c>
      <c r="E548" s="19">
        <f t="shared" si="56"/>
        <v>874.12045992000003</v>
      </c>
      <c r="F548" s="19">
        <f t="shared" si="59"/>
        <v>3.5692599200000359</v>
      </c>
      <c r="G548" s="19">
        <f t="shared" si="60"/>
        <v>573.44045992000008</v>
      </c>
      <c r="H548" s="12"/>
      <c r="I548" s="33"/>
      <c r="J548" s="19"/>
      <c r="K548" s="19"/>
      <c r="L548" s="38"/>
    </row>
    <row r="549" spans="1:12">
      <c r="A549" s="32">
        <v>37072</v>
      </c>
      <c r="B549" s="19">
        <v>104.5698</v>
      </c>
      <c r="C549" s="19">
        <f t="shared" si="54"/>
        <v>569.75020000000006</v>
      </c>
      <c r="D549" s="19">
        <f t="shared" si="55"/>
        <v>870.43020000000001</v>
      </c>
      <c r="E549" s="19">
        <f t="shared" si="56"/>
        <v>873.99896381999997</v>
      </c>
      <c r="F549" s="19">
        <f t="shared" si="59"/>
        <v>3.5687638199999583</v>
      </c>
      <c r="G549" s="19">
        <f t="shared" si="60"/>
        <v>573.31896382000002</v>
      </c>
      <c r="H549" s="12"/>
      <c r="I549" s="33"/>
      <c r="J549" s="19"/>
      <c r="K549" s="19"/>
      <c r="L549" s="38"/>
    </row>
    <row r="550" spans="1:12">
      <c r="A550" s="32">
        <v>37073</v>
      </c>
      <c r="B550" s="19">
        <v>104.7462</v>
      </c>
      <c r="C550" s="19">
        <f t="shared" si="54"/>
        <v>569.57380000000001</v>
      </c>
      <c r="D550" s="19">
        <f t="shared" si="55"/>
        <v>870.25379999999996</v>
      </c>
      <c r="E550" s="19">
        <f t="shared" si="56"/>
        <v>873.82184057999996</v>
      </c>
      <c r="F550" s="19">
        <f t="shared" si="59"/>
        <v>3.5680405800000017</v>
      </c>
      <c r="G550" s="19">
        <f t="shared" si="60"/>
        <v>573.14184058000001</v>
      </c>
      <c r="H550" s="12"/>
      <c r="I550" s="33"/>
      <c r="J550" s="19"/>
      <c r="K550" s="19"/>
      <c r="L550" s="38"/>
    </row>
    <row r="551" spans="1:12">
      <c r="A551" s="32">
        <v>37074</v>
      </c>
      <c r="B551" s="19">
        <v>104.5819</v>
      </c>
      <c r="C551" s="19">
        <f t="shared" si="54"/>
        <v>569.73810000000003</v>
      </c>
      <c r="D551" s="19">
        <f t="shared" si="55"/>
        <v>870.41809999999998</v>
      </c>
      <c r="E551" s="19">
        <f t="shared" si="56"/>
        <v>873.98681420999992</v>
      </c>
      <c r="F551" s="19">
        <f t="shared" si="59"/>
        <v>3.5687142099999392</v>
      </c>
      <c r="G551" s="19">
        <f t="shared" si="60"/>
        <v>573.30681420999997</v>
      </c>
      <c r="H551" s="12"/>
      <c r="I551" s="33"/>
      <c r="J551" s="19"/>
      <c r="K551" s="19"/>
      <c r="L551" s="38"/>
    </row>
    <row r="552" spans="1:12">
      <c r="A552" s="32">
        <v>37075</v>
      </c>
      <c r="B552" s="19">
        <v>103.80500000000001</v>
      </c>
      <c r="C552" s="19">
        <f t="shared" si="54"/>
        <v>570.5150000000001</v>
      </c>
      <c r="D552" s="19">
        <f t="shared" si="55"/>
        <v>871.19499999999994</v>
      </c>
      <c r="E552" s="19">
        <f t="shared" si="56"/>
        <v>874.76689949999991</v>
      </c>
      <c r="F552" s="19">
        <f t="shared" si="59"/>
        <v>3.5718994999999722</v>
      </c>
      <c r="G552" s="19">
        <f t="shared" si="60"/>
        <v>574.08689950000007</v>
      </c>
      <c r="H552" s="12"/>
      <c r="I552" s="33"/>
      <c r="J552" s="19"/>
      <c r="K552" s="19"/>
      <c r="L552" s="38"/>
    </row>
    <row r="553" spans="1:12">
      <c r="A553" s="32">
        <v>37076</v>
      </c>
      <c r="B553" s="19">
        <v>102.896</v>
      </c>
      <c r="C553" s="19">
        <f t="shared" si="54"/>
        <v>571.42400000000009</v>
      </c>
      <c r="D553" s="19">
        <f t="shared" si="55"/>
        <v>872.10400000000004</v>
      </c>
      <c r="E553" s="19">
        <f t="shared" si="56"/>
        <v>875.67962640000007</v>
      </c>
      <c r="F553" s="19">
        <f t="shared" si="59"/>
        <v>3.5756264000000328</v>
      </c>
      <c r="G553" s="19">
        <f t="shared" si="60"/>
        <v>574.99962640000012</v>
      </c>
      <c r="H553" s="12"/>
      <c r="I553" s="33"/>
      <c r="J553" s="19"/>
      <c r="K553" s="19"/>
      <c r="L553" s="38"/>
    </row>
    <row r="554" spans="1:12">
      <c r="A554" s="32">
        <v>37077</v>
      </c>
      <c r="B554" s="19">
        <v>102.1306</v>
      </c>
      <c r="C554" s="19">
        <f t="shared" si="54"/>
        <v>572.18940000000009</v>
      </c>
      <c r="D554" s="19">
        <f t="shared" si="55"/>
        <v>872.86940000000004</v>
      </c>
      <c r="E554" s="19">
        <f t="shared" si="56"/>
        <v>876.44816453999999</v>
      </c>
      <c r="F554" s="19">
        <f t="shared" si="59"/>
        <v>3.5787645399999519</v>
      </c>
      <c r="G554" s="19">
        <f t="shared" si="60"/>
        <v>575.76816454000004</v>
      </c>
      <c r="H554" s="12"/>
      <c r="I554" s="33"/>
      <c r="J554" s="19"/>
      <c r="K554" s="19"/>
      <c r="L554" s="38"/>
    </row>
    <row r="555" spans="1:12">
      <c r="A555" s="32">
        <v>37078</v>
      </c>
      <c r="B555" s="19">
        <v>101.7</v>
      </c>
      <c r="C555" s="19">
        <f t="shared" si="54"/>
        <v>572.62</v>
      </c>
      <c r="D555" s="19">
        <f t="shared" si="55"/>
        <v>873.3</v>
      </c>
      <c r="E555" s="19">
        <f t="shared" si="56"/>
        <v>876.88052999999991</v>
      </c>
      <c r="F555" s="19">
        <f t="shared" si="59"/>
        <v>3.5805299999999534</v>
      </c>
      <c r="G555" s="19">
        <f t="shared" si="60"/>
        <v>576.20052999999996</v>
      </c>
      <c r="H555" s="12"/>
      <c r="I555" s="33"/>
      <c r="J555" s="19"/>
      <c r="K555" s="19"/>
      <c r="L555" s="38"/>
    </row>
    <row r="556" spans="1:12">
      <c r="A556" s="32">
        <v>37079</v>
      </c>
      <c r="B556" s="19">
        <v>101.5</v>
      </c>
      <c r="C556" s="19">
        <f t="shared" si="54"/>
        <v>572.82000000000005</v>
      </c>
      <c r="D556" s="19">
        <f t="shared" si="55"/>
        <v>873.5</v>
      </c>
      <c r="E556" s="19">
        <f t="shared" si="56"/>
        <v>877.08135000000004</v>
      </c>
      <c r="F556" s="19">
        <f t="shared" si="59"/>
        <v>3.5813500000000431</v>
      </c>
      <c r="G556" s="19">
        <f t="shared" si="60"/>
        <v>576.40135000000009</v>
      </c>
      <c r="H556" s="12"/>
      <c r="I556" s="33"/>
      <c r="J556" s="19"/>
      <c r="K556" s="19"/>
      <c r="L556" s="38"/>
    </row>
    <row r="557" spans="1:12">
      <c r="A557" s="32">
        <v>37080</v>
      </c>
      <c r="B557" s="19">
        <v>101.5462</v>
      </c>
      <c r="C557" s="19">
        <f t="shared" si="54"/>
        <v>572.77380000000005</v>
      </c>
      <c r="D557" s="19">
        <f t="shared" si="55"/>
        <v>873.4538</v>
      </c>
      <c r="E557" s="19">
        <f t="shared" si="56"/>
        <v>877.03496057999996</v>
      </c>
      <c r="F557" s="19">
        <f t="shared" si="59"/>
        <v>3.5811605799999597</v>
      </c>
      <c r="G557" s="19">
        <f t="shared" si="60"/>
        <v>576.35496058000001</v>
      </c>
      <c r="H557" s="12"/>
      <c r="I557" s="33"/>
      <c r="J557" s="19"/>
      <c r="K557" s="19"/>
      <c r="L557" s="38"/>
    </row>
    <row r="558" spans="1:12">
      <c r="A558" s="32">
        <v>37081</v>
      </c>
      <c r="B558" s="19">
        <v>101.8198</v>
      </c>
      <c r="C558" s="19">
        <f t="shared" si="54"/>
        <v>572.50020000000006</v>
      </c>
      <c r="D558" s="19">
        <f t="shared" si="55"/>
        <v>873.18020000000001</v>
      </c>
      <c r="E558" s="19">
        <f t="shared" si="56"/>
        <v>876.76023882000004</v>
      </c>
      <c r="F558" s="19">
        <f t="shared" si="59"/>
        <v>3.580038820000027</v>
      </c>
      <c r="G558" s="19">
        <f t="shared" si="60"/>
        <v>576.08023882000009</v>
      </c>
      <c r="H558" s="12"/>
      <c r="I558" s="33"/>
      <c r="J558" s="19"/>
      <c r="K558" s="19"/>
      <c r="L558" s="38"/>
    </row>
    <row r="559" spans="1:12">
      <c r="A559" s="32">
        <v>37082</v>
      </c>
      <c r="B559" s="19">
        <v>102.31229999999999</v>
      </c>
      <c r="C559" s="19">
        <f t="shared" si="54"/>
        <v>572.00770000000011</v>
      </c>
      <c r="D559" s="19">
        <f t="shared" si="55"/>
        <v>872.68769999999995</v>
      </c>
      <c r="E559" s="19">
        <f t="shared" si="56"/>
        <v>876.26571956999999</v>
      </c>
      <c r="F559" s="19">
        <f t="shared" si="59"/>
        <v>3.5780195700000377</v>
      </c>
      <c r="G559" s="19">
        <f t="shared" si="60"/>
        <v>575.58571957000015</v>
      </c>
      <c r="H559" s="12"/>
      <c r="I559" s="33"/>
      <c r="J559" s="19"/>
      <c r="K559" s="19"/>
      <c r="L559" s="38"/>
    </row>
    <row r="560" spans="1:12">
      <c r="A560" s="32">
        <v>37083</v>
      </c>
      <c r="B560" s="19">
        <v>102.7658</v>
      </c>
      <c r="C560" s="19">
        <f t="shared" si="54"/>
        <v>571.55420000000004</v>
      </c>
      <c r="D560" s="19">
        <f t="shared" si="55"/>
        <v>872.23419999999999</v>
      </c>
      <c r="E560" s="19">
        <f t="shared" si="56"/>
        <v>875.81036022000001</v>
      </c>
      <c r="F560" s="19">
        <f t="shared" si="59"/>
        <v>3.5761602200000198</v>
      </c>
      <c r="G560" s="19">
        <f t="shared" si="60"/>
        <v>575.13036022000006</v>
      </c>
      <c r="H560" s="12"/>
      <c r="I560" s="33"/>
      <c r="J560" s="19"/>
      <c r="K560" s="19"/>
      <c r="L560" s="38"/>
    </row>
    <row r="561" spans="1:12">
      <c r="A561" s="32">
        <v>37084</v>
      </c>
      <c r="B561" s="19">
        <v>103.49039999999999</v>
      </c>
      <c r="C561" s="19">
        <f t="shared" ref="C561:C610" si="61">674.32-B561</f>
        <v>570.82960000000003</v>
      </c>
      <c r="D561" s="19">
        <f t="shared" ref="D561:D610" si="62">975-B561</f>
        <v>871.50959999999998</v>
      </c>
      <c r="E561" s="19">
        <f t="shared" ref="E561:E610" si="63">D561*1.0041</f>
        <v>875.08278935999999</v>
      </c>
      <c r="F561" s="19">
        <f t="shared" ref="F561:F592" si="64">G561-C561</f>
        <v>3.5731893600000149</v>
      </c>
      <c r="G561" s="19">
        <f t="shared" ref="G561:G592" si="65">C561+(E561-D561)</f>
        <v>574.40278936000004</v>
      </c>
      <c r="H561" s="12"/>
      <c r="I561" s="33"/>
      <c r="J561" s="19"/>
      <c r="K561" s="19"/>
      <c r="L561" s="38"/>
    </row>
    <row r="562" spans="1:12">
      <c r="A562" s="32">
        <v>37085</v>
      </c>
      <c r="B562" s="19">
        <v>104.1671</v>
      </c>
      <c r="C562" s="19">
        <f t="shared" si="61"/>
        <v>570.15290000000005</v>
      </c>
      <c r="D562" s="19">
        <f t="shared" si="62"/>
        <v>870.8329</v>
      </c>
      <c r="E562" s="19">
        <f t="shared" si="63"/>
        <v>874.40331488999993</v>
      </c>
      <c r="F562" s="19">
        <f t="shared" si="64"/>
        <v>3.5704148899999382</v>
      </c>
      <c r="G562" s="19">
        <f t="shared" si="65"/>
        <v>573.72331488999998</v>
      </c>
      <c r="H562" s="12"/>
      <c r="I562" s="33"/>
      <c r="J562" s="19"/>
      <c r="K562" s="19"/>
      <c r="L562" s="38"/>
    </row>
    <row r="563" spans="1:12">
      <c r="A563" s="32">
        <v>37086</v>
      </c>
      <c r="B563" s="19">
        <v>104.77330000000001</v>
      </c>
      <c r="C563" s="19">
        <f t="shared" si="61"/>
        <v>569.5467000000001</v>
      </c>
      <c r="D563" s="19">
        <f t="shared" si="62"/>
        <v>870.22669999999994</v>
      </c>
      <c r="E563" s="19">
        <f t="shared" si="63"/>
        <v>873.7946294699999</v>
      </c>
      <c r="F563" s="19">
        <f t="shared" si="64"/>
        <v>3.5679294699999673</v>
      </c>
      <c r="G563" s="19">
        <f t="shared" si="65"/>
        <v>573.11462947000007</v>
      </c>
      <c r="H563" s="12"/>
      <c r="I563" s="33"/>
      <c r="J563" s="19"/>
      <c r="K563" s="19"/>
      <c r="L563" s="38"/>
    </row>
    <row r="564" spans="1:12">
      <c r="A564" s="32">
        <v>37087</v>
      </c>
      <c r="B564" s="19">
        <v>105.6267</v>
      </c>
      <c r="C564" s="19">
        <f t="shared" si="61"/>
        <v>568.69330000000002</v>
      </c>
      <c r="D564" s="19">
        <f t="shared" si="62"/>
        <v>869.37329999999997</v>
      </c>
      <c r="E564" s="19">
        <f t="shared" si="63"/>
        <v>872.93773052999995</v>
      </c>
      <c r="F564" s="19">
        <f t="shared" si="64"/>
        <v>3.5644305299999814</v>
      </c>
      <c r="G564" s="19">
        <f t="shared" si="65"/>
        <v>572.25773053</v>
      </c>
      <c r="H564" s="12"/>
      <c r="I564" s="33"/>
      <c r="J564" s="19"/>
      <c r="K564" s="19"/>
      <c r="L564" s="38"/>
    </row>
    <row r="565" spans="1:12">
      <c r="A565" s="32">
        <v>37088</v>
      </c>
      <c r="B565" s="19">
        <v>106.494</v>
      </c>
      <c r="C565" s="19">
        <f t="shared" si="61"/>
        <v>567.82600000000002</v>
      </c>
      <c r="D565" s="19">
        <f t="shared" si="62"/>
        <v>868.50599999999997</v>
      </c>
      <c r="E565" s="19">
        <f t="shared" si="63"/>
        <v>872.06687460000001</v>
      </c>
      <c r="F565" s="19">
        <f t="shared" si="64"/>
        <v>3.5608746000000338</v>
      </c>
      <c r="G565" s="19">
        <f t="shared" si="65"/>
        <v>571.38687460000006</v>
      </c>
      <c r="H565" s="12"/>
      <c r="I565" s="33"/>
      <c r="J565" s="19"/>
      <c r="K565" s="19"/>
      <c r="L565" s="38"/>
    </row>
    <row r="566" spans="1:12">
      <c r="A566" s="32">
        <v>37089</v>
      </c>
      <c r="B566" s="19">
        <v>107.2329</v>
      </c>
      <c r="C566" s="19">
        <f t="shared" si="61"/>
        <v>567.08710000000008</v>
      </c>
      <c r="D566" s="19">
        <f t="shared" si="62"/>
        <v>867.76710000000003</v>
      </c>
      <c r="E566" s="19">
        <f t="shared" si="63"/>
        <v>871.32494511000004</v>
      </c>
      <c r="F566" s="19">
        <f t="shared" si="64"/>
        <v>3.5578451100000166</v>
      </c>
      <c r="G566" s="19">
        <f t="shared" si="65"/>
        <v>570.64494511000009</v>
      </c>
      <c r="H566" s="12"/>
      <c r="I566" s="33"/>
      <c r="J566" s="19"/>
      <c r="K566" s="19"/>
      <c r="L566" s="38"/>
    </row>
    <row r="567" spans="1:12">
      <c r="A567" s="32">
        <v>37090</v>
      </c>
      <c r="B567" s="19">
        <v>107.8742</v>
      </c>
      <c r="C567" s="19">
        <f t="shared" si="61"/>
        <v>566.44580000000008</v>
      </c>
      <c r="D567" s="19">
        <f t="shared" si="62"/>
        <v>867.12580000000003</v>
      </c>
      <c r="E567" s="19">
        <f t="shared" si="63"/>
        <v>870.68101578000005</v>
      </c>
      <c r="F567" s="19">
        <f t="shared" si="64"/>
        <v>3.5552157800000259</v>
      </c>
      <c r="G567" s="19">
        <f t="shared" si="65"/>
        <v>570.0010157800001</v>
      </c>
      <c r="H567" s="12"/>
      <c r="I567" s="33"/>
      <c r="J567" s="19"/>
      <c r="K567" s="19"/>
      <c r="L567" s="38"/>
    </row>
    <row r="568" spans="1:12">
      <c r="A568" s="32">
        <v>37091</v>
      </c>
      <c r="B568" s="19">
        <v>108.294</v>
      </c>
      <c r="C568" s="19">
        <f t="shared" si="61"/>
        <v>566.02600000000007</v>
      </c>
      <c r="D568" s="19">
        <f t="shared" si="62"/>
        <v>866.70600000000002</v>
      </c>
      <c r="E568" s="19">
        <f t="shared" si="63"/>
        <v>870.25949460000004</v>
      </c>
      <c r="F568" s="19">
        <f t="shared" si="64"/>
        <v>3.5534946000000218</v>
      </c>
      <c r="G568" s="19">
        <f t="shared" si="65"/>
        <v>569.57949460000009</v>
      </c>
      <c r="H568" s="12"/>
      <c r="I568" s="33"/>
      <c r="J568" s="19"/>
      <c r="K568" s="19"/>
      <c r="L568" s="38"/>
    </row>
    <row r="569" spans="1:12">
      <c r="A569" s="32">
        <v>37092</v>
      </c>
      <c r="B569" s="19">
        <v>108.6529</v>
      </c>
      <c r="C569" s="19">
        <f t="shared" si="61"/>
        <v>565.6671</v>
      </c>
      <c r="D569" s="19">
        <f t="shared" si="62"/>
        <v>866.34709999999995</v>
      </c>
      <c r="E569" s="19">
        <f t="shared" si="63"/>
        <v>869.89912311</v>
      </c>
      <c r="F569" s="19">
        <f t="shared" si="64"/>
        <v>3.5520231100000501</v>
      </c>
      <c r="G569" s="19">
        <f t="shared" si="65"/>
        <v>569.21912311000006</v>
      </c>
      <c r="H569" s="12"/>
      <c r="I569" s="33"/>
      <c r="J569" s="19"/>
      <c r="K569" s="19"/>
      <c r="L569" s="38"/>
    </row>
    <row r="570" spans="1:12">
      <c r="A570" s="32">
        <v>37093</v>
      </c>
      <c r="B570" s="19">
        <v>109.0415</v>
      </c>
      <c r="C570" s="19">
        <f t="shared" si="61"/>
        <v>565.27850000000001</v>
      </c>
      <c r="D570" s="19">
        <f t="shared" si="62"/>
        <v>865.95849999999996</v>
      </c>
      <c r="E570" s="19">
        <f t="shared" si="63"/>
        <v>869.50892984999996</v>
      </c>
      <c r="F570" s="19">
        <f t="shared" si="64"/>
        <v>3.5504298500000004</v>
      </c>
      <c r="G570" s="19">
        <f t="shared" si="65"/>
        <v>568.82892985000001</v>
      </c>
      <c r="H570" s="12"/>
      <c r="I570" s="33"/>
      <c r="J570" s="19"/>
      <c r="K570" s="19"/>
      <c r="L570" s="38"/>
    </row>
    <row r="571" spans="1:12">
      <c r="A571" s="32">
        <v>37094</v>
      </c>
      <c r="B571" s="19">
        <v>109.46899999999999</v>
      </c>
      <c r="C571" s="19">
        <f t="shared" si="61"/>
        <v>564.85100000000011</v>
      </c>
      <c r="D571" s="19">
        <f t="shared" si="62"/>
        <v>865.53099999999995</v>
      </c>
      <c r="E571" s="19">
        <f t="shared" si="63"/>
        <v>869.07967709999991</v>
      </c>
      <c r="F571" s="19">
        <f t="shared" si="64"/>
        <v>3.5486770999999635</v>
      </c>
      <c r="G571" s="19">
        <f t="shared" si="65"/>
        <v>568.39967710000008</v>
      </c>
      <c r="H571" s="12"/>
      <c r="I571" s="33"/>
      <c r="J571" s="19"/>
      <c r="K571" s="19"/>
      <c r="L571" s="38"/>
    </row>
    <row r="572" spans="1:12">
      <c r="A572" s="32">
        <v>37095</v>
      </c>
      <c r="B572" s="19">
        <v>109.9725</v>
      </c>
      <c r="C572" s="19">
        <f t="shared" si="61"/>
        <v>564.34750000000008</v>
      </c>
      <c r="D572" s="19">
        <f t="shared" si="62"/>
        <v>865.02750000000003</v>
      </c>
      <c r="E572" s="19">
        <f t="shared" si="63"/>
        <v>868.57411275000004</v>
      </c>
      <c r="F572" s="19">
        <f t="shared" si="64"/>
        <v>3.5466127500000084</v>
      </c>
      <c r="G572" s="19">
        <f t="shared" si="65"/>
        <v>567.89411275000009</v>
      </c>
      <c r="H572" s="12"/>
      <c r="I572" s="33"/>
      <c r="J572" s="19"/>
      <c r="K572" s="19"/>
      <c r="L572" s="38"/>
    </row>
    <row r="573" spans="1:12">
      <c r="A573" s="32">
        <v>37096</v>
      </c>
      <c r="B573" s="19">
        <v>110.60899999999999</v>
      </c>
      <c r="C573" s="19">
        <f t="shared" si="61"/>
        <v>563.71100000000001</v>
      </c>
      <c r="D573" s="19">
        <f t="shared" si="62"/>
        <v>864.39099999999996</v>
      </c>
      <c r="E573" s="19">
        <f t="shared" si="63"/>
        <v>867.9350030999999</v>
      </c>
      <c r="F573" s="19">
        <f t="shared" si="64"/>
        <v>3.5440030999999408</v>
      </c>
      <c r="G573" s="19">
        <f t="shared" si="65"/>
        <v>567.25500309999995</v>
      </c>
      <c r="H573" s="12"/>
      <c r="I573" s="33"/>
      <c r="J573" s="19"/>
      <c r="K573" s="19"/>
      <c r="L573" s="38"/>
    </row>
    <row r="574" spans="1:12">
      <c r="A574" s="32">
        <v>37097</v>
      </c>
      <c r="B574" s="19">
        <v>111.1544</v>
      </c>
      <c r="C574" s="19">
        <f t="shared" si="61"/>
        <v>563.16560000000004</v>
      </c>
      <c r="D574" s="19">
        <f t="shared" si="62"/>
        <v>863.84559999999999</v>
      </c>
      <c r="E574" s="19">
        <f t="shared" si="63"/>
        <v>867.38736696000001</v>
      </c>
      <c r="F574" s="19">
        <f t="shared" si="64"/>
        <v>3.5417669600000181</v>
      </c>
      <c r="G574" s="19">
        <f t="shared" si="65"/>
        <v>566.70736696000006</v>
      </c>
      <c r="H574" s="12"/>
      <c r="I574" s="33"/>
      <c r="J574" s="19"/>
      <c r="K574" s="19"/>
      <c r="L574" s="38"/>
    </row>
    <row r="575" spans="1:12">
      <c r="A575" s="32">
        <v>37098</v>
      </c>
      <c r="B575" s="19">
        <v>111.745</v>
      </c>
      <c r="C575" s="19">
        <f t="shared" si="61"/>
        <v>562.57500000000005</v>
      </c>
      <c r="D575" s="19">
        <f t="shared" si="62"/>
        <v>863.255</v>
      </c>
      <c r="E575" s="19">
        <f t="shared" si="63"/>
        <v>866.79434549999996</v>
      </c>
      <c r="F575" s="19">
        <f t="shared" si="64"/>
        <v>3.5393454999999676</v>
      </c>
      <c r="G575" s="19">
        <f t="shared" si="65"/>
        <v>566.11434550000001</v>
      </c>
      <c r="H575" s="12"/>
      <c r="I575" s="33"/>
      <c r="J575" s="19"/>
      <c r="K575" s="19"/>
      <c r="L575" s="38"/>
    </row>
    <row r="576" spans="1:12">
      <c r="A576" s="32">
        <v>37099</v>
      </c>
      <c r="B576" s="19">
        <v>112.2865</v>
      </c>
      <c r="C576" s="19">
        <f t="shared" si="61"/>
        <v>562.0335</v>
      </c>
      <c r="D576" s="19">
        <f t="shared" si="62"/>
        <v>862.71349999999995</v>
      </c>
      <c r="E576" s="19">
        <f t="shared" si="63"/>
        <v>866.25062534999995</v>
      </c>
      <c r="F576" s="19">
        <f t="shared" si="64"/>
        <v>3.5371253499999966</v>
      </c>
      <c r="G576" s="19">
        <f t="shared" si="65"/>
        <v>565.57062535</v>
      </c>
      <c r="H576" s="12"/>
      <c r="I576" s="33"/>
      <c r="J576" s="19"/>
      <c r="K576" s="19"/>
      <c r="L576" s="38"/>
    </row>
    <row r="577" spans="1:12">
      <c r="A577" s="32">
        <v>37100</v>
      </c>
      <c r="B577" s="19">
        <v>112.68559999999999</v>
      </c>
      <c r="C577" s="19">
        <f t="shared" si="61"/>
        <v>561.63440000000003</v>
      </c>
      <c r="D577" s="19">
        <f t="shared" si="62"/>
        <v>862.31439999999998</v>
      </c>
      <c r="E577" s="19">
        <f t="shared" si="63"/>
        <v>865.84988903999999</v>
      </c>
      <c r="F577" s="19">
        <f t="shared" si="64"/>
        <v>3.5354890400000158</v>
      </c>
      <c r="G577" s="19">
        <f t="shared" si="65"/>
        <v>565.16988904000004</v>
      </c>
      <c r="H577" s="12"/>
      <c r="I577" s="33"/>
      <c r="J577" s="19"/>
      <c r="K577" s="19"/>
      <c r="L577" s="38"/>
    </row>
    <row r="578" spans="1:12">
      <c r="A578" s="32">
        <v>37101</v>
      </c>
      <c r="B578" s="19">
        <v>112.82559999999999</v>
      </c>
      <c r="C578" s="19">
        <f t="shared" si="61"/>
        <v>561.49440000000004</v>
      </c>
      <c r="D578" s="19">
        <f t="shared" si="62"/>
        <v>862.17439999999999</v>
      </c>
      <c r="E578" s="19">
        <f t="shared" si="63"/>
        <v>865.70931503999998</v>
      </c>
      <c r="F578" s="19">
        <f t="shared" si="64"/>
        <v>3.5349150399999871</v>
      </c>
      <c r="G578" s="19">
        <f t="shared" si="65"/>
        <v>565.02931504000003</v>
      </c>
      <c r="H578" s="12"/>
      <c r="I578" s="33"/>
      <c r="J578" s="19"/>
      <c r="K578" s="19"/>
      <c r="L578" s="38"/>
    </row>
    <row r="579" spans="1:12">
      <c r="A579" s="32">
        <v>37102</v>
      </c>
      <c r="B579" s="19">
        <v>113.099</v>
      </c>
      <c r="C579" s="19">
        <f t="shared" si="61"/>
        <v>561.221</v>
      </c>
      <c r="D579" s="19">
        <f t="shared" si="62"/>
        <v>861.90099999999995</v>
      </c>
      <c r="E579" s="19">
        <f t="shared" si="63"/>
        <v>865.43479409999998</v>
      </c>
      <c r="F579" s="19">
        <f t="shared" si="64"/>
        <v>3.5337941000000228</v>
      </c>
      <c r="G579" s="19">
        <f t="shared" si="65"/>
        <v>564.75479410000003</v>
      </c>
      <c r="H579" s="12"/>
      <c r="I579" s="33"/>
      <c r="J579" s="19"/>
      <c r="K579" s="19"/>
      <c r="L579" s="38"/>
    </row>
    <row r="580" spans="1:12">
      <c r="A580" s="32">
        <v>37103</v>
      </c>
      <c r="B580" s="19">
        <v>113.4727</v>
      </c>
      <c r="C580" s="19">
        <f t="shared" si="61"/>
        <v>560.84730000000002</v>
      </c>
      <c r="D580" s="19">
        <f t="shared" si="62"/>
        <v>861.52729999999997</v>
      </c>
      <c r="E580" s="19">
        <f t="shared" si="63"/>
        <v>865.05956192999997</v>
      </c>
      <c r="F580" s="19">
        <f t="shared" si="64"/>
        <v>3.5322619300000042</v>
      </c>
      <c r="G580" s="19">
        <f t="shared" si="65"/>
        <v>564.37956193000002</v>
      </c>
      <c r="H580" s="12"/>
      <c r="I580" s="33"/>
      <c r="J580" s="19"/>
      <c r="K580" s="19"/>
      <c r="L580" s="38"/>
    </row>
    <row r="581" spans="1:12">
      <c r="A581" s="32">
        <v>37104</v>
      </c>
      <c r="B581" s="19">
        <v>113.9</v>
      </c>
      <c r="C581" s="19">
        <f t="shared" si="61"/>
        <v>560.42000000000007</v>
      </c>
      <c r="D581" s="19">
        <f t="shared" si="62"/>
        <v>861.1</v>
      </c>
      <c r="E581" s="19">
        <f t="shared" si="63"/>
        <v>864.63051000000007</v>
      </c>
      <c r="F581" s="19">
        <f t="shared" si="64"/>
        <v>3.5305100000000493</v>
      </c>
      <c r="G581" s="19">
        <f t="shared" si="65"/>
        <v>563.95051000000012</v>
      </c>
      <c r="H581" s="12"/>
      <c r="I581" s="33"/>
      <c r="J581" s="19"/>
      <c r="K581" s="19"/>
      <c r="L581" s="38"/>
    </row>
    <row r="582" spans="1:12">
      <c r="A582" s="32">
        <v>37105</v>
      </c>
      <c r="B582" s="19">
        <v>114.32040000000001</v>
      </c>
      <c r="C582" s="19">
        <f t="shared" si="61"/>
        <v>559.9996000000001</v>
      </c>
      <c r="D582" s="19">
        <f t="shared" si="62"/>
        <v>860.67959999999994</v>
      </c>
      <c r="E582" s="19">
        <f t="shared" si="63"/>
        <v>864.20838635999996</v>
      </c>
      <c r="F582" s="19">
        <f t="shared" si="64"/>
        <v>3.5287863600000264</v>
      </c>
      <c r="G582" s="19">
        <f t="shared" si="65"/>
        <v>563.52838636000013</v>
      </c>
      <c r="H582" s="12"/>
      <c r="I582" s="33"/>
      <c r="J582" s="19"/>
      <c r="K582" s="19"/>
      <c r="L582" s="38"/>
    </row>
    <row r="583" spans="1:12">
      <c r="A583" s="32">
        <v>37106</v>
      </c>
      <c r="B583" s="19">
        <v>113.941</v>
      </c>
      <c r="C583" s="19">
        <f t="shared" si="61"/>
        <v>560.37900000000002</v>
      </c>
      <c r="D583" s="19">
        <f t="shared" si="62"/>
        <v>861.05899999999997</v>
      </c>
      <c r="E583" s="19">
        <f t="shared" si="63"/>
        <v>864.58934189999991</v>
      </c>
      <c r="F583" s="19">
        <f t="shared" si="64"/>
        <v>3.5303418999999394</v>
      </c>
      <c r="G583" s="19">
        <f t="shared" si="65"/>
        <v>563.90934189999996</v>
      </c>
      <c r="H583" s="12"/>
      <c r="I583" s="33"/>
      <c r="J583" s="19"/>
      <c r="K583" s="19"/>
      <c r="L583" s="38"/>
    </row>
    <row r="584" spans="1:12">
      <c r="A584" s="32">
        <v>37107</v>
      </c>
      <c r="B584" s="19">
        <v>112.91330000000001</v>
      </c>
      <c r="C584" s="19">
        <f t="shared" si="61"/>
        <v>561.4067</v>
      </c>
      <c r="D584" s="19">
        <f t="shared" si="62"/>
        <v>862.08669999999995</v>
      </c>
      <c r="E584" s="19">
        <f t="shared" si="63"/>
        <v>865.62125546999994</v>
      </c>
      <c r="F584" s="19">
        <f t="shared" si="64"/>
        <v>3.5345554699999866</v>
      </c>
      <c r="G584" s="19">
        <f t="shared" si="65"/>
        <v>564.94125546999999</v>
      </c>
      <c r="H584" s="12"/>
      <c r="I584" s="33"/>
      <c r="J584" s="19"/>
      <c r="K584" s="19"/>
      <c r="L584" s="38"/>
    </row>
    <row r="585" spans="1:12">
      <c r="A585" s="32">
        <v>37108</v>
      </c>
      <c r="B585" s="19">
        <v>112.0744</v>
      </c>
      <c r="C585" s="19">
        <f t="shared" si="61"/>
        <v>562.24560000000008</v>
      </c>
      <c r="D585" s="19">
        <f t="shared" si="62"/>
        <v>862.92560000000003</v>
      </c>
      <c r="E585" s="19">
        <f t="shared" si="63"/>
        <v>866.46359496000002</v>
      </c>
      <c r="F585" s="19">
        <f t="shared" si="64"/>
        <v>3.5379949599999918</v>
      </c>
      <c r="G585" s="19">
        <f t="shared" si="65"/>
        <v>565.78359496000007</v>
      </c>
      <c r="H585" s="12"/>
      <c r="I585" s="33"/>
      <c r="J585" s="19"/>
      <c r="K585" s="19"/>
      <c r="L585" s="38"/>
    </row>
    <row r="586" spans="1:12">
      <c r="A586" s="32">
        <v>37109</v>
      </c>
      <c r="B586" s="19">
        <v>111.4558</v>
      </c>
      <c r="C586" s="19">
        <f t="shared" si="61"/>
        <v>562.8642000000001</v>
      </c>
      <c r="D586" s="19">
        <f t="shared" si="62"/>
        <v>863.54420000000005</v>
      </c>
      <c r="E586" s="19">
        <f t="shared" si="63"/>
        <v>867.08473122000009</v>
      </c>
      <c r="F586" s="19">
        <f t="shared" si="64"/>
        <v>3.5405312200000481</v>
      </c>
      <c r="G586" s="19">
        <f t="shared" si="65"/>
        <v>566.40473122000014</v>
      </c>
      <c r="H586" s="12"/>
      <c r="I586" s="33"/>
      <c r="J586" s="19"/>
      <c r="K586" s="19"/>
      <c r="L586" s="38"/>
    </row>
    <row r="587" spans="1:12">
      <c r="A587" s="32">
        <v>37110</v>
      </c>
      <c r="B587" s="19">
        <v>110.64149999999999</v>
      </c>
      <c r="C587" s="19">
        <f t="shared" si="61"/>
        <v>563.6785000000001</v>
      </c>
      <c r="D587" s="19">
        <f t="shared" si="62"/>
        <v>864.35850000000005</v>
      </c>
      <c r="E587" s="19">
        <f t="shared" si="63"/>
        <v>867.90236985000001</v>
      </c>
      <c r="F587" s="19">
        <f t="shared" si="64"/>
        <v>3.5438698499999646</v>
      </c>
      <c r="G587" s="19">
        <f t="shared" si="65"/>
        <v>567.22236985000006</v>
      </c>
      <c r="H587" s="12"/>
      <c r="I587" s="33"/>
      <c r="J587" s="19"/>
      <c r="K587" s="19"/>
      <c r="L587" s="38"/>
    </row>
    <row r="588" spans="1:12">
      <c r="A588" s="32">
        <v>37111</v>
      </c>
      <c r="B588" s="19">
        <v>109.1417</v>
      </c>
      <c r="C588" s="19">
        <f t="shared" si="61"/>
        <v>565.17830000000004</v>
      </c>
      <c r="D588" s="19">
        <f t="shared" si="62"/>
        <v>865.85829999999999</v>
      </c>
      <c r="E588" s="19">
        <f t="shared" si="63"/>
        <v>869.40831903000003</v>
      </c>
      <c r="F588" s="19">
        <f t="shared" si="64"/>
        <v>3.550019030000044</v>
      </c>
      <c r="G588" s="19">
        <f t="shared" si="65"/>
        <v>568.72831903000008</v>
      </c>
      <c r="H588" s="12"/>
      <c r="I588" s="33"/>
      <c r="J588" s="19"/>
      <c r="K588" s="19"/>
      <c r="L588" s="38"/>
    </row>
    <row r="589" spans="1:12">
      <c r="A589" s="32">
        <v>37112</v>
      </c>
      <c r="B589" s="19">
        <v>108.051</v>
      </c>
      <c r="C589" s="19">
        <f t="shared" si="61"/>
        <v>566.26900000000001</v>
      </c>
      <c r="D589" s="19">
        <f t="shared" si="62"/>
        <v>866.94899999999996</v>
      </c>
      <c r="E589" s="19">
        <f t="shared" si="63"/>
        <v>870.50349089999997</v>
      </c>
      <c r="F589" s="19">
        <f t="shared" si="64"/>
        <v>3.5544909000000189</v>
      </c>
      <c r="G589" s="19">
        <f t="shared" si="65"/>
        <v>569.82349090000002</v>
      </c>
      <c r="H589" s="12"/>
      <c r="I589" s="33"/>
      <c r="J589" s="19"/>
      <c r="K589" s="19"/>
      <c r="L589" s="38"/>
    </row>
    <row r="590" spans="1:12">
      <c r="A590" s="32">
        <v>37113</v>
      </c>
      <c r="B590" s="19">
        <v>107.4383</v>
      </c>
      <c r="C590" s="19">
        <f t="shared" si="61"/>
        <v>566.88170000000002</v>
      </c>
      <c r="D590" s="19">
        <f t="shared" si="62"/>
        <v>867.56169999999997</v>
      </c>
      <c r="E590" s="19">
        <f t="shared" si="63"/>
        <v>871.11870296999996</v>
      </c>
      <c r="F590" s="19">
        <f t="shared" si="64"/>
        <v>3.557002969999985</v>
      </c>
      <c r="G590" s="19">
        <f t="shared" si="65"/>
        <v>570.43870297000001</v>
      </c>
      <c r="H590" s="12"/>
      <c r="I590" s="33"/>
      <c r="J590" s="19"/>
      <c r="K590" s="19"/>
      <c r="L590" s="38"/>
    </row>
    <row r="591" spans="1:12">
      <c r="A591" s="32">
        <v>37114</v>
      </c>
      <c r="B591" s="19">
        <v>107.02079999999999</v>
      </c>
      <c r="C591" s="19">
        <f t="shared" si="61"/>
        <v>567.29920000000004</v>
      </c>
      <c r="D591" s="19">
        <f t="shared" si="62"/>
        <v>867.97919999999999</v>
      </c>
      <c r="E591" s="19">
        <f t="shared" si="63"/>
        <v>871.53791472</v>
      </c>
      <c r="F591" s="19">
        <f t="shared" si="64"/>
        <v>3.5587147200000118</v>
      </c>
      <c r="G591" s="19">
        <f t="shared" si="65"/>
        <v>570.85791472000005</v>
      </c>
      <c r="H591" s="12"/>
      <c r="I591" s="33"/>
      <c r="J591" s="19"/>
      <c r="K591" s="19"/>
      <c r="L591" s="38"/>
    </row>
    <row r="592" spans="1:12">
      <c r="A592" s="32">
        <v>37115</v>
      </c>
      <c r="B592" s="19">
        <v>106.9067</v>
      </c>
      <c r="C592" s="19">
        <f t="shared" si="61"/>
        <v>567.41330000000005</v>
      </c>
      <c r="D592" s="19">
        <f t="shared" si="62"/>
        <v>868.0933</v>
      </c>
      <c r="E592" s="19">
        <f t="shared" si="63"/>
        <v>871.65248253000004</v>
      </c>
      <c r="F592" s="19">
        <f t="shared" si="64"/>
        <v>3.5591825300000437</v>
      </c>
      <c r="G592" s="19">
        <f t="shared" si="65"/>
        <v>570.97248253000009</v>
      </c>
      <c r="H592" s="12"/>
      <c r="I592" s="33"/>
      <c r="J592" s="19"/>
      <c r="K592" s="19"/>
      <c r="L592" s="38"/>
    </row>
    <row r="593" spans="1:12">
      <c r="A593" s="32">
        <v>37116</v>
      </c>
      <c r="B593" s="19">
        <v>107.1</v>
      </c>
      <c r="C593" s="19">
        <f t="shared" si="61"/>
        <v>567.22</v>
      </c>
      <c r="D593" s="19">
        <f t="shared" si="62"/>
        <v>867.9</v>
      </c>
      <c r="E593" s="19">
        <f t="shared" si="63"/>
        <v>871.45839000000001</v>
      </c>
      <c r="F593" s="19">
        <f t="shared" ref="F593:F610" si="66">G593-C593</f>
        <v>3.5583900000000313</v>
      </c>
      <c r="G593" s="19">
        <f t="shared" ref="G593:G610" si="67">C593+(E593-D593)</f>
        <v>570.77839000000006</v>
      </c>
      <c r="H593" s="12"/>
      <c r="I593" s="33"/>
      <c r="J593" s="19"/>
      <c r="K593" s="19"/>
      <c r="L593" s="38"/>
    </row>
    <row r="594" spans="1:12">
      <c r="A594" s="32">
        <v>37117</v>
      </c>
      <c r="B594" s="19">
        <v>107.3015</v>
      </c>
      <c r="C594" s="19">
        <f t="shared" si="61"/>
        <v>567.01850000000002</v>
      </c>
      <c r="D594" s="19">
        <f t="shared" si="62"/>
        <v>867.69849999999997</v>
      </c>
      <c r="E594" s="19">
        <f t="shared" si="63"/>
        <v>871.25606384999992</v>
      </c>
      <c r="F594" s="19">
        <f t="shared" si="66"/>
        <v>3.5575638499999513</v>
      </c>
      <c r="G594" s="19">
        <f t="shared" si="67"/>
        <v>570.57606384999997</v>
      </c>
      <c r="H594" s="12"/>
      <c r="I594" s="33"/>
      <c r="J594" s="19"/>
      <c r="K594" s="19"/>
      <c r="L594" s="38"/>
    </row>
    <row r="595" spans="1:12">
      <c r="A595" s="32">
        <v>37118</v>
      </c>
      <c r="B595" s="19">
        <v>107.12690000000001</v>
      </c>
      <c r="C595" s="19">
        <f t="shared" si="61"/>
        <v>567.19310000000007</v>
      </c>
      <c r="D595" s="19">
        <f t="shared" si="62"/>
        <v>867.87310000000002</v>
      </c>
      <c r="E595" s="19">
        <f t="shared" si="63"/>
        <v>871.43137970999999</v>
      </c>
      <c r="F595" s="19">
        <f t="shared" si="66"/>
        <v>3.5582797099999652</v>
      </c>
      <c r="G595" s="19">
        <f t="shared" si="67"/>
        <v>570.75137971000004</v>
      </c>
      <c r="H595" s="12"/>
      <c r="I595" s="33"/>
      <c r="J595" s="19"/>
      <c r="K595" s="19"/>
      <c r="L595" s="38"/>
    </row>
    <row r="596" spans="1:12">
      <c r="A596" s="32">
        <v>37119</v>
      </c>
      <c r="B596" s="19">
        <v>106.9158</v>
      </c>
      <c r="C596" s="19">
        <f t="shared" si="61"/>
        <v>567.40420000000006</v>
      </c>
      <c r="D596" s="19">
        <f t="shared" si="62"/>
        <v>868.08420000000001</v>
      </c>
      <c r="E596" s="19">
        <f t="shared" si="63"/>
        <v>871.64334522000001</v>
      </c>
      <c r="F596" s="19">
        <f t="shared" si="66"/>
        <v>3.5591452200000049</v>
      </c>
      <c r="G596" s="19">
        <f t="shared" si="67"/>
        <v>570.96334522000006</v>
      </c>
      <c r="H596" s="12"/>
      <c r="I596" s="33"/>
      <c r="J596" s="19"/>
      <c r="K596" s="19"/>
      <c r="L596" s="38"/>
    </row>
    <row r="597" spans="1:12">
      <c r="A597" s="32">
        <v>37120</v>
      </c>
      <c r="B597" s="19">
        <v>106.68519999999999</v>
      </c>
      <c r="C597" s="19">
        <f t="shared" si="61"/>
        <v>567.63480000000004</v>
      </c>
      <c r="D597" s="19">
        <f t="shared" si="62"/>
        <v>868.31479999999999</v>
      </c>
      <c r="E597" s="19">
        <f t="shared" si="63"/>
        <v>871.87489068000002</v>
      </c>
      <c r="F597" s="19">
        <f t="shared" si="66"/>
        <v>3.5600906800000303</v>
      </c>
      <c r="G597" s="19">
        <f t="shared" si="67"/>
        <v>571.19489068000007</v>
      </c>
      <c r="H597" s="12"/>
      <c r="I597" s="33"/>
      <c r="J597" s="19"/>
      <c r="K597" s="19"/>
      <c r="L597" s="38"/>
    </row>
    <row r="598" spans="1:12">
      <c r="A598" s="32">
        <v>37121</v>
      </c>
      <c r="B598" s="19">
        <v>106.5</v>
      </c>
      <c r="C598" s="19">
        <f t="shared" si="61"/>
        <v>567.82000000000005</v>
      </c>
      <c r="D598" s="19">
        <f t="shared" si="62"/>
        <v>868.5</v>
      </c>
      <c r="E598" s="19">
        <f t="shared" si="63"/>
        <v>872.06084999999996</v>
      </c>
      <c r="F598" s="19">
        <f t="shared" si="66"/>
        <v>3.5608499999999594</v>
      </c>
      <c r="G598" s="19">
        <f t="shared" si="67"/>
        <v>571.38085000000001</v>
      </c>
      <c r="H598" s="12"/>
      <c r="I598" s="33"/>
      <c r="J598" s="19"/>
      <c r="K598" s="19"/>
      <c r="L598" s="38"/>
    </row>
    <row r="599" spans="1:12">
      <c r="A599" s="32">
        <v>37122</v>
      </c>
      <c r="B599" s="19">
        <v>107.32899999999999</v>
      </c>
      <c r="C599" s="19">
        <f t="shared" si="61"/>
        <v>566.9910000000001</v>
      </c>
      <c r="D599" s="19">
        <f t="shared" si="62"/>
        <v>867.67100000000005</v>
      </c>
      <c r="E599" s="19">
        <f t="shared" si="63"/>
        <v>871.22845110000003</v>
      </c>
      <c r="F599" s="19">
        <f t="shared" si="66"/>
        <v>3.5574510999999802</v>
      </c>
      <c r="G599" s="19">
        <f t="shared" si="67"/>
        <v>570.54845110000008</v>
      </c>
      <c r="H599" s="12"/>
      <c r="I599" s="33"/>
      <c r="J599" s="19"/>
      <c r="K599" s="19"/>
      <c r="L599" s="38"/>
    </row>
    <row r="600" spans="1:12">
      <c r="A600" s="32">
        <v>37123</v>
      </c>
      <c r="B600" s="19">
        <v>108.6806</v>
      </c>
      <c r="C600" s="19">
        <f t="shared" si="61"/>
        <v>565.63940000000002</v>
      </c>
      <c r="D600" s="19">
        <f t="shared" si="62"/>
        <v>866.31939999999997</v>
      </c>
      <c r="E600" s="19">
        <f t="shared" si="63"/>
        <v>869.87130953999997</v>
      </c>
      <c r="F600" s="19">
        <f t="shared" si="66"/>
        <v>3.5519095399999969</v>
      </c>
      <c r="G600" s="19">
        <f t="shared" si="67"/>
        <v>569.19130954000002</v>
      </c>
      <c r="H600" s="12"/>
      <c r="I600" s="33"/>
      <c r="J600" s="19"/>
      <c r="K600" s="19"/>
      <c r="L600" s="38"/>
    </row>
    <row r="601" spans="1:12">
      <c r="A601" s="32">
        <v>37124</v>
      </c>
      <c r="B601" s="19">
        <v>109.90349999999999</v>
      </c>
      <c r="C601" s="19">
        <f t="shared" si="61"/>
        <v>564.41650000000004</v>
      </c>
      <c r="D601" s="19">
        <f t="shared" si="62"/>
        <v>865.09649999999999</v>
      </c>
      <c r="E601" s="19">
        <f t="shared" si="63"/>
        <v>868.64339565</v>
      </c>
      <c r="F601" s="19">
        <f t="shared" si="66"/>
        <v>3.5468956500000104</v>
      </c>
      <c r="G601" s="19">
        <f t="shared" si="67"/>
        <v>567.96339565000005</v>
      </c>
      <c r="H601" s="12"/>
      <c r="I601" s="33"/>
      <c r="J601" s="19"/>
      <c r="K601" s="19"/>
      <c r="L601" s="38"/>
    </row>
    <row r="602" spans="1:12">
      <c r="A602" s="32">
        <v>37125</v>
      </c>
      <c r="B602" s="19">
        <v>111</v>
      </c>
      <c r="C602" s="19">
        <f t="shared" si="61"/>
        <v>563.32000000000005</v>
      </c>
      <c r="D602" s="19">
        <f t="shared" si="62"/>
        <v>864</v>
      </c>
      <c r="E602" s="19">
        <f t="shared" si="63"/>
        <v>867.54240000000004</v>
      </c>
      <c r="F602" s="19">
        <f t="shared" si="66"/>
        <v>3.5424000000000433</v>
      </c>
      <c r="G602" s="19">
        <f t="shared" si="67"/>
        <v>566.86240000000009</v>
      </c>
      <c r="H602" s="12"/>
      <c r="I602" s="33"/>
      <c r="J602" s="19"/>
      <c r="K602" s="19"/>
      <c r="L602" s="38"/>
    </row>
    <row r="603" spans="1:12">
      <c r="A603" s="32">
        <v>37126</v>
      </c>
      <c r="B603" s="19">
        <v>111.9</v>
      </c>
      <c r="C603" s="19">
        <f t="shared" si="61"/>
        <v>562.42000000000007</v>
      </c>
      <c r="D603" s="19">
        <f t="shared" si="62"/>
        <v>863.1</v>
      </c>
      <c r="E603" s="19">
        <f t="shared" si="63"/>
        <v>866.63871000000006</v>
      </c>
      <c r="F603" s="19">
        <f t="shared" si="66"/>
        <v>3.5387100000000373</v>
      </c>
      <c r="G603" s="19">
        <f t="shared" si="67"/>
        <v>565.95871000000011</v>
      </c>
      <c r="H603" s="12"/>
      <c r="I603" s="33"/>
      <c r="J603" s="19"/>
      <c r="K603" s="19"/>
      <c r="L603" s="38"/>
    </row>
    <row r="604" spans="1:12">
      <c r="A604" s="32">
        <v>37127</v>
      </c>
      <c r="B604" s="19">
        <v>112.6065</v>
      </c>
      <c r="C604" s="19">
        <f t="shared" si="61"/>
        <v>561.71350000000007</v>
      </c>
      <c r="D604" s="19">
        <f t="shared" si="62"/>
        <v>862.39350000000002</v>
      </c>
      <c r="E604" s="19">
        <f t="shared" si="63"/>
        <v>865.92931335000003</v>
      </c>
      <c r="F604" s="19">
        <f t="shared" si="66"/>
        <v>3.5358133500000122</v>
      </c>
      <c r="G604" s="19">
        <f t="shared" si="67"/>
        <v>565.24931335000008</v>
      </c>
      <c r="H604" s="12"/>
      <c r="I604" s="33"/>
      <c r="J604" s="19"/>
      <c r="K604" s="19"/>
      <c r="L604" s="38"/>
    </row>
    <row r="605" spans="1:12">
      <c r="A605" s="32">
        <v>37128</v>
      </c>
      <c r="B605" s="19">
        <v>113.2842</v>
      </c>
      <c r="C605" s="19">
        <f t="shared" si="61"/>
        <v>561.03580000000011</v>
      </c>
      <c r="D605" s="19">
        <f t="shared" si="62"/>
        <v>861.71579999999994</v>
      </c>
      <c r="E605" s="19">
        <f t="shared" si="63"/>
        <v>865.24883477999992</v>
      </c>
      <c r="F605" s="19">
        <f t="shared" si="66"/>
        <v>3.5330347799999799</v>
      </c>
      <c r="G605" s="19">
        <f t="shared" si="67"/>
        <v>564.56883478000009</v>
      </c>
      <c r="H605" s="12"/>
      <c r="I605" s="33"/>
      <c r="J605" s="19"/>
      <c r="K605" s="19"/>
      <c r="L605" s="38"/>
    </row>
    <row r="606" spans="1:12">
      <c r="A606" s="32">
        <v>37129</v>
      </c>
      <c r="B606" s="19">
        <v>114</v>
      </c>
      <c r="C606" s="19">
        <f t="shared" si="61"/>
        <v>560.32000000000005</v>
      </c>
      <c r="D606" s="19">
        <f t="shared" si="62"/>
        <v>861</v>
      </c>
      <c r="E606" s="19">
        <f t="shared" si="63"/>
        <v>864.53009999999995</v>
      </c>
      <c r="F606" s="19">
        <f t="shared" si="66"/>
        <v>3.5300999999999476</v>
      </c>
      <c r="G606" s="19">
        <f t="shared" si="67"/>
        <v>563.8501</v>
      </c>
      <c r="H606" s="12"/>
      <c r="I606" s="33"/>
      <c r="J606" s="19"/>
      <c r="K606" s="19"/>
      <c r="L606" s="38"/>
    </row>
    <row r="607" spans="1:12">
      <c r="A607" s="32">
        <v>37130</v>
      </c>
      <c r="B607" s="19">
        <v>114.4554</v>
      </c>
      <c r="C607" s="19">
        <f t="shared" si="61"/>
        <v>559.86460000000011</v>
      </c>
      <c r="D607" s="19">
        <f t="shared" si="62"/>
        <v>860.54459999999995</v>
      </c>
      <c r="E607" s="19">
        <f t="shared" si="63"/>
        <v>864.07283285999995</v>
      </c>
      <c r="F607" s="19">
        <f t="shared" si="66"/>
        <v>3.5282328600000028</v>
      </c>
      <c r="G607" s="19">
        <f t="shared" si="67"/>
        <v>563.39283286000011</v>
      </c>
      <c r="H607" s="12"/>
      <c r="I607" s="33"/>
      <c r="J607" s="19"/>
      <c r="K607" s="19"/>
      <c r="L607" s="38"/>
    </row>
    <row r="608" spans="1:12">
      <c r="A608" s="32">
        <v>37131</v>
      </c>
      <c r="B608" s="19">
        <v>114</v>
      </c>
      <c r="C608" s="19">
        <f t="shared" si="61"/>
        <v>560.32000000000005</v>
      </c>
      <c r="D608" s="19">
        <f t="shared" si="62"/>
        <v>861</v>
      </c>
      <c r="E608" s="19">
        <f t="shared" si="63"/>
        <v>864.53009999999995</v>
      </c>
      <c r="F608" s="19">
        <f t="shared" si="66"/>
        <v>3.5300999999999476</v>
      </c>
      <c r="G608" s="19">
        <f t="shared" si="67"/>
        <v>563.8501</v>
      </c>
      <c r="H608" s="12"/>
      <c r="I608" s="33"/>
      <c r="J608" s="19"/>
      <c r="K608" s="19"/>
      <c r="L608" s="38"/>
    </row>
    <row r="609" spans="1:12">
      <c r="A609" s="32">
        <v>37132</v>
      </c>
      <c r="B609" s="19">
        <v>112.68940000000001</v>
      </c>
      <c r="C609" s="19">
        <f t="shared" si="61"/>
        <v>561.63060000000007</v>
      </c>
      <c r="D609" s="19">
        <f t="shared" si="62"/>
        <v>862.31060000000002</v>
      </c>
      <c r="E609" s="19">
        <f t="shared" si="63"/>
        <v>865.84607346000007</v>
      </c>
      <c r="F609" s="19">
        <f t="shared" si="66"/>
        <v>3.5354734600000484</v>
      </c>
      <c r="G609" s="19">
        <f t="shared" si="67"/>
        <v>565.16607346000012</v>
      </c>
      <c r="H609" s="12"/>
      <c r="I609" s="33"/>
      <c r="J609" s="19"/>
      <c r="K609" s="19"/>
      <c r="L609" s="38"/>
    </row>
    <row r="610" spans="1:12">
      <c r="A610" s="32">
        <v>37133</v>
      </c>
      <c r="B610" s="19">
        <v>112.1</v>
      </c>
      <c r="C610" s="19">
        <f t="shared" si="61"/>
        <v>562.22</v>
      </c>
      <c r="D610" s="19">
        <f t="shared" si="62"/>
        <v>862.9</v>
      </c>
      <c r="E610" s="19">
        <f t="shared" si="63"/>
        <v>866.43788999999992</v>
      </c>
      <c r="F610" s="19">
        <f t="shared" si="66"/>
        <v>3.5378899999999476</v>
      </c>
      <c r="G610" s="19">
        <f t="shared" si="67"/>
        <v>565.75788999999997</v>
      </c>
      <c r="H610" s="12"/>
      <c r="I610" s="33"/>
      <c r="J610" s="19"/>
      <c r="K610" s="19"/>
      <c r="L610" s="38"/>
    </row>
    <row r="611" spans="1:12">
      <c r="A611" s="32">
        <v>37134</v>
      </c>
      <c r="B611" s="20"/>
      <c r="C611" s="20"/>
      <c r="D611" s="20"/>
      <c r="E611" s="20"/>
      <c r="F611" s="20"/>
      <c r="G611" s="20"/>
      <c r="H611" s="12"/>
    </row>
    <row r="612" spans="1:12">
      <c r="A612" s="32">
        <v>37135</v>
      </c>
      <c r="B612" s="20"/>
      <c r="C612" s="20"/>
      <c r="D612" s="20"/>
      <c r="E612" s="20"/>
      <c r="F612" s="20"/>
      <c r="G612" s="20"/>
      <c r="H612" s="12"/>
    </row>
    <row r="613" spans="1:12">
      <c r="A613" s="32">
        <v>37136</v>
      </c>
      <c r="B613" s="20"/>
      <c r="C613" s="20"/>
      <c r="D613" s="20"/>
      <c r="E613" s="20"/>
      <c r="F613" s="20"/>
      <c r="G613" s="20"/>
      <c r="H613" s="12"/>
    </row>
    <row r="614" spans="1:12">
      <c r="A614" s="32">
        <v>37137</v>
      </c>
      <c r="B614" s="20"/>
      <c r="C614" s="20"/>
      <c r="D614" s="20"/>
      <c r="E614" s="20"/>
      <c r="F614" s="20"/>
      <c r="G614" s="20"/>
      <c r="H614" s="12"/>
    </row>
    <row r="615" spans="1:12">
      <c r="A615" s="32">
        <v>37138</v>
      </c>
      <c r="B615" s="20"/>
      <c r="C615" s="20"/>
      <c r="D615" s="20"/>
      <c r="E615" s="20"/>
      <c r="F615" s="20"/>
      <c r="G615" s="20"/>
      <c r="H615" s="12"/>
    </row>
    <row r="616" spans="1:12">
      <c r="A616" s="32">
        <v>37139</v>
      </c>
      <c r="B616" s="19">
        <v>112</v>
      </c>
      <c r="C616" s="19">
        <f t="shared" ref="C616:C617" si="68">674.32-B616</f>
        <v>562.32000000000005</v>
      </c>
      <c r="D616" s="19">
        <f>975-B616</f>
        <v>863</v>
      </c>
      <c r="E616" s="19">
        <f t="shared" ref="E616:E617" si="69">D616*1.0041</f>
        <v>866.53830000000005</v>
      </c>
      <c r="F616" s="19">
        <f>G616-C616</f>
        <v>3.5383000000000493</v>
      </c>
      <c r="G616" s="19">
        <f>C616+(E616-D616)</f>
        <v>565.8583000000001</v>
      </c>
      <c r="H616" s="12"/>
      <c r="I616" s="33"/>
      <c r="J616" s="19"/>
      <c r="K616" s="19"/>
      <c r="L616" s="38"/>
    </row>
    <row r="617" spans="1:12">
      <c r="A617" s="32">
        <v>37140</v>
      </c>
      <c r="B617" s="19">
        <v>113.1</v>
      </c>
      <c r="C617" s="19">
        <f t="shared" si="68"/>
        <v>561.22</v>
      </c>
      <c r="D617" s="19">
        <f>975-B617</f>
        <v>861.9</v>
      </c>
      <c r="E617" s="19">
        <f t="shared" si="69"/>
        <v>865.43378999999993</v>
      </c>
      <c r="F617" s="19">
        <f>G617-C617</f>
        <v>3.5337899999999536</v>
      </c>
      <c r="G617" s="19">
        <f>C617+(E617-D617)</f>
        <v>564.75378999999998</v>
      </c>
      <c r="H617" s="12"/>
      <c r="I617" s="33"/>
      <c r="J617" s="19"/>
      <c r="K617" s="19"/>
      <c r="L617" s="38"/>
    </row>
    <row r="618" spans="1:12">
      <c r="A618" s="32">
        <v>37141</v>
      </c>
      <c r="B618" s="20"/>
      <c r="C618" s="20"/>
      <c r="D618" s="20"/>
      <c r="E618" s="20"/>
      <c r="F618" s="20"/>
      <c r="G618" s="20"/>
      <c r="H618" s="12"/>
    </row>
    <row r="619" spans="1:12">
      <c r="A619" s="32">
        <v>37142</v>
      </c>
      <c r="B619" s="19">
        <v>112.2</v>
      </c>
      <c r="C619" s="19">
        <f t="shared" ref="C619:C621" si="70">674.32-B619</f>
        <v>562.12</v>
      </c>
      <c r="D619" s="19">
        <f>975-B619</f>
        <v>862.8</v>
      </c>
      <c r="E619" s="19">
        <f t="shared" ref="E619:E621" si="71">D619*1.0041</f>
        <v>866.33747999999991</v>
      </c>
      <c r="F619" s="19">
        <f>G619-C619</f>
        <v>3.5374799999999595</v>
      </c>
      <c r="G619" s="19">
        <f>C619+(E619-D619)</f>
        <v>565.65747999999996</v>
      </c>
      <c r="H619" s="12"/>
      <c r="I619" s="33"/>
      <c r="J619" s="19"/>
      <c r="K619" s="19"/>
      <c r="L619" s="38"/>
    </row>
    <row r="620" spans="1:12">
      <c r="A620" s="32">
        <v>37143</v>
      </c>
      <c r="B620" s="19">
        <v>112</v>
      </c>
      <c r="C620" s="19">
        <f t="shared" si="70"/>
        <v>562.32000000000005</v>
      </c>
      <c r="D620" s="19">
        <f>975-B620</f>
        <v>863</v>
      </c>
      <c r="E620" s="19">
        <f t="shared" si="71"/>
        <v>866.53830000000005</v>
      </c>
      <c r="F620" s="19">
        <f>G620-C620</f>
        <v>3.5383000000000493</v>
      </c>
      <c r="G620" s="19">
        <f>C620+(E620-D620)</f>
        <v>565.8583000000001</v>
      </c>
      <c r="H620" s="12"/>
      <c r="I620" s="33"/>
      <c r="J620" s="19"/>
      <c r="K620" s="19"/>
      <c r="L620" s="38"/>
    </row>
    <row r="621" spans="1:12">
      <c r="A621" s="32">
        <v>37144</v>
      </c>
      <c r="B621" s="19">
        <v>112.1</v>
      </c>
      <c r="C621" s="19">
        <f t="shared" si="70"/>
        <v>562.22</v>
      </c>
      <c r="D621" s="19">
        <f>975-B621</f>
        <v>862.9</v>
      </c>
      <c r="E621" s="19">
        <f t="shared" si="71"/>
        <v>866.43788999999992</v>
      </c>
      <c r="F621" s="19">
        <f>G621-C621</f>
        <v>3.5378899999999476</v>
      </c>
      <c r="G621" s="19">
        <f>C621+(E621-D621)</f>
        <v>565.75788999999997</v>
      </c>
      <c r="H621" s="12"/>
      <c r="I621" s="33"/>
      <c r="J621" s="19"/>
      <c r="K621" s="19"/>
      <c r="L621" s="38"/>
    </row>
    <row r="622" spans="1:12">
      <c r="A622" s="32">
        <v>37145</v>
      </c>
      <c r="B622" s="20"/>
      <c r="C622" s="20"/>
      <c r="D622" s="20"/>
      <c r="E622" s="20"/>
      <c r="F622" s="20"/>
      <c r="G622" s="20"/>
      <c r="H622" s="12"/>
    </row>
    <row r="623" spans="1:12">
      <c r="A623" s="32">
        <v>37146</v>
      </c>
      <c r="B623" s="20"/>
      <c r="C623" s="20"/>
      <c r="D623" s="20"/>
      <c r="E623" s="20"/>
      <c r="F623" s="20"/>
      <c r="G623" s="20"/>
      <c r="H623" s="12"/>
    </row>
    <row r="624" spans="1:12">
      <c r="A624" s="32">
        <v>37147</v>
      </c>
      <c r="B624" s="19">
        <v>111.9</v>
      </c>
      <c r="C624" s="19">
        <f t="shared" ref="C624:C635" si="72">674.32-B624</f>
        <v>562.42000000000007</v>
      </c>
      <c r="D624" s="19">
        <f t="shared" ref="D624:D635" si="73">975-B624</f>
        <v>863.1</v>
      </c>
      <c r="E624" s="19">
        <f t="shared" ref="E624:E635" si="74">D624*1.0041</f>
        <v>866.63871000000006</v>
      </c>
      <c r="F624" s="19">
        <f t="shared" ref="F624:F635" si="75">G624-C624</f>
        <v>3.5387100000000373</v>
      </c>
      <c r="G624" s="19">
        <f t="shared" ref="G624:G635" si="76">C624+(E624-D624)</f>
        <v>565.95871000000011</v>
      </c>
      <c r="H624" s="12"/>
      <c r="I624" s="33"/>
      <c r="J624" s="19"/>
      <c r="K624" s="19"/>
      <c r="L624" s="38"/>
    </row>
    <row r="625" spans="1:12">
      <c r="A625" s="32">
        <v>37148</v>
      </c>
      <c r="B625" s="19">
        <v>111.5</v>
      </c>
      <c r="C625" s="19">
        <f t="shared" si="72"/>
        <v>562.82000000000005</v>
      </c>
      <c r="D625" s="19">
        <f t="shared" si="73"/>
        <v>863.5</v>
      </c>
      <c r="E625" s="19">
        <f t="shared" si="74"/>
        <v>867.04034999999999</v>
      </c>
      <c r="F625" s="19">
        <f t="shared" si="75"/>
        <v>3.5403499999999894</v>
      </c>
      <c r="G625" s="19">
        <f t="shared" si="76"/>
        <v>566.36035000000004</v>
      </c>
      <c r="H625" s="12"/>
      <c r="I625" s="33"/>
      <c r="J625" s="19"/>
      <c r="K625" s="19"/>
      <c r="L625" s="38"/>
    </row>
    <row r="626" spans="1:12">
      <c r="A626" s="32">
        <v>37149</v>
      </c>
      <c r="B626" s="19">
        <v>110.9</v>
      </c>
      <c r="C626" s="19">
        <f t="shared" si="72"/>
        <v>563.42000000000007</v>
      </c>
      <c r="D626" s="19">
        <f t="shared" si="73"/>
        <v>864.1</v>
      </c>
      <c r="E626" s="19">
        <f t="shared" si="74"/>
        <v>867.64281000000005</v>
      </c>
      <c r="F626" s="19">
        <f t="shared" si="75"/>
        <v>3.5428100000000313</v>
      </c>
      <c r="G626" s="19">
        <f t="shared" si="76"/>
        <v>566.9628100000001</v>
      </c>
      <c r="H626" s="12"/>
      <c r="I626" s="33"/>
      <c r="J626" s="19"/>
      <c r="K626" s="19"/>
      <c r="L626" s="38"/>
    </row>
    <row r="627" spans="1:12">
      <c r="A627" s="32">
        <v>37150</v>
      </c>
      <c r="B627" s="19">
        <v>111.1</v>
      </c>
      <c r="C627" s="19">
        <f t="shared" si="72"/>
        <v>563.22</v>
      </c>
      <c r="D627" s="19">
        <f t="shared" si="73"/>
        <v>863.9</v>
      </c>
      <c r="E627" s="19">
        <f t="shared" si="74"/>
        <v>867.44198999999992</v>
      </c>
      <c r="F627" s="19">
        <f t="shared" si="75"/>
        <v>3.5419899999999416</v>
      </c>
      <c r="G627" s="19">
        <f t="shared" si="76"/>
        <v>566.76198999999997</v>
      </c>
      <c r="H627" s="12"/>
      <c r="I627" s="33"/>
      <c r="J627" s="19"/>
      <c r="K627" s="19"/>
      <c r="L627" s="38"/>
    </row>
    <row r="628" spans="1:12">
      <c r="A628" s="32">
        <v>37151</v>
      </c>
      <c r="B628" s="19">
        <v>111.4</v>
      </c>
      <c r="C628" s="19">
        <f t="shared" si="72"/>
        <v>562.92000000000007</v>
      </c>
      <c r="D628" s="19">
        <f t="shared" si="73"/>
        <v>863.6</v>
      </c>
      <c r="E628" s="19">
        <f t="shared" si="74"/>
        <v>867.14076</v>
      </c>
      <c r="F628" s="19">
        <f t="shared" si="75"/>
        <v>3.5407599999999775</v>
      </c>
      <c r="G628" s="19">
        <f t="shared" si="76"/>
        <v>566.46076000000005</v>
      </c>
      <c r="H628" s="12"/>
      <c r="I628" s="33"/>
      <c r="J628" s="19"/>
      <c r="K628" s="19"/>
      <c r="L628" s="38"/>
    </row>
    <row r="629" spans="1:12">
      <c r="A629" s="32">
        <v>37152</v>
      </c>
      <c r="B629" s="19">
        <v>111.8</v>
      </c>
      <c r="C629" s="19">
        <f t="shared" si="72"/>
        <v>562.5200000000001</v>
      </c>
      <c r="D629" s="19">
        <f t="shared" si="73"/>
        <v>863.2</v>
      </c>
      <c r="E629" s="19">
        <f t="shared" si="74"/>
        <v>866.73912000000007</v>
      </c>
      <c r="F629" s="19">
        <f t="shared" si="75"/>
        <v>3.5391200000000254</v>
      </c>
      <c r="G629" s="19">
        <f t="shared" si="76"/>
        <v>566.05912000000012</v>
      </c>
      <c r="H629" s="12"/>
      <c r="I629" s="33"/>
      <c r="J629" s="19"/>
      <c r="K629" s="19"/>
      <c r="L629" s="38"/>
    </row>
    <row r="630" spans="1:12">
      <c r="A630" s="32">
        <v>37153</v>
      </c>
      <c r="B630" s="19">
        <v>112.3</v>
      </c>
      <c r="C630" s="19">
        <f t="shared" si="72"/>
        <v>562.0200000000001</v>
      </c>
      <c r="D630" s="19">
        <f t="shared" si="73"/>
        <v>862.7</v>
      </c>
      <c r="E630" s="19">
        <f t="shared" si="74"/>
        <v>866.23707000000002</v>
      </c>
      <c r="F630" s="19">
        <f t="shared" si="75"/>
        <v>3.5370699999999715</v>
      </c>
      <c r="G630" s="19">
        <f t="shared" si="76"/>
        <v>565.55707000000007</v>
      </c>
      <c r="H630" s="12"/>
      <c r="I630" s="33"/>
      <c r="J630" s="19"/>
      <c r="K630" s="19"/>
      <c r="L630" s="38"/>
    </row>
    <row r="631" spans="1:12">
      <c r="A631" s="32">
        <v>37154</v>
      </c>
      <c r="B631" s="19">
        <v>112.4623</v>
      </c>
      <c r="C631" s="19">
        <f t="shared" si="72"/>
        <v>561.85770000000002</v>
      </c>
      <c r="D631" s="19">
        <f t="shared" si="73"/>
        <v>862.53769999999997</v>
      </c>
      <c r="E631" s="19">
        <f t="shared" si="74"/>
        <v>866.07410456999992</v>
      </c>
      <c r="F631" s="19">
        <f t="shared" si="75"/>
        <v>3.5364045699999451</v>
      </c>
      <c r="G631" s="19">
        <f t="shared" si="76"/>
        <v>565.39410456999997</v>
      </c>
      <c r="H631" s="12"/>
      <c r="I631" s="33"/>
      <c r="J631" s="19"/>
      <c r="K631" s="19"/>
      <c r="L631" s="38"/>
    </row>
    <row r="632" spans="1:12">
      <c r="A632" s="32">
        <v>37155</v>
      </c>
      <c r="B632" s="19">
        <v>112.7</v>
      </c>
      <c r="C632" s="19">
        <f t="shared" si="72"/>
        <v>561.62</v>
      </c>
      <c r="D632" s="19">
        <f t="shared" si="73"/>
        <v>862.3</v>
      </c>
      <c r="E632" s="19">
        <f t="shared" si="74"/>
        <v>865.83542999999997</v>
      </c>
      <c r="F632" s="19">
        <f t="shared" si="75"/>
        <v>3.5354300000000194</v>
      </c>
      <c r="G632" s="19">
        <f t="shared" si="76"/>
        <v>565.15543000000002</v>
      </c>
      <c r="H632" s="12"/>
      <c r="I632" s="33"/>
      <c r="J632" s="19"/>
      <c r="K632" s="19"/>
      <c r="L632" s="38"/>
    </row>
    <row r="633" spans="1:12">
      <c r="A633" s="32">
        <v>37156</v>
      </c>
      <c r="B633" s="19">
        <v>112.6019</v>
      </c>
      <c r="C633" s="19">
        <f t="shared" si="72"/>
        <v>561.71810000000005</v>
      </c>
      <c r="D633" s="19">
        <f t="shared" si="73"/>
        <v>862.3981</v>
      </c>
      <c r="E633" s="19">
        <f t="shared" si="74"/>
        <v>865.93393220999997</v>
      </c>
      <c r="F633" s="19">
        <f t="shared" si="75"/>
        <v>3.5358322099999668</v>
      </c>
      <c r="G633" s="19">
        <f t="shared" si="76"/>
        <v>565.25393221000002</v>
      </c>
      <c r="H633" s="12"/>
      <c r="I633" s="33"/>
      <c r="J633" s="19"/>
      <c r="K633" s="19"/>
      <c r="L633" s="38"/>
    </row>
    <row r="634" spans="1:12">
      <c r="A634" s="32">
        <v>37157</v>
      </c>
      <c r="B634" s="19">
        <v>112.1</v>
      </c>
      <c r="C634" s="19">
        <f t="shared" si="72"/>
        <v>562.22</v>
      </c>
      <c r="D634" s="19">
        <f t="shared" si="73"/>
        <v>862.9</v>
      </c>
      <c r="E634" s="19">
        <f t="shared" si="74"/>
        <v>866.43788999999992</v>
      </c>
      <c r="F634" s="19">
        <f t="shared" si="75"/>
        <v>3.5378899999999476</v>
      </c>
      <c r="G634" s="19">
        <f t="shared" si="76"/>
        <v>565.75788999999997</v>
      </c>
      <c r="H634" s="12"/>
      <c r="I634" s="33"/>
      <c r="J634" s="19"/>
      <c r="K634" s="19"/>
      <c r="L634" s="38"/>
    </row>
    <row r="635" spans="1:12">
      <c r="A635" s="32">
        <v>37158</v>
      </c>
      <c r="B635" s="19">
        <v>111.9</v>
      </c>
      <c r="C635" s="19">
        <f t="shared" si="72"/>
        <v>562.42000000000007</v>
      </c>
      <c r="D635" s="19">
        <f t="shared" si="73"/>
        <v>863.1</v>
      </c>
      <c r="E635" s="19">
        <f t="shared" si="74"/>
        <v>866.63871000000006</v>
      </c>
      <c r="F635" s="19">
        <f t="shared" si="75"/>
        <v>3.5387100000000373</v>
      </c>
      <c r="G635" s="19">
        <f t="shared" si="76"/>
        <v>565.95871000000011</v>
      </c>
      <c r="H635" s="12"/>
      <c r="I635" s="33"/>
      <c r="J635" s="19"/>
      <c r="K635" s="19"/>
      <c r="L635" s="38"/>
    </row>
    <row r="636" spans="1:12">
      <c r="A636" s="32">
        <v>37159</v>
      </c>
      <c r="B636" s="20"/>
      <c r="C636" s="20"/>
      <c r="D636" s="20"/>
      <c r="E636" s="20"/>
      <c r="F636" s="20"/>
      <c r="G636" s="20"/>
      <c r="H636" s="12"/>
    </row>
    <row r="637" spans="1:12">
      <c r="A637" s="32">
        <v>37160</v>
      </c>
      <c r="B637" s="19">
        <v>111.3</v>
      </c>
      <c r="C637" s="19">
        <f t="shared" ref="C637:C638" si="77">674.32-B637</f>
        <v>563.0200000000001</v>
      </c>
      <c r="D637" s="19">
        <f>975-B637</f>
        <v>863.7</v>
      </c>
      <c r="E637" s="19">
        <f t="shared" ref="E637:E638" si="78">D637*1.0041</f>
        <v>867.24117000000001</v>
      </c>
      <c r="F637" s="19">
        <f>G637-C637</f>
        <v>3.5411699999999655</v>
      </c>
      <c r="G637" s="19">
        <f>C637+(E637-D637)</f>
        <v>566.56117000000006</v>
      </c>
      <c r="H637" s="12"/>
      <c r="I637" s="33"/>
      <c r="J637" s="19"/>
      <c r="K637" s="19"/>
      <c r="L637" s="38"/>
    </row>
    <row r="638" spans="1:12">
      <c r="A638" s="32">
        <v>37161</v>
      </c>
      <c r="B638" s="19">
        <v>111.0065</v>
      </c>
      <c r="C638" s="19">
        <f t="shared" si="77"/>
        <v>563.31350000000009</v>
      </c>
      <c r="D638" s="19">
        <f>975-B638</f>
        <v>863.99350000000004</v>
      </c>
      <c r="E638" s="19">
        <f t="shared" si="78"/>
        <v>867.53587335000009</v>
      </c>
      <c r="F638" s="19">
        <f>G638-C638</f>
        <v>3.542373350000048</v>
      </c>
      <c r="G638" s="19">
        <f>C638+(E638-D638)</f>
        <v>566.85587335000014</v>
      </c>
      <c r="H638" s="12"/>
      <c r="I638" s="33"/>
      <c r="J638" s="19"/>
      <c r="K638" s="19"/>
      <c r="L638" s="38"/>
    </row>
    <row r="639" spans="1:12">
      <c r="A639" s="32">
        <v>37162</v>
      </c>
      <c r="B639" s="20"/>
      <c r="C639" s="20"/>
      <c r="D639" s="20"/>
      <c r="E639" s="20"/>
      <c r="F639" s="20"/>
      <c r="G639" s="20"/>
      <c r="H639" s="12"/>
    </row>
    <row r="640" spans="1:12">
      <c r="A640" s="32">
        <v>37163</v>
      </c>
      <c r="B640" s="19">
        <v>110.7</v>
      </c>
      <c r="C640" s="19">
        <f t="shared" ref="C640:C657" si="79">674.32-B640</f>
        <v>563.62</v>
      </c>
      <c r="D640" s="19">
        <f t="shared" ref="D640:D657" si="80">975-B640</f>
        <v>864.3</v>
      </c>
      <c r="E640" s="19">
        <f t="shared" ref="E640:E657" si="81">D640*1.0041</f>
        <v>867.84362999999996</v>
      </c>
      <c r="F640" s="19">
        <f t="shared" ref="F640:F657" si="82">G640-C640</f>
        <v>3.5436300000000074</v>
      </c>
      <c r="G640" s="19">
        <f t="shared" ref="G640:G657" si="83">C640+(E640-D640)</f>
        <v>567.16363000000001</v>
      </c>
      <c r="H640" s="12"/>
      <c r="I640" s="33"/>
      <c r="J640" s="19"/>
      <c r="K640" s="19"/>
      <c r="L640" s="38"/>
    </row>
    <row r="641" spans="1:12">
      <c r="A641" s="32">
        <v>37164</v>
      </c>
      <c r="B641" s="19">
        <v>110.95229999999999</v>
      </c>
      <c r="C641" s="19">
        <f t="shared" si="79"/>
        <v>563.36770000000001</v>
      </c>
      <c r="D641" s="19">
        <f t="shared" si="80"/>
        <v>864.04769999999996</v>
      </c>
      <c r="E641" s="19">
        <f t="shared" si="81"/>
        <v>867.59029556999997</v>
      </c>
      <c r="F641" s="19">
        <f t="shared" si="82"/>
        <v>3.5425955700000031</v>
      </c>
      <c r="G641" s="19">
        <f t="shared" si="83"/>
        <v>566.91029557000002</v>
      </c>
      <c r="H641" s="12"/>
      <c r="I641" s="33"/>
      <c r="J641" s="19"/>
      <c r="K641" s="19"/>
      <c r="L641" s="38"/>
    </row>
    <row r="642" spans="1:12">
      <c r="A642" s="32">
        <v>37165</v>
      </c>
      <c r="B642" s="19">
        <v>111.24209999999999</v>
      </c>
      <c r="C642" s="19">
        <f t="shared" si="79"/>
        <v>563.0779</v>
      </c>
      <c r="D642" s="19">
        <f t="shared" si="80"/>
        <v>863.75790000000006</v>
      </c>
      <c r="E642" s="19">
        <f t="shared" si="81"/>
        <v>867.29930739000008</v>
      </c>
      <c r="F642" s="19">
        <f t="shared" si="82"/>
        <v>3.5414073900000176</v>
      </c>
      <c r="G642" s="19">
        <f t="shared" si="83"/>
        <v>566.61930739000002</v>
      </c>
      <c r="H642" s="12"/>
      <c r="I642" s="33"/>
      <c r="J642" s="19"/>
      <c r="K642" s="19"/>
      <c r="L642" s="38"/>
    </row>
    <row r="643" spans="1:12">
      <c r="A643" s="32">
        <v>37166</v>
      </c>
      <c r="B643" s="19">
        <v>111.46</v>
      </c>
      <c r="C643" s="19">
        <f t="shared" si="79"/>
        <v>562.86</v>
      </c>
      <c r="D643" s="19">
        <f t="shared" si="80"/>
        <v>863.54</v>
      </c>
      <c r="E643" s="19">
        <f t="shared" si="81"/>
        <v>867.08051399999999</v>
      </c>
      <c r="F643" s="19">
        <f t="shared" si="82"/>
        <v>3.5405140000000301</v>
      </c>
      <c r="G643" s="19">
        <f t="shared" si="83"/>
        <v>566.40051400000004</v>
      </c>
      <c r="H643" s="12"/>
      <c r="I643" s="33"/>
      <c r="J643" s="19"/>
      <c r="K643" s="19"/>
      <c r="L643" s="38"/>
    </row>
    <row r="644" spans="1:12">
      <c r="A644" s="32">
        <v>37167</v>
      </c>
      <c r="B644" s="19">
        <v>111.6</v>
      </c>
      <c r="C644" s="19">
        <f t="shared" si="79"/>
        <v>562.72</v>
      </c>
      <c r="D644" s="19">
        <f t="shared" si="80"/>
        <v>863.4</v>
      </c>
      <c r="E644" s="19">
        <f t="shared" si="81"/>
        <v>866.93993999999998</v>
      </c>
      <c r="F644" s="19">
        <f t="shared" si="82"/>
        <v>3.5399400000000014</v>
      </c>
      <c r="G644" s="19">
        <f t="shared" si="83"/>
        <v>566.25994000000003</v>
      </c>
      <c r="H644" s="12"/>
      <c r="I644" s="33"/>
      <c r="J644" s="19"/>
      <c r="K644" s="19"/>
      <c r="L644" s="38"/>
    </row>
    <row r="645" spans="1:12">
      <c r="A645" s="32">
        <v>37168</v>
      </c>
      <c r="B645" s="19">
        <v>111.9</v>
      </c>
      <c r="C645" s="19">
        <f t="shared" si="79"/>
        <v>562.42000000000007</v>
      </c>
      <c r="D645" s="19">
        <f t="shared" si="80"/>
        <v>863.1</v>
      </c>
      <c r="E645" s="19">
        <f t="shared" si="81"/>
        <v>866.63871000000006</v>
      </c>
      <c r="F645" s="19">
        <f t="shared" si="82"/>
        <v>3.5387100000000373</v>
      </c>
      <c r="G645" s="19">
        <f t="shared" si="83"/>
        <v>565.95871000000011</v>
      </c>
      <c r="H645" s="12"/>
      <c r="I645" s="33"/>
      <c r="J645" s="19"/>
      <c r="K645" s="19"/>
      <c r="L645" s="38"/>
    </row>
    <row r="646" spans="1:12">
      <c r="A646" s="32">
        <v>37169</v>
      </c>
      <c r="B646" s="19">
        <v>112.2042</v>
      </c>
      <c r="C646" s="19">
        <f t="shared" si="79"/>
        <v>562.11580000000004</v>
      </c>
      <c r="D646" s="19">
        <f t="shared" si="80"/>
        <v>862.79579999999999</v>
      </c>
      <c r="E646" s="19">
        <f t="shared" si="81"/>
        <v>866.33326277999993</v>
      </c>
      <c r="F646" s="19">
        <f t="shared" si="82"/>
        <v>3.5374627799999416</v>
      </c>
      <c r="G646" s="19">
        <f t="shared" si="83"/>
        <v>565.65326277999998</v>
      </c>
      <c r="H646" s="12"/>
      <c r="I646" s="33"/>
      <c r="J646" s="19"/>
      <c r="K646" s="19"/>
      <c r="L646" s="38"/>
    </row>
    <row r="647" spans="1:12">
      <c r="A647" s="32">
        <v>37170</v>
      </c>
      <c r="B647" s="19">
        <v>112.35209999999999</v>
      </c>
      <c r="C647" s="19">
        <f t="shared" si="79"/>
        <v>561.9679000000001</v>
      </c>
      <c r="D647" s="19">
        <f t="shared" si="80"/>
        <v>862.64790000000005</v>
      </c>
      <c r="E647" s="19">
        <f t="shared" si="81"/>
        <v>866.18475639000008</v>
      </c>
      <c r="F647" s="19">
        <f t="shared" si="82"/>
        <v>3.5368563900000254</v>
      </c>
      <c r="G647" s="19">
        <f t="shared" si="83"/>
        <v>565.50475639000013</v>
      </c>
      <c r="H647" s="12"/>
      <c r="I647" s="33"/>
      <c r="J647" s="19"/>
      <c r="K647" s="19"/>
      <c r="L647" s="38"/>
    </row>
    <row r="648" spans="1:12">
      <c r="A648" s="32">
        <v>37171</v>
      </c>
      <c r="B648" s="19">
        <v>112.3</v>
      </c>
      <c r="C648" s="19">
        <f t="shared" si="79"/>
        <v>562.0200000000001</v>
      </c>
      <c r="D648" s="19">
        <f t="shared" si="80"/>
        <v>862.7</v>
      </c>
      <c r="E648" s="19">
        <f t="shared" si="81"/>
        <v>866.23707000000002</v>
      </c>
      <c r="F648" s="19">
        <f t="shared" si="82"/>
        <v>3.5370699999999715</v>
      </c>
      <c r="G648" s="19">
        <f t="shared" si="83"/>
        <v>565.55707000000007</v>
      </c>
      <c r="H648" s="12"/>
      <c r="I648" s="33"/>
      <c r="J648" s="19"/>
      <c r="K648" s="19"/>
      <c r="L648" s="38"/>
    </row>
    <row r="649" spans="1:12">
      <c r="A649" s="32">
        <v>37172</v>
      </c>
      <c r="B649" s="19">
        <v>112.3</v>
      </c>
      <c r="C649" s="19">
        <f t="shared" si="79"/>
        <v>562.0200000000001</v>
      </c>
      <c r="D649" s="19">
        <f t="shared" si="80"/>
        <v>862.7</v>
      </c>
      <c r="E649" s="19">
        <f t="shared" si="81"/>
        <v>866.23707000000002</v>
      </c>
      <c r="F649" s="19">
        <f t="shared" si="82"/>
        <v>3.5370699999999715</v>
      </c>
      <c r="G649" s="19">
        <f t="shared" si="83"/>
        <v>565.55707000000007</v>
      </c>
      <c r="H649" s="12"/>
      <c r="I649" s="33"/>
      <c r="J649" s="19"/>
      <c r="K649" s="19"/>
      <c r="L649" s="38"/>
    </row>
    <row r="650" spans="1:12">
      <c r="A650" s="32">
        <v>37173</v>
      </c>
      <c r="B650" s="19">
        <v>112.6</v>
      </c>
      <c r="C650" s="19">
        <f t="shared" si="79"/>
        <v>561.72</v>
      </c>
      <c r="D650" s="19">
        <f t="shared" si="80"/>
        <v>862.4</v>
      </c>
      <c r="E650" s="19">
        <f t="shared" si="81"/>
        <v>865.93583999999998</v>
      </c>
      <c r="F650" s="19">
        <f t="shared" si="82"/>
        <v>3.5358400000000074</v>
      </c>
      <c r="G650" s="19">
        <f t="shared" si="83"/>
        <v>565.25584000000003</v>
      </c>
      <c r="H650" s="12"/>
      <c r="I650" s="33"/>
      <c r="J650" s="19"/>
      <c r="K650" s="19"/>
      <c r="L650" s="38"/>
    </row>
    <row r="651" spans="1:12">
      <c r="A651" s="32">
        <v>37174</v>
      </c>
      <c r="B651" s="19">
        <v>112.7435</v>
      </c>
      <c r="C651" s="19">
        <f t="shared" si="79"/>
        <v>561.57650000000001</v>
      </c>
      <c r="D651" s="19">
        <f t="shared" si="80"/>
        <v>862.25649999999996</v>
      </c>
      <c r="E651" s="19">
        <f t="shared" si="81"/>
        <v>865.79175164999992</v>
      </c>
      <c r="F651" s="19">
        <f t="shared" si="82"/>
        <v>3.5352516499999638</v>
      </c>
      <c r="G651" s="19">
        <f t="shared" si="83"/>
        <v>565.11175164999997</v>
      </c>
      <c r="H651" s="12"/>
      <c r="I651" s="33"/>
      <c r="J651" s="19"/>
      <c r="K651" s="19"/>
      <c r="L651" s="38"/>
    </row>
    <row r="652" spans="1:12">
      <c r="A652" s="32">
        <v>37175</v>
      </c>
      <c r="B652" s="19">
        <v>112.7398</v>
      </c>
      <c r="C652" s="19">
        <f t="shared" si="79"/>
        <v>561.5802000000001</v>
      </c>
      <c r="D652" s="19">
        <f t="shared" si="80"/>
        <v>862.26019999999994</v>
      </c>
      <c r="E652" s="19">
        <f t="shared" si="81"/>
        <v>865.79546681999989</v>
      </c>
      <c r="F652" s="19">
        <f t="shared" si="82"/>
        <v>3.5352668199999471</v>
      </c>
      <c r="G652" s="19">
        <f t="shared" si="83"/>
        <v>565.11546682000005</v>
      </c>
      <c r="H652" s="12"/>
      <c r="I652" s="33"/>
      <c r="J652" s="19"/>
      <c r="K652" s="19"/>
      <c r="L652" s="38"/>
    </row>
    <row r="653" spans="1:12">
      <c r="A653" s="32">
        <v>37176</v>
      </c>
      <c r="B653" s="19">
        <v>112.40940000000001</v>
      </c>
      <c r="C653" s="19">
        <f t="shared" si="79"/>
        <v>561.91060000000004</v>
      </c>
      <c r="D653" s="19">
        <f t="shared" si="80"/>
        <v>862.59059999999999</v>
      </c>
      <c r="E653" s="19">
        <f t="shared" si="81"/>
        <v>866.12722145999999</v>
      </c>
      <c r="F653" s="19">
        <f t="shared" si="82"/>
        <v>3.5366214599999921</v>
      </c>
      <c r="G653" s="19">
        <f t="shared" si="83"/>
        <v>565.44722146000004</v>
      </c>
      <c r="H653" s="12"/>
      <c r="I653" s="33"/>
      <c r="J653" s="19"/>
      <c r="K653" s="19"/>
      <c r="L653" s="38"/>
    </row>
    <row r="654" spans="1:12">
      <c r="A654" s="32">
        <v>37177</v>
      </c>
      <c r="B654" s="19">
        <v>112</v>
      </c>
      <c r="C654" s="19">
        <f t="shared" si="79"/>
        <v>562.32000000000005</v>
      </c>
      <c r="D654" s="19">
        <f t="shared" si="80"/>
        <v>863</v>
      </c>
      <c r="E654" s="19">
        <f t="shared" si="81"/>
        <v>866.53830000000005</v>
      </c>
      <c r="F654" s="19">
        <f t="shared" si="82"/>
        <v>3.5383000000000493</v>
      </c>
      <c r="G654" s="19">
        <f t="shared" si="83"/>
        <v>565.8583000000001</v>
      </c>
      <c r="H654" s="12"/>
      <c r="I654" s="33"/>
      <c r="J654" s="19"/>
      <c r="K654" s="19"/>
      <c r="L654" s="38"/>
    </row>
    <row r="655" spans="1:12">
      <c r="A655" s="32">
        <v>37178</v>
      </c>
      <c r="B655" s="19">
        <v>111.9</v>
      </c>
      <c r="C655" s="19">
        <f t="shared" si="79"/>
        <v>562.42000000000007</v>
      </c>
      <c r="D655" s="19">
        <f t="shared" si="80"/>
        <v>863.1</v>
      </c>
      <c r="E655" s="19">
        <f t="shared" si="81"/>
        <v>866.63871000000006</v>
      </c>
      <c r="F655" s="19">
        <f t="shared" si="82"/>
        <v>3.5387100000000373</v>
      </c>
      <c r="G655" s="19">
        <f t="shared" si="83"/>
        <v>565.95871000000011</v>
      </c>
      <c r="H655" s="12"/>
      <c r="I655" s="33"/>
      <c r="J655" s="19"/>
      <c r="K655" s="19"/>
      <c r="L655" s="38"/>
    </row>
    <row r="656" spans="1:12">
      <c r="A656" s="32">
        <v>37179</v>
      </c>
      <c r="B656" s="19">
        <v>111.8</v>
      </c>
      <c r="C656" s="19">
        <f t="shared" si="79"/>
        <v>562.5200000000001</v>
      </c>
      <c r="D656" s="19">
        <f t="shared" si="80"/>
        <v>863.2</v>
      </c>
      <c r="E656" s="19">
        <f t="shared" si="81"/>
        <v>866.73912000000007</v>
      </c>
      <c r="F656" s="19">
        <f t="shared" si="82"/>
        <v>3.5391200000000254</v>
      </c>
      <c r="G656" s="19">
        <f t="shared" si="83"/>
        <v>566.05912000000012</v>
      </c>
      <c r="H656" s="12"/>
      <c r="I656" s="33"/>
      <c r="J656" s="19"/>
      <c r="K656" s="19"/>
      <c r="L656" s="38"/>
    </row>
    <row r="657" spans="1:12">
      <c r="A657" s="32">
        <v>37180</v>
      </c>
      <c r="B657" s="19">
        <v>112.04040000000001</v>
      </c>
      <c r="C657" s="19">
        <f t="shared" si="79"/>
        <v>562.27960000000007</v>
      </c>
      <c r="D657" s="19">
        <f t="shared" si="80"/>
        <v>862.95960000000002</v>
      </c>
      <c r="E657" s="19">
        <f t="shared" si="81"/>
        <v>866.49773435999998</v>
      </c>
      <c r="F657" s="19">
        <f t="shared" si="82"/>
        <v>3.5381343599999582</v>
      </c>
      <c r="G657" s="19">
        <f t="shared" si="83"/>
        <v>565.81773436000003</v>
      </c>
      <c r="H657" s="12"/>
      <c r="I657" s="33"/>
      <c r="J657" s="19"/>
      <c r="K657" s="19"/>
      <c r="L657" s="38"/>
    </row>
    <row r="658" spans="1:12">
      <c r="A658" s="32">
        <v>37181</v>
      </c>
      <c r="B658" s="20"/>
      <c r="C658" s="20"/>
      <c r="D658" s="20"/>
      <c r="E658" s="20"/>
      <c r="F658" s="20"/>
      <c r="G658" s="20"/>
      <c r="H658" s="12"/>
    </row>
    <row r="659" spans="1:12">
      <c r="A659" s="32">
        <v>37182</v>
      </c>
      <c r="B659" s="19">
        <v>111.6</v>
      </c>
      <c r="C659" s="19">
        <f t="shared" ref="C659:C672" si="84">674.32-B659</f>
        <v>562.72</v>
      </c>
      <c r="D659" s="19">
        <f t="shared" ref="D659:D671" si="85">975-B659</f>
        <v>863.4</v>
      </c>
      <c r="E659" s="19">
        <f t="shared" ref="E659:E672" si="86">D659*1.0041</f>
        <v>866.93993999999998</v>
      </c>
      <c r="F659" s="19">
        <f t="shared" ref="F659:F672" si="87">G659-C659</f>
        <v>3.5399400000000014</v>
      </c>
      <c r="G659" s="19">
        <f t="shared" ref="G659:G672" si="88">C659+(E659-D659)</f>
        <v>566.25994000000003</v>
      </c>
      <c r="H659" s="12"/>
      <c r="I659" s="33"/>
      <c r="J659" s="19"/>
      <c r="K659" s="19"/>
      <c r="L659" s="38"/>
    </row>
    <row r="660" spans="1:12">
      <c r="A660" s="32">
        <v>37183</v>
      </c>
      <c r="B660" s="19">
        <v>111.4</v>
      </c>
      <c r="C660" s="19">
        <f t="shared" si="84"/>
        <v>562.92000000000007</v>
      </c>
      <c r="D660" s="19">
        <f t="shared" si="85"/>
        <v>863.6</v>
      </c>
      <c r="E660" s="19">
        <f t="shared" si="86"/>
        <v>867.14076</v>
      </c>
      <c r="F660" s="19">
        <f t="shared" si="87"/>
        <v>3.5407599999999775</v>
      </c>
      <c r="G660" s="19">
        <f t="shared" si="88"/>
        <v>566.46076000000005</v>
      </c>
      <c r="H660" s="12"/>
      <c r="I660" s="33"/>
      <c r="J660" s="19"/>
      <c r="K660" s="19"/>
      <c r="L660" s="38"/>
    </row>
    <row r="661" spans="1:12">
      <c r="A661" s="32">
        <v>37184</v>
      </c>
      <c r="B661" s="19">
        <v>111.4</v>
      </c>
      <c r="C661" s="19">
        <f t="shared" si="84"/>
        <v>562.92000000000007</v>
      </c>
      <c r="D661" s="19">
        <f t="shared" si="85"/>
        <v>863.6</v>
      </c>
      <c r="E661" s="19">
        <f t="shared" si="86"/>
        <v>867.14076</v>
      </c>
      <c r="F661" s="19">
        <f t="shared" si="87"/>
        <v>3.5407599999999775</v>
      </c>
      <c r="G661" s="19">
        <f t="shared" si="88"/>
        <v>566.46076000000005</v>
      </c>
      <c r="H661" s="12"/>
      <c r="I661" s="33"/>
      <c r="J661" s="19"/>
      <c r="K661" s="19"/>
      <c r="L661" s="38"/>
    </row>
    <row r="662" spans="1:12">
      <c r="A662" s="32">
        <v>37185</v>
      </c>
      <c r="B662" s="19">
        <v>111.4713</v>
      </c>
      <c r="C662" s="19">
        <f t="shared" si="84"/>
        <v>562.84870000000001</v>
      </c>
      <c r="D662" s="19">
        <f t="shared" si="85"/>
        <v>863.52869999999996</v>
      </c>
      <c r="E662" s="19">
        <f t="shared" si="86"/>
        <v>867.06916766999996</v>
      </c>
      <c r="F662" s="19">
        <f t="shared" si="87"/>
        <v>3.5404676699999982</v>
      </c>
      <c r="G662" s="19">
        <f t="shared" si="88"/>
        <v>566.38916767000001</v>
      </c>
      <c r="H662" s="12"/>
      <c r="I662" s="33"/>
      <c r="J662" s="19"/>
      <c r="K662" s="19"/>
      <c r="L662" s="38"/>
    </row>
    <row r="663" spans="1:12">
      <c r="A663" s="32">
        <v>37186</v>
      </c>
      <c r="B663" s="19">
        <v>111.6</v>
      </c>
      <c r="C663" s="19">
        <f t="shared" si="84"/>
        <v>562.72</v>
      </c>
      <c r="D663" s="19">
        <f t="shared" si="85"/>
        <v>863.4</v>
      </c>
      <c r="E663" s="19">
        <f t="shared" si="86"/>
        <v>866.93993999999998</v>
      </c>
      <c r="F663" s="19">
        <f t="shared" si="87"/>
        <v>3.5399400000000014</v>
      </c>
      <c r="G663" s="19">
        <f t="shared" si="88"/>
        <v>566.25994000000003</v>
      </c>
      <c r="H663" s="12"/>
      <c r="I663" s="33"/>
      <c r="J663" s="19"/>
      <c r="K663" s="19"/>
      <c r="L663" s="38"/>
    </row>
    <row r="664" spans="1:12">
      <c r="A664" s="32">
        <v>37187</v>
      </c>
      <c r="B664" s="19">
        <v>111.7985</v>
      </c>
      <c r="C664" s="19">
        <f t="shared" si="84"/>
        <v>562.52150000000006</v>
      </c>
      <c r="D664" s="19">
        <f t="shared" si="85"/>
        <v>863.20150000000001</v>
      </c>
      <c r="E664" s="19">
        <f t="shared" si="86"/>
        <v>866.74062615000003</v>
      </c>
      <c r="F664" s="19">
        <f t="shared" si="87"/>
        <v>3.5391261500000155</v>
      </c>
      <c r="G664" s="19">
        <f t="shared" si="88"/>
        <v>566.06062615000008</v>
      </c>
      <c r="H664" s="12"/>
      <c r="I664" s="33"/>
      <c r="J664" s="19"/>
      <c r="K664" s="19"/>
      <c r="L664" s="38"/>
    </row>
    <row r="665" spans="1:12">
      <c r="A665" s="32">
        <v>37188</v>
      </c>
      <c r="B665" s="19">
        <v>112.0771</v>
      </c>
      <c r="C665" s="19">
        <f t="shared" si="84"/>
        <v>562.24290000000008</v>
      </c>
      <c r="D665" s="19">
        <f t="shared" si="85"/>
        <v>862.92290000000003</v>
      </c>
      <c r="E665" s="19">
        <f t="shared" si="86"/>
        <v>866.46088388999999</v>
      </c>
      <c r="F665" s="19">
        <f t="shared" si="87"/>
        <v>3.537983889999964</v>
      </c>
      <c r="G665" s="19">
        <f t="shared" si="88"/>
        <v>565.78088389000004</v>
      </c>
      <c r="H665" s="12"/>
      <c r="I665" s="33"/>
      <c r="J665" s="19"/>
      <c r="K665" s="19"/>
      <c r="L665" s="38"/>
    </row>
    <row r="666" spans="1:12">
      <c r="A666" s="32">
        <v>37189</v>
      </c>
      <c r="B666" s="19">
        <v>112.62439999999999</v>
      </c>
      <c r="C666" s="19">
        <f t="shared" si="84"/>
        <v>561.69560000000001</v>
      </c>
      <c r="D666" s="19">
        <f t="shared" si="85"/>
        <v>862.37559999999996</v>
      </c>
      <c r="E666" s="19">
        <f t="shared" si="86"/>
        <v>865.91133995999996</v>
      </c>
      <c r="F666" s="19">
        <f t="shared" si="87"/>
        <v>3.5357399600000008</v>
      </c>
      <c r="G666" s="19">
        <f t="shared" si="88"/>
        <v>565.23133996000001</v>
      </c>
      <c r="H666" s="12"/>
      <c r="I666" s="33"/>
      <c r="J666" s="19"/>
      <c r="K666" s="19"/>
      <c r="L666" s="38"/>
    </row>
    <row r="667" spans="1:12">
      <c r="A667" s="32">
        <v>37190</v>
      </c>
      <c r="B667" s="19">
        <v>112.8246</v>
      </c>
      <c r="C667" s="19">
        <f t="shared" si="84"/>
        <v>561.49540000000002</v>
      </c>
      <c r="D667" s="19">
        <f t="shared" si="85"/>
        <v>862.17539999999997</v>
      </c>
      <c r="E667" s="19">
        <f t="shared" si="86"/>
        <v>865.71031913999991</v>
      </c>
      <c r="F667" s="19">
        <f t="shared" si="87"/>
        <v>3.5349191399999427</v>
      </c>
      <c r="G667" s="19">
        <f t="shared" si="88"/>
        <v>565.03031913999996</v>
      </c>
      <c r="H667" s="12"/>
      <c r="I667" s="33"/>
      <c r="J667" s="19"/>
      <c r="K667" s="19"/>
      <c r="L667" s="38"/>
    </row>
    <row r="668" spans="1:12">
      <c r="A668" s="32">
        <v>37191</v>
      </c>
      <c r="B668" s="19">
        <v>112.301</v>
      </c>
      <c r="C668" s="19">
        <f t="shared" si="84"/>
        <v>562.01900000000001</v>
      </c>
      <c r="D668" s="19">
        <f t="shared" si="85"/>
        <v>862.69899999999996</v>
      </c>
      <c r="E668" s="19">
        <f t="shared" si="86"/>
        <v>866.23606589999997</v>
      </c>
      <c r="F668" s="19">
        <f t="shared" si="87"/>
        <v>3.537065900000016</v>
      </c>
      <c r="G668" s="19">
        <f t="shared" si="88"/>
        <v>565.55606590000002</v>
      </c>
      <c r="H668" s="12"/>
      <c r="I668" s="33"/>
      <c r="J668" s="19"/>
      <c r="K668" s="19"/>
      <c r="L668" s="38"/>
    </row>
    <row r="669" spans="1:12">
      <c r="A669" s="32">
        <v>37192</v>
      </c>
      <c r="B669" s="19">
        <v>112.17149999999999</v>
      </c>
      <c r="C669" s="19">
        <f t="shared" si="84"/>
        <v>562.14850000000001</v>
      </c>
      <c r="D669" s="19">
        <f t="shared" si="85"/>
        <v>862.82849999999996</v>
      </c>
      <c r="E669" s="19">
        <f t="shared" si="86"/>
        <v>866.36609684999996</v>
      </c>
      <c r="F669" s="19">
        <f t="shared" si="87"/>
        <v>3.5375968499999999</v>
      </c>
      <c r="G669" s="19">
        <f t="shared" si="88"/>
        <v>565.68609685000001</v>
      </c>
      <c r="H669" s="12"/>
      <c r="I669" s="33"/>
      <c r="J669" s="19"/>
      <c r="K669" s="19"/>
      <c r="L669" s="38"/>
    </row>
    <row r="670" spans="1:12">
      <c r="A670" s="32">
        <v>37193</v>
      </c>
      <c r="B670" s="19">
        <v>112.5</v>
      </c>
      <c r="C670" s="19">
        <f t="shared" si="84"/>
        <v>561.82000000000005</v>
      </c>
      <c r="D670" s="19">
        <f t="shared" si="85"/>
        <v>862.5</v>
      </c>
      <c r="E670" s="19">
        <f t="shared" si="86"/>
        <v>866.03625</v>
      </c>
      <c r="F670" s="19">
        <f t="shared" si="87"/>
        <v>3.5362499999999955</v>
      </c>
      <c r="G670" s="19">
        <f t="shared" si="88"/>
        <v>565.35625000000005</v>
      </c>
      <c r="H670" s="12"/>
      <c r="I670" s="33"/>
      <c r="J670" s="19"/>
      <c r="K670" s="19"/>
      <c r="L670" s="38"/>
    </row>
    <row r="671" spans="1:12">
      <c r="A671" s="32">
        <v>37194</v>
      </c>
      <c r="B671" s="19">
        <v>112.9877</v>
      </c>
      <c r="C671" s="19">
        <f t="shared" si="84"/>
        <v>561.33230000000003</v>
      </c>
      <c r="D671" s="19">
        <f t="shared" si="85"/>
        <v>862.01229999999998</v>
      </c>
      <c r="E671" s="19">
        <f t="shared" si="86"/>
        <v>865.54655043000002</v>
      </c>
      <c r="F671" s="19">
        <f t="shared" si="87"/>
        <v>3.5342504300000428</v>
      </c>
      <c r="G671" s="19">
        <f t="shared" si="88"/>
        <v>564.86655043000007</v>
      </c>
      <c r="H671" s="12"/>
      <c r="I671" s="33"/>
      <c r="J671" s="19"/>
      <c r="K671" s="19"/>
      <c r="L671" s="38"/>
    </row>
    <row r="672" spans="1:12">
      <c r="A672" s="32">
        <v>37195</v>
      </c>
      <c r="B672" s="19">
        <v>112.33540000000001</v>
      </c>
      <c r="C672" s="19">
        <f t="shared" si="84"/>
        <v>561.9846</v>
      </c>
      <c r="D672" s="19">
        <f>975-B672</f>
        <v>862.66459999999995</v>
      </c>
      <c r="E672" s="19">
        <f t="shared" si="86"/>
        <v>866.20152485999995</v>
      </c>
      <c r="F672" s="19">
        <f t="shared" si="87"/>
        <v>3.5369248599999992</v>
      </c>
      <c r="G672" s="19">
        <f t="shared" si="88"/>
        <v>565.52152486</v>
      </c>
      <c r="H672" s="12"/>
      <c r="I672" s="33"/>
      <c r="J672" s="19"/>
      <c r="K672" s="19"/>
      <c r="L672" s="38"/>
    </row>
    <row r="673" spans="1:8">
      <c r="A673" s="32">
        <v>37196</v>
      </c>
      <c r="B673" s="20"/>
      <c r="C673" s="20"/>
      <c r="D673" s="20"/>
      <c r="E673" s="20"/>
      <c r="F673" s="20"/>
      <c r="G673" s="20"/>
      <c r="H673" s="12"/>
    </row>
    <row r="674" spans="1:8">
      <c r="A674" s="32">
        <v>37197</v>
      </c>
      <c r="B674" s="20"/>
      <c r="C674" s="20"/>
      <c r="D674" s="20"/>
      <c r="E674" s="20"/>
      <c r="F674" s="20"/>
      <c r="G674" s="20"/>
      <c r="H674" s="12"/>
    </row>
    <row r="675" spans="1:8">
      <c r="A675" s="32">
        <v>37198</v>
      </c>
      <c r="B675" s="20"/>
      <c r="C675" s="20"/>
      <c r="D675" s="20"/>
      <c r="E675" s="20"/>
      <c r="F675" s="20"/>
      <c r="G675" s="20"/>
      <c r="H675" s="12"/>
    </row>
    <row r="676" spans="1:8">
      <c r="A676" s="32">
        <v>37199</v>
      </c>
      <c r="B676" s="20"/>
      <c r="C676" s="20"/>
      <c r="D676" s="20"/>
      <c r="E676" s="20"/>
      <c r="F676" s="20"/>
      <c r="G676" s="20"/>
      <c r="H676" s="12"/>
    </row>
    <row r="677" spans="1:8">
      <c r="A677" s="32">
        <v>37200</v>
      </c>
      <c r="B677" s="20"/>
      <c r="C677" s="20"/>
      <c r="D677" s="20"/>
      <c r="E677" s="20"/>
      <c r="F677" s="20"/>
      <c r="G677" s="20"/>
      <c r="H677" s="12"/>
    </row>
    <row r="678" spans="1:8">
      <c r="A678" s="32">
        <v>37201</v>
      </c>
      <c r="B678" s="20"/>
      <c r="C678" s="20"/>
      <c r="D678" s="20"/>
      <c r="E678" s="20"/>
      <c r="F678" s="20"/>
      <c r="G678" s="20"/>
      <c r="H678" s="12"/>
    </row>
    <row r="679" spans="1:8">
      <c r="A679" s="32">
        <v>37202</v>
      </c>
      <c r="B679" s="20"/>
      <c r="C679" s="20"/>
      <c r="D679" s="20"/>
      <c r="E679" s="20"/>
      <c r="F679" s="20"/>
      <c r="G679" s="20"/>
      <c r="H679" s="12"/>
    </row>
    <row r="680" spans="1:8">
      <c r="A680" s="32">
        <v>37203</v>
      </c>
      <c r="B680" s="20"/>
      <c r="C680" s="20"/>
      <c r="D680" s="20"/>
      <c r="E680" s="20"/>
      <c r="F680" s="20"/>
      <c r="G680" s="20"/>
      <c r="H680" s="12"/>
    </row>
    <row r="681" spans="1:8">
      <c r="A681" s="32">
        <v>37204</v>
      </c>
      <c r="B681" s="20"/>
      <c r="C681" s="20"/>
      <c r="D681" s="20"/>
      <c r="E681" s="20"/>
      <c r="F681" s="20"/>
      <c r="G681" s="20"/>
      <c r="H681" s="12"/>
    </row>
    <row r="682" spans="1:8">
      <c r="A682" s="32">
        <v>37205</v>
      </c>
      <c r="B682" s="20"/>
      <c r="C682" s="20"/>
      <c r="D682" s="20"/>
      <c r="E682" s="20"/>
      <c r="F682" s="20"/>
      <c r="G682" s="20"/>
      <c r="H682" s="12"/>
    </row>
    <row r="683" spans="1:8">
      <c r="A683" s="32">
        <v>37206</v>
      </c>
      <c r="B683" s="20"/>
      <c r="C683" s="20"/>
      <c r="D683" s="20"/>
      <c r="E683" s="20"/>
      <c r="F683" s="20"/>
      <c r="G683" s="20"/>
      <c r="H683" s="12"/>
    </row>
    <row r="684" spans="1:8">
      <c r="A684" s="32">
        <v>37207</v>
      </c>
      <c r="B684" s="20"/>
      <c r="C684" s="20"/>
      <c r="D684" s="20"/>
      <c r="E684" s="20"/>
      <c r="F684" s="20"/>
      <c r="G684" s="20"/>
      <c r="H684" s="12"/>
    </row>
    <row r="685" spans="1:8">
      <c r="A685" s="32">
        <v>37208</v>
      </c>
      <c r="B685" s="20"/>
      <c r="C685" s="20"/>
      <c r="D685" s="20"/>
      <c r="E685" s="20"/>
      <c r="F685" s="20"/>
      <c r="G685" s="20"/>
      <c r="H685" s="12"/>
    </row>
    <row r="686" spans="1:8">
      <c r="A686" s="32">
        <v>37209</v>
      </c>
      <c r="B686" s="20"/>
      <c r="C686" s="20"/>
      <c r="D686" s="20"/>
      <c r="E686" s="20"/>
      <c r="F686" s="20"/>
      <c r="G686" s="20"/>
      <c r="H686" s="12"/>
    </row>
    <row r="687" spans="1:8">
      <c r="A687" s="32">
        <v>37210</v>
      </c>
      <c r="B687" s="20"/>
      <c r="C687" s="20"/>
      <c r="D687" s="20"/>
      <c r="E687" s="20"/>
      <c r="F687" s="20"/>
      <c r="G687" s="20"/>
      <c r="H687" s="12"/>
    </row>
    <row r="688" spans="1:8">
      <c r="A688" s="32">
        <v>37211</v>
      </c>
      <c r="B688" s="20"/>
      <c r="C688" s="20"/>
      <c r="D688" s="20"/>
      <c r="E688" s="20"/>
      <c r="F688" s="20"/>
      <c r="G688" s="20"/>
      <c r="H688" s="12"/>
    </row>
    <row r="689" spans="1:8">
      <c r="A689" s="32">
        <v>37212</v>
      </c>
      <c r="B689" s="20"/>
      <c r="C689" s="20"/>
      <c r="D689" s="20"/>
      <c r="E689" s="20"/>
      <c r="F689" s="20"/>
      <c r="G689" s="20"/>
      <c r="H689" s="12"/>
    </row>
    <row r="690" spans="1:8">
      <c r="A690" s="32">
        <v>37213</v>
      </c>
      <c r="B690" s="20"/>
      <c r="C690" s="20"/>
      <c r="D690" s="20"/>
      <c r="E690" s="20"/>
      <c r="F690" s="20"/>
      <c r="G690" s="20"/>
      <c r="H690" s="12"/>
    </row>
    <row r="691" spans="1:8">
      <c r="A691" s="32">
        <v>37214</v>
      </c>
      <c r="B691" s="20"/>
      <c r="C691" s="20"/>
      <c r="D691" s="20"/>
      <c r="E691" s="20"/>
      <c r="F691" s="20"/>
      <c r="G691" s="20"/>
      <c r="H691" s="12"/>
    </row>
    <row r="692" spans="1:8">
      <c r="A692" s="32">
        <v>37215</v>
      </c>
      <c r="B692" s="20"/>
      <c r="C692" s="20"/>
      <c r="D692" s="20"/>
      <c r="E692" s="20"/>
      <c r="F692" s="20"/>
      <c r="G692" s="20"/>
      <c r="H692" s="12"/>
    </row>
    <row r="693" spans="1:8">
      <c r="A693" s="32">
        <v>37216</v>
      </c>
      <c r="B693" s="20"/>
      <c r="C693" s="20"/>
      <c r="D693" s="20"/>
      <c r="E693" s="20"/>
      <c r="F693" s="20"/>
      <c r="G693" s="20"/>
      <c r="H693" s="12"/>
    </row>
    <row r="694" spans="1:8">
      <c r="A694" s="32">
        <v>37217</v>
      </c>
      <c r="B694" s="20"/>
      <c r="C694" s="20"/>
      <c r="D694" s="20"/>
      <c r="E694" s="20"/>
      <c r="F694" s="20"/>
      <c r="G694" s="20"/>
      <c r="H694" s="12"/>
    </row>
    <row r="695" spans="1:8">
      <c r="A695" s="32">
        <v>37218</v>
      </c>
      <c r="B695" s="20"/>
      <c r="C695" s="20"/>
      <c r="D695" s="20"/>
      <c r="E695" s="20"/>
      <c r="F695" s="20"/>
      <c r="G695" s="20"/>
      <c r="H695" s="12"/>
    </row>
    <row r="696" spans="1:8">
      <c r="A696" s="32">
        <v>37219</v>
      </c>
      <c r="B696" s="20"/>
      <c r="C696" s="20"/>
      <c r="D696" s="20"/>
      <c r="E696" s="20"/>
      <c r="F696" s="20"/>
      <c r="G696" s="20"/>
      <c r="H696" s="12"/>
    </row>
    <row r="697" spans="1:8">
      <c r="A697" s="32">
        <v>37220</v>
      </c>
      <c r="B697" s="20"/>
      <c r="C697" s="20"/>
      <c r="D697" s="20"/>
      <c r="E697" s="20"/>
      <c r="F697" s="20"/>
      <c r="G697" s="20"/>
      <c r="H697" s="12"/>
    </row>
    <row r="698" spans="1:8">
      <c r="A698" s="32">
        <v>37221</v>
      </c>
      <c r="B698" s="20"/>
      <c r="C698" s="20"/>
      <c r="D698" s="20"/>
      <c r="E698" s="20"/>
      <c r="F698" s="20"/>
      <c r="G698" s="20"/>
      <c r="H698" s="12"/>
    </row>
    <row r="699" spans="1:8">
      <c r="A699" s="32">
        <v>37222</v>
      </c>
      <c r="B699" s="20"/>
      <c r="C699" s="20"/>
      <c r="D699" s="20"/>
      <c r="E699" s="20"/>
      <c r="F699" s="20"/>
      <c r="G699" s="20"/>
      <c r="H699" s="12"/>
    </row>
    <row r="700" spans="1:8">
      <c r="A700" s="32">
        <v>37223</v>
      </c>
      <c r="B700" s="20"/>
      <c r="C700" s="20"/>
      <c r="D700" s="20"/>
      <c r="E700" s="20"/>
      <c r="F700" s="20"/>
      <c r="G700" s="20"/>
      <c r="H700" s="12"/>
    </row>
    <row r="701" spans="1:8">
      <c r="A701" s="32">
        <v>37224</v>
      </c>
      <c r="B701" s="20"/>
      <c r="C701" s="20"/>
      <c r="D701" s="20"/>
      <c r="E701" s="20"/>
      <c r="F701" s="20"/>
      <c r="G701" s="20"/>
      <c r="H701" s="12"/>
    </row>
    <row r="702" spans="1:8">
      <c r="A702" s="32">
        <v>37225</v>
      </c>
      <c r="B702" s="20"/>
      <c r="C702" s="20"/>
      <c r="D702" s="20"/>
      <c r="E702" s="20"/>
      <c r="F702" s="20"/>
      <c r="G702" s="20"/>
      <c r="H702" s="12"/>
    </row>
    <row r="703" spans="1:8">
      <c r="A703" s="32">
        <v>37226</v>
      </c>
      <c r="B703" s="20"/>
      <c r="C703" s="20"/>
      <c r="D703" s="20"/>
      <c r="E703" s="20"/>
      <c r="F703" s="20"/>
      <c r="G703" s="20"/>
      <c r="H703" s="12"/>
    </row>
    <row r="704" spans="1:8">
      <c r="A704" s="32">
        <v>37227</v>
      </c>
      <c r="B704" s="20"/>
      <c r="C704" s="20"/>
      <c r="D704" s="20"/>
      <c r="E704" s="20"/>
      <c r="F704" s="20"/>
      <c r="G704" s="20"/>
      <c r="H704" s="12"/>
    </row>
    <row r="705" spans="1:8">
      <c r="A705" s="32">
        <v>37228</v>
      </c>
      <c r="B705" s="20"/>
      <c r="C705" s="20"/>
      <c r="D705" s="20"/>
      <c r="E705" s="20"/>
      <c r="F705" s="20"/>
      <c r="G705" s="20"/>
      <c r="H705" s="12"/>
    </row>
    <row r="706" spans="1:8">
      <c r="A706" s="32">
        <v>37229</v>
      </c>
      <c r="B706" s="20"/>
      <c r="C706" s="20"/>
      <c r="D706" s="20"/>
      <c r="E706" s="20"/>
      <c r="F706" s="20"/>
      <c r="G706" s="20"/>
      <c r="H706" s="12"/>
    </row>
    <row r="707" spans="1:8">
      <c r="A707" s="32">
        <v>37230</v>
      </c>
      <c r="B707" s="20"/>
      <c r="C707" s="20"/>
      <c r="D707" s="20"/>
      <c r="E707" s="20"/>
      <c r="F707" s="20"/>
      <c r="G707" s="20"/>
      <c r="H707" s="12"/>
    </row>
    <row r="708" spans="1:8">
      <c r="A708" s="32">
        <v>37231</v>
      </c>
      <c r="B708" s="20"/>
      <c r="C708" s="20"/>
      <c r="D708" s="20"/>
      <c r="E708" s="20"/>
      <c r="F708" s="20"/>
      <c r="G708" s="20"/>
      <c r="H708" s="12"/>
    </row>
    <row r="709" spans="1:8">
      <c r="A709" s="32">
        <v>37232</v>
      </c>
      <c r="B709" s="20"/>
      <c r="C709" s="20"/>
      <c r="D709" s="20"/>
      <c r="E709" s="20"/>
      <c r="F709" s="20"/>
      <c r="G709" s="20"/>
      <c r="H709" s="12"/>
    </row>
    <row r="710" spans="1:8">
      <c r="A710" s="32">
        <v>37233</v>
      </c>
      <c r="B710" s="20"/>
      <c r="C710" s="20"/>
      <c r="D710" s="20"/>
      <c r="E710" s="20"/>
      <c r="F710" s="20"/>
      <c r="G710" s="20"/>
      <c r="H710" s="12"/>
    </row>
    <row r="711" spans="1:8">
      <c r="A711" s="32">
        <v>37234</v>
      </c>
      <c r="B711" s="20"/>
      <c r="C711" s="20"/>
      <c r="D711" s="20"/>
      <c r="E711" s="20"/>
      <c r="F711" s="20"/>
      <c r="G711" s="20"/>
      <c r="H711" s="12"/>
    </row>
    <row r="712" spans="1:8">
      <c r="A712" s="32">
        <v>37235</v>
      </c>
      <c r="B712" s="20"/>
      <c r="C712" s="20"/>
      <c r="D712" s="20"/>
      <c r="E712" s="20"/>
      <c r="F712" s="20"/>
      <c r="G712" s="20"/>
      <c r="H712" s="12"/>
    </row>
    <row r="713" spans="1:8">
      <c r="A713" s="32">
        <v>37236</v>
      </c>
      <c r="B713" s="20"/>
      <c r="C713" s="20"/>
      <c r="D713" s="20"/>
      <c r="E713" s="20"/>
      <c r="F713" s="20"/>
      <c r="G713" s="20"/>
      <c r="H713" s="12"/>
    </row>
    <row r="714" spans="1:8">
      <c r="A714" s="32">
        <v>37237</v>
      </c>
      <c r="B714" s="20"/>
      <c r="C714" s="20"/>
      <c r="D714" s="20"/>
      <c r="E714" s="20"/>
      <c r="F714" s="20"/>
      <c r="G714" s="20"/>
      <c r="H714" s="12"/>
    </row>
    <row r="715" spans="1:8">
      <c r="A715" s="32">
        <v>37238</v>
      </c>
      <c r="B715" s="20"/>
      <c r="C715" s="20"/>
      <c r="D715" s="20"/>
      <c r="E715" s="20"/>
      <c r="F715" s="20"/>
      <c r="G715" s="20"/>
      <c r="H715" s="12"/>
    </row>
    <row r="716" spans="1:8">
      <c r="A716" s="32">
        <v>37239</v>
      </c>
      <c r="B716" s="20"/>
      <c r="C716" s="20"/>
      <c r="D716" s="20"/>
      <c r="E716" s="20"/>
      <c r="F716" s="20"/>
      <c r="G716" s="20"/>
      <c r="H716" s="12"/>
    </row>
    <row r="717" spans="1:8">
      <c r="A717" s="32">
        <v>37240</v>
      </c>
      <c r="B717" s="20"/>
      <c r="C717" s="20"/>
      <c r="D717" s="20"/>
      <c r="E717" s="20"/>
      <c r="F717" s="20"/>
      <c r="G717" s="20"/>
      <c r="H717" s="12"/>
    </row>
    <row r="718" spans="1:8">
      <c r="A718" s="32">
        <v>37241</v>
      </c>
      <c r="B718" s="20"/>
      <c r="C718" s="20"/>
      <c r="D718" s="20"/>
      <c r="E718" s="20"/>
      <c r="F718" s="20"/>
      <c r="G718" s="20"/>
      <c r="H718" s="12"/>
    </row>
    <row r="719" spans="1:8">
      <c r="A719" s="32">
        <v>37242</v>
      </c>
      <c r="B719" s="20"/>
      <c r="C719" s="20"/>
      <c r="D719" s="20"/>
      <c r="E719" s="20"/>
      <c r="F719" s="20"/>
      <c r="G719" s="20"/>
      <c r="H719" s="12"/>
    </row>
    <row r="720" spans="1:8">
      <c r="A720" s="32">
        <v>37243</v>
      </c>
      <c r="B720" s="20"/>
      <c r="C720" s="20"/>
      <c r="D720" s="20"/>
      <c r="E720" s="20"/>
      <c r="F720" s="20"/>
      <c r="G720" s="20"/>
      <c r="H720" s="12"/>
    </row>
    <row r="721" spans="1:8">
      <c r="A721" s="32">
        <v>37244</v>
      </c>
      <c r="B721" s="20"/>
      <c r="C721" s="20"/>
      <c r="D721" s="20"/>
      <c r="E721" s="20"/>
      <c r="F721" s="20"/>
      <c r="G721" s="20"/>
      <c r="H721" s="12"/>
    </row>
    <row r="722" spans="1:8">
      <c r="A722" s="32">
        <v>37245</v>
      </c>
      <c r="B722" s="20"/>
      <c r="C722" s="20"/>
      <c r="D722" s="20"/>
      <c r="E722" s="20"/>
      <c r="F722" s="20"/>
      <c r="G722" s="20"/>
      <c r="H722" s="12"/>
    </row>
    <row r="723" spans="1:8">
      <c r="A723" s="32">
        <v>37246</v>
      </c>
      <c r="B723" s="20"/>
      <c r="C723" s="20"/>
      <c r="D723" s="20"/>
      <c r="E723" s="20"/>
      <c r="F723" s="20"/>
      <c r="G723" s="20"/>
      <c r="H723" s="12"/>
    </row>
    <row r="724" spans="1:8">
      <c r="A724" s="32">
        <v>37247</v>
      </c>
      <c r="B724" s="20"/>
      <c r="C724" s="20"/>
      <c r="D724" s="20"/>
      <c r="E724" s="20"/>
      <c r="F724" s="20"/>
      <c r="G724" s="20"/>
      <c r="H724" s="12"/>
    </row>
    <row r="725" spans="1:8">
      <c r="A725" s="32">
        <v>37248</v>
      </c>
      <c r="B725" s="20"/>
      <c r="C725" s="20"/>
      <c r="D725" s="20"/>
      <c r="E725" s="20"/>
      <c r="F725" s="20"/>
      <c r="G725" s="20"/>
      <c r="H725" s="12"/>
    </row>
    <row r="726" spans="1:8">
      <c r="A726" s="32">
        <v>37249</v>
      </c>
      <c r="B726" s="20"/>
      <c r="C726" s="20"/>
      <c r="D726" s="20"/>
      <c r="E726" s="20"/>
      <c r="F726" s="20"/>
      <c r="G726" s="20"/>
      <c r="H726" s="12"/>
    </row>
    <row r="727" spans="1:8">
      <c r="A727" s="32">
        <v>37250</v>
      </c>
      <c r="B727" s="20"/>
      <c r="C727" s="20"/>
      <c r="D727" s="20"/>
      <c r="E727" s="20"/>
      <c r="F727" s="20"/>
      <c r="G727" s="20"/>
      <c r="H727" s="12"/>
    </row>
    <row r="728" spans="1:8">
      <c r="A728" s="32">
        <v>37251</v>
      </c>
      <c r="B728" s="20"/>
      <c r="C728" s="20"/>
      <c r="D728" s="20"/>
      <c r="E728" s="20"/>
      <c r="F728" s="20"/>
      <c r="G728" s="20"/>
      <c r="H728" s="12"/>
    </row>
    <row r="729" spans="1:8">
      <c r="A729" s="32">
        <v>37252</v>
      </c>
      <c r="B729" s="20"/>
      <c r="C729" s="20"/>
      <c r="D729" s="20"/>
      <c r="E729" s="20"/>
      <c r="F729" s="20"/>
      <c r="G729" s="20"/>
      <c r="H729" s="12"/>
    </row>
    <row r="730" spans="1:8">
      <c r="A730" s="32">
        <v>37253</v>
      </c>
      <c r="B730" s="20"/>
      <c r="C730" s="20"/>
      <c r="D730" s="20"/>
      <c r="E730" s="20"/>
      <c r="F730" s="20"/>
      <c r="G730" s="20"/>
      <c r="H730" s="12"/>
    </row>
    <row r="731" spans="1:8">
      <c r="A731" s="32">
        <v>37254</v>
      </c>
      <c r="B731" s="20"/>
      <c r="C731" s="20"/>
      <c r="D731" s="20"/>
      <c r="E731" s="20"/>
      <c r="F731" s="20"/>
      <c r="G731" s="20"/>
      <c r="H731" s="12"/>
    </row>
    <row r="732" spans="1:8">
      <c r="A732" s="32">
        <v>37255</v>
      </c>
      <c r="B732" s="20"/>
      <c r="C732" s="20"/>
      <c r="D732" s="20"/>
      <c r="E732" s="20"/>
      <c r="F732" s="20"/>
      <c r="G732" s="20"/>
      <c r="H732" s="12"/>
    </row>
    <row r="733" spans="1:8">
      <c r="A733" s="32">
        <v>37256</v>
      </c>
      <c r="B733" s="20"/>
      <c r="C733" s="20"/>
      <c r="D733" s="20"/>
      <c r="E733" s="20"/>
      <c r="F733" s="20"/>
      <c r="G733" s="20"/>
      <c r="H733" s="12"/>
    </row>
    <row r="734" spans="1:8">
      <c r="A734" s="32">
        <v>37257</v>
      </c>
      <c r="B734" s="20"/>
      <c r="C734" s="20"/>
      <c r="D734" s="20"/>
      <c r="E734" s="20"/>
      <c r="F734" s="20"/>
      <c r="G734" s="20"/>
      <c r="H734" s="12"/>
    </row>
    <row r="735" spans="1:8">
      <c r="A735" s="32">
        <v>37258</v>
      </c>
      <c r="B735" s="20"/>
      <c r="C735" s="20"/>
      <c r="D735" s="20"/>
      <c r="E735" s="20"/>
      <c r="F735" s="20"/>
      <c r="G735" s="20"/>
      <c r="H735" s="12"/>
    </row>
    <row r="736" spans="1:8">
      <c r="A736" s="32">
        <v>37259</v>
      </c>
      <c r="B736" s="20"/>
      <c r="C736" s="20"/>
      <c r="D736" s="20"/>
      <c r="E736" s="20"/>
      <c r="F736" s="20"/>
      <c r="G736" s="20"/>
      <c r="H736" s="12"/>
    </row>
    <row r="737" spans="1:8">
      <c r="A737" s="32">
        <v>37260</v>
      </c>
      <c r="B737" s="20"/>
      <c r="C737" s="20"/>
      <c r="D737" s="20"/>
      <c r="E737" s="20"/>
      <c r="F737" s="20"/>
      <c r="G737" s="20"/>
      <c r="H737" s="12"/>
    </row>
    <row r="738" spans="1:8">
      <c r="A738" s="32">
        <v>37261</v>
      </c>
      <c r="B738" s="20"/>
      <c r="C738" s="20"/>
      <c r="D738" s="20"/>
      <c r="E738" s="20"/>
      <c r="F738" s="20"/>
      <c r="G738" s="20"/>
      <c r="H738" s="12"/>
    </row>
    <row r="739" spans="1:8">
      <c r="A739" s="32">
        <v>37262</v>
      </c>
      <c r="B739" s="20"/>
      <c r="C739" s="20"/>
      <c r="D739" s="20"/>
      <c r="E739" s="20"/>
      <c r="F739" s="20"/>
      <c r="G739" s="20"/>
      <c r="H739" s="12"/>
    </row>
    <row r="740" spans="1:8">
      <c r="A740" s="32">
        <v>37263</v>
      </c>
      <c r="B740" s="20"/>
      <c r="C740" s="20"/>
      <c r="D740" s="20"/>
      <c r="E740" s="20"/>
      <c r="F740" s="20"/>
      <c r="G740" s="20"/>
      <c r="H740" s="12"/>
    </row>
    <row r="741" spans="1:8">
      <c r="A741" s="32">
        <v>37264</v>
      </c>
      <c r="B741" s="20"/>
      <c r="C741" s="20"/>
      <c r="D741" s="20"/>
      <c r="E741" s="20"/>
      <c r="F741" s="20"/>
      <c r="G741" s="20"/>
      <c r="H741" s="12"/>
    </row>
    <row r="742" spans="1:8">
      <c r="A742" s="32">
        <v>37265</v>
      </c>
      <c r="B742" s="20"/>
      <c r="C742" s="20"/>
      <c r="D742" s="20"/>
      <c r="E742" s="20"/>
      <c r="F742" s="20"/>
      <c r="G742" s="20"/>
      <c r="H742" s="12"/>
    </row>
    <row r="743" spans="1:8">
      <c r="A743" s="32">
        <v>37266</v>
      </c>
      <c r="B743" s="20"/>
      <c r="C743" s="20"/>
      <c r="D743" s="20"/>
      <c r="E743" s="20"/>
      <c r="F743" s="20"/>
      <c r="G743" s="20"/>
      <c r="H743" s="12"/>
    </row>
    <row r="744" spans="1:8">
      <c r="A744" s="32">
        <v>37267</v>
      </c>
      <c r="B744" s="20"/>
      <c r="C744" s="20"/>
      <c r="D744" s="20"/>
      <c r="E744" s="20"/>
      <c r="F744" s="20"/>
      <c r="G744" s="20"/>
      <c r="H744" s="12"/>
    </row>
    <row r="745" spans="1:8">
      <c r="A745" s="32">
        <v>37268</v>
      </c>
      <c r="B745" s="20"/>
      <c r="C745" s="20"/>
      <c r="D745" s="20"/>
      <c r="E745" s="20"/>
      <c r="F745" s="20"/>
      <c r="G745" s="20"/>
      <c r="H745" s="12"/>
    </row>
    <row r="746" spans="1:8">
      <c r="A746" s="32">
        <v>37269</v>
      </c>
      <c r="B746" s="20"/>
      <c r="C746" s="20"/>
      <c r="D746" s="20"/>
      <c r="E746" s="20"/>
      <c r="F746" s="20"/>
      <c r="G746" s="20"/>
      <c r="H746" s="12"/>
    </row>
    <row r="747" spans="1:8">
      <c r="A747" s="32">
        <v>37270</v>
      </c>
      <c r="B747" s="20"/>
      <c r="C747" s="20"/>
      <c r="D747" s="20"/>
      <c r="E747" s="20"/>
      <c r="F747" s="20"/>
      <c r="G747" s="20"/>
      <c r="H747" s="12"/>
    </row>
    <row r="748" spans="1:8">
      <c r="A748" s="32">
        <v>37271</v>
      </c>
      <c r="B748" s="20"/>
      <c r="C748" s="20"/>
      <c r="D748" s="20"/>
      <c r="E748" s="20"/>
      <c r="F748" s="20"/>
      <c r="G748" s="20"/>
      <c r="H748" s="12"/>
    </row>
    <row r="749" spans="1:8">
      <c r="A749" s="32">
        <v>37272</v>
      </c>
      <c r="B749" s="20"/>
      <c r="C749" s="20"/>
      <c r="D749" s="20"/>
      <c r="E749" s="20"/>
      <c r="F749" s="20"/>
      <c r="G749" s="20"/>
      <c r="H749" s="12"/>
    </row>
    <row r="750" spans="1:8">
      <c r="A750" s="32">
        <v>37273</v>
      </c>
      <c r="B750" s="20"/>
      <c r="C750" s="20"/>
      <c r="D750" s="20"/>
      <c r="E750" s="20"/>
      <c r="F750" s="20"/>
      <c r="G750" s="20"/>
      <c r="H750" s="12"/>
    </row>
    <row r="751" spans="1:8">
      <c r="A751" s="32">
        <v>37274</v>
      </c>
      <c r="B751" s="20"/>
      <c r="C751" s="20"/>
      <c r="D751" s="20"/>
      <c r="E751" s="20"/>
      <c r="F751" s="20"/>
      <c r="G751" s="20"/>
      <c r="H751" s="12"/>
    </row>
    <row r="752" spans="1:8">
      <c r="A752" s="32">
        <v>37275</v>
      </c>
      <c r="B752" s="20"/>
      <c r="C752" s="20"/>
      <c r="D752" s="20"/>
      <c r="E752" s="20"/>
      <c r="F752" s="20"/>
      <c r="G752" s="20"/>
      <c r="H752" s="12"/>
    </row>
    <row r="753" spans="1:8">
      <c r="A753" s="32">
        <v>37276</v>
      </c>
      <c r="B753" s="20"/>
      <c r="C753" s="20"/>
      <c r="D753" s="20"/>
      <c r="E753" s="20"/>
      <c r="F753" s="20"/>
      <c r="G753" s="20"/>
      <c r="H753" s="12"/>
    </row>
    <row r="754" spans="1:8">
      <c r="A754" s="32">
        <v>37277</v>
      </c>
      <c r="B754" s="20"/>
      <c r="C754" s="20"/>
      <c r="D754" s="20"/>
      <c r="E754" s="20"/>
      <c r="F754" s="20"/>
      <c r="G754" s="20"/>
      <c r="H754" s="12"/>
    </row>
    <row r="755" spans="1:8">
      <c r="A755" s="32">
        <v>37278</v>
      </c>
      <c r="B755" s="20"/>
      <c r="C755" s="20"/>
      <c r="D755" s="20"/>
      <c r="E755" s="20"/>
      <c r="F755" s="20"/>
      <c r="G755" s="20"/>
      <c r="H755" s="12"/>
    </row>
    <row r="756" spans="1:8">
      <c r="A756" s="32">
        <v>37279</v>
      </c>
      <c r="B756" s="20"/>
      <c r="C756" s="20"/>
      <c r="D756" s="20"/>
      <c r="E756" s="20"/>
      <c r="F756" s="20"/>
      <c r="G756" s="20"/>
      <c r="H756" s="12"/>
    </row>
    <row r="757" spans="1:8">
      <c r="A757" s="32">
        <v>37280</v>
      </c>
      <c r="B757" s="20"/>
      <c r="C757" s="20"/>
      <c r="D757" s="20"/>
      <c r="E757" s="20"/>
      <c r="F757" s="20"/>
      <c r="G757" s="20"/>
      <c r="H757" s="12"/>
    </row>
    <row r="758" spans="1:8">
      <c r="A758" s="32">
        <v>37281</v>
      </c>
      <c r="B758" s="20"/>
      <c r="C758" s="20"/>
      <c r="D758" s="20"/>
      <c r="E758" s="20"/>
      <c r="F758" s="20"/>
      <c r="G758" s="20"/>
      <c r="H758" s="12"/>
    </row>
    <row r="759" spans="1:8">
      <c r="A759" s="32">
        <v>37282</v>
      </c>
      <c r="B759" s="20"/>
      <c r="C759" s="20"/>
      <c r="D759" s="20"/>
      <c r="E759" s="20"/>
      <c r="F759" s="20"/>
      <c r="G759" s="20"/>
      <c r="H759" s="12"/>
    </row>
    <row r="760" spans="1:8">
      <c r="A760" s="32">
        <v>37283</v>
      </c>
      <c r="B760" s="20"/>
      <c r="C760" s="20"/>
      <c r="D760" s="20"/>
      <c r="E760" s="20"/>
      <c r="F760" s="20"/>
      <c r="G760" s="20"/>
      <c r="H760" s="12"/>
    </row>
    <row r="761" spans="1:8">
      <c r="A761" s="32">
        <v>37284</v>
      </c>
      <c r="B761" s="20"/>
      <c r="C761" s="20"/>
      <c r="D761" s="20"/>
      <c r="E761" s="20"/>
      <c r="F761" s="20"/>
      <c r="G761" s="20"/>
      <c r="H761" s="12"/>
    </row>
    <row r="762" spans="1:8">
      <c r="A762" s="32">
        <v>37285</v>
      </c>
      <c r="B762" s="20"/>
      <c r="C762" s="20"/>
      <c r="D762" s="20"/>
      <c r="E762" s="20"/>
      <c r="F762" s="20"/>
      <c r="G762" s="20"/>
      <c r="H762" s="12"/>
    </row>
    <row r="763" spans="1:8">
      <c r="A763" s="32">
        <v>37286</v>
      </c>
      <c r="B763" s="20"/>
      <c r="C763" s="20"/>
      <c r="D763" s="20"/>
      <c r="E763" s="20"/>
      <c r="F763" s="20"/>
      <c r="G763" s="20"/>
      <c r="H763" s="12"/>
    </row>
    <row r="764" spans="1:8">
      <c r="A764" s="32">
        <v>37287</v>
      </c>
      <c r="B764" s="20"/>
      <c r="C764" s="20"/>
      <c r="D764" s="20"/>
      <c r="E764" s="20"/>
      <c r="F764" s="20"/>
      <c r="G764" s="20"/>
      <c r="H764" s="12"/>
    </row>
    <row r="765" spans="1:8">
      <c r="A765" s="32">
        <v>37288</v>
      </c>
      <c r="B765" s="20"/>
      <c r="C765" s="20"/>
      <c r="D765" s="20"/>
      <c r="E765" s="20"/>
      <c r="F765" s="20"/>
      <c r="G765" s="20"/>
      <c r="H765" s="12"/>
    </row>
    <row r="766" spans="1:8">
      <c r="A766" s="32">
        <v>37289</v>
      </c>
      <c r="B766" s="20"/>
      <c r="C766" s="20"/>
      <c r="D766" s="20"/>
      <c r="E766" s="20"/>
      <c r="F766" s="20"/>
      <c r="G766" s="20"/>
      <c r="H766" s="12"/>
    </row>
    <row r="767" spans="1:8">
      <c r="A767" s="32">
        <v>37290</v>
      </c>
      <c r="B767" s="20"/>
      <c r="C767" s="20"/>
      <c r="D767" s="20"/>
      <c r="E767" s="20"/>
      <c r="F767" s="20"/>
      <c r="G767" s="20"/>
      <c r="H767" s="12"/>
    </row>
    <row r="768" spans="1:8">
      <c r="A768" s="32">
        <v>37291</v>
      </c>
      <c r="B768" s="20"/>
      <c r="C768" s="20"/>
      <c r="D768" s="20"/>
      <c r="E768" s="20"/>
      <c r="F768" s="20"/>
      <c r="G768" s="20"/>
      <c r="H768" s="12"/>
    </row>
    <row r="769" spans="1:8">
      <c r="A769" s="32">
        <v>37292</v>
      </c>
      <c r="B769" s="20"/>
      <c r="C769" s="20"/>
      <c r="D769" s="20"/>
      <c r="E769" s="20"/>
      <c r="F769" s="20"/>
      <c r="G769" s="20"/>
      <c r="H769" s="12"/>
    </row>
    <row r="770" spans="1:8">
      <c r="A770" s="32">
        <v>37293</v>
      </c>
      <c r="B770" s="20"/>
      <c r="C770" s="20"/>
      <c r="D770" s="20"/>
      <c r="E770" s="20"/>
      <c r="F770" s="20"/>
      <c r="G770" s="20"/>
      <c r="H770" s="12"/>
    </row>
    <row r="771" spans="1:8">
      <c r="A771" s="32">
        <v>37294</v>
      </c>
      <c r="B771" s="20"/>
      <c r="C771" s="20"/>
      <c r="D771" s="20"/>
      <c r="E771" s="20"/>
      <c r="F771" s="20"/>
      <c r="G771" s="20"/>
      <c r="H771" s="12"/>
    </row>
    <row r="772" spans="1:8">
      <c r="A772" s="32">
        <v>37295</v>
      </c>
      <c r="B772" s="20"/>
      <c r="C772" s="20"/>
      <c r="D772" s="20"/>
      <c r="E772" s="20"/>
      <c r="F772" s="20"/>
      <c r="G772" s="20"/>
      <c r="H772" s="12"/>
    </row>
    <row r="773" spans="1:8">
      <c r="A773" s="32">
        <v>37296</v>
      </c>
      <c r="B773" s="20"/>
      <c r="C773" s="20"/>
      <c r="D773" s="20"/>
      <c r="E773" s="20"/>
      <c r="F773" s="20"/>
      <c r="G773" s="20"/>
      <c r="H773" s="12"/>
    </row>
    <row r="774" spans="1:8">
      <c r="A774" s="32">
        <v>37297</v>
      </c>
      <c r="B774" s="20"/>
      <c r="C774" s="20"/>
      <c r="D774" s="20"/>
      <c r="E774" s="20"/>
      <c r="F774" s="20"/>
      <c r="G774" s="20"/>
      <c r="H774" s="12"/>
    </row>
    <row r="775" spans="1:8">
      <c r="A775" s="32">
        <v>37298</v>
      </c>
      <c r="B775" s="20"/>
      <c r="C775" s="20"/>
      <c r="D775" s="20"/>
      <c r="E775" s="20"/>
      <c r="F775" s="20"/>
      <c r="G775" s="20"/>
      <c r="H775" s="12"/>
    </row>
    <row r="776" spans="1:8">
      <c r="A776" s="32">
        <v>37299</v>
      </c>
      <c r="B776" s="20"/>
      <c r="C776" s="20"/>
      <c r="D776" s="20"/>
      <c r="E776" s="20"/>
      <c r="F776" s="20"/>
      <c r="G776" s="20"/>
      <c r="H776" s="12"/>
    </row>
    <row r="777" spans="1:8">
      <c r="A777" s="32">
        <v>37300</v>
      </c>
      <c r="B777" s="20"/>
      <c r="C777" s="20"/>
      <c r="D777" s="20"/>
      <c r="E777" s="20"/>
      <c r="F777" s="20"/>
      <c r="G777" s="20"/>
      <c r="H777" s="12"/>
    </row>
    <row r="778" spans="1:8">
      <c r="A778" s="32">
        <v>37301</v>
      </c>
      <c r="B778" s="20"/>
      <c r="C778" s="20"/>
      <c r="D778" s="20"/>
      <c r="E778" s="20"/>
      <c r="F778" s="20"/>
      <c r="G778" s="20"/>
      <c r="H778" s="12"/>
    </row>
    <row r="779" spans="1:8">
      <c r="A779" s="32">
        <v>37302</v>
      </c>
      <c r="B779" s="20"/>
      <c r="C779" s="20"/>
      <c r="D779" s="20"/>
      <c r="E779" s="20"/>
      <c r="F779" s="20"/>
      <c r="G779" s="20"/>
      <c r="H779" s="12"/>
    </row>
    <row r="780" spans="1:8">
      <c r="A780" s="32">
        <v>37303</v>
      </c>
      <c r="B780" s="20"/>
      <c r="C780" s="20"/>
      <c r="D780" s="20"/>
      <c r="E780" s="20"/>
      <c r="F780" s="20"/>
      <c r="G780" s="20"/>
      <c r="H780" s="12"/>
    </row>
    <row r="781" spans="1:8">
      <c r="A781" s="32">
        <v>37304</v>
      </c>
      <c r="B781" s="20"/>
      <c r="C781" s="20"/>
      <c r="D781" s="20"/>
      <c r="E781" s="20"/>
      <c r="F781" s="20"/>
      <c r="G781" s="20"/>
      <c r="H781" s="12"/>
    </row>
    <row r="782" spans="1:8">
      <c r="A782" s="32">
        <v>37305</v>
      </c>
      <c r="B782" s="20"/>
      <c r="C782" s="20"/>
      <c r="D782" s="20"/>
      <c r="E782" s="20"/>
      <c r="F782" s="20"/>
      <c r="G782" s="20"/>
      <c r="H782" s="12"/>
    </row>
    <row r="783" spans="1:8">
      <c r="A783" s="32">
        <v>37306</v>
      </c>
      <c r="B783" s="20"/>
      <c r="C783" s="20"/>
      <c r="D783" s="20"/>
      <c r="E783" s="20"/>
      <c r="F783" s="20"/>
      <c r="G783" s="20"/>
      <c r="H783" s="12"/>
    </row>
    <row r="784" spans="1:8">
      <c r="A784" s="32">
        <v>37307</v>
      </c>
      <c r="B784" s="20"/>
      <c r="C784" s="20"/>
      <c r="D784" s="20"/>
      <c r="E784" s="20"/>
      <c r="F784" s="20"/>
      <c r="G784" s="20"/>
      <c r="H784" s="12"/>
    </row>
    <row r="785" spans="1:8">
      <c r="A785" s="32">
        <v>37308</v>
      </c>
      <c r="B785" s="20"/>
      <c r="C785" s="20"/>
      <c r="D785" s="20"/>
      <c r="E785" s="20"/>
      <c r="F785" s="20"/>
      <c r="G785" s="20"/>
      <c r="H785" s="12"/>
    </row>
    <row r="786" spans="1:8">
      <c r="A786" s="32">
        <v>37309</v>
      </c>
      <c r="B786" s="20"/>
      <c r="C786" s="20"/>
      <c r="D786" s="20"/>
      <c r="E786" s="20"/>
      <c r="F786" s="20"/>
      <c r="G786" s="20"/>
      <c r="H786" s="12"/>
    </row>
    <row r="787" spans="1:8">
      <c r="A787" s="32">
        <v>37310</v>
      </c>
      <c r="B787" s="20"/>
      <c r="C787" s="20"/>
      <c r="D787" s="20"/>
      <c r="E787" s="20"/>
      <c r="F787" s="20"/>
      <c r="G787" s="20"/>
      <c r="H787" s="12"/>
    </row>
    <row r="788" spans="1:8">
      <c r="A788" s="32">
        <v>37311</v>
      </c>
      <c r="B788" s="20"/>
      <c r="C788" s="20"/>
      <c r="D788" s="20"/>
      <c r="E788" s="20"/>
      <c r="F788" s="20"/>
      <c r="G788" s="20"/>
      <c r="H788" s="12"/>
    </row>
    <row r="789" spans="1:8">
      <c r="A789" s="32">
        <v>37312</v>
      </c>
      <c r="B789" s="20"/>
      <c r="C789" s="20"/>
      <c r="D789" s="20"/>
      <c r="E789" s="20"/>
      <c r="F789" s="20"/>
      <c r="G789" s="20"/>
      <c r="H789" s="12"/>
    </row>
    <row r="790" spans="1:8">
      <c r="A790" s="32">
        <v>37313</v>
      </c>
      <c r="B790" s="20"/>
      <c r="C790" s="20"/>
      <c r="D790" s="20"/>
      <c r="E790" s="20"/>
      <c r="F790" s="20"/>
      <c r="G790" s="20"/>
      <c r="H790" s="12"/>
    </row>
    <row r="791" spans="1:8">
      <c r="A791" s="32">
        <v>37314</v>
      </c>
      <c r="B791" s="20"/>
      <c r="C791" s="20"/>
      <c r="D791" s="20"/>
      <c r="E791" s="20"/>
      <c r="F791" s="20"/>
      <c r="G791" s="20"/>
      <c r="H791" s="12"/>
    </row>
    <row r="792" spans="1:8">
      <c r="A792" s="32">
        <v>37315</v>
      </c>
      <c r="B792" s="20"/>
      <c r="C792" s="20"/>
      <c r="D792" s="20"/>
      <c r="E792" s="20"/>
      <c r="F792" s="20"/>
      <c r="G792" s="20"/>
      <c r="H792" s="12"/>
    </row>
    <row r="793" spans="1:8">
      <c r="A793" s="32">
        <v>37316</v>
      </c>
      <c r="B793" s="20"/>
      <c r="C793" s="20"/>
      <c r="D793" s="20"/>
      <c r="E793" s="20"/>
      <c r="F793" s="20"/>
      <c r="G793" s="20"/>
      <c r="H793" s="12"/>
    </row>
    <row r="794" spans="1:8">
      <c r="A794" s="32">
        <v>37317</v>
      </c>
      <c r="B794" s="20"/>
      <c r="C794" s="20"/>
      <c r="D794" s="20"/>
      <c r="E794" s="20"/>
      <c r="F794" s="20"/>
      <c r="G794" s="20"/>
      <c r="H794" s="12"/>
    </row>
    <row r="795" spans="1:8">
      <c r="A795" s="32">
        <v>37318</v>
      </c>
      <c r="B795" s="20"/>
      <c r="C795" s="20"/>
      <c r="D795" s="20"/>
      <c r="E795" s="20"/>
      <c r="F795" s="20"/>
      <c r="G795" s="20"/>
      <c r="H795" s="12"/>
    </row>
    <row r="796" spans="1:8">
      <c r="A796" s="32">
        <v>37319</v>
      </c>
      <c r="B796" s="20"/>
      <c r="C796" s="20"/>
      <c r="D796" s="20"/>
      <c r="E796" s="20"/>
      <c r="F796" s="20"/>
      <c r="G796" s="20"/>
      <c r="H796" s="12"/>
    </row>
    <row r="797" spans="1:8">
      <c r="A797" s="32">
        <v>37320</v>
      </c>
      <c r="B797" s="20"/>
      <c r="C797" s="20"/>
      <c r="D797" s="20"/>
      <c r="E797" s="20"/>
      <c r="F797" s="20"/>
      <c r="G797" s="20"/>
      <c r="H797" s="12"/>
    </row>
    <row r="798" spans="1:8">
      <c r="A798" s="32">
        <v>37321</v>
      </c>
      <c r="B798" s="20"/>
      <c r="C798" s="20"/>
      <c r="D798" s="20"/>
      <c r="E798" s="20"/>
      <c r="F798" s="20"/>
      <c r="G798" s="20"/>
      <c r="H798" s="12"/>
    </row>
    <row r="799" spans="1:8">
      <c r="A799" s="32">
        <v>37322</v>
      </c>
      <c r="B799" s="20"/>
      <c r="C799" s="20"/>
      <c r="D799" s="20"/>
      <c r="E799" s="20"/>
      <c r="F799" s="20"/>
      <c r="G799" s="20"/>
      <c r="H799" s="12"/>
    </row>
    <row r="800" spans="1:8">
      <c r="A800" s="32">
        <v>37323</v>
      </c>
      <c r="B800" s="20"/>
      <c r="C800" s="20"/>
      <c r="D800" s="20"/>
      <c r="E800" s="20"/>
      <c r="F800" s="20"/>
      <c r="G800" s="20"/>
      <c r="H800" s="12"/>
    </row>
    <row r="801" spans="1:8">
      <c r="A801" s="32">
        <v>37324</v>
      </c>
      <c r="B801" s="20"/>
      <c r="C801" s="20"/>
      <c r="D801" s="20"/>
      <c r="E801" s="20"/>
      <c r="F801" s="20"/>
      <c r="G801" s="20"/>
      <c r="H801" s="12"/>
    </row>
    <row r="802" spans="1:8">
      <c r="A802" s="32">
        <v>37325</v>
      </c>
      <c r="B802" s="20"/>
      <c r="C802" s="20"/>
      <c r="D802" s="20"/>
      <c r="E802" s="20"/>
      <c r="F802" s="20"/>
      <c r="G802" s="20"/>
      <c r="H802" s="12"/>
    </row>
    <row r="803" spans="1:8">
      <c r="A803" s="32">
        <v>37326</v>
      </c>
      <c r="B803" s="20"/>
      <c r="C803" s="20"/>
      <c r="D803" s="20"/>
      <c r="E803" s="20"/>
      <c r="F803" s="20"/>
      <c r="G803" s="20"/>
      <c r="H803" s="12"/>
    </row>
    <row r="804" spans="1:8">
      <c r="A804" s="32">
        <v>37327</v>
      </c>
      <c r="B804" s="20"/>
      <c r="C804" s="20"/>
      <c r="D804" s="20"/>
      <c r="E804" s="20"/>
      <c r="F804" s="20"/>
      <c r="G804" s="20"/>
      <c r="H804" s="12"/>
    </row>
    <row r="805" spans="1:8">
      <c r="A805" s="32">
        <v>37328</v>
      </c>
      <c r="B805" s="20"/>
      <c r="C805" s="20"/>
      <c r="D805" s="20"/>
      <c r="E805" s="20"/>
      <c r="F805" s="20"/>
      <c r="G805" s="20"/>
      <c r="H805" s="12"/>
    </row>
    <row r="806" spans="1:8">
      <c r="A806" s="32">
        <v>37329</v>
      </c>
      <c r="B806" s="20"/>
      <c r="C806" s="20"/>
      <c r="D806" s="20"/>
      <c r="E806" s="20"/>
      <c r="F806" s="20"/>
      <c r="G806" s="20"/>
      <c r="H806" s="12"/>
    </row>
    <row r="807" spans="1:8">
      <c r="A807" s="32">
        <v>37330</v>
      </c>
      <c r="B807" s="20"/>
      <c r="C807" s="20"/>
      <c r="D807" s="20"/>
      <c r="E807" s="20"/>
      <c r="F807" s="20"/>
      <c r="G807" s="20"/>
      <c r="H807" s="12"/>
    </row>
    <row r="808" spans="1:8">
      <c r="A808" s="32">
        <v>37331</v>
      </c>
      <c r="B808" s="20"/>
      <c r="C808" s="20"/>
      <c r="D808" s="20"/>
      <c r="E808" s="20"/>
      <c r="F808" s="20"/>
      <c r="G808" s="20"/>
      <c r="H808" s="12"/>
    </row>
    <row r="809" spans="1:8">
      <c r="A809" s="32">
        <v>37332</v>
      </c>
      <c r="B809" s="20"/>
      <c r="C809" s="20"/>
      <c r="D809" s="20"/>
      <c r="E809" s="20"/>
      <c r="F809" s="20"/>
      <c r="G809" s="20"/>
      <c r="H809" s="12"/>
    </row>
    <row r="810" spans="1:8">
      <c r="A810" s="32">
        <v>37333</v>
      </c>
      <c r="B810" s="20"/>
      <c r="C810" s="20"/>
      <c r="D810" s="20"/>
      <c r="E810" s="20"/>
      <c r="F810" s="20"/>
      <c r="G810" s="20"/>
      <c r="H810" s="12"/>
    </row>
    <row r="811" spans="1:8">
      <c r="A811" s="32">
        <v>37334</v>
      </c>
      <c r="B811" s="20"/>
      <c r="C811" s="20"/>
      <c r="D811" s="20"/>
      <c r="E811" s="20"/>
      <c r="F811" s="20"/>
      <c r="G811" s="20"/>
      <c r="H811" s="12"/>
    </row>
    <row r="812" spans="1:8">
      <c r="A812" s="32">
        <v>37335</v>
      </c>
      <c r="B812" s="20"/>
      <c r="C812" s="20"/>
      <c r="D812" s="20"/>
      <c r="E812" s="20"/>
      <c r="F812" s="20"/>
      <c r="G812" s="20"/>
      <c r="H812" s="12"/>
    </row>
    <row r="813" spans="1:8">
      <c r="A813" s="32">
        <v>37336</v>
      </c>
      <c r="B813" s="20"/>
      <c r="C813" s="20"/>
      <c r="D813" s="20"/>
      <c r="E813" s="20"/>
      <c r="F813" s="20"/>
      <c r="G813" s="20"/>
      <c r="H813" s="12"/>
    </row>
    <row r="814" spans="1:8">
      <c r="A814" s="32">
        <v>37337</v>
      </c>
      <c r="B814" s="20"/>
      <c r="C814" s="20"/>
      <c r="D814" s="20"/>
      <c r="E814" s="20"/>
      <c r="F814" s="20"/>
      <c r="G814" s="20"/>
      <c r="H814" s="12"/>
    </row>
    <row r="815" spans="1:8">
      <c r="A815" s="32">
        <v>37338</v>
      </c>
      <c r="B815" s="20"/>
      <c r="C815" s="20"/>
      <c r="D815" s="20"/>
      <c r="E815" s="20"/>
      <c r="F815" s="20"/>
      <c r="G815" s="20"/>
      <c r="H815" s="12"/>
    </row>
    <row r="816" spans="1:8">
      <c r="A816" s="32">
        <v>37339</v>
      </c>
      <c r="B816" s="20"/>
      <c r="C816" s="20"/>
      <c r="D816" s="20"/>
      <c r="E816" s="20"/>
      <c r="F816" s="20"/>
      <c r="G816" s="20"/>
      <c r="H816" s="12"/>
    </row>
    <row r="817" spans="1:8">
      <c r="A817" s="32">
        <v>37340</v>
      </c>
      <c r="B817" s="20"/>
      <c r="C817" s="20"/>
      <c r="D817" s="20"/>
      <c r="E817" s="20"/>
      <c r="F817" s="20"/>
      <c r="G817" s="20"/>
      <c r="H817" s="12"/>
    </row>
    <row r="818" spans="1:8">
      <c r="A818" s="32">
        <v>37341</v>
      </c>
      <c r="B818" s="20"/>
      <c r="C818" s="20"/>
      <c r="D818" s="20"/>
      <c r="E818" s="20"/>
      <c r="F818" s="20"/>
      <c r="G818" s="20"/>
      <c r="H818" s="12"/>
    </row>
    <row r="819" spans="1:8">
      <c r="A819" s="32">
        <v>37342</v>
      </c>
      <c r="B819" s="20"/>
      <c r="C819" s="20"/>
      <c r="D819" s="20"/>
      <c r="E819" s="20"/>
      <c r="F819" s="20"/>
      <c r="G819" s="20"/>
      <c r="H819" s="12"/>
    </row>
    <row r="820" spans="1:8">
      <c r="A820" s="32">
        <v>37343</v>
      </c>
      <c r="B820" s="20"/>
      <c r="C820" s="20"/>
      <c r="D820" s="20"/>
      <c r="E820" s="20"/>
      <c r="F820" s="20"/>
      <c r="G820" s="20"/>
      <c r="H820" s="12"/>
    </row>
    <row r="821" spans="1:8">
      <c r="A821" s="32">
        <v>37344</v>
      </c>
      <c r="B821" s="20"/>
      <c r="C821" s="20"/>
      <c r="D821" s="20"/>
      <c r="E821" s="20"/>
      <c r="F821" s="20"/>
      <c r="G821" s="20"/>
      <c r="H821" s="12"/>
    </row>
    <row r="822" spans="1:8">
      <c r="A822" s="32">
        <v>37345</v>
      </c>
      <c r="B822" s="20"/>
      <c r="C822" s="20"/>
      <c r="D822" s="20"/>
      <c r="E822" s="20"/>
      <c r="F822" s="20"/>
      <c r="G822" s="20"/>
      <c r="H822" s="12"/>
    </row>
    <row r="823" spans="1:8">
      <c r="A823" s="32">
        <v>37346</v>
      </c>
      <c r="B823" s="20"/>
      <c r="C823" s="20"/>
      <c r="D823" s="20"/>
      <c r="E823" s="20"/>
      <c r="F823" s="20"/>
      <c r="G823" s="20"/>
      <c r="H823" s="12"/>
    </row>
    <row r="824" spans="1:8">
      <c r="A824" s="32">
        <v>37347</v>
      </c>
      <c r="B824" s="20"/>
      <c r="C824" s="20"/>
      <c r="D824" s="20"/>
      <c r="E824" s="20"/>
      <c r="F824" s="20"/>
      <c r="G824" s="20"/>
      <c r="H824" s="12"/>
    </row>
    <row r="825" spans="1:8">
      <c r="A825" s="32">
        <v>37348</v>
      </c>
      <c r="B825" s="20"/>
      <c r="C825" s="20"/>
      <c r="D825" s="20"/>
      <c r="E825" s="20"/>
      <c r="F825" s="20"/>
      <c r="G825" s="20"/>
      <c r="H825" s="12"/>
    </row>
    <row r="826" spans="1:8">
      <c r="A826" s="32">
        <v>37349</v>
      </c>
      <c r="B826" s="20"/>
      <c r="C826" s="20"/>
      <c r="D826" s="20"/>
      <c r="E826" s="20"/>
      <c r="F826" s="20"/>
      <c r="G826" s="20"/>
      <c r="H826" s="12"/>
    </row>
    <row r="827" spans="1:8">
      <c r="A827" s="32">
        <v>37350</v>
      </c>
      <c r="B827" s="20"/>
      <c r="C827" s="20"/>
      <c r="D827" s="20"/>
      <c r="E827" s="20"/>
      <c r="F827" s="20"/>
      <c r="G827" s="20"/>
      <c r="H827" s="12"/>
    </row>
    <row r="828" spans="1:8">
      <c r="A828" s="32">
        <v>37351</v>
      </c>
      <c r="B828" s="20"/>
      <c r="C828" s="20"/>
      <c r="D828" s="20"/>
      <c r="E828" s="20"/>
      <c r="F828" s="20"/>
      <c r="G828" s="20"/>
      <c r="H828" s="12"/>
    </row>
    <row r="829" spans="1:8">
      <c r="A829" s="32">
        <v>37352</v>
      </c>
      <c r="B829" s="20"/>
      <c r="C829" s="20"/>
      <c r="D829" s="20"/>
      <c r="E829" s="20"/>
      <c r="F829" s="20"/>
      <c r="G829" s="20"/>
      <c r="H829" s="12"/>
    </row>
    <row r="830" spans="1:8">
      <c r="A830" s="32">
        <v>37353</v>
      </c>
      <c r="B830" s="20"/>
      <c r="C830" s="20"/>
      <c r="D830" s="20"/>
      <c r="E830" s="20"/>
      <c r="F830" s="20"/>
      <c r="G830" s="20"/>
      <c r="H830" s="12"/>
    </row>
    <row r="831" spans="1:8">
      <c r="A831" s="32">
        <v>37354</v>
      </c>
      <c r="B831" s="20"/>
      <c r="C831" s="20"/>
      <c r="D831" s="20"/>
      <c r="E831" s="20"/>
      <c r="F831" s="20"/>
      <c r="G831" s="20"/>
      <c r="H831" s="12"/>
    </row>
    <row r="832" spans="1:8">
      <c r="A832" s="32">
        <v>37355</v>
      </c>
      <c r="B832" s="20"/>
      <c r="C832" s="20"/>
      <c r="D832" s="20"/>
      <c r="E832" s="20"/>
      <c r="F832" s="20"/>
      <c r="G832" s="20"/>
      <c r="H832" s="12"/>
    </row>
    <row r="833" spans="1:8">
      <c r="A833" s="32">
        <v>37356</v>
      </c>
      <c r="B833" s="20"/>
      <c r="C833" s="20"/>
      <c r="D833" s="20"/>
      <c r="E833" s="20"/>
      <c r="F833" s="20"/>
      <c r="G833" s="20"/>
      <c r="H833" s="12"/>
    </row>
    <row r="834" spans="1:8">
      <c r="A834" s="32">
        <v>37357</v>
      </c>
      <c r="B834" s="20"/>
      <c r="C834" s="20"/>
      <c r="D834" s="20"/>
      <c r="E834" s="20"/>
      <c r="F834" s="20"/>
      <c r="G834" s="20"/>
      <c r="H834" s="12"/>
    </row>
    <row r="835" spans="1:8">
      <c r="A835" s="32">
        <v>37358</v>
      </c>
      <c r="B835" s="20"/>
      <c r="C835" s="20"/>
      <c r="D835" s="20"/>
      <c r="E835" s="20"/>
      <c r="F835" s="20"/>
      <c r="G835" s="20"/>
      <c r="H835" s="12"/>
    </row>
    <row r="836" spans="1:8">
      <c r="A836" s="32">
        <v>37359</v>
      </c>
      <c r="B836" s="20"/>
      <c r="C836" s="20"/>
      <c r="D836" s="20"/>
      <c r="E836" s="20"/>
      <c r="F836" s="20"/>
      <c r="G836" s="20"/>
      <c r="H836" s="12"/>
    </row>
    <row r="837" spans="1:8">
      <c r="A837" s="32">
        <v>37360</v>
      </c>
      <c r="B837" s="20"/>
      <c r="C837" s="20"/>
      <c r="D837" s="20"/>
      <c r="E837" s="20"/>
      <c r="F837" s="20"/>
      <c r="G837" s="20"/>
      <c r="H837" s="12"/>
    </row>
    <row r="838" spans="1:8">
      <c r="A838" s="32">
        <v>37361</v>
      </c>
      <c r="B838" s="20"/>
      <c r="C838" s="20"/>
      <c r="D838" s="20"/>
      <c r="E838" s="20"/>
      <c r="F838" s="20"/>
      <c r="G838" s="20"/>
      <c r="H838" s="12"/>
    </row>
    <row r="839" spans="1:8">
      <c r="A839" s="32">
        <v>37362</v>
      </c>
      <c r="B839" s="20"/>
      <c r="C839" s="20"/>
      <c r="D839" s="20"/>
      <c r="E839" s="20"/>
      <c r="F839" s="20"/>
      <c r="G839" s="20"/>
      <c r="H839" s="12"/>
    </row>
    <row r="840" spans="1:8">
      <c r="A840" s="32">
        <v>37363</v>
      </c>
      <c r="B840" s="20"/>
      <c r="C840" s="20"/>
      <c r="D840" s="20"/>
      <c r="E840" s="20"/>
      <c r="F840" s="20"/>
      <c r="G840" s="20"/>
      <c r="H840" s="12"/>
    </row>
    <row r="841" spans="1:8">
      <c r="A841" s="32">
        <v>37364</v>
      </c>
      <c r="B841" s="20"/>
      <c r="C841" s="20"/>
      <c r="D841" s="20"/>
      <c r="E841" s="20"/>
      <c r="F841" s="20"/>
      <c r="G841" s="20"/>
      <c r="H841" s="12"/>
    </row>
    <row r="842" spans="1:8">
      <c r="A842" s="32">
        <v>37365</v>
      </c>
      <c r="B842" s="20"/>
      <c r="C842" s="20"/>
      <c r="D842" s="20"/>
      <c r="E842" s="20"/>
      <c r="F842" s="20"/>
      <c r="G842" s="20"/>
      <c r="H842" s="12"/>
    </row>
    <row r="843" spans="1:8">
      <c r="A843" s="32">
        <v>37366</v>
      </c>
      <c r="B843" s="20"/>
      <c r="C843" s="20"/>
      <c r="D843" s="20"/>
      <c r="E843" s="20"/>
      <c r="F843" s="20"/>
      <c r="G843" s="20"/>
      <c r="H843" s="12"/>
    </row>
    <row r="844" spans="1:8">
      <c r="A844" s="32">
        <v>37367</v>
      </c>
      <c r="B844" s="20"/>
      <c r="C844" s="20"/>
      <c r="D844" s="20"/>
      <c r="E844" s="20"/>
      <c r="F844" s="20"/>
      <c r="G844" s="20"/>
      <c r="H844" s="12"/>
    </row>
    <row r="845" spans="1:8">
      <c r="A845" s="32">
        <v>37368</v>
      </c>
      <c r="B845" s="20"/>
      <c r="C845" s="20"/>
      <c r="D845" s="20"/>
      <c r="E845" s="20"/>
      <c r="F845" s="20"/>
      <c r="G845" s="20"/>
      <c r="H845" s="12"/>
    </row>
    <row r="846" spans="1:8">
      <c r="A846" s="32">
        <v>37369</v>
      </c>
      <c r="B846" s="20"/>
      <c r="C846" s="20"/>
      <c r="D846" s="20"/>
      <c r="E846" s="20"/>
      <c r="F846" s="20"/>
      <c r="G846" s="20"/>
      <c r="H846" s="12"/>
    </row>
    <row r="847" spans="1:8">
      <c r="A847" s="32">
        <v>37370</v>
      </c>
      <c r="B847" s="20"/>
      <c r="C847" s="20"/>
      <c r="D847" s="20"/>
      <c r="E847" s="20"/>
      <c r="F847" s="20"/>
      <c r="G847" s="20"/>
      <c r="H847" s="12"/>
    </row>
    <row r="848" spans="1:8">
      <c r="A848" s="32">
        <v>37371</v>
      </c>
      <c r="B848" s="20"/>
      <c r="C848" s="20"/>
      <c r="D848" s="20"/>
      <c r="E848" s="20"/>
      <c r="F848" s="20"/>
      <c r="G848" s="20"/>
      <c r="H848" s="12"/>
    </row>
    <row r="849" spans="1:8">
      <c r="A849" s="32">
        <v>37372</v>
      </c>
      <c r="B849" s="20"/>
      <c r="C849" s="20"/>
      <c r="D849" s="20"/>
      <c r="E849" s="20"/>
      <c r="F849" s="20"/>
      <c r="G849" s="20"/>
      <c r="H849" s="12"/>
    </row>
    <row r="850" spans="1:8">
      <c r="A850" s="32">
        <v>37373</v>
      </c>
      <c r="B850" s="20"/>
      <c r="C850" s="20"/>
      <c r="D850" s="20"/>
      <c r="E850" s="20"/>
      <c r="F850" s="20"/>
      <c r="G850" s="20"/>
      <c r="H850" s="12"/>
    </row>
    <row r="851" spans="1:8">
      <c r="A851" s="32">
        <v>37374</v>
      </c>
      <c r="B851" s="20"/>
      <c r="C851" s="20"/>
      <c r="D851" s="20"/>
      <c r="E851" s="20"/>
      <c r="F851" s="20"/>
      <c r="G851" s="20"/>
      <c r="H851" s="12"/>
    </row>
    <row r="852" spans="1:8">
      <c r="A852" s="32">
        <v>37375</v>
      </c>
      <c r="B852" s="20"/>
      <c r="C852" s="20"/>
      <c r="D852" s="20"/>
      <c r="E852" s="20"/>
      <c r="F852" s="20"/>
      <c r="G852" s="20"/>
      <c r="H852" s="12"/>
    </row>
    <row r="853" spans="1:8">
      <c r="A853" s="32">
        <v>37376</v>
      </c>
      <c r="B853" s="20"/>
      <c r="C853" s="20"/>
      <c r="D853" s="20"/>
      <c r="E853" s="20"/>
      <c r="F853" s="20"/>
      <c r="G853" s="20"/>
      <c r="H853" s="12"/>
    </row>
    <row r="854" spans="1:8">
      <c r="A854" s="32">
        <v>37377</v>
      </c>
      <c r="B854" s="20"/>
      <c r="C854" s="20"/>
      <c r="D854" s="20"/>
      <c r="E854" s="20"/>
      <c r="F854" s="20"/>
      <c r="G854" s="20"/>
      <c r="H854" s="12"/>
    </row>
    <row r="855" spans="1:8">
      <c r="A855" s="32">
        <v>37378</v>
      </c>
      <c r="B855" s="20"/>
      <c r="C855" s="20"/>
      <c r="D855" s="20"/>
      <c r="E855" s="20"/>
      <c r="F855" s="20"/>
      <c r="G855" s="20"/>
      <c r="H855" s="12"/>
    </row>
    <row r="856" spans="1:8">
      <c r="A856" s="32">
        <v>37379</v>
      </c>
      <c r="B856" s="20"/>
      <c r="C856" s="20"/>
      <c r="D856" s="20"/>
      <c r="E856" s="20"/>
      <c r="F856" s="20"/>
      <c r="G856" s="20"/>
      <c r="H856" s="12"/>
    </row>
    <row r="857" spans="1:8">
      <c r="A857" s="32">
        <v>37380</v>
      </c>
      <c r="B857" s="20"/>
      <c r="C857" s="20"/>
      <c r="D857" s="20"/>
      <c r="E857" s="20"/>
      <c r="F857" s="20"/>
      <c r="G857" s="20"/>
      <c r="H857" s="12"/>
    </row>
    <row r="858" spans="1:8">
      <c r="A858" s="32">
        <v>37381</v>
      </c>
      <c r="B858" s="20"/>
      <c r="C858" s="20"/>
      <c r="D858" s="20"/>
      <c r="E858" s="20"/>
      <c r="F858" s="20"/>
      <c r="G858" s="20"/>
      <c r="H858" s="12"/>
    </row>
    <row r="859" spans="1:8">
      <c r="A859" s="32">
        <v>37382</v>
      </c>
      <c r="B859" s="20"/>
      <c r="C859" s="20"/>
      <c r="D859" s="20"/>
      <c r="E859" s="20"/>
      <c r="F859" s="20"/>
      <c r="G859" s="20"/>
      <c r="H859" s="12"/>
    </row>
    <row r="860" spans="1:8">
      <c r="A860" s="32">
        <v>37383</v>
      </c>
      <c r="B860" s="20"/>
      <c r="C860" s="20"/>
      <c r="D860" s="20"/>
      <c r="E860" s="20"/>
      <c r="F860" s="20"/>
      <c r="G860" s="20"/>
      <c r="H860" s="12"/>
    </row>
    <row r="861" spans="1:8">
      <c r="A861" s="32">
        <v>37384</v>
      </c>
      <c r="B861" s="20"/>
      <c r="C861" s="20"/>
      <c r="D861" s="20"/>
      <c r="E861" s="20"/>
      <c r="F861" s="20"/>
      <c r="G861" s="20"/>
      <c r="H861" s="12"/>
    </row>
    <row r="862" spans="1:8">
      <c r="A862" s="32">
        <v>37385</v>
      </c>
      <c r="B862" s="20"/>
      <c r="C862" s="20"/>
      <c r="D862" s="20"/>
      <c r="E862" s="20"/>
      <c r="F862" s="20"/>
      <c r="G862" s="20"/>
      <c r="H862" s="12"/>
    </row>
    <row r="863" spans="1:8">
      <c r="A863" s="32">
        <v>37386</v>
      </c>
      <c r="B863" s="20"/>
      <c r="C863" s="20"/>
      <c r="D863" s="20"/>
      <c r="E863" s="20"/>
      <c r="F863" s="20"/>
      <c r="G863" s="20"/>
      <c r="H863" s="12"/>
    </row>
    <row r="864" spans="1:8">
      <c r="A864" s="32">
        <v>37387</v>
      </c>
      <c r="B864" s="20"/>
      <c r="C864" s="20"/>
      <c r="D864" s="20"/>
      <c r="E864" s="20"/>
      <c r="F864" s="20"/>
      <c r="G864" s="20"/>
      <c r="H864" s="12"/>
    </row>
    <row r="865" spans="1:8">
      <c r="A865" s="32">
        <v>37388</v>
      </c>
      <c r="B865" s="20"/>
      <c r="C865" s="20"/>
      <c r="D865" s="20"/>
      <c r="E865" s="20"/>
      <c r="F865" s="20"/>
      <c r="G865" s="20"/>
      <c r="H865" s="12"/>
    </row>
    <row r="866" spans="1:8">
      <c r="A866" s="32">
        <v>37389</v>
      </c>
      <c r="B866" s="20"/>
      <c r="C866" s="20"/>
      <c r="D866" s="20"/>
      <c r="E866" s="20"/>
      <c r="F866" s="20"/>
      <c r="G866" s="20"/>
      <c r="H866" s="12"/>
    </row>
    <row r="867" spans="1:8">
      <c r="A867" s="32">
        <v>37390</v>
      </c>
      <c r="B867" s="20"/>
      <c r="C867" s="20"/>
      <c r="D867" s="20"/>
      <c r="E867" s="20"/>
      <c r="F867" s="20"/>
      <c r="G867" s="20"/>
      <c r="H867" s="12"/>
    </row>
    <row r="868" spans="1:8">
      <c r="A868" s="32">
        <v>37391</v>
      </c>
      <c r="B868" s="20"/>
      <c r="C868" s="20"/>
      <c r="D868" s="20"/>
      <c r="E868" s="20"/>
      <c r="F868" s="20"/>
      <c r="G868" s="20"/>
      <c r="H868" s="12"/>
    </row>
    <row r="869" spans="1:8">
      <c r="A869" s="32">
        <v>37392</v>
      </c>
      <c r="B869" s="20"/>
      <c r="C869" s="20"/>
      <c r="D869" s="20"/>
      <c r="E869" s="20"/>
      <c r="F869" s="20"/>
      <c r="G869" s="20"/>
      <c r="H869" s="12"/>
    </row>
    <row r="870" spans="1:8">
      <c r="A870" s="32">
        <v>37393</v>
      </c>
      <c r="B870" s="20"/>
      <c r="C870" s="20"/>
      <c r="D870" s="20"/>
      <c r="E870" s="20"/>
      <c r="F870" s="20"/>
      <c r="G870" s="20"/>
      <c r="H870" s="12"/>
    </row>
    <row r="871" spans="1:8">
      <c r="A871" s="32">
        <v>37394</v>
      </c>
      <c r="B871" s="20"/>
      <c r="C871" s="20"/>
      <c r="D871" s="20"/>
      <c r="E871" s="20"/>
      <c r="F871" s="20"/>
      <c r="G871" s="20"/>
      <c r="H871" s="12"/>
    </row>
    <row r="872" spans="1:8">
      <c r="A872" s="32">
        <v>37395</v>
      </c>
      <c r="B872" s="20"/>
      <c r="C872" s="20"/>
      <c r="D872" s="20"/>
      <c r="E872" s="20"/>
      <c r="F872" s="20"/>
      <c r="G872" s="20"/>
      <c r="H872" s="12"/>
    </row>
    <row r="873" spans="1:8">
      <c r="A873" s="32">
        <v>37396</v>
      </c>
      <c r="B873" s="20"/>
      <c r="C873" s="20"/>
      <c r="D873" s="20"/>
      <c r="E873" s="20"/>
      <c r="F873" s="20"/>
      <c r="G873" s="20"/>
      <c r="H873" s="12"/>
    </row>
    <row r="874" spans="1:8">
      <c r="A874" s="32">
        <v>37397</v>
      </c>
      <c r="B874" s="20"/>
      <c r="C874" s="20"/>
      <c r="D874" s="20"/>
      <c r="E874" s="20"/>
      <c r="F874" s="20"/>
      <c r="G874" s="20"/>
      <c r="H874" s="12"/>
    </row>
    <row r="875" spans="1:8">
      <c r="A875" s="32">
        <v>37398</v>
      </c>
      <c r="B875" s="20"/>
      <c r="C875" s="20"/>
      <c r="D875" s="20"/>
      <c r="E875" s="20"/>
      <c r="F875" s="20"/>
      <c r="G875" s="20"/>
      <c r="H875" s="12"/>
    </row>
    <row r="876" spans="1:8">
      <c r="A876" s="32">
        <v>37399</v>
      </c>
      <c r="B876" s="20"/>
      <c r="C876" s="20"/>
      <c r="D876" s="20"/>
      <c r="E876" s="20"/>
      <c r="F876" s="20"/>
      <c r="G876" s="20"/>
      <c r="H876" s="12"/>
    </row>
    <row r="877" spans="1:8">
      <c r="A877" s="32">
        <v>37400</v>
      </c>
      <c r="B877" s="20"/>
      <c r="C877" s="20"/>
      <c r="D877" s="20"/>
      <c r="E877" s="20"/>
      <c r="F877" s="20"/>
      <c r="G877" s="20"/>
      <c r="H877" s="12"/>
    </row>
    <row r="878" spans="1:8">
      <c r="A878" s="32">
        <v>37401</v>
      </c>
      <c r="B878" s="20"/>
      <c r="C878" s="20"/>
      <c r="D878" s="20"/>
      <c r="E878" s="20"/>
      <c r="F878" s="20"/>
      <c r="G878" s="20"/>
      <c r="H878" s="12"/>
    </row>
    <row r="879" spans="1:8">
      <c r="A879" s="32">
        <v>37402</v>
      </c>
      <c r="B879" s="20"/>
      <c r="C879" s="20"/>
      <c r="D879" s="20"/>
      <c r="E879" s="20"/>
      <c r="F879" s="20"/>
      <c r="G879" s="20"/>
      <c r="H879" s="12"/>
    </row>
    <row r="880" spans="1:8">
      <c r="A880" s="32">
        <v>37403</v>
      </c>
      <c r="B880" s="20"/>
      <c r="C880" s="20"/>
      <c r="D880" s="20"/>
      <c r="E880" s="20"/>
      <c r="F880" s="20"/>
      <c r="G880" s="20"/>
      <c r="H880" s="12"/>
    </row>
    <row r="881" spans="1:8">
      <c r="A881" s="32">
        <v>37404</v>
      </c>
      <c r="B881" s="20"/>
      <c r="C881" s="20"/>
      <c r="D881" s="20"/>
      <c r="E881" s="20"/>
      <c r="F881" s="20"/>
      <c r="G881" s="20"/>
      <c r="H881" s="12"/>
    </row>
    <row r="882" spans="1:8">
      <c r="A882" s="32">
        <v>37405</v>
      </c>
      <c r="B882" s="20"/>
      <c r="C882" s="20"/>
      <c r="D882" s="20"/>
      <c r="E882" s="20"/>
      <c r="F882" s="20"/>
      <c r="G882" s="20"/>
      <c r="H882" s="12"/>
    </row>
    <row r="883" spans="1:8">
      <c r="A883" s="32">
        <v>37406</v>
      </c>
      <c r="B883" s="20"/>
      <c r="C883" s="20"/>
      <c r="D883" s="20"/>
      <c r="E883" s="20"/>
      <c r="F883" s="20"/>
      <c r="G883" s="20"/>
      <c r="H883" s="12"/>
    </row>
    <row r="884" spans="1:8">
      <c r="A884" s="32">
        <v>37407</v>
      </c>
      <c r="B884" s="20"/>
      <c r="C884" s="20"/>
      <c r="D884" s="20"/>
      <c r="E884" s="20"/>
      <c r="F884" s="20"/>
      <c r="G884" s="20"/>
      <c r="H884" s="12"/>
    </row>
    <row r="885" spans="1:8">
      <c r="A885" s="32">
        <v>37408</v>
      </c>
      <c r="B885" s="20"/>
      <c r="C885" s="20"/>
      <c r="D885" s="20"/>
      <c r="E885" s="20"/>
      <c r="F885" s="20"/>
      <c r="G885" s="20"/>
      <c r="H885" s="12"/>
    </row>
    <row r="886" spans="1:8">
      <c r="A886" s="32">
        <v>37409</v>
      </c>
      <c r="B886" s="20"/>
      <c r="C886" s="20"/>
      <c r="D886" s="20"/>
      <c r="E886" s="20"/>
      <c r="F886" s="20"/>
      <c r="G886" s="20"/>
      <c r="H886" s="12"/>
    </row>
    <row r="887" spans="1:8">
      <c r="A887" s="32">
        <v>37410</v>
      </c>
      <c r="B887" s="20"/>
      <c r="C887" s="20"/>
      <c r="D887" s="20"/>
      <c r="E887" s="20"/>
      <c r="F887" s="20"/>
      <c r="G887" s="20"/>
      <c r="H887" s="12"/>
    </row>
    <row r="888" spans="1:8">
      <c r="A888" s="32">
        <v>37411</v>
      </c>
      <c r="B888" s="20"/>
      <c r="C888" s="20"/>
      <c r="D888" s="20"/>
      <c r="E888" s="20"/>
      <c r="F888" s="20"/>
      <c r="G888" s="20"/>
      <c r="H888" s="12"/>
    </row>
    <row r="889" spans="1:8">
      <c r="A889" s="32">
        <v>37412</v>
      </c>
      <c r="B889" s="20"/>
      <c r="C889" s="20"/>
      <c r="D889" s="20"/>
      <c r="E889" s="20"/>
      <c r="F889" s="20"/>
      <c r="G889" s="20"/>
      <c r="H889" s="12"/>
    </row>
    <row r="890" spans="1:8">
      <c r="A890" s="32">
        <v>37413</v>
      </c>
      <c r="B890" s="20"/>
      <c r="C890" s="20"/>
      <c r="D890" s="20"/>
      <c r="E890" s="20"/>
      <c r="F890" s="20"/>
      <c r="G890" s="20"/>
      <c r="H890" s="12"/>
    </row>
    <row r="891" spans="1:8">
      <c r="A891" s="32">
        <v>37414</v>
      </c>
      <c r="B891" s="20"/>
      <c r="C891" s="20"/>
      <c r="D891" s="20"/>
      <c r="E891" s="20"/>
      <c r="F891" s="20"/>
      <c r="G891" s="20"/>
      <c r="H891" s="12"/>
    </row>
    <row r="892" spans="1:8">
      <c r="A892" s="32">
        <v>37415</v>
      </c>
      <c r="B892" s="20"/>
      <c r="C892" s="20"/>
      <c r="D892" s="20"/>
      <c r="E892" s="20"/>
      <c r="F892" s="20"/>
      <c r="G892" s="20"/>
      <c r="H892" s="12"/>
    </row>
    <row r="893" spans="1:8">
      <c r="A893" s="32">
        <v>37416</v>
      </c>
      <c r="B893" s="20"/>
      <c r="C893" s="20"/>
      <c r="D893" s="20"/>
      <c r="E893" s="20"/>
      <c r="F893" s="20"/>
      <c r="G893" s="20"/>
      <c r="H893" s="12"/>
    </row>
    <row r="894" spans="1:8">
      <c r="A894" s="32">
        <v>37417</v>
      </c>
      <c r="B894" s="20"/>
      <c r="C894" s="20"/>
      <c r="D894" s="20"/>
      <c r="E894" s="20"/>
      <c r="F894" s="20"/>
      <c r="G894" s="20"/>
      <c r="H894" s="12"/>
    </row>
    <row r="895" spans="1:8">
      <c r="A895" s="32">
        <v>37418</v>
      </c>
      <c r="B895" s="20"/>
      <c r="C895" s="20"/>
      <c r="D895" s="20"/>
      <c r="E895" s="20"/>
      <c r="F895" s="20"/>
      <c r="G895" s="20"/>
      <c r="H895" s="12"/>
    </row>
    <row r="896" spans="1:8">
      <c r="A896" s="32">
        <v>37419</v>
      </c>
      <c r="B896" s="20"/>
      <c r="C896" s="20"/>
      <c r="D896" s="20"/>
      <c r="E896" s="20"/>
      <c r="F896" s="20"/>
      <c r="G896" s="20"/>
      <c r="H896" s="12"/>
    </row>
    <row r="897" spans="1:8">
      <c r="A897" s="32">
        <v>37420</v>
      </c>
      <c r="B897" s="20"/>
      <c r="C897" s="20"/>
      <c r="D897" s="20"/>
      <c r="E897" s="20"/>
      <c r="F897" s="20"/>
      <c r="G897" s="20"/>
      <c r="H897" s="12"/>
    </row>
    <row r="898" spans="1:8">
      <c r="A898" s="32">
        <v>37421</v>
      </c>
      <c r="B898" s="20"/>
      <c r="C898" s="20"/>
      <c r="D898" s="20"/>
      <c r="E898" s="20"/>
      <c r="F898" s="20"/>
      <c r="G898" s="20"/>
      <c r="H898" s="12"/>
    </row>
    <row r="899" spans="1:8">
      <c r="A899" s="32">
        <v>37422</v>
      </c>
      <c r="B899" s="20"/>
      <c r="C899" s="20"/>
      <c r="D899" s="20"/>
      <c r="E899" s="20"/>
      <c r="F899" s="20"/>
      <c r="G899" s="20"/>
      <c r="H899" s="12"/>
    </row>
    <row r="900" spans="1:8">
      <c r="A900" s="32">
        <v>37423</v>
      </c>
      <c r="B900" s="20"/>
      <c r="C900" s="20"/>
      <c r="D900" s="20"/>
      <c r="E900" s="20"/>
      <c r="F900" s="20"/>
      <c r="G900" s="20"/>
      <c r="H900" s="12"/>
    </row>
    <row r="901" spans="1:8">
      <c r="A901" s="32">
        <v>37424</v>
      </c>
      <c r="B901" s="20"/>
      <c r="C901" s="20"/>
      <c r="D901" s="20"/>
      <c r="E901" s="20"/>
      <c r="F901" s="20"/>
      <c r="G901" s="20"/>
      <c r="H901" s="12"/>
    </row>
    <row r="902" spans="1:8">
      <c r="A902" s="32">
        <v>37425</v>
      </c>
      <c r="B902" s="20"/>
      <c r="C902" s="20"/>
      <c r="D902" s="20"/>
      <c r="E902" s="20"/>
      <c r="F902" s="20"/>
      <c r="G902" s="20"/>
      <c r="H902" s="12"/>
    </row>
    <row r="903" spans="1:8">
      <c r="A903" s="32">
        <v>37426</v>
      </c>
      <c r="B903" s="20"/>
      <c r="C903" s="20"/>
      <c r="D903" s="20"/>
      <c r="E903" s="20"/>
      <c r="F903" s="20"/>
      <c r="G903" s="20"/>
      <c r="H903" s="12"/>
    </row>
    <row r="904" spans="1:8">
      <c r="A904" s="32">
        <v>37427</v>
      </c>
      <c r="B904" s="20"/>
      <c r="C904" s="20"/>
      <c r="D904" s="20"/>
      <c r="E904" s="20"/>
      <c r="F904" s="20"/>
      <c r="G904" s="20"/>
      <c r="H904" s="12"/>
    </row>
    <row r="905" spans="1:8">
      <c r="A905" s="32">
        <v>37428</v>
      </c>
      <c r="B905" s="20"/>
      <c r="C905" s="20"/>
      <c r="D905" s="20"/>
      <c r="E905" s="20"/>
      <c r="F905" s="20"/>
      <c r="G905" s="20"/>
      <c r="H905" s="12"/>
    </row>
    <row r="906" spans="1:8">
      <c r="A906" s="32">
        <v>37429</v>
      </c>
      <c r="B906" s="20"/>
      <c r="C906" s="20"/>
      <c r="D906" s="20"/>
      <c r="E906" s="20"/>
      <c r="F906" s="20"/>
      <c r="G906" s="20"/>
      <c r="H906" s="12"/>
    </row>
    <row r="907" spans="1:8">
      <c r="A907" s="32">
        <v>37430</v>
      </c>
      <c r="B907" s="20"/>
      <c r="C907" s="20"/>
      <c r="D907" s="20"/>
      <c r="E907" s="20"/>
      <c r="F907" s="20"/>
      <c r="G907" s="20"/>
      <c r="H907" s="12"/>
    </row>
    <row r="908" spans="1:8">
      <c r="A908" s="32">
        <v>37431</v>
      </c>
      <c r="B908" s="20"/>
      <c r="C908" s="20"/>
      <c r="D908" s="20"/>
      <c r="E908" s="20"/>
      <c r="F908" s="20"/>
      <c r="G908" s="20"/>
      <c r="H908" s="12"/>
    </row>
    <row r="909" spans="1:8">
      <c r="A909" s="32">
        <v>37432</v>
      </c>
      <c r="B909" s="20"/>
      <c r="C909" s="20"/>
      <c r="D909" s="20"/>
      <c r="E909" s="20"/>
      <c r="F909" s="20"/>
      <c r="G909" s="20"/>
      <c r="H909" s="12"/>
    </row>
    <row r="910" spans="1:8">
      <c r="A910" s="32">
        <v>37433</v>
      </c>
      <c r="B910" s="20"/>
      <c r="C910" s="20"/>
      <c r="D910" s="20"/>
      <c r="E910" s="20"/>
      <c r="F910" s="20"/>
      <c r="G910" s="20"/>
      <c r="H910" s="12"/>
    </row>
    <row r="911" spans="1:8">
      <c r="A911" s="32">
        <v>37434</v>
      </c>
      <c r="B911" s="20"/>
      <c r="C911" s="20"/>
      <c r="D911" s="20"/>
      <c r="E911" s="20"/>
      <c r="F911" s="20"/>
      <c r="G911" s="20"/>
      <c r="H911" s="12"/>
    </row>
    <row r="912" spans="1:8">
      <c r="A912" s="32">
        <v>37435</v>
      </c>
      <c r="B912" s="20"/>
      <c r="C912" s="20"/>
      <c r="D912" s="20"/>
      <c r="E912" s="20"/>
      <c r="F912" s="20"/>
      <c r="G912" s="20"/>
      <c r="H912" s="12"/>
    </row>
    <row r="913" spans="1:8">
      <c r="A913" s="32">
        <v>37436</v>
      </c>
      <c r="B913" s="20"/>
      <c r="C913" s="20"/>
      <c r="D913" s="20"/>
      <c r="E913" s="20"/>
      <c r="F913" s="20"/>
      <c r="G913" s="20"/>
      <c r="H913" s="12"/>
    </row>
    <row r="914" spans="1:8">
      <c r="A914" s="32">
        <v>37437</v>
      </c>
      <c r="B914" s="20"/>
      <c r="C914" s="20"/>
      <c r="D914" s="20"/>
      <c r="E914" s="20"/>
      <c r="F914" s="20"/>
      <c r="G914" s="20"/>
      <c r="H914" s="12"/>
    </row>
    <row r="915" spans="1:8">
      <c r="A915" s="32">
        <v>37438</v>
      </c>
      <c r="B915" s="20"/>
      <c r="C915" s="20"/>
      <c r="D915" s="20"/>
      <c r="E915" s="20"/>
      <c r="F915" s="20"/>
      <c r="G915" s="20"/>
      <c r="H915" s="12"/>
    </row>
    <row r="916" spans="1:8">
      <c r="A916" s="32">
        <v>37439</v>
      </c>
      <c r="B916" s="20"/>
      <c r="C916" s="20"/>
      <c r="D916" s="20"/>
      <c r="E916" s="20"/>
      <c r="F916" s="20"/>
      <c r="G916" s="20"/>
      <c r="H916" s="12"/>
    </row>
    <row r="917" spans="1:8">
      <c r="A917" s="32">
        <v>37440</v>
      </c>
      <c r="B917" s="20"/>
      <c r="C917" s="20"/>
      <c r="D917" s="20"/>
      <c r="E917" s="20"/>
      <c r="F917" s="20"/>
      <c r="G917" s="20"/>
      <c r="H917" s="12"/>
    </row>
    <row r="918" spans="1:8">
      <c r="A918" s="32">
        <v>37441</v>
      </c>
      <c r="B918" s="20"/>
      <c r="C918" s="20"/>
      <c r="D918" s="20"/>
      <c r="E918" s="20"/>
      <c r="F918" s="20"/>
      <c r="G918" s="20"/>
      <c r="H918" s="12"/>
    </row>
    <row r="919" spans="1:8">
      <c r="A919" s="32">
        <v>37442</v>
      </c>
      <c r="B919" s="20"/>
      <c r="C919" s="20"/>
      <c r="D919" s="20"/>
      <c r="E919" s="20"/>
      <c r="F919" s="20"/>
      <c r="G919" s="20"/>
      <c r="H919" s="12"/>
    </row>
    <row r="920" spans="1:8">
      <c r="A920" s="32">
        <v>37443</v>
      </c>
      <c r="B920" s="20"/>
      <c r="C920" s="20"/>
      <c r="D920" s="20"/>
      <c r="E920" s="20"/>
      <c r="F920" s="20"/>
      <c r="G920" s="20"/>
      <c r="H920" s="12"/>
    </row>
    <row r="921" spans="1:8">
      <c r="A921" s="32">
        <v>37444</v>
      </c>
      <c r="B921" s="20"/>
      <c r="C921" s="20"/>
      <c r="D921" s="20"/>
      <c r="E921" s="20"/>
      <c r="F921" s="20"/>
      <c r="G921" s="20"/>
      <c r="H921" s="12"/>
    </row>
    <row r="922" spans="1:8">
      <c r="A922" s="32">
        <v>37445</v>
      </c>
      <c r="B922" s="20"/>
      <c r="C922" s="20"/>
      <c r="D922" s="20"/>
      <c r="E922" s="20"/>
      <c r="F922" s="20"/>
      <c r="G922" s="20"/>
      <c r="H922" s="12"/>
    </row>
    <row r="923" spans="1:8">
      <c r="A923" s="32">
        <v>37446</v>
      </c>
      <c r="B923" s="20"/>
      <c r="C923" s="20"/>
      <c r="D923" s="20"/>
      <c r="E923" s="20"/>
      <c r="F923" s="20"/>
      <c r="G923" s="20"/>
      <c r="H923" s="12"/>
    </row>
    <row r="924" spans="1:8">
      <c r="A924" s="32">
        <v>37447</v>
      </c>
      <c r="B924" s="20"/>
      <c r="C924" s="20"/>
      <c r="D924" s="20"/>
      <c r="E924" s="20"/>
      <c r="F924" s="20"/>
      <c r="G924" s="20"/>
      <c r="H924" s="12"/>
    </row>
    <row r="925" spans="1:8">
      <c r="A925" s="32">
        <v>37448</v>
      </c>
      <c r="B925" s="20"/>
      <c r="C925" s="20"/>
      <c r="D925" s="20"/>
      <c r="E925" s="20"/>
      <c r="F925" s="20"/>
      <c r="G925" s="20"/>
      <c r="H925" s="12"/>
    </row>
    <row r="926" spans="1:8">
      <c r="A926" s="32">
        <v>37449</v>
      </c>
      <c r="B926" s="20"/>
      <c r="C926" s="20"/>
      <c r="D926" s="20"/>
      <c r="E926" s="20"/>
      <c r="F926" s="20"/>
      <c r="G926" s="20"/>
      <c r="H926" s="12"/>
    </row>
    <row r="927" spans="1:8">
      <c r="A927" s="32">
        <v>37450</v>
      </c>
      <c r="B927" s="20"/>
      <c r="C927" s="20"/>
      <c r="D927" s="20"/>
      <c r="E927" s="20"/>
      <c r="F927" s="20"/>
      <c r="G927" s="20"/>
      <c r="H927" s="12"/>
    </row>
    <row r="928" spans="1:8">
      <c r="A928" s="32">
        <v>37451</v>
      </c>
      <c r="B928" s="20"/>
      <c r="C928" s="20"/>
      <c r="D928" s="20"/>
      <c r="E928" s="20"/>
      <c r="F928" s="20"/>
      <c r="G928" s="20"/>
      <c r="H928" s="12"/>
    </row>
    <row r="929" spans="1:8">
      <c r="A929" s="32">
        <v>37452</v>
      </c>
      <c r="B929" s="20"/>
      <c r="C929" s="20"/>
      <c r="D929" s="20"/>
      <c r="E929" s="20"/>
      <c r="F929" s="20"/>
      <c r="G929" s="20"/>
      <c r="H929" s="12"/>
    </row>
    <row r="930" spans="1:8">
      <c r="A930" s="32">
        <v>37453</v>
      </c>
      <c r="B930" s="20"/>
      <c r="C930" s="20"/>
      <c r="D930" s="20"/>
      <c r="E930" s="20"/>
      <c r="F930" s="20"/>
      <c r="G930" s="20"/>
      <c r="H930" s="12"/>
    </row>
    <row r="931" spans="1:8">
      <c r="A931" s="32">
        <v>37454</v>
      </c>
      <c r="B931" s="20"/>
      <c r="C931" s="20"/>
      <c r="D931" s="20"/>
      <c r="E931" s="20"/>
      <c r="F931" s="20"/>
      <c r="G931" s="20"/>
      <c r="H931" s="12"/>
    </row>
    <row r="932" spans="1:8">
      <c r="A932" s="32">
        <v>37455</v>
      </c>
      <c r="B932" s="20"/>
      <c r="C932" s="20"/>
      <c r="D932" s="20"/>
      <c r="E932" s="20"/>
      <c r="F932" s="20"/>
      <c r="G932" s="20"/>
      <c r="H932" s="12"/>
    </row>
    <row r="933" spans="1:8">
      <c r="A933" s="32">
        <v>37456</v>
      </c>
      <c r="B933" s="20"/>
      <c r="C933" s="20"/>
      <c r="D933" s="20"/>
      <c r="E933" s="20"/>
      <c r="F933" s="20"/>
      <c r="G933" s="20"/>
      <c r="H933" s="12"/>
    </row>
    <row r="934" spans="1:8">
      <c r="A934" s="32">
        <v>37457</v>
      </c>
      <c r="B934" s="20"/>
      <c r="C934" s="20"/>
      <c r="D934" s="20"/>
      <c r="E934" s="20"/>
      <c r="F934" s="20"/>
      <c r="G934" s="20"/>
      <c r="H934" s="12"/>
    </row>
    <row r="935" spans="1:8">
      <c r="A935" s="32">
        <v>37458</v>
      </c>
      <c r="B935" s="20"/>
      <c r="C935" s="20"/>
      <c r="D935" s="20"/>
      <c r="E935" s="20"/>
      <c r="F935" s="20"/>
      <c r="G935" s="20"/>
      <c r="H935" s="12"/>
    </row>
    <row r="936" spans="1:8">
      <c r="A936" s="32">
        <v>37459</v>
      </c>
      <c r="B936" s="20"/>
      <c r="C936" s="20"/>
      <c r="D936" s="20"/>
      <c r="E936" s="20"/>
      <c r="F936" s="20"/>
      <c r="G936" s="20"/>
      <c r="H936" s="12"/>
    </row>
    <row r="937" spans="1:8">
      <c r="A937" s="32">
        <v>37460</v>
      </c>
      <c r="B937" s="20"/>
      <c r="C937" s="20"/>
      <c r="D937" s="20"/>
      <c r="E937" s="20"/>
      <c r="F937" s="20"/>
      <c r="G937" s="20"/>
      <c r="H937" s="12"/>
    </row>
    <row r="938" spans="1:8">
      <c r="A938" s="32">
        <v>37461</v>
      </c>
      <c r="B938" s="20"/>
      <c r="C938" s="20"/>
      <c r="D938" s="20"/>
      <c r="E938" s="20"/>
      <c r="F938" s="20"/>
      <c r="G938" s="20"/>
      <c r="H938" s="12"/>
    </row>
    <row r="939" spans="1:8">
      <c r="A939" s="32">
        <v>37462</v>
      </c>
      <c r="B939" s="20"/>
      <c r="C939" s="20"/>
      <c r="D939" s="20"/>
      <c r="E939" s="20"/>
      <c r="F939" s="20"/>
      <c r="G939" s="20"/>
      <c r="H939" s="12"/>
    </row>
    <row r="940" spans="1:8">
      <c r="A940" s="32">
        <v>37463</v>
      </c>
      <c r="B940" s="20"/>
      <c r="C940" s="20"/>
      <c r="D940" s="20"/>
      <c r="E940" s="20"/>
      <c r="F940" s="20"/>
      <c r="G940" s="20"/>
      <c r="H940" s="12"/>
    </row>
    <row r="941" spans="1:8">
      <c r="A941" s="32">
        <v>37464</v>
      </c>
      <c r="B941" s="20"/>
      <c r="C941" s="20"/>
      <c r="D941" s="20"/>
      <c r="E941" s="20"/>
      <c r="F941" s="20"/>
      <c r="G941" s="20"/>
      <c r="H941" s="12"/>
    </row>
    <row r="942" spans="1:8">
      <c r="A942" s="32">
        <v>37465</v>
      </c>
      <c r="B942" s="20"/>
      <c r="C942" s="20"/>
      <c r="D942" s="20"/>
      <c r="E942" s="20"/>
      <c r="F942" s="20"/>
      <c r="G942" s="20"/>
      <c r="H942" s="12"/>
    </row>
    <row r="943" spans="1:8">
      <c r="A943" s="32">
        <v>37466</v>
      </c>
      <c r="B943" s="20"/>
      <c r="C943" s="20"/>
      <c r="D943" s="20"/>
      <c r="E943" s="20"/>
      <c r="F943" s="20"/>
      <c r="G943" s="20"/>
      <c r="H943" s="12"/>
    </row>
    <row r="944" spans="1:8">
      <c r="A944" s="32">
        <v>37467</v>
      </c>
      <c r="B944" s="20"/>
      <c r="C944" s="20"/>
      <c r="D944" s="20"/>
      <c r="E944" s="20"/>
      <c r="F944" s="20"/>
      <c r="G944" s="20"/>
      <c r="H944" s="12"/>
    </row>
    <row r="945" spans="1:8">
      <c r="A945" s="32">
        <v>37468</v>
      </c>
      <c r="B945" s="20"/>
      <c r="C945" s="20"/>
      <c r="D945" s="20"/>
      <c r="E945" s="20"/>
      <c r="F945" s="20"/>
      <c r="G945" s="20"/>
      <c r="H945" s="12"/>
    </row>
    <row r="946" spans="1:8">
      <c r="A946" s="32">
        <v>37469</v>
      </c>
      <c r="B946" s="20"/>
      <c r="C946" s="20"/>
      <c r="D946" s="20"/>
      <c r="E946" s="20"/>
      <c r="F946" s="20"/>
      <c r="G946" s="20"/>
      <c r="H946" s="12"/>
    </row>
    <row r="947" spans="1:8">
      <c r="A947" s="32">
        <v>37470</v>
      </c>
      <c r="B947" s="20"/>
      <c r="C947" s="20"/>
      <c r="D947" s="20"/>
      <c r="E947" s="20"/>
      <c r="F947" s="20"/>
      <c r="G947" s="20"/>
      <c r="H947" s="12"/>
    </row>
    <row r="948" spans="1:8">
      <c r="A948" s="32">
        <v>37471</v>
      </c>
      <c r="B948" s="20"/>
      <c r="C948" s="20"/>
      <c r="D948" s="20"/>
      <c r="E948" s="20"/>
      <c r="F948" s="20"/>
      <c r="G948" s="20"/>
      <c r="H948" s="12"/>
    </row>
    <row r="949" spans="1:8">
      <c r="A949" s="32">
        <v>37472</v>
      </c>
      <c r="B949" s="20"/>
      <c r="C949" s="20"/>
      <c r="D949" s="20"/>
      <c r="E949" s="20"/>
      <c r="F949" s="20"/>
      <c r="G949" s="20"/>
      <c r="H949" s="12"/>
    </row>
    <row r="950" spans="1:8">
      <c r="A950" s="32">
        <v>37473</v>
      </c>
      <c r="B950" s="20"/>
      <c r="C950" s="20"/>
      <c r="D950" s="20"/>
      <c r="E950" s="20"/>
      <c r="F950" s="20"/>
      <c r="G950" s="20"/>
      <c r="H950" s="12"/>
    </row>
    <row r="951" spans="1:8">
      <c r="A951" s="32">
        <v>37474</v>
      </c>
      <c r="B951" s="20"/>
      <c r="C951" s="20"/>
      <c r="D951" s="20"/>
      <c r="E951" s="20"/>
      <c r="F951" s="20"/>
      <c r="G951" s="20"/>
      <c r="H951" s="12"/>
    </row>
    <row r="952" spans="1:8">
      <c r="A952" s="32">
        <v>37475</v>
      </c>
      <c r="B952" s="20"/>
      <c r="C952" s="20"/>
      <c r="D952" s="20"/>
      <c r="E952" s="20"/>
      <c r="F952" s="20"/>
      <c r="G952" s="20"/>
      <c r="H952" s="12"/>
    </row>
    <row r="953" spans="1:8">
      <c r="A953" s="32">
        <v>37476</v>
      </c>
      <c r="B953" s="20"/>
      <c r="C953" s="20"/>
      <c r="D953" s="20"/>
      <c r="E953" s="20"/>
      <c r="F953" s="20"/>
      <c r="G953" s="20"/>
      <c r="H953" s="12"/>
    </row>
    <row r="954" spans="1:8">
      <c r="A954" s="32">
        <v>37477</v>
      </c>
      <c r="B954" s="20"/>
      <c r="C954" s="20"/>
      <c r="D954" s="20"/>
      <c r="E954" s="20"/>
      <c r="F954" s="20"/>
      <c r="G954" s="20"/>
      <c r="H954" s="12"/>
    </row>
    <row r="955" spans="1:8">
      <c r="A955" s="32">
        <v>37478</v>
      </c>
      <c r="B955" s="20"/>
      <c r="C955" s="20"/>
      <c r="D955" s="20"/>
      <c r="E955" s="20"/>
      <c r="F955" s="20"/>
      <c r="G955" s="20"/>
      <c r="H955" s="12"/>
    </row>
    <row r="956" spans="1:8">
      <c r="A956" s="32">
        <v>37479</v>
      </c>
      <c r="B956" s="20"/>
      <c r="C956" s="20"/>
      <c r="D956" s="20"/>
      <c r="E956" s="20"/>
      <c r="F956" s="20"/>
      <c r="G956" s="20"/>
      <c r="H956" s="12"/>
    </row>
    <row r="957" spans="1:8">
      <c r="A957" s="32">
        <v>37480</v>
      </c>
      <c r="B957" s="20"/>
      <c r="C957" s="20"/>
      <c r="D957" s="20"/>
      <c r="E957" s="20"/>
      <c r="F957" s="20"/>
      <c r="G957" s="20"/>
      <c r="H957" s="12"/>
    </row>
    <row r="958" spans="1:8">
      <c r="A958" s="32">
        <v>37481</v>
      </c>
      <c r="B958" s="20"/>
      <c r="C958" s="20"/>
      <c r="D958" s="20"/>
      <c r="E958" s="20"/>
      <c r="F958" s="20"/>
      <c r="G958" s="20"/>
      <c r="H958" s="12"/>
    </row>
    <row r="959" spans="1:8">
      <c r="A959" s="32">
        <v>37482</v>
      </c>
      <c r="B959" s="20"/>
      <c r="C959" s="20"/>
      <c r="D959" s="20"/>
      <c r="E959" s="20"/>
      <c r="F959" s="20"/>
      <c r="G959" s="20"/>
      <c r="H959" s="12"/>
    </row>
    <row r="960" spans="1:8">
      <c r="A960" s="32">
        <v>37483</v>
      </c>
      <c r="B960" s="20"/>
      <c r="C960" s="20"/>
      <c r="D960" s="20"/>
      <c r="E960" s="20"/>
      <c r="F960" s="20"/>
      <c r="G960" s="20"/>
      <c r="H960" s="12"/>
    </row>
    <row r="961" spans="1:8">
      <c r="A961" s="32">
        <v>37484</v>
      </c>
      <c r="B961" s="20"/>
      <c r="C961" s="20"/>
      <c r="D961" s="20"/>
      <c r="E961" s="20"/>
      <c r="F961" s="20"/>
      <c r="G961" s="20"/>
      <c r="H961" s="12"/>
    </row>
    <row r="962" spans="1:8">
      <c r="A962" s="32">
        <v>37485</v>
      </c>
      <c r="B962" s="20"/>
      <c r="C962" s="20"/>
      <c r="D962" s="20"/>
      <c r="E962" s="20"/>
      <c r="F962" s="20"/>
      <c r="G962" s="20"/>
      <c r="H962" s="12"/>
    </row>
    <row r="963" spans="1:8">
      <c r="A963" s="32">
        <v>37486</v>
      </c>
      <c r="B963" s="20"/>
      <c r="C963" s="20"/>
      <c r="D963" s="20"/>
      <c r="E963" s="20"/>
      <c r="F963" s="20"/>
      <c r="G963" s="20"/>
      <c r="H963" s="12"/>
    </row>
    <row r="964" spans="1:8">
      <c r="A964" s="32">
        <v>37487</v>
      </c>
      <c r="B964" s="20"/>
      <c r="C964" s="20"/>
      <c r="D964" s="20"/>
      <c r="E964" s="20"/>
      <c r="F964" s="20"/>
      <c r="G964" s="20"/>
      <c r="H964" s="12"/>
    </row>
    <row r="965" spans="1:8">
      <c r="A965" s="32">
        <v>37488</v>
      </c>
      <c r="B965" s="20"/>
      <c r="C965" s="20"/>
      <c r="D965" s="20"/>
      <c r="E965" s="20"/>
      <c r="F965" s="20"/>
      <c r="G965" s="20"/>
      <c r="H965" s="12"/>
    </row>
    <row r="966" spans="1:8">
      <c r="A966" s="32">
        <v>37489</v>
      </c>
      <c r="B966" s="20"/>
      <c r="C966" s="20"/>
      <c r="D966" s="20"/>
      <c r="E966" s="20"/>
      <c r="F966" s="20"/>
      <c r="G966" s="20"/>
      <c r="H966" s="12"/>
    </row>
    <row r="967" spans="1:8">
      <c r="A967" s="32">
        <v>37490</v>
      </c>
      <c r="B967" s="20"/>
      <c r="C967" s="20"/>
      <c r="D967" s="20"/>
      <c r="E967" s="20"/>
      <c r="F967" s="20"/>
      <c r="G967" s="20"/>
      <c r="H967" s="12"/>
    </row>
    <row r="968" spans="1:8">
      <c r="A968" s="32">
        <v>37491</v>
      </c>
      <c r="B968" s="20"/>
      <c r="C968" s="20"/>
      <c r="D968" s="20"/>
      <c r="E968" s="20"/>
      <c r="F968" s="20"/>
      <c r="G968" s="20"/>
      <c r="H968" s="12"/>
    </row>
    <row r="969" spans="1:8">
      <c r="A969" s="32">
        <v>37492</v>
      </c>
      <c r="B969" s="20"/>
      <c r="C969" s="20"/>
      <c r="D969" s="20"/>
      <c r="E969" s="20"/>
      <c r="F969" s="20"/>
      <c r="G969" s="20"/>
      <c r="H969" s="12"/>
    </row>
    <row r="970" spans="1:8">
      <c r="A970" s="32">
        <v>37493</v>
      </c>
      <c r="B970" s="20"/>
      <c r="C970" s="20"/>
      <c r="D970" s="20"/>
      <c r="E970" s="20"/>
      <c r="F970" s="20"/>
      <c r="G970" s="20"/>
      <c r="H970" s="12"/>
    </row>
    <row r="971" spans="1:8">
      <c r="A971" s="32">
        <v>37494</v>
      </c>
      <c r="B971" s="20"/>
      <c r="C971" s="20"/>
      <c r="D971" s="20"/>
      <c r="E971" s="20"/>
      <c r="F971" s="20"/>
      <c r="G971" s="20"/>
      <c r="H971" s="12"/>
    </row>
    <row r="972" spans="1:8">
      <c r="A972" s="32">
        <v>37495</v>
      </c>
      <c r="B972" s="20"/>
      <c r="C972" s="20"/>
      <c r="D972" s="20"/>
      <c r="E972" s="20"/>
      <c r="F972" s="20"/>
      <c r="G972" s="20"/>
      <c r="H972" s="12"/>
    </row>
    <row r="973" spans="1:8">
      <c r="A973" s="32">
        <v>37496</v>
      </c>
      <c r="B973" s="20"/>
      <c r="C973" s="20"/>
      <c r="D973" s="20"/>
      <c r="E973" s="20"/>
      <c r="F973" s="20"/>
      <c r="G973" s="20"/>
      <c r="H973" s="12"/>
    </row>
    <row r="974" spans="1:8">
      <c r="A974" s="32">
        <v>37497</v>
      </c>
      <c r="B974" s="20"/>
      <c r="C974" s="20"/>
      <c r="D974" s="20"/>
      <c r="E974" s="20"/>
      <c r="F974" s="20"/>
      <c r="G974" s="20"/>
      <c r="H974" s="12"/>
    </row>
    <row r="975" spans="1:8">
      <c r="A975" s="32">
        <v>37498</v>
      </c>
      <c r="B975" s="20"/>
      <c r="C975" s="20"/>
      <c r="D975" s="20"/>
      <c r="E975" s="20"/>
      <c r="F975" s="20"/>
      <c r="G975" s="20"/>
      <c r="H975" s="12"/>
    </row>
    <row r="976" spans="1:8">
      <c r="A976" s="32">
        <v>37499</v>
      </c>
      <c r="B976" s="20"/>
      <c r="C976" s="20"/>
      <c r="D976" s="20"/>
      <c r="E976" s="20"/>
      <c r="F976" s="20"/>
      <c r="G976" s="20"/>
      <c r="H976" s="12"/>
    </row>
    <row r="977" spans="1:8">
      <c r="A977" s="32">
        <v>37500</v>
      </c>
      <c r="B977" s="20"/>
      <c r="C977" s="20"/>
      <c r="D977" s="20"/>
      <c r="E977" s="20"/>
      <c r="F977" s="20"/>
      <c r="G977" s="20"/>
      <c r="H977" s="12"/>
    </row>
    <row r="978" spans="1:8">
      <c r="A978" s="32">
        <v>37501</v>
      </c>
      <c r="B978" s="20"/>
      <c r="C978" s="20"/>
      <c r="D978" s="20"/>
      <c r="E978" s="20"/>
      <c r="F978" s="20"/>
      <c r="G978" s="20"/>
      <c r="H978" s="12"/>
    </row>
    <row r="979" spans="1:8">
      <c r="A979" s="32">
        <v>37502</v>
      </c>
      <c r="B979" s="20"/>
      <c r="C979" s="20"/>
      <c r="D979" s="20"/>
      <c r="E979" s="20"/>
      <c r="F979" s="20"/>
      <c r="G979" s="20"/>
      <c r="H979" s="12"/>
    </row>
    <row r="980" spans="1:8">
      <c r="A980" s="32">
        <v>37503</v>
      </c>
      <c r="B980" s="20"/>
      <c r="C980" s="20"/>
      <c r="D980" s="20"/>
      <c r="E980" s="20"/>
      <c r="F980" s="20"/>
      <c r="G980" s="20"/>
      <c r="H980" s="12"/>
    </row>
    <row r="981" spans="1:8">
      <c r="A981" s="32">
        <v>37504</v>
      </c>
      <c r="B981" s="20"/>
      <c r="C981" s="20"/>
      <c r="D981" s="20"/>
      <c r="E981" s="20"/>
      <c r="F981" s="20"/>
      <c r="G981" s="20"/>
      <c r="H981" s="12"/>
    </row>
    <row r="982" spans="1:8">
      <c r="A982" s="32">
        <v>37505</v>
      </c>
      <c r="B982" s="20"/>
      <c r="C982" s="20"/>
      <c r="D982" s="20"/>
      <c r="E982" s="20"/>
      <c r="F982" s="20"/>
      <c r="G982" s="20"/>
      <c r="H982" s="12"/>
    </row>
    <row r="983" spans="1:8">
      <c r="A983" s="32">
        <v>37506</v>
      </c>
      <c r="B983" s="20"/>
      <c r="C983" s="20"/>
      <c r="D983" s="20"/>
      <c r="E983" s="20"/>
      <c r="F983" s="20"/>
      <c r="G983" s="20"/>
      <c r="H983" s="12"/>
    </row>
    <row r="984" spans="1:8">
      <c r="A984" s="32">
        <v>37507</v>
      </c>
      <c r="B984" s="20"/>
      <c r="C984" s="20"/>
      <c r="D984" s="20"/>
      <c r="E984" s="20"/>
      <c r="F984" s="20"/>
      <c r="G984" s="20"/>
      <c r="H984" s="12"/>
    </row>
    <row r="985" spans="1:8">
      <c r="A985" s="32">
        <v>37508</v>
      </c>
      <c r="B985" s="20"/>
      <c r="C985" s="20"/>
      <c r="D985" s="20"/>
      <c r="E985" s="20"/>
      <c r="F985" s="20"/>
      <c r="G985" s="20"/>
      <c r="H985" s="12"/>
    </row>
    <row r="986" spans="1:8">
      <c r="A986" s="32">
        <v>37509</v>
      </c>
      <c r="B986" s="20"/>
      <c r="C986" s="20"/>
      <c r="D986" s="20"/>
      <c r="E986" s="20"/>
      <c r="F986" s="20"/>
      <c r="G986" s="20"/>
      <c r="H986" s="12"/>
    </row>
    <row r="987" spans="1:8">
      <c r="A987" s="32">
        <v>37510</v>
      </c>
      <c r="B987" s="20"/>
      <c r="C987" s="20"/>
      <c r="D987" s="20"/>
      <c r="E987" s="20"/>
      <c r="F987" s="20"/>
      <c r="G987" s="20"/>
      <c r="H987" s="12"/>
    </row>
    <row r="988" spans="1:8">
      <c r="A988" s="32">
        <v>37511</v>
      </c>
      <c r="B988" s="20"/>
      <c r="C988" s="20"/>
      <c r="D988" s="20"/>
      <c r="E988" s="20"/>
      <c r="F988" s="20"/>
      <c r="G988" s="20"/>
      <c r="H988" s="12"/>
    </row>
    <row r="989" spans="1:8">
      <c r="A989" s="32">
        <v>37512</v>
      </c>
      <c r="B989" s="20"/>
      <c r="C989" s="20"/>
      <c r="D989" s="20"/>
      <c r="E989" s="20"/>
      <c r="F989" s="20"/>
      <c r="G989" s="20"/>
      <c r="H989" s="12"/>
    </row>
    <row r="990" spans="1:8">
      <c r="A990" s="32">
        <v>37513</v>
      </c>
      <c r="B990" s="20"/>
      <c r="C990" s="20"/>
      <c r="D990" s="20"/>
      <c r="E990" s="20"/>
      <c r="F990" s="20"/>
      <c r="G990" s="20"/>
      <c r="H990" s="12"/>
    </row>
    <row r="991" spans="1:8">
      <c r="A991" s="32">
        <v>37514</v>
      </c>
      <c r="B991" s="20"/>
      <c r="C991" s="20"/>
      <c r="D991" s="20"/>
      <c r="E991" s="20"/>
      <c r="F991" s="20"/>
      <c r="G991" s="20"/>
      <c r="H991" s="12"/>
    </row>
    <row r="992" spans="1:8">
      <c r="A992" s="32">
        <v>37515</v>
      </c>
      <c r="B992" s="20"/>
      <c r="C992" s="20"/>
      <c r="D992" s="20"/>
      <c r="E992" s="20"/>
      <c r="F992" s="20"/>
      <c r="G992" s="20"/>
      <c r="H992" s="12"/>
    </row>
    <row r="993" spans="1:8">
      <c r="A993" s="32">
        <v>37516</v>
      </c>
      <c r="B993" s="20"/>
      <c r="C993" s="20"/>
      <c r="D993" s="20"/>
      <c r="E993" s="20"/>
      <c r="F993" s="20"/>
      <c r="G993" s="20"/>
      <c r="H993" s="12"/>
    </row>
    <row r="994" spans="1:8">
      <c r="A994" s="32">
        <v>37517</v>
      </c>
      <c r="B994" s="20"/>
      <c r="C994" s="20"/>
      <c r="D994" s="20"/>
      <c r="E994" s="20"/>
      <c r="F994" s="20"/>
      <c r="G994" s="20"/>
      <c r="H994" s="12"/>
    </row>
    <row r="995" spans="1:8">
      <c r="A995" s="32">
        <v>37518</v>
      </c>
      <c r="B995" s="20"/>
      <c r="C995" s="20"/>
      <c r="D995" s="20"/>
      <c r="E995" s="20"/>
      <c r="F995" s="20"/>
      <c r="G995" s="20"/>
      <c r="H995" s="12"/>
    </row>
    <row r="996" spans="1:8">
      <c r="A996" s="32">
        <v>37519</v>
      </c>
      <c r="B996" s="20"/>
      <c r="C996" s="20"/>
      <c r="D996" s="20"/>
      <c r="E996" s="20"/>
      <c r="F996" s="20"/>
      <c r="G996" s="20"/>
      <c r="H996" s="12"/>
    </row>
    <row r="997" spans="1:8">
      <c r="A997" s="32">
        <v>37520</v>
      </c>
      <c r="B997" s="20"/>
      <c r="C997" s="20"/>
      <c r="D997" s="20"/>
      <c r="E997" s="20"/>
      <c r="F997" s="20"/>
      <c r="G997" s="20"/>
      <c r="H997" s="12"/>
    </row>
    <row r="998" spans="1:8">
      <c r="A998" s="32">
        <v>37521</v>
      </c>
      <c r="B998" s="20"/>
      <c r="C998" s="20"/>
      <c r="D998" s="20"/>
      <c r="E998" s="20"/>
      <c r="F998" s="20"/>
      <c r="G998" s="20"/>
      <c r="H998" s="12"/>
    </row>
    <row r="999" spans="1:8">
      <c r="A999" s="32">
        <v>37522</v>
      </c>
      <c r="B999" s="20"/>
      <c r="C999" s="20"/>
      <c r="D999" s="20"/>
      <c r="E999" s="20"/>
      <c r="F999" s="20"/>
      <c r="G999" s="20"/>
      <c r="H999" s="12"/>
    </row>
    <row r="1000" spans="1:8">
      <c r="A1000" s="32">
        <v>37523</v>
      </c>
      <c r="B1000" s="20"/>
      <c r="C1000" s="20"/>
      <c r="D1000" s="20"/>
      <c r="E1000" s="20"/>
      <c r="F1000" s="20"/>
      <c r="G1000" s="20"/>
      <c r="H1000" s="12"/>
    </row>
    <row r="1001" spans="1:8">
      <c r="A1001" s="32">
        <v>37524</v>
      </c>
      <c r="B1001" s="20"/>
      <c r="C1001" s="20"/>
      <c r="D1001" s="20"/>
      <c r="E1001" s="20"/>
      <c r="F1001" s="20"/>
      <c r="G1001" s="20"/>
      <c r="H1001" s="12"/>
    </row>
    <row r="1002" spans="1:8">
      <c r="A1002" s="32">
        <v>37525</v>
      </c>
      <c r="B1002" s="20"/>
      <c r="C1002" s="20"/>
      <c r="D1002" s="20"/>
      <c r="E1002" s="20"/>
      <c r="F1002" s="20"/>
      <c r="G1002" s="20"/>
      <c r="H1002" s="12"/>
    </row>
    <row r="1003" spans="1:8">
      <c r="A1003" s="32">
        <v>37526</v>
      </c>
      <c r="B1003" s="20"/>
      <c r="C1003" s="20"/>
      <c r="D1003" s="20"/>
      <c r="E1003" s="20"/>
      <c r="F1003" s="20"/>
      <c r="G1003" s="20"/>
      <c r="H1003" s="12"/>
    </row>
    <row r="1004" spans="1:8">
      <c r="A1004" s="32">
        <v>37527</v>
      </c>
      <c r="B1004" s="20"/>
      <c r="C1004" s="20"/>
      <c r="D1004" s="20"/>
      <c r="E1004" s="20"/>
      <c r="F1004" s="20"/>
      <c r="G1004" s="20"/>
      <c r="H1004" s="12"/>
    </row>
    <row r="1005" spans="1:8">
      <c r="A1005" s="32">
        <v>37528</v>
      </c>
      <c r="B1005" s="20"/>
      <c r="C1005" s="20"/>
      <c r="D1005" s="20"/>
      <c r="E1005" s="20"/>
      <c r="F1005" s="20"/>
      <c r="G1005" s="20"/>
      <c r="H1005" s="12"/>
    </row>
    <row r="1006" spans="1:8">
      <c r="A1006" s="32">
        <v>37529</v>
      </c>
      <c r="B1006" s="20"/>
      <c r="C1006" s="20"/>
      <c r="D1006" s="20"/>
      <c r="E1006" s="20"/>
      <c r="F1006" s="20"/>
      <c r="G1006" s="20"/>
      <c r="H1006" s="12"/>
    </row>
    <row r="1007" spans="1:8">
      <c r="A1007" s="32">
        <v>37530</v>
      </c>
      <c r="B1007" s="20"/>
      <c r="C1007" s="20"/>
      <c r="D1007" s="20"/>
      <c r="E1007" s="20"/>
      <c r="F1007" s="20"/>
      <c r="G1007" s="20"/>
      <c r="H1007" s="12"/>
    </row>
    <row r="1008" spans="1:8">
      <c r="A1008" s="32">
        <v>37531</v>
      </c>
      <c r="B1008" s="20"/>
      <c r="C1008" s="20"/>
      <c r="D1008" s="20"/>
      <c r="E1008" s="20"/>
      <c r="F1008" s="20"/>
      <c r="G1008" s="20"/>
      <c r="H1008" s="12"/>
    </row>
    <row r="1009" spans="1:8">
      <c r="A1009" s="32">
        <v>37532</v>
      </c>
      <c r="B1009" s="21"/>
      <c r="C1009" s="21"/>
      <c r="D1009" s="21"/>
      <c r="E1009" s="21"/>
      <c r="F1009" s="21"/>
      <c r="G1009" s="21"/>
      <c r="H1009" s="12"/>
    </row>
    <row r="1010" spans="1:8">
      <c r="A1010" s="32">
        <v>37533</v>
      </c>
      <c r="B1010" s="21"/>
      <c r="C1010" s="21"/>
      <c r="D1010" s="21"/>
      <c r="E1010" s="21"/>
      <c r="F1010" s="21"/>
      <c r="G1010" s="21"/>
      <c r="H1010" s="12"/>
    </row>
    <row r="1011" spans="1:8">
      <c r="A1011" s="32">
        <v>37534</v>
      </c>
      <c r="B1011" s="21"/>
      <c r="C1011" s="21"/>
      <c r="D1011" s="21"/>
      <c r="E1011" s="21"/>
      <c r="F1011" s="21"/>
      <c r="G1011" s="21"/>
      <c r="H1011" s="12"/>
    </row>
    <row r="1012" spans="1:8">
      <c r="A1012" s="32">
        <v>37535</v>
      </c>
      <c r="B1012" s="21"/>
      <c r="C1012" s="21"/>
      <c r="D1012" s="21"/>
      <c r="E1012" s="21"/>
      <c r="F1012" s="21"/>
      <c r="G1012" s="21"/>
      <c r="H1012" s="12"/>
    </row>
    <row r="1013" spans="1:8">
      <c r="A1013" s="32">
        <v>37536</v>
      </c>
      <c r="B1013" s="21"/>
      <c r="C1013" s="21"/>
      <c r="D1013" s="21"/>
      <c r="E1013" s="21"/>
      <c r="F1013" s="21"/>
      <c r="G1013" s="21"/>
      <c r="H1013" s="12"/>
    </row>
    <row r="1014" spans="1:8">
      <c r="A1014" s="32">
        <v>37537</v>
      </c>
      <c r="B1014" s="21"/>
      <c r="C1014" s="21"/>
      <c r="D1014" s="21"/>
      <c r="E1014" s="21"/>
      <c r="F1014" s="21"/>
      <c r="G1014" s="21"/>
      <c r="H1014" s="12"/>
    </row>
    <row r="1015" spans="1:8">
      <c r="A1015" s="32">
        <v>37538</v>
      </c>
      <c r="B1015" s="21"/>
      <c r="C1015" s="21"/>
      <c r="D1015" s="21"/>
      <c r="E1015" s="21"/>
      <c r="F1015" s="21"/>
      <c r="G1015" s="21"/>
      <c r="H1015" s="12"/>
    </row>
    <row r="1016" spans="1:8">
      <c r="A1016" s="32">
        <v>37539</v>
      </c>
      <c r="B1016" s="21"/>
      <c r="C1016" s="21"/>
      <c r="D1016" s="21"/>
      <c r="E1016" s="21"/>
      <c r="F1016" s="21"/>
      <c r="G1016" s="21"/>
      <c r="H1016" s="12"/>
    </row>
    <row r="1017" spans="1:8">
      <c r="A1017" s="32">
        <v>37540</v>
      </c>
      <c r="B1017" s="21"/>
      <c r="C1017" s="21"/>
      <c r="D1017" s="21"/>
      <c r="E1017" s="21"/>
      <c r="F1017" s="21"/>
      <c r="G1017" s="21"/>
      <c r="H1017" s="12"/>
    </row>
    <row r="1018" spans="1:8">
      <c r="A1018" s="32">
        <v>37541</v>
      </c>
      <c r="B1018" s="20"/>
      <c r="C1018" s="20"/>
      <c r="D1018" s="20"/>
      <c r="E1018" s="20"/>
      <c r="F1018" s="20"/>
      <c r="G1018" s="20"/>
      <c r="H1018" s="12"/>
    </row>
    <row r="1019" spans="1:8">
      <c r="A1019" s="32">
        <v>37542</v>
      </c>
      <c r="B1019" s="20"/>
      <c r="C1019" s="20"/>
      <c r="D1019" s="20"/>
      <c r="E1019" s="20"/>
      <c r="F1019" s="20"/>
      <c r="G1019" s="20"/>
      <c r="H1019" s="12"/>
    </row>
    <row r="1020" spans="1:8">
      <c r="A1020" s="32">
        <v>37543</v>
      </c>
      <c r="B1020" s="20"/>
      <c r="C1020" s="20"/>
      <c r="D1020" s="20"/>
      <c r="E1020" s="20"/>
      <c r="F1020" s="20"/>
      <c r="G1020" s="20"/>
      <c r="H1020" s="12"/>
    </row>
    <row r="1021" spans="1:8">
      <c r="A1021" s="32">
        <v>37544</v>
      </c>
      <c r="B1021" s="20"/>
      <c r="C1021" s="20"/>
      <c r="D1021" s="20"/>
      <c r="E1021" s="20"/>
      <c r="F1021" s="20"/>
      <c r="G1021" s="20"/>
      <c r="H1021" s="12"/>
    </row>
    <row r="1022" spans="1:8">
      <c r="A1022" s="32">
        <v>37545</v>
      </c>
      <c r="B1022" s="20"/>
      <c r="C1022" s="20"/>
      <c r="D1022" s="20"/>
      <c r="E1022" s="20"/>
      <c r="F1022" s="20"/>
      <c r="G1022" s="20"/>
      <c r="H1022" s="12"/>
    </row>
    <row r="1023" spans="1:8">
      <c r="A1023" s="32">
        <v>37546</v>
      </c>
      <c r="B1023" s="20"/>
      <c r="C1023" s="20"/>
      <c r="D1023" s="20"/>
      <c r="E1023" s="20"/>
      <c r="F1023" s="20"/>
      <c r="G1023" s="20"/>
      <c r="H1023" s="12"/>
    </row>
    <row r="1024" spans="1:8">
      <c r="A1024" s="32">
        <v>37547</v>
      </c>
      <c r="B1024" s="20"/>
      <c r="C1024" s="20"/>
      <c r="D1024" s="20"/>
      <c r="E1024" s="20"/>
      <c r="F1024" s="20"/>
      <c r="G1024" s="20"/>
      <c r="H1024" s="12"/>
    </row>
    <row r="1025" spans="1:8">
      <c r="A1025" s="32">
        <v>37548</v>
      </c>
      <c r="B1025" s="20"/>
      <c r="C1025" s="20"/>
      <c r="D1025" s="20"/>
      <c r="E1025" s="20"/>
      <c r="F1025" s="20"/>
      <c r="G1025" s="20"/>
      <c r="H1025" s="12"/>
    </row>
    <row r="1026" spans="1:8">
      <c r="A1026" s="32">
        <v>37549</v>
      </c>
      <c r="B1026" s="20"/>
      <c r="C1026" s="20"/>
      <c r="D1026" s="20"/>
      <c r="E1026" s="20"/>
      <c r="F1026" s="20"/>
      <c r="G1026" s="20"/>
      <c r="H1026" s="12"/>
    </row>
    <row r="1027" spans="1:8">
      <c r="A1027" s="32">
        <v>37550</v>
      </c>
      <c r="B1027" s="20"/>
      <c r="C1027" s="20"/>
      <c r="D1027" s="20"/>
      <c r="E1027" s="20"/>
      <c r="F1027" s="20"/>
      <c r="G1027" s="20"/>
      <c r="H1027" s="12"/>
    </row>
    <row r="1028" spans="1:8">
      <c r="A1028" s="32">
        <v>37551</v>
      </c>
      <c r="B1028" s="20"/>
      <c r="C1028" s="20"/>
      <c r="D1028" s="20"/>
      <c r="E1028" s="20"/>
      <c r="F1028" s="20"/>
      <c r="G1028" s="20"/>
      <c r="H1028" s="12"/>
    </row>
    <row r="1029" spans="1:8">
      <c r="A1029" s="32">
        <v>37552</v>
      </c>
      <c r="B1029" s="20"/>
      <c r="C1029" s="20"/>
      <c r="D1029" s="20"/>
      <c r="E1029" s="20"/>
      <c r="F1029" s="20"/>
      <c r="G1029" s="20"/>
      <c r="H1029" s="12"/>
    </row>
    <row r="1030" spans="1:8">
      <c r="A1030" s="32">
        <v>37553</v>
      </c>
      <c r="B1030" s="20"/>
      <c r="C1030" s="20"/>
      <c r="D1030" s="20"/>
      <c r="E1030" s="20"/>
      <c r="F1030" s="20"/>
      <c r="G1030" s="20"/>
      <c r="H1030" s="12"/>
    </row>
    <row r="1031" spans="1:8">
      <c r="A1031" s="32">
        <v>37554</v>
      </c>
      <c r="B1031" s="20"/>
      <c r="C1031" s="20"/>
      <c r="D1031" s="20"/>
      <c r="E1031" s="20"/>
      <c r="F1031" s="20"/>
      <c r="G1031" s="20"/>
      <c r="H1031" s="12"/>
    </row>
    <row r="1032" spans="1:8">
      <c r="A1032" s="32">
        <v>37555</v>
      </c>
      <c r="B1032" s="20"/>
      <c r="C1032" s="20"/>
      <c r="D1032" s="20"/>
      <c r="E1032" s="20"/>
      <c r="F1032" s="20"/>
      <c r="G1032" s="20"/>
      <c r="H1032" s="12"/>
    </row>
    <row r="1033" spans="1:8">
      <c r="A1033" s="32">
        <v>37556</v>
      </c>
      <c r="B1033" s="20"/>
      <c r="C1033" s="20"/>
      <c r="D1033" s="20"/>
      <c r="E1033" s="20"/>
      <c r="F1033" s="20"/>
      <c r="G1033" s="20"/>
      <c r="H1033" s="12"/>
    </row>
    <row r="1034" spans="1:8">
      <c r="A1034" s="32">
        <v>37557</v>
      </c>
      <c r="B1034" s="20"/>
      <c r="C1034" s="20"/>
      <c r="D1034" s="20"/>
      <c r="E1034" s="20"/>
      <c r="F1034" s="20"/>
      <c r="G1034" s="20"/>
      <c r="H1034" s="12"/>
    </row>
    <row r="1035" spans="1:8">
      <c r="A1035" s="32">
        <v>37558</v>
      </c>
      <c r="B1035" s="20"/>
      <c r="C1035" s="20"/>
      <c r="D1035" s="20"/>
      <c r="E1035" s="20"/>
      <c r="F1035" s="20"/>
      <c r="G1035" s="20"/>
      <c r="H1035" s="12"/>
    </row>
    <row r="1036" spans="1:8">
      <c r="A1036" s="32">
        <v>37559</v>
      </c>
      <c r="B1036" s="20"/>
      <c r="C1036" s="20"/>
      <c r="D1036" s="20"/>
      <c r="E1036" s="20"/>
      <c r="F1036" s="20"/>
      <c r="G1036" s="20"/>
      <c r="H1036" s="12"/>
    </row>
    <row r="1037" spans="1:8">
      <c r="A1037" s="32">
        <v>37560</v>
      </c>
      <c r="B1037" s="20"/>
      <c r="C1037" s="20"/>
      <c r="D1037" s="20"/>
      <c r="E1037" s="20"/>
      <c r="F1037" s="20"/>
      <c r="G1037" s="20"/>
      <c r="H1037" s="12"/>
    </row>
    <row r="1038" spans="1:8">
      <c r="A1038" s="32">
        <v>37561</v>
      </c>
      <c r="B1038" s="20"/>
      <c r="C1038" s="20"/>
      <c r="D1038" s="20"/>
      <c r="E1038" s="20"/>
      <c r="F1038" s="20"/>
      <c r="G1038" s="20"/>
      <c r="H1038" s="12"/>
    </row>
    <row r="1039" spans="1:8">
      <c r="A1039" s="32">
        <v>37562</v>
      </c>
      <c r="B1039" s="20"/>
      <c r="C1039" s="20"/>
      <c r="D1039" s="20"/>
      <c r="E1039" s="20"/>
      <c r="F1039" s="20"/>
      <c r="G1039" s="20"/>
      <c r="H1039" s="12"/>
    </row>
    <row r="1040" spans="1:8">
      <c r="A1040" s="32">
        <v>37563</v>
      </c>
      <c r="B1040" s="20"/>
      <c r="C1040" s="20"/>
      <c r="D1040" s="20"/>
      <c r="E1040" s="20"/>
      <c r="F1040" s="20"/>
      <c r="G1040" s="20"/>
      <c r="H1040" s="12"/>
    </row>
    <row r="1041" spans="1:8">
      <c r="A1041" s="32">
        <v>37564</v>
      </c>
      <c r="B1041" s="20"/>
      <c r="C1041" s="20"/>
      <c r="D1041" s="20"/>
      <c r="E1041" s="20"/>
      <c r="F1041" s="20"/>
      <c r="G1041" s="20"/>
      <c r="H1041" s="12"/>
    </row>
    <row r="1042" spans="1:8">
      <c r="A1042" s="32">
        <v>37565</v>
      </c>
      <c r="B1042" s="20"/>
      <c r="C1042" s="20"/>
      <c r="D1042" s="20"/>
      <c r="E1042" s="20"/>
      <c r="F1042" s="20"/>
      <c r="G1042" s="20"/>
      <c r="H1042" s="12"/>
    </row>
    <row r="1043" spans="1:8">
      <c r="A1043" s="32">
        <v>37566</v>
      </c>
      <c r="B1043" s="20"/>
      <c r="C1043" s="20"/>
      <c r="D1043" s="20"/>
      <c r="E1043" s="20"/>
      <c r="F1043" s="20"/>
      <c r="G1043" s="20"/>
      <c r="H1043" s="12"/>
    </row>
    <row r="1044" spans="1:8">
      <c r="A1044" s="32">
        <v>37567</v>
      </c>
      <c r="B1044" s="20"/>
      <c r="C1044" s="20"/>
      <c r="D1044" s="20"/>
      <c r="E1044" s="20"/>
      <c r="F1044" s="20"/>
      <c r="G1044" s="20"/>
      <c r="H1044" s="12"/>
    </row>
    <row r="1045" spans="1:8">
      <c r="A1045" s="32">
        <v>37568</v>
      </c>
      <c r="B1045" s="20"/>
      <c r="C1045" s="20"/>
      <c r="D1045" s="20"/>
      <c r="E1045" s="20"/>
      <c r="F1045" s="20"/>
      <c r="G1045" s="20"/>
      <c r="H1045" s="12"/>
    </row>
    <row r="1046" spans="1:8">
      <c r="A1046" s="32">
        <v>37569</v>
      </c>
      <c r="B1046" s="20"/>
      <c r="C1046" s="20"/>
      <c r="D1046" s="20"/>
      <c r="E1046" s="20"/>
      <c r="F1046" s="20"/>
      <c r="G1046" s="20"/>
      <c r="H1046" s="12"/>
    </row>
    <row r="1047" spans="1:8">
      <c r="A1047" s="32">
        <v>37570</v>
      </c>
      <c r="B1047" s="20"/>
      <c r="C1047" s="20"/>
      <c r="D1047" s="20"/>
      <c r="E1047" s="20"/>
      <c r="F1047" s="20"/>
      <c r="G1047" s="20"/>
      <c r="H1047" s="12"/>
    </row>
    <row r="1048" spans="1:8">
      <c r="A1048" s="32">
        <v>37571</v>
      </c>
      <c r="B1048" s="20"/>
      <c r="C1048" s="20"/>
      <c r="D1048" s="20"/>
      <c r="E1048" s="20"/>
      <c r="F1048" s="20"/>
      <c r="G1048" s="20"/>
      <c r="H1048" s="12"/>
    </row>
    <row r="1049" spans="1:8">
      <c r="A1049" s="32">
        <v>37572</v>
      </c>
      <c r="B1049" s="20"/>
      <c r="C1049" s="20"/>
      <c r="D1049" s="20"/>
      <c r="E1049" s="20"/>
      <c r="F1049" s="20"/>
      <c r="G1049" s="20"/>
      <c r="H1049" s="12"/>
    </row>
    <row r="1050" spans="1:8">
      <c r="A1050" s="32">
        <v>37573</v>
      </c>
      <c r="B1050" s="20"/>
      <c r="C1050" s="20"/>
      <c r="D1050" s="20"/>
      <c r="E1050" s="20"/>
      <c r="F1050" s="20"/>
      <c r="G1050" s="20"/>
      <c r="H1050" s="12"/>
    </row>
    <row r="1051" spans="1:8">
      <c r="A1051" s="32">
        <v>37574</v>
      </c>
      <c r="B1051" s="20"/>
      <c r="C1051" s="20"/>
      <c r="D1051" s="20"/>
      <c r="E1051" s="20"/>
      <c r="F1051" s="20"/>
      <c r="G1051" s="20"/>
      <c r="H1051" s="12"/>
    </row>
    <row r="1052" spans="1:8">
      <c r="A1052" s="32">
        <v>37575</v>
      </c>
      <c r="B1052" s="20"/>
      <c r="C1052" s="20"/>
      <c r="D1052" s="20"/>
      <c r="E1052" s="20"/>
      <c r="F1052" s="20"/>
      <c r="G1052" s="20"/>
      <c r="H1052" s="12"/>
    </row>
    <row r="1053" spans="1:8">
      <c r="A1053" s="32">
        <v>37576</v>
      </c>
      <c r="B1053" s="20"/>
      <c r="C1053" s="20"/>
      <c r="D1053" s="20"/>
      <c r="E1053" s="20"/>
      <c r="F1053" s="20"/>
      <c r="G1053" s="20"/>
      <c r="H1053" s="12"/>
    </row>
    <row r="1054" spans="1:8">
      <c r="A1054" s="32">
        <v>37577</v>
      </c>
      <c r="B1054" s="20"/>
      <c r="C1054" s="20"/>
      <c r="D1054" s="20"/>
      <c r="E1054" s="20"/>
      <c r="F1054" s="20"/>
      <c r="G1054" s="20"/>
      <c r="H1054" s="12"/>
    </row>
    <row r="1055" spans="1:8">
      <c r="A1055" s="32">
        <v>37578</v>
      </c>
      <c r="B1055" s="20"/>
      <c r="C1055" s="20"/>
      <c r="D1055" s="20"/>
      <c r="E1055" s="20"/>
      <c r="F1055" s="20"/>
      <c r="G1055" s="20"/>
      <c r="H1055" s="12"/>
    </row>
    <row r="1056" spans="1:8">
      <c r="A1056" s="32">
        <v>37579</v>
      </c>
      <c r="B1056" s="20"/>
      <c r="C1056" s="20"/>
      <c r="D1056" s="20"/>
      <c r="E1056" s="20"/>
      <c r="F1056" s="20"/>
      <c r="G1056" s="20"/>
      <c r="H1056" s="12"/>
    </row>
    <row r="1057" spans="1:8">
      <c r="A1057" s="32">
        <v>37580</v>
      </c>
      <c r="B1057" s="20"/>
      <c r="C1057" s="20"/>
      <c r="D1057" s="20"/>
      <c r="E1057" s="20"/>
      <c r="F1057" s="20"/>
      <c r="G1057" s="20"/>
      <c r="H1057" s="12"/>
    </row>
    <row r="1058" spans="1:8">
      <c r="A1058" s="32">
        <v>37581</v>
      </c>
      <c r="B1058" s="20"/>
      <c r="C1058" s="20"/>
      <c r="D1058" s="20"/>
      <c r="E1058" s="20"/>
      <c r="F1058" s="20"/>
      <c r="G1058" s="20"/>
      <c r="H1058" s="12"/>
    </row>
    <row r="1059" spans="1:8">
      <c r="A1059" s="32">
        <v>37582</v>
      </c>
      <c r="B1059" s="20"/>
      <c r="C1059" s="20"/>
      <c r="D1059" s="20"/>
      <c r="E1059" s="20"/>
      <c r="F1059" s="20"/>
      <c r="G1059" s="20"/>
      <c r="H1059" s="12"/>
    </row>
    <row r="1060" spans="1:8">
      <c r="A1060" s="32">
        <v>37583</v>
      </c>
      <c r="B1060" s="20"/>
      <c r="C1060" s="20"/>
      <c r="D1060" s="20"/>
      <c r="E1060" s="20"/>
      <c r="F1060" s="20"/>
      <c r="G1060" s="20"/>
      <c r="H1060" s="12"/>
    </row>
    <row r="1061" spans="1:8">
      <c r="A1061" s="32">
        <v>37584</v>
      </c>
      <c r="B1061" s="20"/>
      <c r="C1061" s="20"/>
      <c r="D1061" s="20"/>
      <c r="E1061" s="20"/>
      <c r="F1061" s="20"/>
      <c r="G1061" s="20"/>
      <c r="H1061" s="12"/>
    </row>
    <row r="1062" spans="1:8">
      <c r="A1062" s="32">
        <v>37585</v>
      </c>
      <c r="B1062" s="20"/>
      <c r="C1062" s="20"/>
      <c r="D1062" s="20"/>
      <c r="E1062" s="20"/>
      <c r="F1062" s="20"/>
      <c r="G1062" s="20"/>
      <c r="H1062" s="12"/>
    </row>
    <row r="1063" spans="1:8">
      <c r="A1063" s="32">
        <v>37586</v>
      </c>
      <c r="B1063" s="20"/>
      <c r="C1063" s="20"/>
      <c r="D1063" s="20"/>
      <c r="E1063" s="20"/>
      <c r="F1063" s="20"/>
      <c r="G1063" s="20"/>
      <c r="H1063" s="12"/>
    </row>
    <row r="1064" spans="1:8">
      <c r="A1064" s="32">
        <v>37587</v>
      </c>
      <c r="B1064" s="20"/>
      <c r="C1064" s="20"/>
      <c r="D1064" s="20"/>
      <c r="E1064" s="20"/>
      <c r="F1064" s="20"/>
      <c r="G1064" s="20"/>
      <c r="H1064" s="12"/>
    </row>
    <row r="1065" spans="1:8">
      <c r="A1065" s="32">
        <v>37588</v>
      </c>
      <c r="B1065" s="20"/>
      <c r="C1065" s="20"/>
      <c r="D1065" s="20"/>
      <c r="E1065" s="20"/>
      <c r="F1065" s="20"/>
      <c r="G1065" s="20"/>
      <c r="H1065" s="12"/>
    </row>
    <row r="1066" spans="1:8">
      <c r="A1066" s="32">
        <v>37589</v>
      </c>
      <c r="B1066" s="20"/>
      <c r="C1066" s="20"/>
      <c r="D1066" s="20"/>
      <c r="E1066" s="20"/>
      <c r="F1066" s="20"/>
      <c r="G1066" s="20"/>
      <c r="H1066" s="12"/>
    </row>
    <row r="1067" spans="1:8">
      <c r="A1067" s="32">
        <v>37590</v>
      </c>
      <c r="B1067" s="20"/>
      <c r="C1067" s="20"/>
      <c r="D1067" s="20"/>
      <c r="E1067" s="20"/>
      <c r="F1067" s="20"/>
      <c r="G1067" s="20"/>
      <c r="H1067" s="12"/>
    </row>
    <row r="1068" spans="1:8">
      <c r="A1068" s="32">
        <v>37591</v>
      </c>
      <c r="B1068" s="20"/>
      <c r="C1068" s="20"/>
      <c r="D1068" s="20"/>
      <c r="E1068" s="20"/>
      <c r="F1068" s="20"/>
      <c r="G1068" s="20"/>
      <c r="H1068" s="12"/>
    </row>
    <row r="1069" spans="1:8">
      <c r="A1069" s="32">
        <v>37592</v>
      </c>
      <c r="B1069" s="20"/>
      <c r="C1069" s="20"/>
      <c r="D1069" s="20"/>
      <c r="E1069" s="20"/>
      <c r="F1069" s="20"/>
      <c r="G1069" s="20"/>
      <c r="H1069" s="12"/>
    </row>
    <row r="1070" spans="1:8">
      <c r="A1070" s="32">
        <v>37593</v>
      </c>
      <c r="B1070" s="20"/>
      <c r="C1070" s="20"/>
      <c r="D1070" s="20"/>
      <c r="E1070" s="20"/>
      <c r="F1070" s="20"/>
      <c r="G1070" s="20"/>
      <c r="H1070" s="12"/>
    </row>
    <row r="1071" spans="1:8">
      <c r="A1071" s="32">
        <v>37594</v>
      </c>
      <c r="B1071" s="20"/>
      <c r="C1071" s="20"/>
      <c r="D1071" s="20"/>
      <c r="E1071" s="20"/>
      <c r="F1071" s="20"/>
      <c r="G1071" s="20"/>
      <c r="H1071" s="12"/>
    </row>
    <row r="1072" spans="1:8">
      <c r="A1072" s="32">
        <v>37595</v>
      </c>
      <c r="B1072" s="20"/>
      <c r="C1072" s="20"/>
      <c r="D1072" s="20"/>
      <c r="E1072" s="20"/>
      <c r="F1072" s="20"/>
      <c r="G1072" s="20"/>
      <c r="H1072" s="12"/>
    </row>
    <row r="1073" spans="1:12">
      <c r="A1073" s="32">
        <v>37596</v>
      </c>
      <c r="B1073" s="20"/>
      <c r="C1073" s="20"/>
      <c r="D1073" s="20"/>
      <c r="E1073" s="20"/>
      <c r="F1073" s="20"/>
      <c r="G1073" s="20"/>
      <c r="H1073" s="12"/>
    </row>
    <row r="1074" spans="1:12">
      <c r="A1074" s="32">
        <v>37597</v>
      </c>
      <c r="B1074" s="20"/>
      <c r="C1074" s="20"/>
      <c r="D1074" s="20"/>
      <c r="E1074" s="20"/>
      <c r="F1074" s="20"/>
      <c r="G1074" s="20"/>
      <c r="H1074" s="12"/>
    </row>
    <row r="1075" spans="1:12">
      <c r="A1075" s="32">
        <v>37598</v>
      </c>
      <c r="B1075" s="20"/>
      <c r="C1075" s="20"/>
      <c r="D1075" s="20"/>
      <c r="E1075" s="20"/>
      <c r="F1075" s="20"/>
      <c r="G1075" s="20"/>
      <c r="H1075" s="12"/>
    </row>
    <row r="1076" spans="1:12">
      <c r="A1076" s="32">
        <v>37599</v>
      </c>
      <c r="B1076" s="20"/>
      <c r="C1076" s="20"/>
      <c r="D1076" s="20"/>
      <c r="E1076" s="20"/>
      <c r="F1076" s="20"/>
      <c r="G1076" s="20"/>
      <c r="H1076" s="12"/>
    </row>
    <row r="1077" spans="1:12">
      <c r="A1077" s="32">
        <v>37600</v>
      </c>
      <c r="B1077" s="20"/>
      <c r="C1077" s="20"/>
      <c r="D1077" s="20"/>
      <c r="E1077" s="20"/>
      <c r="F1077" s="20"/>
      <c r="G1077" s="20"/>
      <c r="H1077" s="12"/>
    </row>
    <row r="1078" spans="1:12">
      <c r="A1078" s="32">
        <v>37601</v>
      </c>
      <c r="B1078" s="20"/>
      <c r="C1078" s="20"/>
      <c r="D1078" s="20"/>
      <c r="E1078" s="20"/>
      <c r="F1078" s="20"/>
      <c r="G1078" s="20"/>
      <c r="H1078" s="12"/>
    </row>
    <row r="1079" spans="1:12">
      <c r="A1079" s="32">
        <v>37602</v>
      </c>
      <c r="B1079" s="20"/>
      <c r="C1079" s="20"/>
      <c r="D1079" s="20"/>
      <c r="E1079" s="20"/>
      <c r="F1079" s="20"/>
      <c r="G1079" s="20"/>
      <c r="H1079" s="12"/>
    </row>
    <row r="1080" spans="1:12">
      <c r="A1080" s="32">
        <v>37603</v>
      </c>
      <c r="B1080" s="20"/>
      <c r="C1080" s="20"/>
      <c r="D1080" s="20"/>
      <c r="E1080" s="20"/>
      <c r="F1080" s="20"/>
      <c r="G1080" s="20"/>
      <c r="H1080" s="12"/>
    </row>
    <row r="1081" spans="1:12">
      <c r="A1081" s="32">
        <v>37604</v>
      </c>
      <c r="B1081" s="20"/>
      <c r="C1081" s="20"/>
      <c r="D1081" s="20"/>
      <c r="E1081" s="20"/>
      <c r="F1081" s="20"/>
      <c r="G1081" s="20"/>
      <c r="H1081" s="12"/>
    </row>
    <row r="1082" spans="1:12">
      <c r="A1082" s="32">
        <v>37605</v>
      </c>
      <c r="B1082" s="20"/>
      <c r="C1082" s="20"/>
      <c r="D1082" s="20"/>
      <c r="E1082" s="20"/>
      <c r="F1082" s="20"/>
      <c r="G1082" s="20"/>
      <c r="H1082" s="12"/>
    </row>
    <row r="1083" spans="1:12">
      <c r="A1083" s="32">
        <v>37606</v>
      </c>
      <c r="B1083" s="20"/>
      <c r="C1083" s="20"/>
      <c r="D1083" s="20"/>
      <c r="E1083" s="20"/>
      <c r="F1083" s="20"/>
      <c r="G1083" s="20"/>
      <c r="H1083" s="12"/>
    </row>
    <row r="1084" spans="1:12">
      <c r="A1084" s="32">
        <v>37607</v>
      </c>
      <c r="B1084" s="20"/>
      <c r="C1084" s="20"/>
      <c r="D1084" s="20"/>
      <c r="E1084" s="20"/>
      <c r="F1084" s="20"/>
      <c r="G1084" s="20"/>
      <c r="H1084" s="12"/>
    </row>
    <row r="1085" spans="1:12">
      <c r="A1085" s="32">
        <v>37608</v>
      </c>
      <c r="B1085" s="20"/>
      <c r="C1085" s="20"/>
      <c r="D1085" s="20"/>
      <c r="E1085" s="20"/>
      <c r="F1085" s="20"/>
      <c r="G1085" s="20"/>
      <c r="H1085" s="12"/>
    </row>
    <row r="1086" spans="1:12">
      <c r="A1086" s="32">
        <v>37609</v>
      </c>
      <c r="B1086" s="20"/>
      <c r="C1086" s="20"/>
      <c r="D1086" s="20"/>
      <c r="E1086" s="20"/>
      <c r="F1086" s="20"/>
      <c r="G1086" s="20"/>
      <c r="H1086" s="12"/>
    </row>
    <row r="1087" spans="1:12">
      <c r="A1087" s="32">
        <v>37610</v>
      </c>
      <c r="B1087" s="19">
        <v>80.349999999999994</v>
      </c>
      <c r="C1087" s="19">
        <f t="shared" ref="C1087:C1139" si="89">674.32-B1087</f>
        <v>593.97</v>
      </c>
      <c r="D1087" s="19">
        <f t="shared" ref="D1087:D1139" si="90">975-B1087</f>
        <v>894.65</v>
      </c>
      <c r="E1087" s="19">
        <f t="shared" ref="E1087:E1139" si="91">D1087*1.0041</f>
        <v>898.31806499999993</v>
      </c>
      <c r="F1087" s="19">
        <f t="shared" ref="F1087:F1139" si="92">G1087-C1087</f>
        <v>3.6680649999999559</v>
      </c>
      <c r="G1087" s="19">
        <f t="shared" ref="G1087:G1139" si="93">C1087+(E1087-D1087)</f>
        <v>597.63806499999998</v>
      </c>
      <c r="H1087" s="12"/>
      <c r="I1087" s="33"/>
      <c r="J1087" s="19"/>
      <c r="K1087" s="19"/>
      <c r="L1087" s="38"/>
    </row>
    <row r="1088" spans="1:12">
      <c r="A1088" s="32">
        <v>37611</v>
      </c>
      <c r="B1088" s="19">
        <v>80.040000000000006</v>
      </c>
      <c r="C1088" s="19">
        <f t="shared" si="89"/>
        <v>594.28000000000009</v>
      </c>
      <c r="D1088" s="19">
        <f t="shared" si="90"/>
        <v>894.96</v>
      </c>
      <c r="E1088" s="19">
        <f t="shared" si="91"/>
        <v>898.62933600000008</v>
      </c>
      <c r="F1088" s="19">
        <f t="shared" si="92"/>
        <v>3.6693360000000439</v>
      </c>
      <c r="G1088" s="19">
        <f t="shared" si="93"/>
        <v>597.94933600000013</v>
      </c>
      <c r="H1088" s="12"/>
      <c r="I1088" s="33"/>
      <c r="J1088" s="19"/>
      <c r="K1088" s="19"/>
      <c r="L1088" s="38"/>
    </row>
    <row r="1089" spans="1:12">
      <c r="A1089" s="32">
        <v>37612</v>
      </c>
      <c r="B1089" s="19">
        <v>79.97</v>
      </c>
      <c r="C1089" s="19">
        <f t="shared" si="89"/>
        <v>594.35</v>
      </c>
      <c r="D1089" s="19">
        <f t="shared" si="90"/>
        <v>895.03</v>
      </c>
      <c r="E1089" s="19">
        <f t="shared" si="91"/>
        <v>898.69962299999997</v>
      </c>
      <c r="F1089" s="19">
        <f t="shared" si="92"/>
        <v>3.6696230000000014</v>
      </c>
      <c r="G1089" s="19">
        <f t="shared" si="93"/>
        <v>598.01962300000002</v>
      </c>
      <c r="H1089" s="12"/>
      <c r="I1089" s="33"/>
      <c r="J1089" s="19"/>
      <c r="K1089" s="19"/>
      <c r="L1089" s="38"/>
    </row>
    <row r="1090" spans="1:12">
      <c r="A1090" s="32">
        <v>37613</v>
      </c>
      <c r="B1090" s="19">
        <v>79.61</v>
      </c>
      <c r="C1090" s="19">
        <f t="shared" si="89"/>
        <v>594.71</v>
      </c>
      <c r="D1090" s="19">
        <f t="shared" si="90"/>
        <v>895.39</v>
      </c>
      <c r="E1090" s="19">
        <f t="shared" si="91"/>
        <v>899.06109900000001</v>
      </c>
      <c r="F1090" s="19">
        <f t="shared" si="92"/>
        <v>3.6710990000000265</v>
      </c>
      <c r="G1090" s="19">
        <f t="shared" si="93"/>
        <v>598.38109900000006</v>
      </c>
      <c r="H1090" s="12"/>
      <c r="I1090" s="33"/>
      <c r="J1090" s="19"/>
      <c r="K1090" s="19"/>
      <c r="L1090" s="38"/>
    </row>
    <row r="1091" spans="1:12">
      <c r="A1091" s="32">
        <v>37614</v>
      </c>
      <c r="B1091" s="19">
        <v>79.73</v>
      </c>
      <c r="C1091" s="19">
        <f t="shared" si="89"/>
        <v>594.59</v>
      </c>
      <c r="D1091" s="19">
        <f t="shared" si="90"/>
        <v>895.27</v>
      </c>
      <c r="E1091" s="19">
        <f t="shared" si="91"/>
        <v>898.940607</v>
      </c>
      <c r="F1091" s="19">
        <f t="shared" si="92"/>
        <v>3.6706070000000182</v>
      </c>
      <c r="G1091" s="19">
        <f t="shared" si="93"/>
        <v>598.26060700000005</v>
      </c>
      <c r="H1091" s="12"/>
      <c r="I1091" s="33"/>
      <c r="J1091" s="19"/>
      <c r="K1091" s="19"/>
      <c r="L1091" s="38"/>
    </row>
    <row r="1092" spans="1:12">
      <c r="A1092" s="32">
        <v>37615</v>
      </c>
      <c r="B1092" s="19">
        <v>79.8</v>
      </c>
      <c r="C1092" s="19">
        <f t="shared" si="89"/>
        <v>594.5200000000001</v>
      </c>
      <c r="D1092" s="19">
        <f t="shared" si="90"/>
        <v>895.2</v>
      </c>
      <c r="E1092" s="19">
        <f t="shared" si="91"/>
        <v>898.87031999999999</v>
      </c>
      <c r="F1092" s="19">
        <f t="shared" si="92"/>
        <v>3.670319999999947</v>
      </c>
      <c r="G1092" s="19">
        <f t="shared" si="93"/>
        <v>598.19032000000004</v>
      </c>
      <c r="H1092" s="12"/>
      <c r="I1092" s="33"/>
      <c r="J1092" s="19"/>
      <c r="K1092" s="19"/>
      <c r="L1092" s="38"/>
    </row>
    <row r="1093" spans="1:12">
      <c r="A1093" s="32">
        <v>37616</v>
      </c>
      <c r="B1093" s="19">
        <v>79.73</v>
      </c>
      <c r="C1093" s="19">
        <f t="shared" si="89"/>
        <v>594.59</v>
      </c>
      <c r="D1093" s="19">
        <f t="shared" si="90"/>
        <v>895.27</v>
      </c>
      <c r="E1093" s="19">
        <f t="shared" si="91"/>
        <v>898.940607</v>
      </c>
      <c r="F1093" s="19">
        <f t="shared" si="92"/>
        <v>3.6706070000000182</v>
      </c>
      <c r="G1093" s="19">
        <f t="shared" si="93"/>
        <v>598.26060700000005</v>
      </c>
      <c r="H1093" s="12"/>
      <c r="I1093" s="33"/>
      <c r="J1093" s="19"/>
      <c r="K1093" s="19"/>
      <c r="L1093" s="38"/>
    </row>
    <row r="1094" spans="1:12">
      <c r="A1094" s="32">
        <v>37617</v>
      </c>
      <c r="B1094" s="19">
        <v>79.67</v>
      </c>
      <c r="C1094" s="19">
        <f t="shared" si="89"/>
        <v>594.65000000000009</v>
      </c>
      <c r="D1094" s="19">
        <f t="shared" si="90"/>
        <v>895.33</v>
      </c>
      <c r="E1094" s="19">
        <f t="shared" si="91"/>
        <v>899.00085300000001</v>
      </c>
      <c r="F1094" s="19">
        <f t="shared" si="92"/>
        <v>3.6708529999999655</v>
      </c>
      <c r="G1094" s="19">
        <f t="shared" si="93"/>
        <v>598.32085300000006</v>
      </c>
      <c r="H1094" s="12"/>
      <c r="I1094" s="33"/>
      <c r="J1094" s="19"/>
      <c r="K1094" s="19"/>
      <c r="L1094" s="38"/>
    </row>
    <row r="1095" spans="1:12">
      <c r="A1095" s="32">
        <v>37618</v>
      </c>
      <c r="B1095" s="19">
        <v>79.53</v>
      </c>
      <c r="C1095" s="19">
        <f t="shared" si="89"/>
        <v>594.79000000000008</v>
      </c>
      <c r="D1095" s="19">
        <f t="shared" si="90"/>
        <v>895.47</v>
      </c>
      <c r="E1095" s="19">
        <f t="shared" si="91"/>
        <v>899.14142700000002</v>
      </c>
      <c r="F1095" s="19">
        <f t="shared" si="92"/>
        <v>3.6714269999999942</v>
      </c>
      <c r="G1095" s="19">
        <f t="shared" si="93"/>
        <v>598.46142700000007</v>
      </c>
      <c r="H1095" s="12"/>
      <c r="I1095" s="33"/>
      <c r="J1095" s="19"/>
      <c r="K1095" s="19"/>
      <c r="L1095" s="38"/>
    </row>
    <row r="1096" spans="1:12">
      <c r="A1096" s="32">
        <v>37619</v>
      </c>
      <c r="B1096" s="19">
        <v>79.14</v>
      </c>
      <c r="C1096" s="19">
        <f t="shared" si="89"/>
        <v>595.18000000000006</v>
      </c>
      <c r="D1096" s="19">
        <f t="shared" si="90"/>
        <v>895.86</v>
      </c>
      <c r="E1096" s="19">
        <f t="shared" si="91"/>
        <v>899.53302600000006</v>
      </c>
      <c r="F1096" s="19">
        <f t="shared" si="92"/>
        <v>3.6730260000000499</v>
      </c>
      <c r="G1096" s="19">
        <f t="shared" si="93"/>
        <v>598.85302600000011</v>
      </c>
      <c r="H1096" s="12"/>
      <c r="I1096" s="33"/>
      <c r="J1096" s="19"/>
      <c r="K1096" s="19"/>
      <c r="L1096" s="38"/>
    </row>
    <row r="1097" spans="1:12">
      <c r="A1097" s="32">
        <v>37620</v>
      </c>
      <c r="B1097" s="19">
        <v>78.73</v>
      </c>
      <c r="C1097" s="19">
        <f t="shared" si="89"/>
        <v>595.59</v>
      </c>
      <c r="D1097" s="19">
        <f t="shared" si="90"/>
        <v>896.27</v>
      </c>
      <c r="E1097" s="19">
        <f t="shared" si="91"/>
        <v>899.94470699999999</v>
      </c>
      <c r="F1097" s="19">
        <f t="shared" si="92"/>
        <v>3.6747070000000122</v>
      </c>
      <c r="G1097" s="19">
        <f t="shared" si="93"/>
        <v>599.26470700000004</v>
      </c>
      <c r="H1097" s="12"/>
      <c r="I1097" s="33"/>
      <c r="J1097" s="19"/>
      <c r="K1097" s="19"/>
      <c r="L1097" s="38"/>
    </row>
    <row r="1098" spans="1:12">
      <c r="A1098" s="32">
        <v>37621</v>
      </c>
      <c r="B1098" s="19">
        <v>78.69</v>
      </c>
      <c r="C1098" s="19">
        <f t="shared" si="89"/>
        <v>595.63000000000011</v>
      </c>
      <c r="D1098" s="19">
        <f t="shared" si="90"/>
        <v>896.31</v>
      </c>
      <c r="E1098" s="19">
        <f t="shared" si="91"/>
        <v>899.98487099999988</v>
      </c>
      <c r="F1098" s="19">
        <f t="shared" si="92"/>
        <v>3.6748709999999392</v>
      </c>
      <c r="G1098" s="19">
        <f t="shared" si="93"/>
        <v>599.30487100000005</v>
      </c>
      <c r="H1098" s="12"/>
      <c r="I1098" s="33"/>
      <c r="J1098" s="19"/>
      <c r="K1098" s="19"/>
      <c r="L1098" s="38"/>
    </row>
    <row r="1099" spans="1:12">
      <c r="A1099" s="32">
        <v>37622</v>
      </c>
      <c r="B1099" s="19">
        <v>78.430000000000007</v>
      </c>
      <c r="C1099" s="19">
        <f t="shared" si="89"/>
        <v>595.8900000000001</v>
      </c>
      <c r="D1099" s="19">
        <f t="shared" si="90"/>
        <v>896.56999999999994</v>
      </c>
      <c r="E1099" s="19">
        <f t="shared" si="91"/>
        <v>900.24593699999991</v>
      </c>
      <c r="F1099" s="19">
        <f t="shared" si="92"/>
        <v>3.6759369999999763</v>
      </c>
      <c r="G1099" s="19">
        <f t="shared" si="93"/>
        <v>599.56593700000008</v>
      </c>
      <c r="H1099" s="12"/>
      <c r="I1099" s="33"/>
      <c r="J1099" s="19"/>
      <c r="K1099" s="19"/>
      <c r="L1099" s="38"/>
    </row>
    <row r="1100" spans="1:12">
      <c r="A1100" s="32">
        <v>37623</v>
      </c>
      <c r="B1100" s="19">
        <v>78.540000000000006</v>
      </c>
      <c r="C1100" s="19">
        <f t="shared" si="89"/>
        <v>595.78000000000009</v>
      </c>
      <c r="D1100" s="19">
        <f t="shared" si="90"/>
        <v>896.46</v>
      </c>
      <c r="E1100" s="19">
        <f t="shared" si="91"/>
        <v>900.13548600000001</v>
      </c>
      <c r="F1100" s="19">
        <f t="shared" si="92"/>
        <v>3.675485999999978</v>
      </c>
      <c r="G1100" s="19">
        <f t="shared" si="93"/>
        <v>599.45548600000006</v>
      </c>
      <c r="H1100" s="12"/>
      <c r="I1100" s="33"/>
      <c r="J1100" s="19"/>
      <c r="K1100" s="19"/>
      <c r="L1100" s="38"/>
    </row>
    <row r="1101" spans="1:12">
      <c r="A1101" s="32">
        <v>37624</v>
      </c>
      <c r="B1101" s="19">
        <v>78.37</v>
      </c>
      <c r="C1101" s="19">
        <f t="shared" si="89"/>
        <v>595.95000000000005</v>
      </c>
      <c r="D1101" s="19">
        <f t="shared" si="90"/>
        <v>896.63</v>
      </c>
      <c r="E1101" s="19">
        <f t="shared" si="91"/>
        <v>900.30618300000003</v>
      </c>
      <c r="F1101" s="19">
        <f t="shared" si="92"/>
        <v>3.6761830000000373</v>
      </c>
      <c r="G1101" s="19">
        <f t="shared" si="93"/>
        <v>599.62618300000008</v>
      </c>
      <c r="H1101" s="12"/>
      <c r="I1101" s="33"/>
      <c r="J1101" s="19"/>
      <c r="K1101" s="19"/>
      <c r="L1101" s="38"/>
    </row>
    <row r="1102" spans="1:12">
      <c r="A1102" s="32">
        <v>37625</v>
      </c>
      <c r="B1102" s="19">
        <v>78.099999999999994</v>
      </c>
      <c r="C1102" s="19">
        <f t="shared" si="89"/>
        <v>596.22</v>
      </c>
      <c r="D1102" s="19">
        <f t="shared" si="90"/>
        <v>896.9</v>
      </c>
      <c r="E1102" s="19">
        <f t="shared" si="91"/>
        <v>900.57728999999995</v>
      </c>
      <c r="F1102" s="19">
        <f t="shared" si="92"/>
        <v>3.6772899999999709</v>
      </c>
      <c r="G1102" s="19">
        <f t="shared" si="93"/>
        <v>599.89729</v>
      </c>
      <c r="H1102" s="12"/>
      <c r="I1102" s="33"/>
      <c r="J1102" s="19"/>
      <c r="K1102" s="19"/>
      <c r="L1102" s="38"/>
    </row>
    <row r="1103" spans="1:12">
      <c r="A1103" s="32">
        <v>37626</v>
      </c>
      <c r="B1103" s="19">
        <v>77.89</v>
      </c>
      <c r="C1103" s="19">
        <f t="shared" si="89"/>
        <v>596.43000000000006</v>
      </c>
      <c r="D1103" s="19">
        <f t="shared" si="90"/>
        <v>897.11</v>
      </c>
      <c r="E1103" s="19">
        <f t="shared" si="91"/>
        <v>900.78815099999997</v>
      </c>
      <c r="F1103" s="19">
        <f t="shared" si="92"/>
        <v>3.6781509999999571</v>
      </c>
      <c r="G1103" s="19">
        <f t="shared" si="93"/>
        <v>600.10815100000002</v>
      </c>
      <c r="H1103" s="12"/>
      <c r="I1103" s="33"/>
      <c r="J1103" s="19"/>
      <c r="K1103" s="19"/>
      <c r="L1103" s="38"/>
    </row>
    <row r="1104" spans="1:12">
      <c r="A1104" s="32">
        <v>37627</v>
      </c>
      <c r="B1104" s="19">
        <v>77.98</v>
      </c>
      <c r="C1104" s="19">
        <f t="shared" si="89"/>
        <v>596.34</v>
      </c>
      <c r="D1104" s="19">
        <f t="shared" si="90"/>
        <v>897.02</v>
      </c>
      <c r="E1104" s="19">
        <f t="shared" si="91"/>
        <v>900.69778199999996</v>
      </c>
      <c r="F1104" s="19">
        <f t="shared" si="92"/>
        <v>3.6777819999999792</v>
      </c>
      <c r="G1104" s="19">
        <f t="shared" si="93"/>
        <v>600.01778200000001</v>
      </c>
      <c r="H1104" s="12"/>
      <c r="I1104" s="33"/>
      <c r="J1104" s="19"/>
      <c r="K1104" s="19"/>
      <c r="L1104" s="38"/>
    </row>
    <row r="1105" spans="1:12">
      <c r="A1105" s="32">
        <v>37628</v>
      </c>
      <c r="B1105" s="19">
        <v>78.040000000000006</v>
      </c>
      <c r="C1105" s="19">
        <f t="shared" si="89"/>
        <v>596.28000000000009</v>
      </c>
      <c r="D1105" s="19">
        <f t="shared" si="90"/>
        <v>896.96</v>
      </c>
      <c r="E1105" s="19">
        <f t="shared" si="91"/>
        <v>900.63753600000007</v>
      </c>
      <c r="F1105" s="19">
        <f t="shared" si="92"/>
        <v>3.6775360000000319</v>
      </c>
      <c r="G1105" s="19">
        <f t="shared" si="93"/>
        <v>599.95753600000012</v>
      </c>
      <c r="H1105" s="12"/>
      <c r="I1105" s="33"/>
      <c r="J1105" s="19"/>
      <c r="K1105" s="19"/>
      <c r="L1105" s="38"/>
    </row>
    <row r="1106" spans="1:12">
      <c r="A1106" s="32">
        <v>37629</v>
      </c>
      <c r="B1106" s="19">
        <v>77.760000000000005</v>
      </c>
      <c r="C1106" s="19">
        <f t="shared" si="89"/>
        <v>596.56000000000006</v>
      </c>
      <c r="D1106" s="19">
        <f t="shared" si="90"/>
        <v>897.24</v>
      </c>
      <c r="E1106" s="19">
        <f t="shared" si="91"/>
        <v>900.91868399999998</v>
      </c>
      <c r="F1106" s="19">
        <f t="shared" si="92"/>
        <v>3.6786839999999756</v>
      </c>
      <c r="G1106" s="19">
        <f t="shared" si="93"/>
        <v>600.23868400000003</v>
      </c>
      <c r="H1106" s="12"/>
      <c r="I1106" s="33"/>
      <c r="J1106" s="19"/>
      <c r="K1106" s="19"/>
      <c r="L1106" s="38"/>
    </row>
    <row r="1107" spans="1:12">
      <c r="A1107" s="32">
        <v>37630</v>
      </c>
      <c r="B1107" s="19">
        <v>77.55</v>
      </c>
      <c r="C1107" s="19">
        <f t="shared" si="89"/>
        <v>596.7700000000001</v>
      </c>
      <c r="D1107" s="19">
        <f t="shared" si="90"/>
        <v>897.45</v>
      </c>
      <c r="E1107" s="19">
        <f t="shared" si="91"/>
        <v>901.12954500000001</v>
      </c>
      <c r="F1107" s="19">
        <f t="shared" si="92"/>
        <v>3.6795449999999619</v>
      </c>
      <c r="G1107" s="19">
        <f t="shared" si="93"/>
        <v>600.44954500000006</v>
      </c>
      <c r="H1107" s="12"/>
      <c r="I1107" s="33"/>
      <c r="J1107" s="19"/>
      <c r="K1107" s="19"/>
      <c r="L1107" s="38"/>
    </row>
    <row r="1108" spans="1:12">
      <c r="A1108" s="32">
        <v>37631</v>
      </c>
      <c r="B1108" s="19">
        <v>77.88</v>
      </c>
      <c r="C1108" s="19">
        <f t="shared" si="89"/>
        <v>596.44000000000005</v>
      </c>
      <c r="D1108" s="19">
        <f t="shared" si="90"/>
        <v>897.12</v>
      </c>
      <c r="E1108" s="19">
        <f t="shared" si="91"/>
        <v>900.79819199999997</v>
      </c>
      <c r="F1108" s="19">
        <f t="shared" si="92"/>
        <v>3.6781919999999673</v>
      </c>
      <c r="G1108" s="19">
        <f t="shared" si="93"/>
        <v>600.11819200000002</v>
      </c>
      <c r="H1108" s="12"/>
      <c r="I1108" s="33"/>
      <c r="J1108" s="19"/>
      <c r="K1108" s="19"/>
      <c r="L1108" s="38"/>
    </row>
    <row r="1109" spans="1:12">
      <c r="A1109" s="32">
        <v>37632</v>
      </c>
      <c r="B1109" s="19">
        <v>78</v>
      </c>
      <c r="C1109" s="19">
        <f t="shared" si="89"/>
        <v>596.32000000000005</v>
      </c>
      <c r="D1109" s="19">
        <f t="shared" si="90"/>
        <v>897</v>
      </c>
      <c r="E1109" s="19">
        <f t="shared" si="91"/>
        <v>900.67769999999996</v>
      </c>
      <c r="F1109" s="19">
        <f t="shared" si="92"/>
        <v>3.6776999999999589</v>
      </c>
      <c r="G1109" s="19">
        <f t="shared" si="93"/>
        <v>599.99770000000001</v>
      </c>
      <c r="H1109" s="12"/>
      <c r="I1109" s="33"/>
      <c r="J1109" s="19"/>
      <c r="K1109" s="19"/>
      <c r="L1109" s="38"/>
    </row>
    <row r="1110" spans="1:12">
      <c r="A1110" s="32">
        <v>37633</v>
      </c>
      <c r="B1110" s="19">
        <v>78.069999999999993</v>
      </c>
      <c r="C1110" s="19">
        <f t="shared" si="89"/>
        <v>596.25</v>
      </c>
      <c r="D1110" s="19">
        <f t="shared" si="90"/>
        <v>896.93000000000006</v>
      </c>
      <c r="E1110" s="19">
        <f t="shared" si="91"/>
        <v>900.60741300000007</v>
      </c>
      <c r="F1110" s="19">
        <f t="shared" si="92"/>
        <v>3.6774130000000014</v>
      </c>
      <c r="G1110" s="19">
        <f t="shared" si="93"/>
        <v>599.927413</v>
      </c>
      <c r="H1110" s="12"/>
      <c r="I1110" s="33"/>
      <c r="J1110" s="19"/>
      <c r="K1110" s="19"/>
      <c r="L1110" s="38"/>
    </row>
    <row r="1111" spans="1:12">
      <c r="A1111" s="32">
        <v>37634</v>
      </c>
      <c r="B1111" s="19">
        <v>78.13</v>
      </c>
      <c r="C1111" s="19">
        <f t="shared" si="89"/>
        <v>596.19000000000005</v>
      </c>
      <c r="D1111" s="19">
        <f t="shared" si="90"/>
        <v>896.87</v>
      </c>
      <c r="E1111" s="19">
        <f t="shared" si="91"/>
        <v>900.54716699999994</v>
      </c>
      <c r="F1111" s="19">
        <f t="shared" si="92"/>
        <v>3.6771669999999403</v>
      </c>
      <c r="G1111" s="19">
        <f t="shared" si="93"/>
        <v>599.86716699999999</v>
      </c>
      <c r="H1111" s="12"/>
      <c r="I1111" s="33"/>
      <c r="J1111" s="19"/>
      <c r="K1111" s="19"/>
      <c r="L1111" s="38"/>
    </row>
    <row r="1112" spans="1:12">
      <c r="A1112" s="32">
        <v>37635</v>
      </c>
      <c r="B1112" s="19">
        <v>78.13</v>
      </c>
      <c r="C1112" s="19">
        <f t="shared" si="89"/>
        <v>596.19000000000005</v>
      </c>
      <c r="D1112" s="19">
        <f t="shared" si="90"/>
        <v>896.87</v>
      </c>
      <c r="E1112" s="19">
        <f t="shared" si="91"/>
        <v>900.54716699999994</v>
      </c>
      <c r="F1112" s="19">
        <f t="shared" si="92"/>
        <v>3.6771669999999403</v>
      </c>
      <c r="G1112" s="19">
        <f t="shared" si="93"/>
        <v>599.86716699999999</v>
      </c>
      <c r="H1112" s="12"/>
      <c r="I1112" s="33"/>
      <c r="J1112" s="19"/>
      <c r="K1112" s="19"/>
      <c r="L1112" s="38"/>
    </row>
    <row r="1113" spans="1:12">
      <c r="A1113" s="32">
        <v>37636</v>
      </c>
      <c r="B1113" s="19">
        <v>78.05</v>
      </c>
      <c r="C1113" s="19">
        <f t="shared" si="89"/>
        <v>596.2700000000001</v>
      </c>
      <c r="D1113" s="19">
        <f t="shared" si="90"/>
        <v>896.95</v>
      </c>
      <c r="E1113" s="19">
        <f t="shared" si="91"/>
        <v>900.62749500000007</v>
      </c>
      <c r="F1113" s="19">
        <f t="shared" si="92"/>
        <v>3.6774950000000217</v>
      </c>
      <c r="G1113" s="19">
        <f t="shared" si="93"/>
        <v>599.94749500000012</v>
      </c>
      <c r="H1113" s="12"/>
      <c r="I1113" s="33"/>
      <c r="J1113" s="19"/>
      <c r="K1113" s="19"/>
      <c r="L1113" s="38"/>
    </row>
    <row r="1114" spans="1:12">
      <c r="A1114" s="32">
        <v>37637</v>
      </c>
      <c r="B1114" s="19">
        <v>78.2</v>
      </c>
      <c r="C1114" s="19">
        <f t="shared" si="89"/>
        <v>596.12</v>
      </c>
      <c r="D1114" s="19">
        <f t="shared" si="90"/>
        <v>896.8</v>
      </c>
      <c r="E1114" s="19">
        <f t="shared" si="91"/>
        <v>900.47687999999994</v>
      </c>
      <c r="F1114" s="19">
        <f t="shared" si="92"/>
        <v>3.6768799999999828</v>
      </c>
      <c r="G1114" s="19">
        <f t="shared" si="93"/>
        <v>599.79687999999999</v>
      </c>
      <c r="H1114" s="12"/>
      <c r="I1114" s="33"/>
      <c r="J1114" s="19"/>
      <c r="K1114" s="19"/>
      <c r="L1114" s="38"/>
    </row>
    <row r="1115" spans="1:12">
      <c r="A1115" s="32">
        <v>37638</v>
      </c>
      <c r="B1115" s="19">
        <v>78.94</v>
      </c>
      <c r="C1115" s="19">
        <f t="shared" si="89"/>
        <v>595.38000000000011</v>
      </c>
      <c r="D1115" s="19">
        <f t="shared" si="90"/>
        <v>896.06</v>
      </c>
      <c r="E1115" s="19">
        <f t="shared" si="91"/>
        <v>899.73384599999997</v>
      </c>
      <c r="F1115" s="19">
        <f t="shared" si="92"/>
        <v>3.6738460000000259</v>
      </c>
      <c r="G1115" s="19">
        <f t="shared" si="93"/>
        <v>599.05384600000014</v>
      </c>
      <c r="H1115" s="12"/>
      <c r="I1115" s="33"/>
      <c r="J1115" s="19"/>
      <c r="K1115" s="19"/>
      <c r="L1115" s="38"/>
    </row>
    <row r="1116" spans="1:12">
      <c r="A1116" s="32">
        <v>37639</v>
      </c>
      <c r="B1116" s="19">
        <v>79.239999999999995</v>
      </c>
      <c r="C1116" s="19">
        <f t="shared" si="89"/>
        <v>595.08000000000004</v>
      </c>
      <c r="D1116" s="19">
        <f t="shared" si="90"/>
        <v>895.76</v>
      </c>
      <c r="E1116" s="19">
        <f t="shared" si="91"/>
        <v>899.43261599999994</v>
      </c>
      <c r="F1116" s="19">
        <f t="shared" si="92"/>
        <v>3.6726159999999481</v>
      </c>
      <c r="G1116" s="19">
        <f t="shared" si="93"/>
        <v>598.75261599999999</v>
      </c>
      <c r="H1116" s="12"/>
      <c r="I1116" s="33"/>
      <c r="J1116" s="19"/>
      <c r="K1116" s="19"/>
      <c r="L1116" s="38"/>
    </row>
    <row r="1117" spans="1:12">
      <c r="A1117" s="32">
        <v>37640</v>
      </c>
      <c r="B1117" s="19">
        <v>79.48</v>
      </c>
      <c r="C1117" s="19">
        <f t="shared" si="89"/>
        <v>594.84</v>
      </c>
      <c r="D1117" s="19">
        <f t="shared" si="90"/>
        <v>895.52</v>
      </c>
      <c r="E1117" s="19">
        <f t="shared" si="91"/>
        <v>899.19163200000003</v>
      </c>
      <c r="F1117" s="19">
        <f t="shared" si="92"/>
        <v>3.6716320000000451</v>
      </c>
      <c r="G1117" s="19">
        <f t="shared" si="93"/>
        <v>598.51163200000008</v>
      </c>
      <c r="H1117" s="12"/>
      <c r="I1117" s="33"/>
      <c r="J1117" s="19"/>
      <c r="K1117" s="19"/>
      <c r="L1117" s="38"/>
    </row>
    <row r="1118" spans="1:12">
      <c r="A1118" s="32">
        <v>37641</v>
      </c>
      <c r="B1118" s="19">
        <v>80.349999999999994</v>
      </c>
      <c r="C1118" s="19">
        <f t="shared" si="89"/>
        <v>593.97</v>
      </c>
      <c r="D1118" s="19">
        <f t="shared" si="90"/>
        <v>894.65</v>
      </c>
      <c r="E1118" s="19">
        <f t="shared" si="91"/>
        <v>898.31806499999993</v>
      </c>
      <c r="F1118" s="19">
        <f t="shared" si="92"/>
        <v>3.6680649999999559</v>
      </c>
      <c r="G1118" s="19">
        <f t="shared" si="93"/>
        <v>597.63806499999998</v>
      </c>
      <c r="H1118" s="12"/>
      <c r="I1118" s="33"/>
      <c r="J1118" s="19"/>
      <c r="K1118" s="19"/>
      <c r="L1118" s="38"/>
    </row>
    <row r="1119" spans="1:12">
      <c r="A1119" s="32">
        <v>37642</v>
      </c>
      <c r="B1119" s="19">
        <v>81.22</v>
      </c>
      <c r="C1119" s="19">
        <f t="shared" si="89"/>
        <v>593.1</v>
      </c>
      <c r="D1119" s="19">
        <f t="shared" si="90"/>
        <v>893.78</v>
      </c>
      <c r="E1119" s="19">
        <f t="shared" si="91"/>
        <v>897.44449799999995</v>
      </c>
      <c r="F1119" s="19">
        <f t="shared" si="92"/>
        <v>3.6644979999999805</v>
      </c>
      <c r="G1119" s="19">
        <f t="shared" si="93"/>
        <v>596.764498</v>
      </c>
      <c r="H1119" s="12"/>
      <c r="I1119" s="33"/>
      <c r="J1119" s="19"/>
      <c r="K1119" s="19"/>
      <c r="L1119" s="38"/>
    </row>
    <row r="1120" spans="1:12">
      <c r="A1120" s="32">
        <v>37643</v>
      </c>
      <c r="B1120" s="19">
        <v>82.19</v>
      </c>
      <c r="C1120" s="19">
        <f t="shared" si="89"/>
        <v>592.13000000000011</v>
      </c>
      <c r="D1120" s="19">
        <f t="shared" si="90"/>
        <v>892.81</v>
      </c>
      <c r="E1120" s="19">
        <f t="shared" si="91"/>
        <v>896.47052099999996</v>
      </c>
      <c r="F1120" s="19">
        <f t="shared" si="92"/>
        <v>3.660521000000017</v>
      </c>
      <c r="G1120" s="19">
        <f t="shared" si="93"/>
        <v>595.79052100000013</v>
      </c>
      <c r="H1120" s="12"/>
      <c r="I1120" s="33"/>
      <c r="J1120" s="19"/>
      <c r="K1120" s="19"/>
      <c r="L1120" s="38"/>
    </row>
    <row r="1121" spans="1:12">
      <c r="A1121" s="32">
        <v>37644</v>
      </c>
      <c r="B1121" s="19">
        <v>82.86</v>
      </c>
      <c r="C1121" s="19">
        <f t="shared" si="89"/>
        <v>591.46</v>
      </c>
      <c r="D1121" s="19">
        <f t="shared" si="90"/>
        <v>892.14</v>
      </c>
      <c r="E1121" s="19">
        <f t="shared" si="91"/>
        <v>895.797774</v>
      </c>
      <c r="F1121" s="19">
        <f t="shared" si="92"/>
        <v>3.6577740000000176</v>
      </c>
      <c r="G1121" s="19">
        <f t="shared" si="93"/>
        <v>595.11777400000005</v>
      </c>
      <c r="H1121" s="12"/>
      <c r="I1121" s="33"/>
      <c r="J1121" s="19"/>
      <c r="K1121" s="19"/>
      <c r="L1121" s="38"/>
    </row>
    <row r="1122" spans="1:12">
      <c r="A1122" s="32">
        <v>37645</v>
      </c>
      <c r="B1122" s="19">
        <v>82.48</v>
      </c>
      <c r="C1122" s="19">
        <f t="shared" si="89"/>
        <v>591.84</v>
      </c>
      <c r="D1122" s="19">
        <f t="shared" si="90"/>
        <v>892.52</v>
      </c>
      <c r="E1122" s="19">
        <f t="shared" si="91"/>
        <v>896.17933199999993</v>
      </c>
      <c r="F1122" s="19">
        <f t="shared" si="92"/>
        <v>3.6593319999999494</v>
      </c>
      <c r="G1122" s="19">
        <f t="shared" si="93"/>
        <v>595.49933199999998</v>
      </c>
      <c r="H1122" s="12"/>
      <c r="I1122" s="33"/>
      <c r="J1122" s="19"/>
      <c r="K1122" s="19"/>
      <c r="L1122" s="38"/>
    </row>
    <row r="1123" spans="1:12">
      <c r="A1123" s="32">
        <v>37646</v>
      </c>
      <c r="B1123" s="19">
        <v>81.77</v>
      </c>
      <c r="C1123" s="19">
        <f t="shared" si="89"/>
        <v>592.55000000000007</v>
      </c>
      <c r="D1123" s="19">
        <f t="shared" si="90"/>
        <v>893.23</v>
      </c>
      <c r="E1123" s="19">
        <f t="shared" si="91"/>
        <v>896.89224300000001</v>
      </c>
      <c r="F1123" s="19">
        <f t="shared" si="92"/>
        <v>3.6622429999999895</v>
      </c>
      <c r="G1123" s="19">
        <f t="shared" si="93"/>
        <v>596.21224300000006</v>
      </c>
      <c r="H1123" s="12"/>
      <c r="I1123" s="33"/>
      <c r="J1123" s="19"/>
      <c r="K1123" s="19"/>
      <c r="L1123" s="38"/>
    </row>
    <row r="1124" spans="1:12">
      <c r="A1124" s="32">
        <v>37647</v>
      </c>
      <c r="B1124" s="19">
        <v>81.33</v>
      </c>
      <c r="C1124" s="19">
        <f t="shared" si="89"/>
        <v>592.99</v>
      </c>
      <c r="D1124" s="19">
        <f t="shared" si="90"/>
        <v>893.67</v>
      </c>
      <c r="E1124" s="19">
        <f t="shared" si="91"/>
        <v>897.33404699999994</v>
      </c>
      <c r="F1124" s="19">
        <f t="shared" si="92"/>
        <v>3.6640469999999823</v>
      </c>
      <c r="G1124" s="19">
        <f t="shared" si="93"/>
        <v>596.65404699999999</v>
      </c>
      <c r="H1124" s="12"/>
      <c r="I1124" s="33"/>
      <c r="J1124" s="19"/>
      <c r="K1124" s="19"/>
      <c r="L1124" s="38"/>
    </row>
    <row r="1125" spans="1:12">
      <c r="A1125" s="32">
        <v>37648</v>
      </c>
      <c r="B1125" s="19">
        <v>80.88</v>
      </c>
      <c r="C1125" s="19">
        <f t="shared" si="89"/>
        <v>593.44000000000005</v>
      </c>
      <c r="D1125" s="19">
        <f t="shared" si="90"/>
        <v>894.12</v>
      </c>
      <c r="E1125" s="19">
        <f t="shared" si="91"/>
        <v>897.78589199999999</v>
      </c>
      <c r="F1125" s="19">
        <f t="shared" si="92"/>
        <v>3.6658919999999853</v>
      </c>
      <c r="G1125" s="19">
        <f t="shared" si="93"/>
        <v>597.10589200000004</v>
      </c>
      <c r="H1125" s="12"/>
      <c r="I1125" s="33"/>
      <c r="J1125" s="19"/>
      <c r="K1125" s="19"/>
      <c r="L1125" s="38"/>
    </row>
    <row r="1126" spans="1:12">
      <c r="A1126" s="32">
        <v>37649</v>
      </c>
      <c r="B1126" s="19">
        <v>80.25</v>
      </c>
      <c r="C1126" s="19">
        <f t="shared" si="89"/>
        <v>594.07000000000005</v>
      </c>
      <c r="D1126" s="19">
        <f t="shared" si="90"/>
        <v>894.75</v>
      </c>
      <c r="E1126" s="19">
        <f t="shared" si="91"/>
        <v>898.41847499999994</v>
      </c>
      <c r="F1126" s="19">
        <f t="shared" si="92"/>
        <v>3.668474999999944</v>
      </c>
      <c r="G1126" s="19">
        <f t="shared" si="93"/>
        <v>597.73847499999999</v>
      </c>
      <c r="H1126" s="12"/>
      <c r="I1126" s="33"/>
      <c r="J1126" s="19"/>
      <c r="K1126" s="19"/>
      <c r="L1126" s="38"/>
    </row>
    <row r="1127" spans="1:12">
      <c r="A1127" s="32">
        <v>37650</v>
      </c>
      <c r="B1127" s="19">
        <v>80.040000000000006</v>
      </c>
      <c r="C1127" s="19">
        <f t="shared" si="89"/>
        <v>594.28000000000009</v>
      </c>
      <c r="D1127" s="19">
        <f t="shared" si="90"/>
        <v>894.96</v>
      </c>
      <c r="E1127" s="19">
        <f t="shared" si="91"/>
        <v>898.62933600000008</v>
      </c>
      <c r="F1127" s="19">
        <f t="shared" si="92"/>
        <v>3.6693360000000439</v>
      </c>
      <c r="G1127" s="19">
        <f t="shared" si="93"/>
        <v>597.94933600000013</v>
      </c>
      <c r="H1127" s="12"/>
      <c r="I1127" s="33"/>
      <c r="J1127" s="19"/>
      <c r="K1127" s="19"/>
      <c r="L1127" s="38"/>
    </row>
    <row r="1128" spans="1:12">
      <c r="A1128" s="32">
        <v>37651</v>
      </c>
      <c r="B1128" s="19">
        <v>79.89</v>
      </c>
      <c r="C1128" s="19">
        <f t="shared" si="89"/>
        <v>594.43000000000006</v>
      </c>
      <c r="D1128" s="19">
        <f t="shared" si="90"/>
        <v>895.11</v>
      </c>
      <c r="E1128" s="19">
        <f t="shared" si="91"/>
        <v>898.77995099999998</v>
      </c>
      <c r="F1128" s="19">
        <f t="shared" si="92"/>
        <v>3.6699509999999691</v>
      </c>
      <c r="G1128" s="19">
        <f t="shared" si="93"/>
        <v>598.09995100000003</v>
      </c>
      <c r="H1128" s="12"/>
      <c r="I1128" s="33"/>
      <c r="J1128" s="19"/>
      <c r="K1128" s="19"/>
      <c r="L1128" s="38"/>
    </row>
    <row r="1129" spans="1:12">
      <c r="A1129" s="32">
        <v>37652</v>
      </c>
      <c r="B1129" s="19">
        <v>79.510000000000005</v>
      </c>
      <c r="C1129" s="19">
        <f t="shared" si="89"/>
        <v>594.81000000000006</v>
      </c>
      <c r="D1129" s="19">
        <f t="shared" si="90"/>
        <v>895.49</v>
      </c>
      <c r="E1129" s="19">
        <f t="shared" si="91"/>
        <v>899.16150900000002</v>
      </c>
      <c r="F1129" s="19">
        <f t="shared" si="92"/>
        <v>3.6715090000000146</v>
      </c>
      <c r="G1129" s="19">
        <f t="shared" si="93"/>
        <v>598.48150900000007</v>
      </c>
      <c r="H1129" s="12"/>
      <c r="I1129" s="33"/>
      <c r="J1129" s="19"/>
      <c r="K1129" s="19"/>
      <c r="L1129" s="38"/>
    </row>
    <row r="1130" spans="1:12">
      <c r="A1130" s="32">
        <v>37653</v>
      </c>
      <c r="B1130" s="19">
        <v>78.95</v>
      </c>
      <c r="C1130" s="19">
        <f t="shared" si="89"/>
        <v>595.37</v>
      </c>
      <c r="D1130" s="19">
        <f t="shared" si="90"/>
        <v>896.05</v>
      </c>
      <c r="E1130" s="19">
        <f t="shared" si="91"/>
        <v>899.72380499999997</v>
      </c>
      <c r="F1130" s="19">
        <f t="shared" si="92"/>
        <v>3.6738050000000158</v>
      </c>
      <c r="G1130" s="19">
        <f t="shared" si="93"/>
        <v>599.04380500000002</v>
      </c>
      <c r="H1130" s="12"/>
      <c r="I1130" s="33"/>
      <c r="J1130" s="19"/>
      <c r="K1130" s="19"/>
      <c r="L1130" s="38"/>
    </row>
    <row r="1131" spans="1:12">
      <c r="A1131" s="32">
        <v>37654</v>
      </c>
      <c r="B1131" s="19">
        <v>78.22</v>
      </c>
      <c r="C1131" s="19">
        <f t="shared" si="89"/>
        <v>596.1</v>
      </c>
      <c r="D1131" s="19">
        <f t="shared" si="90"/>
        <v>896.78</v>
      </c>
      <c r="E1131" s="19">
        <f t="shared" si="91"/>
        <v>900.45679799999994</v>
      </c>
      <c r="F1131" s="19">
        <f t="shared" si="92"/>
        <v>3.6767979999999625</v>
      </c>
      <c r="G1131" s="19">
        <f t="shared" si="93"/>
        <v>599.77679799999999</v>
      </c>
      <c r="H1131" s="12"/>
      <c r="I1131" s="33"/>
      <c r="J1131" s="19"/>
      <c r="K1131" s="19"/>
      <c r="L1131" s="38"/>
    </row>
    <row r="1132" spans="1:12">
      <c r="A1132" s="32">
        <v>37655</v>
      </c>
      <c r="B1132" s="19">
        <v>77.73</v>
      </c>
      <c r="C1132" s="19">
        <f t="shared" si="89"/>
        <v>596.59</v>
      </c>
      <c r="D1132" s="19">
        <f t="shared" si="90"/>
        <v>897.27</v>
      </c>
      <c r="E1132" s="19">
        <f t="shared" si="91"/>
        <v>900.94880699999999</v>
      </c>
      <c r="F1132" s="19">
        <f t="shared" si="92"/>
        <v>3.6788070000000062</v>
      </c>
      <c r="G1132" s="19">
        <f t="shared" si="93"/>
        <v>600.26880700000004</v>
      </c>
      <c r="H1132" s="12"/>
      <c r="I1132" s="33"/>
      <c r="J1132" s="19"/>
      <c r="K1132" s="19"/>
      <c r="L1132" s="38"/>
    </row>
    <row r="1133" spans="1:12">
      <c r="A1133" s="32">
        <v>37656</v>
      </c>
      <c r="B1133" s="19">
        <v>77.63</v>
      </c>
      <c r="C1133" s="19">
        <f t="shared" si="89"/>
        <v>596.69000000000005</v>
      </c>
      <c r="D1133" s="19">
        <f t="shared" si="90"/>
        <v>897.37</v>
      </c>
      <c r="E1133" s="19">
        <f t="shared" si="91"/>
        <v>901.049217</v>
      </c>
      <c r="F1133" s="19">
        <f t="shared" si="92"/>
        <v>3.6792169999999942</v>
      </c>
      <c r="G1133" s="19">
        <f t="shared" si="93"/>
        <v>600.36921700000005</v>
      </c>
      <c r="H1133" s="12"/>
      <c r="I1133" s="33"/>
      <c r="J1133" s="19"/>
      <c r="K1133" s="19"/>
      <c r="L1133" s="38"/>
    </row>
    <row r="1134" spans="1:12">
      <c r="A1134" s="32">
        <v>37657</v>
      </c>
      <c r="B1134" s="19">
        <v>77.34</v>
      </c>
      <c r="C1134" s="19">
        <f t="shared" si="89"/>
        <v>596.98</v>
      </c>
      <c r="D1134" s="19">
        <f t="shared" si="90"/>
        <v>897.66</v>
      </c>
      <c r="E1134" s="19">
        <f t="shared" si="91"/>
        <v>901.34040599999992</v>
      </c>
      <c r="F1134" s="19">
        <f t="shared" si="92"/>
        <v>3.6804059999999481</v>
      </c>
      <c r="G1134" s="19">
        <f t="shared" si="93"/>
        <v>600.66040599999997</v>
      </c>
      <c r="H1134" s="12"/>
      <c r="I1134" s="33"/>
      <c r="J1134" s="19"/>
      <c r="K1134" s="19"/>
      <c r="L1134" s="38"/>
    </row>
    <row r="1135" spans="1:12">
      <c r="A1135" s="32">
        <v>37658</v>
      </c>
      <c r="B1135" s="19">
        <v>77.16</v>
      </c>
      <c r="C1135" s="19">
        <f t="shared" si="89"/>
        <v>597.16000000000008</v>
      </c>
      <c r="D1135" s="19">
        <f t="shared" si="90"/>
        <v>897.84</v>
      </c>
      <c r="E1135" s="19">
        <f t="shared" si="91"/>
        <v>901.52114400000005</v>
      </c>
      <c r="F1135" s="19">
        <f t="shared" si="92"/>
        <v>3.6811440000000175</v>
      </c>
      <c r="G1135" s="19">
        <f t="shared" si="93"/>
        <v>600.8411440000001</v>
      </c>
      <c r="H1135" s="12"/>
      <c r="I1135" s="33"/>
      <c r="J1135" s="19"/>
      <c r="K1135" s="19"/>
      <c r="L1135" s="38"/>
    </row>
    <row r="1136" spans="1:12">
      <c r="A1136" s="32">
        <v>37659</v>
      </c>
      <c r="B1136" s="19">
        <v>77.349999999999994</v>
      </c>
      <c r="C1136" s="19">
        <f t="shared" si="89"/>
        <v>596.97</v>
      </c>
      <c r="D1136" s="19">
        <f t="shared" si="90"/>
        <v>897.65</v>
      </c>
      <c r="E1136" s="19">
        <f t="shared" si="91"/>
        <v>901.33036499999992</v>
      </c>
      <c r="F1136" s="19">
        <f t="shared" si="92"/>
        <v>3.6803649999999379</v>
      </c>
      <c r="G1136" s="19">
        <f t="shared" si="93"/>
        <v>600.65036499999997</v>
      </c>
      <c r="H1136" s="12"/>
      <c r="I1136" s="33"/>
      <c r="J1136" s="19"/>
      <c r="K1136" s="19"/>
      <c r="L1136" s="38"/>
    </row>
    <row r="1137" spans="1:12">
      <c r="A1137" s="32">
        <v>37660</v>
      </c>
      <c r="B1137" s="19">
        <v>77.38</v>
      </c>
      <c r="C1137" s="19">
        <f t="shared" si="89"/>
        <v>596.94000000000005</v>
      </c>
      <c r="D1137" s="19">
        <f t="shared" si="90"/>
        <v>897.62</v>
      </c>
      <c r="E1137" s="19">
        <f t="shared" si="91"/>
        <v>901.30024200000003</v>
      </c>
      <c r="F1137" s="19">
        <f t="shared" si="92"/>
        <v>3.6802420000000211</v>
      </c>
      <c r="G1137" s="19">
        <f t="shared" si="93"/>
        <v>600.62024200000008</v>
      </c>
      <c r="H1137" s="12"/>
      <c r="I1137" s="33"/>
      <c r="J1137" s="19"/>
      <c r="K1137" s="19"/>
      <c r="L1137" s="38"/>
    </row>
    <row r="1138" spans="1:12">
      <c r="A1138" s="32">
        <v>37661</v>
      </c>
      <c r="B1138" s="19">
        <v>77.83</v>
      </c>
      <c r="C1138" s="19">
        <f t="shared" si="89"/>
        <v>596.49</v>
      </c>
      <c r="D1138" s="19">
        <f t="shared" si="90"/>
        <v>897.17</v>
      </c>
      <c r="E1138" s="19">
        <f t="shared" si="91"/>
        <v>900.84839699999998</v>
      </c>
      <c r="F1138" s="19">
        <f t="shared" si="92"/>
        <v>3.6783970000000181</v>
      </c>
      <c r="G1138" s="19">
        <f t="shared" si="93"/>
        <v>600.16839700000003</v>
      </c>
      <c r="H1138" s="12"/>
      <c r="I1138" s="33"/>
      <c r="J1138" s="19"/>
      <c r="K1138" s="19"/>
      <c r="L1138" s="38"/>
    </row>
    <row r="1139" spans="1:12">
      <c r="A1139" s="32">
        <v>37662</v>
      </c>
      <c r="B1139" s="19">
        <v>78.64</v>
      </c>
      <c r="C1139" s="19">
        <f t="shared" si="89"/>
        <v>595.68000000000006</v>
      </c>
      <c r="D1139" s="19">
        <f t="shared" si="90"/>
        <v>896.36</v>
      </c>
      <c r="E1139" s="19">
        <f t="shared" si="91"/>
        <v>900.035076</v>
      </c>
      <c r="F1139" s="19">
        <f t="shared" si="92"/>
        <v>3.67507599999999</v>
      </c>
      <c r="G1139" s="19">
        <f t="shared" si="93"/>
        <v>599.35507600000005</v>
      </c>
      <c r="H1139" s="12"/>
      <c r="I1139" s="33"/>
      <c r="J1139" s="19"/>
      <c r="K1139" s="19"/>
      <c r="L1139" s="38"/>
    </row>
    <row r="1140" spans="1:12">
      <c r="A1140" s="32">
        <v>37663</v>
      </c>
      <c r="B1140" s="19"/>
      <c r="C1140" s="20"/>
      <c r="D1140" s="20"/>
      <c r="E1140" s="20"/>
      <c r="F1140" s="20"/>
      <c r="G1140" s="20"/>
      <c r="H1140" s="12"/>
    </row>
    <row r="1141" spans="1:12">
      <c r="A1141" s="32">
        <v>37664</v>
      </c>
      <c r="B1141" s="19"/>
      <c r="C1141" s="20"/>
      <c r="D1141" s="20"/>
      <c r="E1141" s="20"/>
      <c r="F1141" s="20"/>
      <c r="G1141" s="20"/>
      <c r="H1141" s="12"/>
    </row>
    <row r="1142" spans="1:12">
      <c r="A1142" s="32">
        <v>37665</v>
      </c>
      <c r="B1142" s="19"/>
      <c r="C1142" s="20"/>
      <c r="D1142" s="20"/>
      <c r="E1142" s="20"/>
      <c r="F1142" s="20"/>
      <c r="G1142" s="20"/>
      <c r="H1142" s="12"/>
    </row>
    <row r="1143" spans="1:12">
      <c r="A1143" s="32">
        <v>37666</v>
      </c>
      <c r="B1143" s="19"/>
      <c r="C1143" s="20"/>
      <c r="D1143" s="20"/>
      <c r="E1143" s="20"/>
      <c r="F1143" s="20"/>
      <c r="G1143" s="20"/>
      <c r="H1143" s="12"/>
    </row>
    <row r="1144" spans="1:12">
      <c r="A1144" s="32">
        <v>37667</v>
      </c>
      <c r="B1144" s="19"/>
      <c r="C1144" s="20"/>
      <c r="D1144" s="20"/>
      <c r="E1144" s="20"/>
      <c r="F1144" s="20"/>
      <c r="G1144" s="20"/>
      <c r="H1144" s="12"/>
    </row>
    <row r="1145" spans="1:12">
      <c r="A1145" s="32">
        <v>37668</v>
      </c>
      <c r="B1145" s="19"/>
      <c r="C1145" s="20"/>
      <c r="D1145" s="20"/>
      <c r="E1145" s="20"/>
      <c r="F1145" s="20"/>
      <c r="G1145" s="20"/>
      <c r="H1145" s="12"/>
    </row>
    <row r="1146" spans="1:12">
      <c r="A1146" s="32">
        <v>37669</v>
      </c>
      <c r="B1146" s="19"/>
      <c r="C1146" s="20"/>
      <c r="D1146" s="20"/>
      <c r="E1146" s="20"/>
      <c r="F1146" s="20"/>
      <c r="G1146" s="20"/>
      <c r="H1146" s="12"/>
    </row>
    <row r="1147" spans="1:12">
      <c r="A1147" s="32">
        <v>37670</v>
      </c>
      <c r="B1147" s="19"/>
      <c r="C1147" s="20"/>
      <c r="D1147" s="20"/>
      <c r="E1147" s="20"/>
      <c r="F1147" s="20"/>
      <c r="G1147" s="20"/>
      <c r="H1147" s="12"/>
    </row>
    <row r="1148" spans="1:12">
      <c r="A1148" s="32">
        <v>37671</v>
      </c>
      <c r="B1148" s="19"/>
      <c r="C1148" s="20"/>
      <c r="D1148" s="20"/>
      <c r="E1148" s="20"/>
      <c r="F1148" s="20"/>
      <c r="G1148" s="20"/>
      <c r="H1148" s="12"/>
    </row>
    <row r="1149" spans="1:12">
      <c r="A1149" s="32">
        <v>37672</v>
      </c>
      <c r="B1149" s="19"/>
      <c r="C1149" s="20"/>
      <c r="D1149" s="20"/>
      <c r="E1149" s="20"/>
      <c r="F1149" s="20"/>
      <c r="G1149" s="20"/>
      <c r="H1149" s="12"/>
    </row>
    <row r="1150" spans="1:12">
      <c r="A1150" s="32">
        <v>37673</v>
      </c>
      <c r="B1150" s="19"/>
      <c r="C1150" s="20"/>
      <c r="D1150" s="20"/>
      <c r="E1150" s="20"/>
      <c r="F1150" s="20"/>
      <c r="G1150" s="20"/>
      <c r="H1150" s="12"/>
    </row>
    <row r="1151" spans="1:12">
      <c r="A1151" s="32">
        <v>37674</v>
      </c>
      <c r="B1151" s="19"/>
      <c r="C1151" s="20"/>
      <c r="D1151" s="20"/>
      <c r="E1151" s="20"/>
      <c r="F1151" s="20"/>
      <c r="G1151" s="20"/>
      <c r="H1151" s="12"/>
    </row>
    <row r="1152" spans="1:12">
      <c r="A1152" s="32">
        <v>37675</v>
      </c>
      <c r="B1152" s="19"/>
      <c r="C1152" s="20"/>
      <c r="D1152" s="20"/>
      <c r="E1152" s="20"/>
      <c r="F1152" s="20"/>
      <c r="G1152" s="20"/>
      <c r="H1152" s="12"/>
    </row>
    <row r="1153" spans="1:8">
      <c r="A1153" s="32">
        <v>37676</v>
      </c>
      <c r="B1153" s="19"/>
      <c r="C1153" s="20"/>
      <c r="D1153" s="20"/>
      <c r="E1153" s="20"/>
      <c r="F1153" s="20"/>
      <c r="G1153" s="20"/>
      <c r="H1153" s="12"/>
    </row>
    <row r="1154" spans="1:8">
      <c r="A1154" s="32">
        <v>37677</v>
      </c>
      <c r="B1154" s="19"/>
      <c r="C1154" s="20"/>
      <c r="D1154" s="20"/>
      <c r="E1154" s="20"/>
      <c r="F1154" s="20"/>
      <c r="G1154" s="20"/>
      <c r="H1154" s="12"/>
    </row>
    <row r="1155" spans="1:8">
      <c r="A1155" s="32">
        <v>37678</v>
      </c>
      <c r="B1155" s="19"/>
      <c r="C1155" s="20"/>
      <c r="D1155" s="20"/>
      <c r="E1155" s="20"/>
      <c r="F1155" s="20"/>
      <c r="G1155" s="20"/>
      <c r="H1155" s="12"/>
    </row>
    <row r="1156" spans="1:8">
      <c r="A1156" s="32">
        <v>37679</v>
      </c>
      <c r="B1156" s="19"/>
      <c r="C1156" s="20"/>
      <c r="D1156" s="20"/>
      <c r="E1156" s="20"/>
      <c r="F1156" s="20"/>
      <c r="G1156" s="20"/>
      <c r="H1156" s="12"/>
    </row>
    <row r="1157" spans="1:8">
      <c r="A1157" s="32">
        <v>37680</v>
      </c>
      <c r="B1157" s="19"/>
      <c r="C1157" s="20"/>
      <c r="D1157" s="20"/>
      <c r="E1157" s="20"/>
      <c r="F1157" s="20"/>
      <c r="G1157" s="20"/>
      <c r="H1157" s="12"/>
    </row>
    <row r="1158" spans="1:8">
      <c r="A1158" s="32">
        <v>37681</v>
      </c>
      <c r="B1158" s="19"/>
      <c r="C1158" s="20"/>
      <c r="D1158" s="20"/>
      <c r="E1158" s="20"/>
      <c r="F1158" s="20"/>
      <c r="G1158" s="20"/>
      <c r="H1158" s="12"/>
    </row>
    <row r="1159" spans="1:8">
      <c r="A1159" s="32">
        <v>37682</v>
      </c>
      <c r="B1159" s="19"/>
      <c r="C1159" s="20"/>
      <c r="D1159" s="20"/>
      <c r="E1159" s="20"/>
      <c r="F1159" s="20"/>
      <c r="G1159" s="20"/>
      <c r="H1159" s="12"/>
    </row>
    <row r="1160" spans="1:8">
      <c r="A1160" s="32">
        <v>37683</v>
      </c>
      <c r="B1160" s="19"/>
      <c r="C1160" s="20"/>
      <c r="D1160" s="20"/>
      <c r="E1160" s="20"/>
      <c r="F1160" s="20"/>
      <c r="G1160" s="20"/>
      <c r="H1160" s="12"/>
    </row>
    <row r="1161" spans="1:8">
      <c r="A1161" s="32">
        <v>37684</v>
      </c>
      <c r="B1161" s="19"/>
      <c r="C1161" s="20"/>
      <c r="D1161" s="20"/>
      <c r="E1161" s="20"/>
      <c r="F1161" s="20"/>
      <c r="G1161" s="20"/>
      <c r="H1161" s="12"/>
    </row>
    <row r="1162" spans="1:8">
      <c r="A1162" s="32">
        <v>37685</v>
      </c>
      <c r="B1162" s="19"/>
      <c r="C1162" s="20"/>
      <c r="D1162" s="20"/>
      <c r="E1162" s="20"/>
      <c r="F1162" s="20"/>
      <c r="G1162" s="20"/>
      <c r="H1162" s="12"/>
    </row>
    <row r="1163" spans="1:8">
      <c r="A1163" s="32">
        <v>37686</v>
      </c>
      <c r="B1163" s="19"/>
      <c r="C1163" s="20"/>
      <c r="D1163" s="20"/>
      <c r="E1163" s="20"/>
      <c r="F1163" s="20"/>
      <c r="G1163" s="20"/>
      <c r="H1163" s="12"/>
    </row>
    <row r="1164" spans="1:8">
      <c r="A1164" s="32">
        <v>37687</v>
      </c>
      <c r="B1164" s="19"/>
      <c r="C1164" s="20"/>
      <c r="D1164" s="20"/>
      <c r="E1164" s="20"/>
      <c r="F1164" s="20"/>
      <c r="G1164" s="20"/>
      <c r="H1164" s="12"/>
    </row>
    <row r="1165" spans="1:8">
      <c r="A1165" s="32">
        <v>37688</v>
      </c>
      <c r="B1165" s="19"/>
      <c r="C1165" s="20"/>
      <c r="D1165" s="20"/>
      <c r="E1165" s="20"/>
      <c r="F1165" s="20"/>
      <c r="G1165" s="20"/>
      <c r="H1165" s="12"/>
    </row>
    <row r="1166" spans="1:8">
      <c r="A1166" s="32">
        <v>37689</v>
      </c>
      <c r="B1166" s="19"/>
      <c r="C1166" s="20"/>
      <c r="D1166" s="20"/>
      <c r="E1166" s="20"/>
      <c r="F1166" s="20"/>
      <c r="G1166" s="20"/>
      <c r="H1166" s="12"/>
    </row>
    <row r="1167" spans="1:8">
      <c r="A1167" s="32">
        <v>37690</v>
      </c>
      <c r="B1167" s="19"/>
      <c r="C1167" s="20"/>
      <c r="D1167" s="20"/>
      <c r="E1167" s="20"/>
      <c r="F1167" s="20"/>
      <c r="G1167" s="20"/>
      <c r="H1167" s="12"/>
    </row>
    <row r="1168" spans="1:8">
      <c r="A1168" s="32">
        <v>37691</v>
      </c>
      <c r="B1168" s="19"/>
      <c r="C1168" s="20"/>
      <c r="D1168" s="20"/>
      <c r="E1168" s="20"/>
      <c r="F1168" s="20"/>
      <c r="G1168" s="20"/>
      <c r="H1168" s="12"/>
    </row>
    <row r="1169" spans="1:12">
      <c r="A1169" s="32">
        <v>37692</v>
      </c>
      <c r="B1169" s="19"/>
      <c r="C1169" s="20"/>
      <c r="D1169" s="20"/>
      <c r="E1169" s="20"/>
      <c r="F1169" s="20"/>
      <c r="G1169" s="20"/>
      <c r="H1169" s="12"/>
    </row>
    <row r="1170" spans="1:12">
      <c r="A1170" s="32">
        <v>37693</v>
      </c>
      <c r="B1170" s="19">
        <v>79.599999999999994</v>
      </c>
      <c r="C1170" s="19">
        <f t="shared" ref="C1170:C1201" si="94">674.32-B1170</f>
        <v>594.72</v>
      </c>
      <c r="D1170" s="19">
        <f t="shared" ref="D1170:D1201" si="95">975-B1170</f>
        <v>895.4</v>
      </c>
      <c r="E1170" s="19">
        <f t="shared" ref="E1170:E1201" si="96">D1170*1.0041</f>
        <v>899.07114000000001</v>
      </c>
      <c r="F1170" s="19">
        <f t="shared" ref="F1170:F1201" si="97">G1170-C1170</f>
        <v>3.6711400000000367</v>
      </c>
      <c r="G1170" s="19">
        <f t="shared" ref="G1170:G1201" si="98">C1170+(E1170-D1170)</f>
        <v>598.39114000000006</v>
      </c>
      <c r="H1170" s="12"/>
      <c r="I1170" s="33"/>
      <c r="J1170" s="19"/>
      <c r="K1170" s="19"/>
      <c r="L1170" s="38"/>
    </row>
    <row r="1171" spans="1:12">
      <c r="A1171" s="32">
        <v>37694</v>
      </c>
      <c r="B1171" s="19">
        <v>79.349999999999994</v>
      </c>
      <c r="C1171" s="19">
        <f t="shared" si="94"/>
        <v>594.97</v>
      </c>
      <c r="D1171" s="19">
        <f t="shared" si="95"/>
        <v>895.65</v>
      </c>
      <c r="E1171" s="19">
        <f t="shared" si="96"/>
        <v>899.32216499999993</v>
      </c>
      <c r="F1171" s="19">
        <f t="shared" si="97"/>
        <v>3.6721649999999499</v>
      </c>
      <c r="G1171" s="19">
        <f t="shared" si="98"/>
        <v>598.64216499999998</v>
      </c>
      <c r="H1171" s="12"/>
      <c r="I1171" s="33"/>
      <c r="J1171" s="19"/>
      <c r="K1171" s="19"/>
      <c r="L1171" s="38"/>
    </row>
    <row r="1172" spans="1:12">
      <c r="A1172" s="32">
        <v>37695</v>
      </c>
      <c r="B1172" s="19">
        <v>78.94</v>
      </c>
      <c r="C1172" s="19">
        <f t="shared" si="94"/>
        <v>595.38000000000011</v>
      </c>
      <c r="D1172" s="19">
        <f t="shared" si="95"/>
        <v>896.06</v>
      </c>
      <c r="E1172" s="19">
        <f t="shared" si="96"/>
        <v>899.73384599999997</v>
      </c>
      <c r="F1172" s="19">
        <f t="shared" si="97"/>
        <v>3.6738460000000259</v>
      </c>
      <c r="G1172" s="19">
        <f t="shared" si="98"/>
        <v>599.05384600000014</v>
      </c>
      <c r="H1172" s="12"/>
      <c r="I1172" s="33"/>
      <c r="J1172" s="19"/>
      <c r="K1172" s="19"/>
      <c r="L1172" s="38"/>
    </row>
    <row r="1173" spans="1:12">
      <c r="A1173" s="32">
        <v>37696</v>
      </c>
      <c r="B1173" s="19">
        <v>78.650000000000006</v>
      </c>
      <c r="C1173" s="19">
        <f t="shared" si="94"/>
        <v>595.67000000000007</v>
      </c>
      <c r="D1173" s="19">
        <f t="shared" si="95"/>
        <v>896.35</v>
      </c>
      <c r="E1173" s="19">
        <f t="shared" si="96"/>
        <v>900.025035</v>
      </c>
      <c r="F1173" s="19">
        <f t="shared" si="97"/>
        <v>3.6750349999999798</v>
      </c>
      <c r="G1173" s="19">
        <f t="shared" si="98"/>
        <v>599.34503500000005</v>
      </c>
      <c r="H1173" s="12"/>
      <c r="I1173" s="33"/>
      <c r="J1173" s="19"/>
      <c r="K1173" s="19"/>
      <c r="L1173" s="38"/>
    </row>
    <row r="1174" spans="1:12">
      <c r="A1174" s="32">
        <v>37697</v>
      </c>
      <c r="B1174" s="19">
        <v>78.55</v>
      </c>
      <c r="C1174" s="19">
        <f t="shared" si="94"/>
        <v>595.7700000000001</v>
      </c>
      <c r="D1174" s="19">
        <f t="shared" si="95"/>
        <v>896.45</v>
      </c>
      <c r="E1174" s="19">
        <f t="shared" si="96"/>
        <v>900.12544500000001</v>
      </c>
      <c r="F1174" s="19">
        <f t="shared" si="97"/>
        <v>3.6754449999999679</v>
      </c>
      <c r="G1174" s="19">
        <f t="shared" si="98"/>
        <v>599.44544500000006</v>
      </c>
      <c r="H1174" s="12"/>
      <c r="I1174" s="33"/>
      <c r="J1174" s="19"/>
      <c r="K1174" s="19"/>
      <c r="L1174" s="38"/>
    </row>
    <row r="1175" spans="1:12">
      <c r="A1175" s="32">
        <v>37698</v>
      </c>
      <c r="B1175" s="19">
        <v>78.62</v>
      </c>
      <c r="C1175" s="19">
        <f t="shared" si="94"/>
        <v>595.70000000000005</v>
      </c>
      <c r="D1175" s="19">
        <f t="shared" si="95"/>
        <v>896.38</v>
      </c>
      <c r="E1175" s="19">
        <f t="shared" si="96"/>
        <v>900.05515800000001</v>
      </c>
      <c r="F1175" s="19">
        <f t="shared" si="97"/>
        <v>3.6751580000000104</v>
      </c>
      <c r="G1175" s="19">
        <f t="shared" si="98"/>
        <v>599.37515800000006</v>
      </c>
      <c r="H1175" s="12"/>
      <c r="I1175" s="33"/>
      <c r="J1175" s="19"/>
      <c r="K1175" s="19"/>
      <c r="L1175" s="38"/>
    </row>
    <row r="1176" spans="1:12">
      <c r="A1176" s="32">
        <v>37699</v>
      </c>
      <c r="B1176" s="19">
        <v>78.88</v>
      </c>
      <c r="C1176" s="19">
        <f t="shared" si="94"/>
        <v>595.44000000000005</v>
      </c>
      <c r="D1176" s="19">
        <f t="shared" si="95"/>
        <v>896.12</v>
      </c>
      <c r="E1176" s="19">
        <f t="shared" si="96"/>
        <v>899.79409199999998</v>
      </c>
      <c r="F1176" s="19">
        <f t="shared" si="97"/>
        <v>3.6740919999999733</v>
      </c>
      <c r="G1176" s="19">
        <f t="shared" si="98"/>
        <v>599.11409200000003</v>
      </c>
      <c r="H1176" s="12"/>
      <c r="I1176" s="33"/>
      <c r="J1176" s="19"/>
      <c r="K1176" s="19"/>
      <c r="L1176" s="38"/>
    </row>
    <row r="1177" spans="1:12">
      <c r="A1177" s="32">
        <v>37700</v>
      </c>
      <c r="B1177" s="19">
        <v>79.23</v>
      </c>
      <c r="C1177" s="19">
        <f t="shared" si="94"/>
        <v>595.09</v>
      </c>
      <c r="D1177" s="19">
        <f t="shared" si="95"/>
        <v>895.77</v>
      </c>
      <c r="E1177" s="19">
        <f t="shared" si="96"/>
        <v>899.44265699999994</v>
      </c>
      <c r="F1177" s="19">
        <f t="shared" si="97"/>
        <v>3.6726569999999583</v>
      </c>
      <c r="G1177" s="19">
        <f t="shared" si="98"/>
        <v>598.76265699999999</v>
      </c>
      <c r="H1177" s="12"/>
      <c r="I1177" s="33"/>
      <c r="J1177" s="19"/>
      <c r="K1177" s="19"/>
      <c r="L1177" s="38"/>
    </row>
    <row r="1178" spans="1:12">
      <c r="A1178" s="32">
        <v>37701</v>
      </c>
      <c r="B1178" s="19">
        <v>79.48</v>
      </c>
      <c r="C1178" s="19">
        <f t="shared" si="94"/>
        <v>594.84</v>
      </c>
      <c r="D1178" s="19">
        <f t="shared" si="95"/>
        <v>895.52</v>
      </c>
      <c r="E1178" s="19">
        <f t="shared" si="96"/>
        <v>899.19163200000003</v>
      </c>
      <c r="F1178" s="19">
        <f t="shared" si="97"/>
        <v>3.6716320000000451</v>
      </c>
      <c r="G1178" s="19">
        <f t="shared" si="98"/>
        <v>598.51163200000008</v>
      </c>
      <c r="H1178" s="12"/>
      <c r="I1178" s="33"/>
      <c r="J1178" s="19"/>
      <c r="K1178" s="19"/>
      <c r="L1178" s="38"/>
    </row>
    <row r="1179" spans="1:12">
      <c r="A1179" s="32">
        <v>37702</v>
      </c>
      <c r="B1179" s="19">
        <v>79.760000000000005</v>
      </c>
      <c r="C1179" s="19">
        <f t="shared" si="94"/>
        <v>594.56000000000006</v>
      </c>
      <c r="D1179" s="19">
        <f t="shared" si="95"/>
        <v>895.24</v>
      </c>
      <c r="E1179" s="19">
        <f t="shared" si="96"/>
        <v>898.910484</v>
      </c>
      <c r="F1179" s="19">
        <f t="shared" si="97"/>
        <v>3.6704839999999876</v>
      </c>
      <c r="G1179" s="19">
        <f t="shared" si="98"/>
        <v>598.23048400000005</v>
      </c>
      <c r="H1179" s="12"/>
      <c r="I1179" s="33"/>
      <c r="J1179" s="19"/>
      <c r="K1179" s="19"/>
      <c r="L1179" s="38"/>
    </row>
    <row r="1180" spans="1:12">
      <c r="A1180" s="32">
        <v>37703</v>
      </c>
      <c r="B1180" s="19">
        <v>79.900000000000006</v>
      </c>
      <c r="C1180" s="19">
        <f t="shared" si="94"/>
        <v>594.42000000000007</v>
      </c>
      <c r="D1180" s="19">
        <f t="shared" si="95"/>
        <v>895.1</v>
      </c>
      <c r="E1180" s="19">
        <f t="shared" si="96"/>
        <v>898.76990999999998</v>
      </c>
      <c r="F1180" s="19">
        <f t="shared" si="97"/>
        <v>3.6699099999999589</v>
      </c>
      <c r="G1180" s="19">
        <f t="shared" si="98"/>
        <v>598.08991000000003</v>
      </c>
      <c r="H1180" s="12"/>
      <c r="I1180" s="33"/>
      <c r="J1180" s="19"/>
      <c r="K1180" s="19"/>
      <c r="L1180" s="38"/>
    </row>
    <row r="1181" spans="1:12">
      <c r="A1181" s="32">
        <v>37704</v>
      </c>
      <c r="B1181" s="19">
        <v>80.790000000000006</v>
      </c>
      <c r="C1181" s="19">
        <f t="shared" si="94"/>
        <v>593.53000000000009</v>
      </c>
      <c r="D1181" s="19">
        <f t="shared" si="95"/>
        <v>894.21</v>
      </c>
      <c r="E1181" s="19">
        <f t="shared" si="96"/>
        <v>897.876261</v>
      </c>
      <c r="F1181" s="19">
        <f t="shared" si="97"/>
        <v>3.6662609999999631</v>
      </c>
      <c r="G1181" s="19">
        <f t="shared" si="98"/>
        <v>597.19626100000005</v>
      </c>
      <c r="H1181" s="12"/>
      <c r="I1181" s="33"/>
      <c r="J1181" s="19"/>
      <c r="K1181" s="19"/>
      <c r="L1181" s="38"/>
    </row>
    <row r="1182" spans="1:12">
      <c r="A1182" s="32">
        <v>37705</v>
      </c>
      <c r="B1182" s="19">
        <v>81.95</v>
      </c>
      <c r="C1182" s="19">
        <f t="shared" si="94"/>
        <v>592.37</v>
      </c>
      <c r="D1182" s="19">
        <f t="shared" si="95"/>
        <v>893.05</v>
      </c>
      <c r="E1182" s="19">
        <f t="shared" si="96"/>
        <v>896.71150499999999</v>
      </c>
      <c r="F1182" s="19">
        <f t="shared" si="97"/>
        <v>3.6615050000000338</v>
      </c>
      <c r="G1182" s="19">
        <f t="shared" si="98"/>
        <v>596.03150500000004</v>
      </c>
      <c r="H1182" s="12"/>
      <c r="I1182" s="33"/>
      <c r="J1182" s="19"/>
      <c r="K1182" s="19"/>
      <c r="L1182" s="38"/>
    </row>
    <row r="1183" spans="1:12">
      <c r="A1183" s="32">
        <v>37706</v>
      </c>
      <c r="B1183" s="19">
        <v>82.45</v>
      </c>
      <c r="C1183" s="19">
        <f t="shared" si="94"/>
        <v>591.87</v>
      </c>
      <c r="D1183" s="19">
        <f t="shared" si="95"/>
        <v>892.55</v>
      </c>
      <c r="E1183" s="19">
        <f t="shared" si="96"/>
        <v>896.20945499999993</v>
      </c>
      <c r="F1183" s="19">
        <f t="shared" si="97"/>
        <v>3.6594549999999799</v>
      </c>
      <c r="G1183" s="19">
        <f t="shared" si="98"/>
        <v>595.52945499999998</v>
      </c>
      <c r="H1183" s="12"/>
      <c r="I1183" s="33"/>
      <c r="J1183" s="19"/>
      <c r="K1183" s="19"/>
      <c r="L1183" s="38"/>
    </row>
    <row r="1184" spans="1:12">
      <c r="A1184" s="32">
        <v>37707</v>
      </c>
      <c r="B1184" s="19">
        <v>82.44</v>
      </c>
      <c r="C1184" s="19">
        <f t="shared" si="94"/>
        <v>591.88000000000011</v>
      </c>
      <c r="D1184" s="19">
        <f t="shared" si="95"/>
        <v>892.56</v>
      </c>
      <c r="E1184" s="19">
        <f t="shared" si="96"/>
        <v>896.21949599999994</v>
      </c>
      <c r="F1184" s="19">
        <f t="shared" si="97"/>
        <v>3.6594959999999901</v>
      </c>
      <c r="G1184" s="19">
        <f t="shared" si="98"/>
        <v>595.5394960000001</v>
      </c>
      <c r="H1184" s="12"/>
      <c r="I1184" s="33"/>
      <c r="J1184" s="19"/>
      <c r="K1184" s="19"/>
      <c r="L1184" s="38"/>
    </row>
    <row r="1185" spans="1:12">
      <c r="A1185" s="32">
        <v>37708</v>
      </c>
      <c r="B1185" s="19">
        <v>82.98</v>
      </c>
      <c r="C1185" s="19">
        <f t="shared" si="94"/>
        <v>591.34</v>
      </c>
      <c r="D1185" s="19">
        <f t="shared" si="95"/>
        <v>892.02</v>
      </c>
      <c r="E1185" s="19">
        <f t="shared" si="96"/>
        <v>895.67728199999999</v>
      </c>
      <c r="F1185" s="19">
        <f t="shared" si="97"/>
        <v>3.6572820000000092</v>
      </c>
      <c r="G1185" s="19">
        <f t="shared" si="98"/>
        <v>594.99728200000004</v>
      </c>
      <c r="H1185" s="12"/>
      <c r="I1185" s="33"/>
      <c r="J1185" s="19"/>
      <c r="K1185" s="19"/>
      <c r="L1185" s="38"/>
    </row>
    <row r="1186" spans="1:12">
      <c r="A1186" s="32">
        <v>37709</v>
      </c>
      <c r="B1186" s="19">
        <v>83.73</v>
      </c>
      <c r="C1186" s="19">
        <f t="shared" si="94"/>
        <v>590.59</v>
      </c>
      <c r="D1186" s="19">
        <f t="shared" si="95"/>
        <v>891.27</v>
      </c>
      <c r="E1186" s="19">
        <f t="shared" si="96"/>
        <v>894.92420700000002</v>
      </c>
      <c r="F1186" s="19">
        <f t="shared" si="97"/>
        <v>3.6542070000000422</v>
      </c>
      <c r="G1186" s="19">
        <f t="shared" si="98"/>
        <v>594.24420700000007</v>
      </c>
      <c r="H1186" s="12"/>
      <c r="I1186" s="33"/>
      <c r="J1186" s="19"/>
      <c r="K1186" s="19"/>
      <c r="L1186" s="38"/>
    </row>
    <row r="1187" spans="1:12">
      <c r="A1187" s="32">
        <v>37710</v>
      </c>
      <c r="B1187" s="19">
        <v>83.97</v>
      </c>
      <c r="C1187" s="19">
        <f t="shared" si="94"/>
        <v>590.35</v>
      </c>
      <c r="D1187" s="19">
        <f t="shared" si="95"/>
        <v>891.03</v>
      </c>
      <c r="E1187" s="19">
        <f t="shared" si="96"/>
        <v>894.683223</v>
      </c>
      <c r="F1187" s="19">
        <f t="shared" si="97"/>
        <v>3.6532230000000254</v>
      </c>
      <c r="G1187" s="19">
        <f t="shared" si="98"/>
        <v>594.00322300000005</v>
      </c>
      <c r="H1187" s="12"/>
      <c r="I1187" s="33"/>
      <c r="J1187" s="19"/>
      <c r="K1187" s="19"/>
      <c r="L1187" s="38"/>
    </row>
    <row r="1188" spans="1:12">
      <c r="A1188" s="32">
        <v>37711</v>
      </c>
      <c r="B1188" s="19">
        <v>84.61</v>
      </c>
      <c r="C1188" s="19">
        <f t="shared" si="94"/>
        <v>589.71</v>
      </c>
      <c r="D1188" s="19">
        <f t="shared" si="95"/>
        <v>890.39</v>
      </c>
      <c r="E1188" s="19">
        <f t="shared" si="96"/>
        <v>894.04059899999993</v>
      </c>
      <c r="F1188" s="19">
        <f t="shared" si="97"/>
        <v>3.6505989999999429</v>
      </c>
      <c r="G1188" s="19">
        <f t="shared" si="98"/>
        <v>593.36059899999998</v>
      </c>
      <c r="H1188" s="12"/>
      <c r="I1188" s="33"/>
      <c r="J1188" s="19"/>
      <c r="K1188" s="19"/>
      <c r="L1188" s="38"/>
    </row>
    <row r="1189" spans="1:12">
      <c r="A1189" s="32">
        <v>37712</v>
      </c>
      <c r="B1189" s="19">
        <v>85.71</v>
      </c>
      <c r="C1189" s="19">
        <f t="shared" si="94"/>
        <v>588.61</v>
      </c>
      <c r="D1189" s="19">
        <f t="shared" si="95"/>
        <v>889.29</v>
      </c>
      <c r="E1189" s="19">
        <f t="shared" si="96"/>
        <v>892.93608899999992</v>
      </c>
      <c r="F1189" s="19">
        <f t="shared" si="97"/>
        <v>3.6460889999999608</v>
      </c>
      <c r="G1189" s="19">
        <f t="shared" si="98"/>
        <v>592.25608899999997</v>
      </c>
      <c r="H1189" s="12"/>
      <c r="I1189" s="33"/>
      <c r="J1189" s="19"/>
      <c r="K1189" s="19"/>
      <c r="L1189" s="38"/>
    </row>
    <row r="1190" spans="1:12">
      <c r="A1190" s="32">
        <v>37713</v>
      </c>
      <c r="B1190" s="19">
        <v>86.37</v>
      </c>
      <c r="C1190" s="19">
        <f t="shared" si="94"/>
        <v>587.95000000000005</v>
      </c>
      <c r="D1190" s="19">
        <f t="shared" si="95"/>
        <v>888.63</v>
      </c>
      <c r="E1190" s="19">
        <f t="shared" si="96"/>
        <v>892.27338299999997</v>
      </c>
      <c r="F1190" s="19">
        <f t="shared" si="97"/>
        <v>3.6433829999999716</v>
      </c>
      <c r="G1190" s="19">
        <f t="shared" si="98"/>
        <v>591.59338300000002</v>
      </c>
      <c r="H1190" s="12"/>
      <c r="I1190" s="33"/>
      <c r="J1190" s="19"/>
      <c r="K1190" s="19"/>
      <c r="L1190" s="38"/>
    </row>
    <row r="1191" spans="1:12">
      <c r="A1191" s="32">
        <v>37714</v>
      </c>
      <c r="B1191" s="19">
        <v>86.85</v>
      </c>
      <c r="C1191" s="19">
        <f t="shared" si="94"/>
        <v>587.47</v>
      </c>
      <c r="D1191" s="19">
        <f t="shared" si="95"/>
        <v>888.15</v>
      </c>
      <c r="E1191" s="19">
        <f t="shared" si="96"/>
        <v>891.79141499999992</v>
      </c>
      <c r="F1191" s="19">
        <f t="shared" si="97"/>
        <v>3.6414149999999381</v>
      </c>
      <c r="G1191" s="19">
        <f t="shared" si="98"/>
        <v>591.11141499999997</v>
      </c>
      <c r="H1191" s="12"/>
      <c r="I1191" s="33"/>
      <c r="J1191" s="19"/>
      <c r="K1191" s="19"/>
      <c r="L1191" s="38"/>
    </row>
    <row r="1192" spans="1:12">
      <c r="A1192" s="32">
        <v>37715</v>
      </c>
      <c r="B1192" s="19">
        <v>86.49</v>
      </c>
      <c r="C1192" s="19">
        <f t="shared" si="94"/>
        <v>587.83000000000004</v>
      </c>
      <c r="D1192" s="19">
        <f t="shared" si="95"/>
        <v>888.51</v>
      </c>
      <c r="E1192" s="19">
        <f t="shared" si="96"/>
        <v>892.15289099999995</v>
      </c>
      <c r="F1192" s="19">
        <f t="shared" si="97"/>
        <v>3.6428909999999632</v>
      </c>
      <c r="G1192" s="19">
        <f t="shared" si="98"/>
        <v>591.472891</v>
      </c>
      <c r="H1192" s="12"/>
      <c r="I1192" s="33"/>
      <c r="J1192" s="19"/>
      <c r="K1192" s="19"/>
      <c r="L1192" s="38"/>
    </row>
    <row r="1193" spans="1:12">
      <c r="A1193" s="32">
        <v>37716</v>
      </c>
      <c r="B1193" s="19">
        <v>86.32</v>
      </c>
      <c r="C1193" s="19">
        <f t="shared" si="94"/>
        <v>588</v>
      </c>
      <c r="D1193" s="19">
        <f t="shared" si="95"/>
        <v>888.68000000000006</v>
      </c>
      <c r="E1193" s="19">
        <f t="shared" si="96"/>
        <v>892.32358800000009</v>
      </c>
      <c r="F1193" s="19">
        <f t="shared" si="97"/>
        <v>3.6435880000000225</v>
      </c>
      <c r="G1193" s="19">
        <f t="shared" si="98"/>
        <v>591.64358800000002</v>
      </c>
      <c r="H1193" s="12"/>
      <c r="I1193" s="33"/>
      <c r="J1193" s="19"/>
      <c r="K1193" s="19"/>
      <c r="L1193" s="38"/>
    </row>
    <row r="1194" spans="1:12">
      <c r="A1194" s="32">
        <v>37717</v>
      </c>
      <c r="B1194" s="19">
        <v>86.62</v>
      </c>
      <c r="C1194" s="19">
        <f t="shared" si="94"/>
        <v>587.70000000000005</v>
      </c>
      <c r="D1194" s="19">
        <f t="shared" si="95"/>
        <v>888.38</v>
      </c>
      <c r="E1194" s="19">
        <f t="shared" si="96"/>
        <v>892.02235799999994</v>
      </c>
      <c r="F1194" s="19">
        <f t="shared" si="97"/>
        <v>3.6423579999999447</v>
      </c>
      <c r="G1194" s="19">
        <f t="shared" si="98"/>
        <v>591.34235799999999</v>
      </c>
      <c r="H1194" s="12"/>
      <c r="I1194" s="33"/>
      <c r="J1194" s="19"/>
      <c r="K1194" s="19"/>
      <c r="L1194" s="38"/>
    </row>
    <row r="1195" spans="1:12">
      <c r="A1195" s="32">
        <v>37718</v>
      </c>
      <c r="B1195" s="19">
        <v>87.79</v>
      </c>
      <c r="C1195" s="19">
        <f t="shared" si="94"/>
        <v>586.53000000000009</v>
      </c>
      <c r="D1195" s="19">
        <f t="shared" si="95"/>
        <v>887.21</v>
      </c>
      <c r="E1195" s="19">
        <f t="shared" si="96"/>
        <v>890.84756100000004</v>
      </c>
      <c r="F1195" s="19">
        <f t="shared" si="97"/>
        <v>3.6375610000000052</v>
      </c>
      <c r="G1195" s="19">
        <f t="shared" si="98"/>
        <v>590.16756100000009</v>
      </c>
      <c r="H1195" s="12"/>
      <c r="I1195" s="33"/>
      <c r="J1195" s="19"/>
      <c r="K1195" s="19"/>
      <c r="L1195" s="38"/>
    </row>
    <row r="1196" spans="1:12">
      <c r="A1196" s="32">
        <v>37719</v>
      </c>
      <c r="B1196" s="19">
        <v>88.78</v>
      </c>
      <c r="C1196" s="19">
        <f t="shared" si="94"/>
        <v>585.54000000000008</v>
      </c>
      <c r="D1196" s="19">
        <f t="shared" si="95"/>
        <v>886.22</v>
      </c>
      <c r="E1196" s="19">
        <f t="shared" si="96"/>
        <v>889.85350200000005</v>
      </c>
      <c r="F1196" s="19">
        <f t="shared" si="97"/>
        <v>3.6335020000000213</v>
      </c>
      <c r="G1196" s="19">
        <f t="shared" si="98"/>
        <v>589.1735020000001</v>
      </c>
      <c r="H1196" s="12"/>
      <c r="I1196" s="33"/>
      <c r="J1196" s="19"/>
      <c r="K1196" s="19"/>
      <c r="L1196" s="38"/>
    </row>
    <row r="1197" spans="1:12">
      <c r="A1197" s="32">
        <v>37720</v>
      </c>
      <c r="B1197" s="19">
        <v>88.83</v>
      </c>
      <c r="C1197" s="19">
        <f t="shared" si="94"/>
        <v>585.49</v>
      </c>
      <c r="D1197" s="19">
        <f t="shared" si="95"/>
        <v>886.17</v>
      </c>
      <c r="E1197" s="19">
        <f t="shared" si="96"/>
        <v>889.80329699999993</v>
      </c>
      <c r="F1197" s="19">
        <f t="shared" si="97"/>
        <v>3.6332969999999705</v>
      </c>
      <c r="G1197" s="19">
        <f t="shared" si="98"/>
        <v>589.12329699999998</v>
      </c>
      <c r="H1197" s="12"/>
      <c r="I1197" s="33"/>
      <c r="J1197" s="19"/>
      <c r="K1197" s="19"/>
      <c r="L1197" s="38"/>
    </row>
    <row r="1198" spans="1:12">
      <c r="A1198" s="32">
        <v>37721</v>
      </c>
      <c r="B1198" s="19">
        <v>88.22</v>
      </c>
      <c r="C1198" s="19">
        <f t="shared" si="94"/>
        <v>586.1</v>
      </c>
      <c r="D1198" s="19">
        <f t="shared" si="95"/>
        <v>886.78</v>
      </c>
      <c r="E1198" s="19">
        <f t="shared" si="96"/>
        <v>890.415798</v>
      </c>
      <c r="F1198" s="19">
        <f t="shared" si="97"/>
        <v>3.6357980000000225</v>
      </c>
      <c r="G1198" s="19">
        <f t="shared" si="98"/>
        <v>589.73579800000005</v>
      </c>
      <c r="H1198" s="12"/>
      <c r="I1198" s="33"/>
      <c r="J1198" s="19"/>
      <c r="K1198" s="19"/>
      <c r="L1198" s="38"/>
    </row>
    <row r="1199" spans="1:12">
      <c r="A1199" s="32">
        <v>37722</v>
      </c>
      <c r="B1199" s="19">
        <v>88.25</v>
      </c>
      <c r="C1199" s="19">
        <f t="shared" si="94"/>
        <v>586.07000000000005</v>
      </c>
      <c r="D1199" s="19">
        <f t="shared" si="95"/>
        <v>886.75</v>
      </c>
      <c r="E1199" s="19">
        <f t="shared" si="96"/>
        <v>890.38567499999999</v>
      </c>
      <c r="F1199" s="19">
        <f t="shared" si="97"/>
        <v>3.635674999999992</v>
      </c>
      <c r="G1199" s="19">
        <f t="shared" si="98"/>
        <v>589.70567500000004</v>
      </c>
      <c r="H1199" s="12"/>
      <c r="I1199" s="33"/>
      <c r="J1199" s="19"/>
      <c r="K1199" s="19"/>
      <c r="L1199" s="38"/>
    </row>
    <row r="1200" spans="1:12">
      <c r="A1200" s="32">
        <v>37723</v>
      </c>
      <c r="B1200" s="19">
        <v>89.08</v>
      </c>
      <c r="C1200" s="19">
        <f t="shared" si="94"/>
        <v>585.24</v>
      </c>
      <c r="D1200" s="19">
        <f t="shared" si="95"/>
        <v>885.92</v>
      </c>
      <c r="E1200" s="19">
        <f t="shared" si="96"/>
        <v>889.5522719999999</v>
      </c>
      <c r="F1200" s="19">
        <f t="shared" si="97"/>
        <v>3.6322719999999435</v>
      </c>
      <c r="G1200" s="19">
        <f t="shared" si="98"/>
        <v>588.87227199999995</v>
      </c>
      <c r="H1200" s="12"/>
      <c r="I1200" s="33"/>
      <c r="J1200" s="19"/>
      <c r="K1200" s="19"/>
      <c r="L1200" s="38"/>
    </row>
    <row r="1201" spans="1:12">
      <c r="A1201" s="32">
        <v>37724</v>
      </c>
      <c r="B1201" s="19">
        <v>90.04</v>
      </c>
      <c r="C1201" s="19">
        <f t="shared" si="94"/>
        <v>584.28000000000009</v>
      </c>
      <c r="D1201" s="19">
        <f t="shared" si="95"/>
        <v>884.96</v>
      </c>
      <c r="E1201" s="19">
        <f t="shared" si="96"/>
        <v>888.58833600000003</v>
      </c>
      <c r="F1201" s="19">
        <f t="shared" si="97"/>
        <v>3.6283359999999902</v>
      </c>
      <c r="G1201" s="19">
        <f t="shared" si="98"/>
        <v>587.90833600000008</v>
      </c>
      <c r="H1201" s="12"/>
      <c r="I1201" s="33"/>
      <c r="J1201" s="19"/>
      <c r="K1201" s="19"/>
      <c r="L1201" s="38"/>
    </row>
    <row r="1202" spans="1:12">
      <c r="A1202" s="32">
        <v>37725</v>
      </c>
      <c r="B1202" s="19"/>
      <c r="C1202" s="20"/>
      <c r="D1202" s="20"/>
      <c r="E1202" s="20"/>
      <c r="F1202" s="20"/>
      <c r="G1202" s="20"/>
      <c r="H1202" s="12"/>
    </row>
    <row r="1203" spans="1:12">
      <c r="A1203" s="32">
        <v>37726</v>
      </c>
      <c r="B1203" s="19"/>
      <c r="C1203" s="20"/>
      <c r="D1203" s="20"/>
      <c r="E1203" s="20"/>
      <c r="F1203" s="20"/>
      <c r="G1203" s="20"/>
      <c r="H1203" s="12"/>
    </row>
    <row r="1204" spans="1:12">
      <c r="A1204" s="32">
        <v>37727</v>
      </c>
      <c r="B1204" s="19"/>
      <c r="C1204" s="20"/>
      <c r="D1204" s="20"/>
      <c r="E1204" s="20"/>
      <c r="F1204" s="20"/>
      <c r="G1204" s="20"/>
      <c r="H1204" s="12"/>
    </row>
    <row r="1205" spans="1:12">
      <c r="A1205" s="32">
        <v>37728</v>
      </c>
      <c r="B1205" s="19"/>
      <c r="C1205" s="20"/>
      <c r="D1205" s="20"/>
      <c r="E1205" s="20"/>
      <c r="F1205" s="20"/>
      <c r="G1205" s="20"/>
      <c r="H1205" s="12"/>
    </row>
    <row r="1206" spans="1:12">
      <c r="A1206" s="32">
        <v>37729</v>
      </c>
      <c r="B1206" s="19"/>
      <c r="C1206" s="20"/>
      <c r="D1206" s="20"/>
      <c r="E1206" s="20"/>
      <c r="F1206" s="20"/>
      <c r="G1206" s="20"/>
      <c r="H1206" s="12"/>
    </row>
    <row r="1207" spans="1:12">
      <c r="A1207" s="32">
        <v>37730</v>
      </c>
      <c r="B1207" s="19"/>
      <c r="C1207" s="20"/>
      <c r="D1207" s="20"/>
      <c r="E1207" s="20"/>
      <c r="F1207" s="20"/>
      <c r="G1207" s="20"/>
      <c r="H1207" s="12"/>
    </row>
    <row r="1208" spans="1:12">
      <c r="A1208" s="32">
        <v>37731</v>
      </c>
      <c r="B1208" s="19"/>
      <c r="C1208" s="20"/>
      <c r="D1208" s="20"/>
      <c r="E1208" s="20"/>
      <c r="F1208" s="20"/>
      <c r="G1208" s="20"/>
      <c r="H1208" s="12"/>
    </row>
    <row r="1209" spans="1:12">
      <c r="A1209" s="32">
        <v>37732</v>
      </c>
      <c r="B1209" s="19"/>
      <c r="C1209" s="20"/>
      <c r="D1209" s="20"/>
      <c r="E1209" s="20"/>
      <c r="F1209" s="20"/>
      <c r="G1209" s="20"/>
      <c r="H1209" s="12"/>
    </row>
    <row r="1210" spans="1:12">
      <c r="A1210" s="32">
        <v>37733</v>
      </c>
      <c r="B1210" s="19"/>
      <c r="C1210" s="20"/>
      <c r="D1210" s="20"/>
      <c r="E1210" s="20"/>
      <c r="F1210" s="20"/>
      <c r="G1210" s="20"/>
      <c r="H1210" s="12"/>
    </row>
    <row r="1211" spans="1:12">
      <c r="A1211" s="32">
        <v>37734</v>
      </c>
      <c r="B1211" s="19"/>
      <c r="C1211" s="20"/>
      <c r="D1211" s="20"/>
      <c r="E1211" s="20"/>
      <c r="F1211" s="20"/>
      <c r="G1211" s="20"/>
      <c r="H1211" s="12"/>
    </row>
    <row r="1212" spans="1:12">
      <c r="A1212" s="32">
        <v>37735</v>
      </c>
      <c r="B1212" s="19"/>
      <c r="C1212" s="20"/>
      <c r="D1212" s="20"/>
      <c r="E1212" s="20"/>
      <c r="F1212" s="20"/>
      <c r="G1212" s="20"/>
      <c r="H1212" s="12"/>
    </row>
    <row r="1213" spans="1:12">
      <c r="A1213" s="32">
        <v>37736</v>
      </c>
      <c r="B1213" s="19"/>
      <c r="C1213" s="20"/>
      <c r="D1213" s="20"/>
      <c r="E1213" s="20"/>
      <c r="F1213" s="20"/>
      <c r="G1213" s="20"/>
      <c r="H1213" s="12"/>
    </row>
    <row r="1214" spans="1:12">
      <c r="A1214" s="32">
        <v>37737</v>
      </c>
      <c r="B1214" s="19"/>
      <c r="C1214" s="20"/>
      <c r="D1214" s="20"/>
      <c r="E1214" s="20"/>
      <c r="F1214" s="20"/>
      <c r="G1214" s="20"/>
      <c r="H1214" s="12"/>
    </row>
    <row r="1215" spans="1:12">
      <c r="A1215" s="32">
        <v>37738</v>
      </c>
      <c r="B1215" s="19"/>
      <c r="C1215" s="20"/>
      <c r="D1215" s="20"/>
      <c r="E1215" s="20"/>
      <c r="F1215" s="20"/>
      <c r="G1215" s="20"/>
      <c r="H1215" s="12"/>
    </row>
    <row r="1216" spans="1:12">
      <c r="A1216" s="32">
        <v>37739</v>
      </c>
      <c r="B1216" s="19"/>
      <c r="C1216" s="20"/>
      <c r="D1216" s="20"/>
      <c r="E1216" s="20"/>
      <c r="F1216" s="20"/>
      <c r="G1216" s="20"/>
      <c r="H1216" s="12"/>
    </row>
    <row r="1217" spans="1:12">
      <c r="A1217" s="32">
        <v>37740</v>
      </c>
      <c r="B1217" s="19"/>
      <c r="C1217" s="20"/>
      <c r="D1217" s="20"/>
      <c r="E1217" s="20"/>
      <c r="F1217" s="20"/>
      <c r="G1217" s="20"/>
      <c r="H1217" s="12"/>
    </row>
    <row r="1218" spans="1:12">
      <c r="A1218" s="32">
        <v>37741</v>
      </c>
      <c r="B1218" s="19"/>
      <c r="C1218" s="20"/>
      <c r="D1218" s="20"/>
      <c r="E1218" s="20"/>
      <c r="F1218" s="20"/>
      <c r="G1218" s="20"/>
      <c r="H1218" s="12"/>
    </row>
    <row r="1219" spans="1:12">
      <c r="A1219" s="32">
        <v>37742</v>
      </c>
      <c r="B1219" s="19"/>
      <c r="C1219" s="20"/>
      <c r="D1219" s="20"/>
      <c r="E1219" s="20"/>
      <c r="F1219" s="20"/>
      <c r="G1219" s="20"/>
      <c r="H1219" s="12"/>
    </row>
    <row r="1220" spans="1:12">
      <c r="A1220" s="32">
        <v>37743</v>
      </c>
      <c r="B1220" s="19"/>
      <c r="C1220" s="20"/>
      <c r="D1220" s="20"/>
      <c r="E1220" s="20"/>
      <c r="F1220" s="20"/>
      <c r="G1220" s="20"/>
      <c r="H1220" s="12"/>
    </row>
    <row r="1221" spans="1:12">
      <c r="A1221" s="32">
        <v>37744</v>
      </c>
      <c r="B1221" s="19">
        <v>102.86</v>
      </c>
      <c r="C1221" s="19">
        <f t="shared" ref="C1221:C1272" si="99">674.32-B1221</f>
        <v>571.46</v>
      </c>
      <c r="D1221" s="19">
        <f t="shared" ref="D1221:D1272" si="100">975-B1221</f>
        <v>872.14</v>
      </c>
      <c r="E1221" s="19">
        <f t="shared" ref="E1221:E1272" si="101">D1221*1.0041</f>
        <v>875.71577400000001</v>
      </c>
      <c r="F1221" s="19">
        <f t="shared" ref="F1221:F1272" si="102">G1221-C1221</f>
        <v>3.575774000000024</v>
      </c>
      <c r="G1221" s="19">
        <f t="shared" ref="G1221:G1272" si="103">C1221+(E1221-D1221)</f>
        <v>575.03577400000006</v>
      </c>
      <c r="H1221" s="12"/>
      <c r="I1221" s="33"/>
      <c r="J1221" s="19"/>
      <c r="K1221" s="19"/>
      <c r="L1221" s="38"/>
    </row>
    <row r="1222" spans="1:12">
      <c r="A1222" s="32">
        <v>37745</v>
      </c>
      <c r="B1222" s="19">
        <v>103.24</v>
      </c>
      <c r="C1222" s="19">
        <f t="shared" si="99"/>
        <v>571.08000000000004</v>
      </c>
      <c r="D1222" s="19">
        <f t="shared" si="100"/>
        <v>871.76</v>
      </c>
      <c r="E1222" s="19">
        <f t="shared" si="101"/>
        <v>875.33421599999997</v>
      </c>
      <c r="F1222" s="19">
        <f t="shared" si="102"/>
        <v>3.5742159999999785</v>
      </c>
      <c r="G1222" s="19">
        <f t="shared" si="103"/>
        <v>574.65421600000002</v>
      </c>
      <c r="H1222" s="12"/>
      <c r="I1222" s="33"/>
      <c r="J1222" s="19"/>
      <c r="K1222" s="19"/>
      <c r="L1222" s="38"/>
    </row>
    <row r="1223" spans="1:12">
      <c r="A1223" s="32">
        <v>37746</v>
      </c>
      <c r="B1223" s="19">
        <v>104.04</v>
      </c>
      <c r="C1223" s="19">
        <f t="shared" si="99"/>
        <v>570.28000000000009</v>
      </c>
      <c r="D1223" s="19">
        <f t="shared" si="100"/>
        <v>870.96</v>
      </c>
      <c r="E1223" s="19">
        <f t="shared" si="101"/>
        <v>874.530936</v>
      </c>
      <c r="F1223" s="19">
        <f t="shared" si="102"/>
        <v>3.5709359999999606</v>
      </c>
      <c r="G1223" s="19">
        <f t="shared" si="103"/>
        <v>573.85093600000005</v>
      </c>
      <c r="H1223" s="12"/>
      <c r="I1223" s="33"/>
      <c r="J1223" s="19"/>
      <c r="K1223" s="19"/>
      <c r="L1223" s="38"/>
    </row>
    <row r="1224" spans="1:12">
      <c r="A1224" s="32">
        <v>37747</v>
      </c>
      <c r="B1224" s="19">
        <v>105.36</v>
      </c>
      <c r="C1224" s="19">
        <f t="shared" si="99"/>
        <v>568.96</v>
      </c>
      <c r="D1224" s="19">
        <f t="shared" si="100"/>
        <v>869.64</v>
      </c>
      <c r="E1224" s="19">
        <f t="shared" si="101"/>
        <v>873.20552399999997</v>
      </c>
      <c r="F1224" s="19">
        <f t="shared" si="102"/>
        <v>3.5655239999999822</v>
      </c>
      <c r="G1224" s="19">
        <f t="shared" si="103"/>
        <v>572.52552400000002</v>
      </c>
      <c r="H1224" s="12"/>
      <c r="I1224" s="33"/>
      <c r="J1224" s="19"/>
      <c r="K1224" s="19"/>
      <c r="L1224" s="38"/>
    </row>
    <row r="1225" spans="1:12">
      <c r="A1225" s="32">
        <v>37748</v>
      </c>
      <c r="B1225" s="19">
        <v>106.19</v>
      </c>
      <c r="C1225" s="19">
        <f t="shared" si="99"/>
        <v>568.13000000000011</v>
      </c>
      <c r="D1225" s="19">
        <f t="shared" si="100"/>
        <v>868.81</v>
      </c>
      <c r="E1225" s="19">
        <f t="shared" si="101"/>
        <v>872.37212099999999</v>
      </c>
      <c r="F1225" s="19">
        <f t="shared" si="102"/>
        <v>3.5621210000000474</v>
      </c>
      <c r="G1225" s="19">
        <f t="shared" si="103"/>
        <v>571.69212100000016</v>
      </c>
      <c r="H1225" s="12"/>
      <c r="I1225" s="33"/>
      <c r="J1225" s="19"/>
      <c r="K1225" s="19"/>
      <c r="L1225" s="38"/>
    </row>
    <row r="1226" spans="1:12">
      <c r="A1226" s="32">
        <v>37749</v>
      </c>
      <c r="B1226" s="19">
        <v>106.13</v>
      </c>
      <c r="C1226" s="19">
        <f t="shared" si="99"/>
        <v>568.19000000000005</v>
      </c>
      <c r="D1226" s="19">
        <f t="shared" si="100"/>
        <v>868.87</v>
      </c>
      <c r="E1226" s="19">
        <f t="shared" si="101"/>
        <v>872.432367</v>
      </c>
      <c r="F1226" s="19">
        <f t="shared" si="102"/>
        <v>3.5623669999999947</v>
      </c>
      <c r="G1226" s="19">
        <f t="shared" si="103"/>
        <v>571.75236700000005</v>
      </c>
      <c r="H1226" s="12"/>
      <c r="I1226" s="33"/>
      <c r="J1226" s="19"/>
      <c r="K1226" s="19"/>
      <c r="L1226" s="38"/>
    </row>
    <row r="1227" spans="1:12">
      <c r="A1227" s="32">
        <v>37750</v>
      </c>
      <c r="B1227" s="19">
        <v>106.04</v>
      </c>
      <c r="C1227" s="19">
        <f t="shared" si="99"/>
        <v>568.28000000000009</v>
      </c>
      <c r="D1227" s="19">
        <f t="shared" si="100"/>
        <v>868.96</v>
      </c>
      <c r="E1227" s="19">
        <f t="shared" si="101"/>
        <v>872.52273600000001</v>
      </c>
      <c r="F1227" s="19">
        <f t="shared" si="102"/>
        <v>3.5627359999999726</v>
      </c>
      <c r="G1227" s="19">
        <f t="shared" si="103"/>
        <v>571.84273600000006</v>
      </c>
      <c r="H1227" s="12"/>
      <c r="I1227" s="33"/>
      <c r="J1227" s="19"/>
      <c r="K1227" s="19"/>
      <c r="L1227" s="38"/>
    </row>
    <row r="1228" spans="1:12">
      <c r="A1228" s="32">
        <v>37751</v>
      </c>
      <c r="B1228" s="19">
        <v>105.91</v>
      </c>
      <c r="C1228" s="19">
        <f t="shared" si="99"/>
        <v>568.41000000000008</v>
      </c>
      <c r="D1228" s="19">
        <f t="shared" si="100"/>
        <v>869.09</v>
      </c>
      <c r="E1228" s="19">
        <f t="shared" si="101"/>
        <v>872.65326900000002</v>
      </c>
      <c r="F1228" s="19">
        <f t="shared" si="102"/>
        <v>3.5632689999999911</v>
      </c>
      <c r="G1228" s="19">
        <f t="shared" si="103"/>
        <v>571.97326900000007</v>
      </c>
      <c r="H1228" s="12"/>
      <c r="I1228" s="33"/>
      <c r="J1228" s="19"/>
      <c r="K1228" s="19"/>
      <c r="L1228" s="38"/>
    </row>
    <row r="1229" spans="1:12">
      <c r="A1229" s="32">
        <v>37752</v>
      </c>
      <c r="B1229" s="19">
        <v>106.17</v>
      </c>
      <c r="C1229" s="19">
        <f t="shared" si="99"/>
        <v>568.15000000000009</v>
      </c>
      <c r="D1229" s="19">
        <f t="shared" si="100"/>
        <v>868.83</v>
      </c>
      <c r="E1229" s="19">
        <f t="shared" si="101"/>
        <v>872.39220299999999</v>
      </c>
      <c r="F1229" s="19">
        <f t="shared" si="102"/>
        <v>3.562202999999954</v>
      </c>
      <c r="G1229" s="19">
        <f t="shared" si="103"/>
        <v>571.71220300000004</v>
      </c>
      <c r="H1229" s="12"/>
      <c r="I1229" s="33"/>
      <c r="J1229" s="19"/>
      <c r="K1229" s="19"/>
      <c r="L1229" s="38"/>
    </row>
    <row r="1230" spans="1:12">
      <c r="A1230" s="32">
        <v>37753</v>
      </c>
      <c r="B1230" s="19">
        <v>106.36</v>
      </c>
      <c r="C1230" s="19">
        <f t="shared" si="99"/>
        <v>567.96</v>
      </c>
      <c r="D1230" s="19">
        <f t="shared" si="100"/>
        <v>868.64</v>
      </c>
      <c r="E1230" s="19">
        <f t="shared" si="101"/>
        <v>872.20142399999997</v>
      </c>
      <c r="F1230" s="19">
        <f t="shared" si="102"/>
        <v>3.5614239999999882</v>
      </c>
      <c r="G1230" s="19">
        <f t="shared" si="103"/>
        <v>571.52142400000002</v>
      </c>
      <c r="H1230" s="12"/>
      <c r="I1230" s="33"/>
      <c r="J1230" s="19"/>
      <c r="K1230" s="19"/>
      <c r="L1230" s="38"/>
    </row>
    <row r="1231" spans="1:12">
      <c r="A1231" s="32">
        <v>37754</v>
      </c>
      <c r="B1231" s="19">
        <v>106.29</v>
      </c>
      <c r="C1231" s="19">
        <f t="shared" si="99"/>
        <v>568.03000000000009</v>
      </c>
      <c r="D1231" s="19">
        <f t="shared" si="100"/>
        <v>868.71</v>
      </c>
      <c r="E1231" s="19">
        <f t="shared" si="101"/>
        <v>872.27171099999998</v>
      </c>
      <c r="F1231" s="19">
        <f t="shared" si="102"/>
        <v>3.5617109999999457</v>
      </c>
      <c r="G1231" s="19">
        <f t="shared" si="103"/>
        <v>571.59171100000003</v>
      </c>
      <c r="H1231" s="12"/>
      <c r="I1231" s="33"/>
      <c r="J1231" s="19"/>
      <c r="K1231" s="19"/>
      <c r="L1231" s="38"/>
    </row>
    <row r="1232" spans="1:12">
      <c r="A1232" s="32">
        <v>37755</v>
      </c>
      <c r="B1232" s="19">
        <v>106.09</v>
      </c>
      <c r="C1232" s="19">
        <f t="shared" si="99"/>
        <v>568.23</v>
      </c>
      <c r="D1232" s="19">
        <f t="shared" si="100"/>
        <v>868.91</v>
      </c>
      <c r="E1232" s="19">
        <f t="shared" si="101"/>
        <v>872.472531</v>
      </c>
      <c r="F1232" s="19">
        <f t="shared" si="102"/>
        <v>3.5625310000000354</v>
      </c>
      <c r="G1232" s="19">
        <f t="shared" si="103"/>
        <v>571.79253100000005</v>
      </c>
      <c r="H1232" s="12"/>
      <c r="I1232" s="33"/>
      <c r="J1232" s="19"/>
      <c r="K1232" s="19"/>
      <c r="L1232" s="38"/>
    </row>
    <row r="1233" spans="1:12">
      <c r="A1233" s="32">
        <v>37756</v>
      </c>
      <c r="B1233" s="19">
        <v>106.01</v>
      </c>
      <c r="C1233" s="19">
        <f t="shared" si="99"/>
        <v>568.31000000000006</v>
      </c>
      <c r="D1233" s="19">
        <f t="shared" si="100"/>
        <v>868.99</v>
      </c>
      <c r="E1233" s="19">
        <f t="shared" si="101"/>
        <v>872.55285900000001</v>
      </c>
      <c r="F1233" s="19">
        <f t="shared" si="102"/>
        <v>3.5628590000000031</v>
      </c>
      <c r="G1233" s="19">
        <f t="shared" si="103"/>
        <v>571.87285900000006</v>
      </c>
      <c r="H1233" s="12"/>
      <c r="I1233" s="33"/>
      <c r="J1233" s="19"/>
      <c r="K1233" s="19"/>
      <c r="L1233" s="38"/>
    </row>
    <row r="1234" spans="1:12">
      <c r="A1234" s="32">
        <v>37757</v>
      </c>
      <c r="B1234" s="19">
        <v>105.78</v>
      </c>
      <c r="C1234" s="19">
        <f t="shared" si="99"/>
        <v>568.54000000000008</v>
      </c>
      <c r="D1234" s="19">
        <f t="shared" si="100"/>
        <v>869.22</v>
      </c>
      <c r="E1234" s="19">
        <f t="shared" si="101"/>
        <v>872.78380200000004</v>
      </c>
      <c r="F1234" s="19">
        <f t="shared" si="102"/>
        <v>3.5638020000000097</v>
      </c>
      <c r="G1234" s="19">
        <f t="shared" si="103"/>
        <v>572.10380200000009</v>
      </c>
      <c r="H1234" s="12"/>
      <c r="I1234" s="33"/>
      <c r="J1234" s="19"/>
      <c r="K1234" s="19"/>
      <c r="L1234" s="38"/>
    </row>
    <row r="1235" spans="1:12">
      <c r="A1235" s="32">
        <v>37758</v>
      </c>
      <c r="B1235" s="19">
        <v>105.89</v>
      </c>
      <c r="C1235" s="19">
        <f t="shared" si="99"/>
        <v>568.43000000000006</v>
      </c>
      <c r="D1235" s="19">
        <f t="shared" si="100"/>
        <v>869.11</v>
      </c>
      <c r="E1235" s="19">
        <f t="shared" si="101"/>
        <v>872.67335100000003</v>
      </c>
      <c r="F1235" s="19">
        <f t="shared" si="102"/>
        <v>3.5633510000000115</v>
      </c>
      <c r="G1235" s="19">
        <f t="shared" si="103"/>
        <v>571.99335100000008</v>
      </c>
      <c r="H1235" s="12"/>
      <c r="I1235" s="33"/>
      <c r="J1235" s="19"/>
      <c r="K1235" s="19"/>
      <c r="L1235" s="38"/>
    </row>
    <row r="1236" spans="1:12">
      <c r="A1236" s="32">
        <v>37759</v>
      </c>
      <c r="B1236" s="19">
        <v>106.06</v>
      </c>
      <c r="C1236" s="19">
        <f t="shared" si="99"/>
        <v>568.26</v>
      </c>
      <c r="D1236" s="19">
        <f t="shared" si="100"/>
        <v>868.94</v>
      </c>
      <c r="E1236" s="19">
        <f t="shared" si="101"/>
        <v>872.50265400000001</v>
      </c>
      <c r="F1236" s="19">
        <f t="shared" si="102"/>
        <v>3.5626539999999522</v>
      </c>
      <c r="G1236" s="19">
        <f t="shared" si="103"/>
        <v>571.82265399999994</v>
      </c>
      <c r="H1236" s="12"/>
      <c r="I1236" s="33"/>
      <c r="J1236" s="19"/>
      <c r="K1236" s="19"/>
      <c r="L1236" s="38"/>
    </row>
    <row r="1237" spans="1:12">
      <c r="A1237" s="32">
        <v>37760</v>
      </c>
      <c r="B1237" s="19">
        <v>106.42</v>
      </c>
      <c r="C1237" s="19">
        <f t="shared" si="99"/>
        <v>567.90000000000009</v>
      </c>
      <c r="D1237" s="19">
        <f t="shared" si="100"/>
        <v>868.58</v>
      </c>
      <c r="E1237" s="19">
        <f t="shared" si="101"/>
        <v>872.14117800000008</v>
      </c>
      <c r="F1237" s="19">
        <f t="shared" si="102"/>
        <v>3.5611780000000408</v>
      </c>
      <c r="G1237" s="19">
        <f t="shared" si="103"/>
        <v>571.46117800000013</v>
      </c>
      <c r="H1237" s="12"/>
      <c r="I1237" s="33"/>
      <c r="J1237" s="19"/>
      <c r="K1237" s="19"/>
      <c r="L1237" s="38"/>
    </row>
    <row r="1238" spans="1:12">
      <c r="A1238" s="32">
        <v>37761</v>
      </c>
      <c r="B1238" s="19">
        <v>107.14</v>
      </c>
      <c r="C1238" s="19">
        <f t="shared" si="99"/>
        <v>567.18000000000006</v>
      </c>
      <c r="D1238" s="19">
        <f t="shared" si="100"/>
        <v>867.86</v>
      </c>
      <c r="E1238" s="19">
        <f t="shared" si="101"/>
        <v>871.418226</v>
      </c>
      <c r="F1238" s="19">
        <f t="shared" si="102"/>
        <v>3.5582259999999906</v>
      </c>
      <c r="G1238" s="19">
        <f t="shared" si="103"/>
        <v>570.73822600000005</v>
      </c>
      <c r="H1238" s="12"/>
      <c r="I1238" s="33"/>
      <c r="J1238" s="19"/>
      <c r="K1238" s="19"/>
      <c r="L1238" s="38"/>
    </row>
    <row r="1239" spans="1:12">
      <c r="A1239" s="32">
        <v>37762</v>
      </c>
      <c r="B1239" s="19">
        <v>107.72</v>
      </c>
      <c r="C1239" s="19">
        <f t="shared" si="99"/>
        <v>566.6</v>
      </c>
      <c r="D1239" s="19">
        <f t="shared" si="100"/>
        <v>867.28</v>
      </c>
      <c r="E1239" s="19">
        <f t="shared" si="101"/>
        <v>870.83584799999994</v>
      </c>
      <c r="F1239" s="19">
        <f t="shared" si="102"/>
        <v>3.555847999999969</v>
      </c>
      <c r="G1239" s="19">
        <f t="shared" si="103"/>
        <v>570.15584799999999</v>
      </c>
      <c r="H1239" s="12"/>
      <c r="I1239" s="33"/>
      <c r="J1239" s="19"/>
      <c r="K1239" s="19"/>
      <c r="L1239" s="38"/>
    </row>
    <row r="1240" spans="1:12">
      <c r="A1240" s="32">
        <v>37763</v>
      </c>
      <c r="B1240" s="19">
        <v>107.84</v>
      </c>
      <c r="C1240" s="19">
        <f t="shared" si="99"/>
        <v>566.48</v>
      </c>
      <c r="D1240" s="19">
        <f t="shared" si="100"/>
        <v>867.16</v>
      </c>
      <c r="E1240" s="19">
        <f t="shared" si="101"/>
        <v>870.71535599999993</v>
      </c>
      <c r="F1240" s="19">
        <f t="shared" si="102"/>
        <v>3.5553559999999607</v>
      </c>
      <c r="G1240" s="19">
        <f t="shared" si="103"/>
        <v>570.03535599999998</v>
      </c>
      <c r="H1240" s="12"/>
      <c r="I1240" s="33"/>
      <c r="J1240" s="19"/>
      <c r="K1240" s="19"/>
      <c r="L1240" s="38"/>
    </row>
    <row r="1241" spans="1:12">
      <c r="A1241" s="32">
        <v>37764</v>
      </c>
      <c r="B1241" s="19">
        <v>107.59</v>
      </c>
      <c r="C1241" s="19">
        <f t="shared" si="99"/>
        <v>566.73</v>
      </c>
      <c r="D1241" s="19">
        <f t="shared" si="100"/>
        <v>867.41</v>
      </c>
      <c r="E1241" s="19">
        <f t="shared" si="101"/>
        <v>870.96638099999996</v>
      </c>
      <c r="F1241" s="19">
        <f t="shared" si="102"/>
        <v>3.5563809999999876</v>
      </c>
      <c r="G1241" s="19">
        <f t="shared" si="103"/>
        <v>570.28638100000001</v>
      </c>
      <c r="H1241" s="12"/>
      <c r="I1241" s="33"/>
      <c r="J1241" s="19"/>
      <c r="K1241" s="19"/>
      <c r="L1241" s="38"/>
    </row>
    <row r="1242" spans="1:12">
      <c r="A1242" s="32">
        <v>37765</v>
      </c>
      <c r="B1242" s="19">
        <v>107.56</v>
      </c>
      <c r="C1242" s="19">
        <f t="shared" si="99"/>
        <v>566.76</v>
      </c>
      <c r="D1242" s="19">
        <f t="shared" si="100"/>
        <v>867.44</v>
      </c>
      <c r="E1242" s="19">
        <f t="shared" si="101"/>
        <v>870.99650400000007</v>
      </c>
      <c r="F1242" s="19">
        <f t="shared" si="102"/>
        <v>3.5565040000000181</v>
      </c>
      <c r="G1242" s="19">
        <f t="shared" si="103"/>
        <v>570.31650400000001</v>
      </c>
      <c r="H1242" s="12"/>
      <c r="I1242" s="33"/>
      <c r="J1242" s="19"/>
      <c r="K1242" s="19"/>
      <c r="L1242" s="38"/>
    </row>
    <row r="1243" spans="1:12">
      <c r="A1243" s="32">
        <v>37766</v>
      </c>
      <c r="B1243" s="19">
        <v>107.79</v>
      </c>
      <c r="C1243" s="19">
        <f t="shared" si="99"/>
        <v>566.53000000000009</v>
      </c>
      <c r="D1243" s="19">
        <f t="shared" si="100"/>
        <v>867.21</v>
      </c>
      <c r="E1243" s="19">
        <f t="shared" si="101"/>
        <v>870.76556100000005</v>
      </c>
      <c r="F1243" s="19">
        <f t="shared" si="102"/>
        <v>3.5555610000000115</v>
      </c>
      <c r="G1243" s="19">
        <f t="shared" si="103"/>
        <v>570.0855610000001</v>
      </c>
      <c r="H1243" s="12"/>
      <c r="I1243" s="33"/>
      <c r="J1243" s="19"/>
      <c r="K1243" s="19"/>
      <c r="L1243" s="38"/>
    </row>
    <row r="1244" spans="1:12">
      <c r="A1244" s="32">
        <v>37767</v>
      </c>
      <c r="B1244" s="19">
        <v>108.21</v>
      </c>
      <c r="C1244" s="19">
        <f t="shared" si="99"/>
        <v>566.11</v>
      </c>
      <c r="D1244" s="19">
        <f t="shared" si="100"/>
        <v>866.79</v>
      </c>
      <c r="E1244" s="19">
        <f t="shared" si="101"/>
        <v>870.343839</v>
      </c>
      <c r="F1244" s="19">
        <f t="shared" si="102"/>
        <v>3.5538390000000391</v>
      </c>
      <c r="G1244" s="19">
        <f t="shared" si="103"/>
        <v>569.66383900000005</v>
      </c>
      <c r="H1244" s="12"/>
      <c r="I1244" s="33"/>
      <c r="J1244" s="19"/>
      <c r="K1244" s="19"/>
      <c r="L1244" s="38"/>
    </row>
    <row r="1245" spans="1:12">
      <c r="A1245" s="32">
        <v>37768</v>
      </c>
      <c r="B1245" s="19">
        <v>108.88</v>
      </c>
      <c r="C1245" s="19">
        <f t="shared" si="99"/>
        <v>565.44000000000005</v>
      </c>
      <c r="D1245" s="19">
        <f t="shared" si="100"/>
        <v>866.12</v>
      </c>
      <c r="E1245" s="19">
        <f t="shared" si="101"/>
        <v>869.67109200000004</v>
      </c>
      <c r="F1245" s="19">
        <f t="shared" si="102"/>
        <v>3.5510920000000397</v>
      </c>
      <c r="G1245" s="19">
        <f t="shared" si="103"/>
        <v>568.99109200000009</v>
      </c>
      <c r="H1245" s="12"/>
      <c r="I1245" s="33"/>
      <c r="J1245" s="19"/>
      <c r="K1245" s="19"/>
      <c r="L1245" s="38"/>
    </row>
    <row r="1246" spans="1:12">
      <c r="A1246" s="32">
        <v>37769</v>
      </c>
      <c r="B1246" s="19">
        <v>109.46</v>
      </c>
      <c r="C1246" s="19">
        <f t="shared" si="99"/>
        <v>564.86</v>
      </c>
      <c r="D1246" s="19">
        <f t="shared" si="100"/>
        <v>865.54</v>
      </c>
      <c r="E1246" s="19">
        <f t="shared" si="101"/>
        <v>869.08871399999998</v>
      </c>
      <c r="F1246" s="19">
        <f t="shared" si="102"/>
        <v>3.5487140000000181</v>
      </c>
      <c r="G1246" s="19">
        <f t="shared" si="103"/>
        <v>568.40871400000003</v>
      </c>
      <c r="H1246" s="12"/>
      <c r="I1246" s="33"/>
      <c r="J1246" s="19"/>
      <c r="K1246" s="19"/>
      <c r="L1246" s="38"/>
    </row>
    <row r="1247" spans="1:12">
      <c r="A1247" s="32">
        <v>37770</v>
      </c>
      <c r="B1247" s="19">
        <v>109.75</v>
      </c>
      <c r="C1247" s="19">
        <f t="shared" si="99"/>
        <v>564.57000000000005</v>
      </c>
      <c r="D1247" s="19">
        <f t="shared" si="100"/>
        <v>865.25</v>
      </c>
      <c r="E1247" s="19">
        <f t="shared" si="101"/>
        <v>868.79752499999995</v>
      </c>
      <c r="F1247" s="19">
        <f t="shared" si="102"/>
        <v>3.5475249999999505</v>
      </c>
      <c r="G1247" s="19">
        <f t="shared" si="103"/>
        <v>568.117525</v>
      </c>
      <c r="H1247" s="12"/>
      <c r="I1247" s="33"/>
      <c r="J1247" s="19"/>
      <c r="K1247" s="19"/>
      <c r="L1247" s="38"/>
    </row>
    <row r="1248" spans="1:12">
      <c r="A1248" s="32">
        <v>37771</v>
      </c>
      <c r="B1248" s="19">
        <v>110.22</v>
      </c>
      <c r="C1248" s="19">
        <f t="shared" si="99"/>
        <v>564.1</v>
      </c>
      <c r="D1248" s="19">
        <f t="shared" si="100"/>
        <v>864.78</v>
      </c>
      <c r="E1248" s="19">
        <f t="shared" si="101"/>
        <v>868.32559800000001</v>
      </c>
      <c r="F1248" s="19">
        <f t="shared" si="102"/>
        <v>3.5455980000000409</v>
      </c>
      <c r="G1248" s="19">
        <f t="shared" si="103"/>
        <v>567.64559800000006</v>
      </c>
      <c r="H1248" s="12"/>
      <c r="I1248" s="33"/>
      <c r="J1248" s="19"/>
      <c r="K1248" s="19"/>
      <c r="L1248" s="38"/>
    </row>
    <row r="1249" spans="1:12">
      <c r="A1249" s="32">
        <v>37772</v>
      </c>
      <c r="B1249" s="19">
        <v>111.07</v>
      </c>
      <c r="C1249" s="19">
        <f t="shared" si="99"/>
        <v>563.25</v>
      </c>
      <c r="D1249" s="19">
        <f t="shared" si="100"/>
        <v>863.93000000000006</v>
      </c>
      <c r="E1249" s="19">
        <f t="shared" si="101"/>
        <v>867.47211300000004</v>
      </c>
      <c r="F1249" s="19">
        <f t="shared" si="102"/>
        <v>3.5421129999999721</v>
      </c>
      <c r="G1249" s="19">
        <f t="shared" si="103"/>
        <v>566.79211299999997</v>
      </c>
      <c r="H1249" s="12"/>
      <c r="I1249" s="33"/>
      <c r="J1249" s="19"/>
      <c r="K1249" s="19"/>
      <c r="L1249" s="38"/>
    </row>
    <row r="1250" spans="1:12">
      <c r="A1250" s="32">
        <v>37773</v>
      </c>
      <c r="B1250" s="19">
        <v>111.94</v>
      </c>
      <c r="C1250" s="19">
        <f t="shared" si="99"/>
        <v>562.38000000000011</v>
      </c>
      <c r="D1250" s="19">
        <f t="shared" si="100"/>
        <v>863.06</v>
      </c>
      <c r="E1250" s="19">
        <f t="shared" si="101"/>
        <v>866.59854599999994</v>
      </c>
      <c r="F1250" s="19">
        <f t="shared" si="102"/>
        <v>3.5385459999999966</v>
      </c>
      <c r="G1250" s="19">
        <f t="shared" si="103"/>
        <v>565.91854600000011</v>
      </c>
      <c r="H1250" s="12"/>
      <c r="I1250" s="33"/>
      <c r="J1250" s="19"/>
      <c r="K1250" s="19"/>
      <c r="L1250" s="38"/>
    </row>
    <row r="1251" spans="1:12">
      <c r="A1251" s="32">
        <v>37774</v>
      </c>
      <c r="B1251" s="19">
        <v>112.66</v>
      </c>
      <c r="C1251" s="19">
        <f t="shared" si="99"/>
        <v>561.66000000000008</v>
      </c>
      <c r="D1251" s="19">
        <f t="shared" si="100"/>
        <v>862.34</v>
      </c>
      <c r="E1251" s="19">
        <f t="shared" si="101"/>
        <v>865.87559399999998</v>
      </c>
      <c r="F1251" s="19">
        <f t="shared" si="102"/>
        <v>3.5355939999999464</v>
      </c>
      <c r="G1251" s="19">
        <f t="shared" si="103"/>
        <v>565.19559400000003</v>
      </c>
      <c r="H1251" s="12"/>
      <c r="I1251" s="33"/>
      <c r="J1251" s="19"/>
      <c r="K1251" s="19"/>
      <c r="L1251" s="38"/>
    </row>
    <row r="1252" spans="1:12">
      <c r="A1252" s="32">
        <v>37775</v>
      </c>
      <c r="B1252" s="19">
        <v>112.93</v>
      </c>
      <c r="C1252" s="19">
        <f t="shared" si="99"/>
        <v>561.3900000000001</v>
      </c>
      <c r="D1252" s="19">
        <f t="shared" si="100"/>
        <v>862.06999999999994</v>
      </c>
      <c r="E1252" s="19">
        <f t="shared" si="101"/>
        <v>865.60448699999995</v>
      </c>
      <c r="F1252" s="19">
        <f t="shared" si="102"/>
        <v>3.5344870000000128</v>
      </c>
      <c r="G1252" s="19">
        <f t="shared" si="103"/>
        <v>564.92448700000011</v>
      </c>
      <c r="H1252" s="12"/>
      <c r="I1252" s="33"/>
      <c r="J1252" s="19"/>
      <c r="K1252" s="19"/>
      <c r="L1252" s="38"/>
    </row>
    <row r="1253" spans="1:12">
      <c r="A1253" s="32">
        <v>37776</v>
      </c>
      <c r="B1253" s="19">
        <v>111.99</v>
      </c>
      <c r="C1253" s="19">
        <f t="shared" si="99"/>
        <v>562.33000000000004</v>
      </c>
      <c r="D1253" s="19">
        <f t="shared" si="100"/>
        <v>863.01</v>
      </c>
      <c r="E1253" s="19">
        <f t="shared" si="101"/>
        <v>866.54834099999994</v>
      </c>
      <c r="F1253" s="19">
        <f t="shared" si="102"/>
        <v>3.5383409999999458</v>
      </c>
      <c r="G1253" s="19">
        <f t="shared" si="103"/>
        <v>565.86834099999999</v>
      </c>
      <c r="H1253" s="12"/>
      <c r="I1253" s="33"/>
      <c r="J1253" s="19"/>
      <c r="K1253" s="19"/>
      <c r="L1253" s="38"/>
    </row>
    <row r="1254" spans="1:12">
      <c r="A1254" s="32">
        <v>37777</v>
      </c>
      <c r="B1254" s="19">
        <v>111.29</v>
      </c>
      <c r="C1254" s="19">
        <f t="shared" si="99"/>
        <v>563.03000000000009</v>
      </c>
      <c r="D1254" s="19">
        <f t="shared" si="100"/>
        <v>863.71</v>
      </c>
      <c r="E1254" s="19">
        <f t="shared" si="101"/>
        <v>867.25121100000001</v>
      </c>
      <c r="F1254" s="19">
        <f t="shared" si="102"/>
        <v>3.5412109999999757</v>
      </c>
      <c r="G1254" s="19">
        <f t="shared" si="103"/>
        <v>566.57121100000006</v>
      </c>
      <c r="H1254" s="12"/>
      <c r="I1254" s="33"/>
      <c r="J1254" s="19"/>
      <c r="K1254" s="19"/>
      <c r="L1254" s="38"/>
    </row>
    <row r="1255" spans="1:12">
      <c r="A1255" s="32">
        <v>37778</v>
      </c>
      <c r="B1255" s="19">
        <v>111.04</v>
      </c>
      <c r="C1255" s="19">
        <f t="shared" si="99"/>
        <v>563.28000000000009</v>
      </c>
      <c r="D1255" s="19">
        <f t="shared" si="100"/>
        <v>863.96</v>
      </c>
      <c r="E1255" s="19">
        <f t="shared" si="101"/>
        <v>867.50223600000004</v>
      </c>
      <c r="F1255" s="19">
        <f t="shared" si="102"/>
        <v>3.5422360000000026</v>
      </c>
      <c r="G1255" s="19">
        <f t="shared" si="103"/>
        <v>566.82223600000009</v>
      </c>
      <c r="H1255" s="12"/>
      <c r="I1255" s="33"/>
      <c r="J1255" s="19"/>
      <c r="K1255" s="19"/>
      <c r="L1255" s="38"/>
    </row>
    <row r="1256" spans="1:12">
      <c r="A1256" s="32">
        <v>37779</v>
      </c>
      <c r="B1256" s="19">
        <v>110.34</v>
      </c>
      <c r="C1256" s="19">
        <f t="shared" si="99"/>
        <v>563.98</v>
      </c>
      <c r="D1256" s="19">
        <f t="shared" si="100"/>
        <v>864.66</v>
      </c>
      <c r="E1256" s="19">
        <f t="shared" si="101"/>
        <v>868.205106</v>
      </c>
      <c r="F1256" s="19">
        <f t="shared" si="102"/>
        <v>3.5451060000000325</v>
      </c>
      <c r="G1256" s="19">
        <f t="shared" si="103"/>
        <v>567.52510600000005</v>
      </c>
      <c r="H1256" s="12"/>
      <c r="I1256" s="33"/>
      <c r="J1256" s="19"/>
      <c r="K1256" s="19"/>
      <c r="L1256" s="38"/>
    </row>
    <row r="1257" spans="1:12">
      <c r="A1257" s="32">
        <v>37780</v>
      </c>
      <c r="B1257" s="19">
        <v>109.27</v>
      </c>
      <c r="C1257" s="19">
        <f t="shared" si="99"/>
        <v>565.05000000000007</v>
      </c>
      <c r="D1257" s="19">
        <f t="shared" si="100"/>
        <v>865.73</v>
      </c>
      <c r="E1257" s="19">
        <f t="shared" si="101"/>
        <v>869.279493</v>
      </c>
      <c r="F1257" s="19">
        <f t="shared" si="102"/>
        <v>3.549492999999984</v>
      </c>
      <c r="G1257" s="19">
        <f t="shared" si="103"/>
        <v>568.59949300000005</v>
      </c>
      <c r="H1257" s="12"/>
      <c r="I1257" s="33"/>
      <c r="J1257" s="19"/>
      <c r="K1257" s="19"/>
      <c r="L1257" s="38"/>
    </row>
    <row r="1258" spans="1:12">
      <c r="A1258" s="32">
        <v>37781</v>
      </c>
      <c r="B1258" s="19">
        <v>108.27</v>
      </c>
      <c r="C1258" s="19">
        <f t="shared" si="99"/>
        <v>566.05000000000007</v>
      </c>
      <c r="D1258" s="19">
        <f t="shared" si="100"/>
        <v>866.73</v>
      </c>
      <c r="E1258" s="19">
        <f t="shared" si="101"/>
        <v>870.283593</v>
      </c>
      <c r="F1258" s="19">
        <f t="shared" si="102"/>
        <v>3.553592999999978</v>
      </c>
      <c r="G1258" s="19">
        <f t="shared" si="103"/>
        <v>569.60359300000005</v>
      </c>
      <c r="H1258" s="12"/>
      <c r="I1258" s="33"/>
      <c r="J1258" s="19"/>
      <c r="K1258" s="19"/>
      <c r="L1258" s="38"/>
    </row>
    <row r="1259" spans="1:12">
      <c r="A1259" s="32">
        <v>37782</v>
      </c>
      <c r="B1259" s="19">
        <v>107.47</v>
      </c>
      <c r="C1259" s="19">
        <f t="shared" si="99"/>
        <v>566.85</v>
      </c>
      <c r="D1259" s="19">
        <f t="shared" si="100"/>
        <v>867.53</v>
      </c>
      <c r="E1259" s="19">
        <f t="shared" si="101"/>
        <v>871.08687299999997</v>
      </c>
      <c r="F1259" s="19">
        <f t="shared" si="102"/>
        <v>3.556872999999996</v>
      </c>
      <c r="G1259" s="19">
        <f t="shared" si="103"/>
        <v>570.40687300000002</v>
      </c>
      <c r="H1259" s="12"/>
      <c r="I1259" s="33"/>
      <c r="J1259" s="19"/>
      <c r="K1259" s="19"/>
      <c r="L1259" s="38"/>
    </row>
    <row r="1260" spans="1:12">
      <c r="A1260" s="32">
        <v>37783</v>
      </c>
      <c r="B1260" s="19">
        <v>106.66</v>
      </c>
      <c r="C1260" s="19">
        <f t="shared" si="99"/>
        <v>567.66000000000008</v>
      </c>
      <c r="D1260" s="19">
        <f t="shared" si="100"/>
        <v>868.34</v>
      </c>
      <c r="E1260" s="19">
        <f t="shared" si="101"/>
        <v>871.90019400000006</v>
      </c>
      <c r="F1260" s="19">
        <f t="shared" si="102"/>
        <v>3.5601940000000241</v>
      </c>
      <c r="G1260" s="19">
        <f t="shared" si="103"/>
        <v>571.22019400000011</v>
      </c>
      <c r="H1260" s="12"/>
      <c r="I1260" s="33"/>
      <c r="J1260" s="19"/>
      <c r="K1260" s="19"/>
      <c r="L1260" s="38"/>
    </row>
    <row r="1261" spans="1:12">
      <c r="A1261" s="32">
        <v>37784</v>
      </c>
      <c r="B1261" s="19">
        <v>105.99</v>
      </c>
      <c r="C1261" s="19">
        <f t="shared" si="99"/>
        <v>568.33000000000004</v>
      </c>
      <c r="D1261" s="19">
        <f t="shared" si="100"/>
        <v>869.01</v>
      </c>
      <c r="E1261" s="19">
        <f t="shared" si="101"/>
        <v>872.57294100000001</v>
      </c>
      <c r="F1261" s="19">
        <f t="shared" si="102"/>
        <v>3.5629410000000235</v>
      </c>
      <c r="G1261" s="19">
        <f t="shared" si="103"/>
        <v>571.89294100000006</v>
      </c>
      <c r="H1261" s="12"/>
      <c r="I1261" s="33"/>
      <c r="J1261" s="19"/>
      <c r="K1261" s="19"/>
      <c r="L1261" s="38"/>
    </row>
    <row r="1262" spans="1:12">
      <c r="A1262" s="32">
        <v>37785</v>
      </c>
      <c r="B1262" s="19">
        <v>105.71</v>
      </c>
      <c r="C1262" s="19">
        <f t="shared" si="99"/>
        <v>568.61</v>
      </c>
      <c r="D1262" s="19">
        <f t="shared" si="100"/>
        <v>869.29</v>
      </c>
      <c r="E1262" s="19">
        <f t="shared" si="101"/>
        <v>872.85408899999993</v>
      </c>
      <c r="F1262" s="19">
        <f t="shared" si="102"/>
        <v>3.5640889999999672</v>
      </c>
      <c r="G1262" s="19">
        <f t="shared" si="103"/>
        <v>572.17408899999998</v>
      </c>
      <c r="H1262" s="12"/>
      <c r="I1262" s="33"/>
      <c r="J1262" s="19"/>
      <c r="K1262" s="19"/>
      <c r="L1262" s="38"/>
    </row>
    <row r="1263" spans="1:12">
      <c r="A1263" s="32">
        <v>37786</v>
      </c>
      <c r="B1263" s="19">
        <v>105.28</v>
      </c>
      <c r="C1263" s="19">
        <f t="shared" si="99"/>
        <v>569.04000000000008</v>
      </c>
      <c r="D1263" s="19">
        <f t="shared" si="100"/>
        <v>869.72</v>
      </c>
      <c r="E1263" s="19">
        <f t="shared" si="101"/>
        <v>873.28585199999998</v>
      </c>
      <c r="F1263" s="19">
        <f t="shared" si="102"/>
        <v>3.5658519999999498</v>
      </c>
      <c r="G1263" s="19">
        <f t="shared" si="103"/>
        <v>572.60585200000003</v>
      </c>
      <c r="H1263" s="12"/>
      <c r="I1263" s="33"/>
      <c r="J1263" s="19"/>
      <c r="K1263" s="19"/>
      <c r="L1263" s="38"/>
    </row>
    <row r="1264" spans="1:12">
      <c r="A1264" s="32">
        <v>37787</v>
      </c>
      <c r="B1264" s="19">
        <v>105.35</v>
      </c>
      <c r="C1264" s="19">
        <f t="shared" si="99"/>
        <v>568.97</v>
      </c>
      <c r="D1264" s="19">
        <f t="shared" si="100"/>
        <v>869.65</v>
      </c>
      <c r="E1264" s="19">
        <f t="shared" si="101"/>
        <v>873.21556499999997</v>
      </c>
      <c r="F1264" s="19">
        <f t="shared" si="102"/>
        <v>3.5655649999999923</v>
      </c>
      <c r="G1264" s="19">
        <f t="shared" si="103"/>
        <v>572.53556500000002</v>
      </c>
      <c r="H1264" s="12"/>
      <c r="I1264" s="33"/>
      <c r="J1264" s="19"/>
      <c r="K1264" s="19"/>
      <c r="L1264" s="38"/>
    </row>
    <row r="1265" spans="1:12">
      <c r="A1265" s="32">
        <v>37788</v>
      </c>
      <c r="B1265" s="19">
        <v>105.98</v>
      </c>
      <c r="C1265" s="19">
        <f t="shared" si="99"/>
        <v>568.34</v>
      </c>
      <c r="D1265" s="19">
        <f t="shared" si="100"/>
        <v>869.02</v>
      </c>
      <c r="E1265" s="19">
        <f t="shared" si="101"/>
        <v>872.58298200000002</v>
      </c>
      <c r="F1265" s="19">
        <f t="shared" si="102"/>
        <v>3.5629820000000336</v>
      </c>
      <c r="G1265" s="19">
        <f t="shared" si="103"/>
        <v>571.90298200000007</v>
      </c>
      <c r="H1265" s="12"/>
      <c r="I1265" s="33"/>
      <c r="J1265" s="19"/>
      <c r="K1265" s="19"/>
      <c r="L1265" s="38"/>
    </row>
    <row r="1266" spans="1:12">
      <c r="A1266" s="32">
        <v>37789</v>
      </c>
      <c r="B1266" s="19">
        <v>106.74</v>
      </c>
      <c r="C1266" s="19">
        <f t="shared" si="99"/>
        <v>567.58000000000004</v>
      </c>
      <c r="D1266" s="19">
        <f t="shared" si="100"/>
        <v>868.26</v>
      </c>
      <c r="E1266" s="19">
        <f t="shared" si="101"/>
        <v>871.81986599999993</v>
      </c>
      <c r="F1266" s="19">
        <f t="shared" si="102"/>
        <v>3.5598659999999427</v>
      </c>
      <c r="G1266" s="19">
        <f t="shared" si="103"/>
        <v>571.13986599999998</v>
      </c>
      <c r="H1266" s="12"/>
      <c r="I1266" s="33"/>
      <c r="J1266" s="19"/>
      <c r="K1266" s="19"/>
      <c r="L1266" s="38"/>
    </row>
    <row r="1267" spans="1:12">
      <c r="A1267" s="32">
        <v>37790</v>
      </c>
      <c r="B1267" s="19">
        <v>107.57</v>
      </c>
      <c r="C1267" s="19">
        <f t="shared" si="99"/>
        <v>566.75</v>
      </c>
      <c r="D1267" s="19">
        <f t="shared" si="100"/>
        <v>867.43000000000006</v>
      </c>
      <c r="E1267" s="19">
        <f t="shared" si="101"/>
        <v>870.98646300000007</v>
      </c>
      <c r="F1267" s="19">
        <f t="shared" si="102"/>
        <v>3.5564630000000079</v>
      </c>
      <c r="G1267" s="19">
        <f t="shared" si="103"/>
        <v>570.30646300000001</v>
      </c>
      <c r="H1267" s="12"/>
      <c r="I1267" s="33"/>
      <c r="J1267" s="19"/>
      <c r="K1267" s="19"/>
      <c r="L1267" s="38"/>
    </row>
    <row r="1268" spans="1:12">
      <c r="A1268" s="32">
        <v>37791</v>
      </c>
      <c r="B1268" s="19">
        <v>108.49</v>
      </c>
      <c r="C1268" s="19">
        <f t="shared" si="99"/>
        <v>565.83000000000004</v>
      </c>
      <c r="D1268" s="19">
        <f t="shared" si="100"/>
        <v>866.51</v>
      </c>
      <c r="E1268" s="19">
        <f t="shared" si="101"/>
        <v>870.06269099999997</v>
      </c>
      <c r="F1268" s="19">
        <f t="shared" si="102"/>
        <v>3.5526909999999816</v>
      </c>
      <c r="G1268" s="19">
        <f t="shared" si="103"/>
        <v>569.38269100000002</v>
      </c>
      <c r="H1268" s="12"/>
      <c r="I1268" s="33"/>
      <c r="J1268" s="19"/>
      <c r="K1268" s="19"/>
      <c r="L1268" s="38"/>
    </row>
    <row r="1269" spans="1:12">
      <c r="A1269" s="32">
        <v>37792</v>
      </c>
      <c r="B1269" s="19">
        <v>109.51</v>
      </c>
      <c r="C1269" s="19">
        <f t="shared" si="99"/>
        <v>564.81000000000006</v>
      </c>
      <c r="D1269" s="19">
        <f t="shared" si="100"/>
        <v>865.49</v>
      </c>
      <c r="E1269" s="19">
        <f t="shared" si="101"/>
        <v>869.03850899999998</v>
      </c>
      <c r="F1269" s="19">
        <f t="shared" si="102"/>
        <v>3.5485089999999673</v>
      </c>
      <c r="G1269" s="19">
        <f t="shared" si="103"/>
        <v>568.35850900000003</v>
      </c>
      <c r="H1269" s="12"/>
      <c r="I1269" s="33"/>
      <c r="J1269" s="19"/>
      <c r="K1269" s="19"/>
      <c r="L1269" s="38"/>
    </row>
    <row r="1270" spans="1:12">
      <c r="A1270" s="32">
        <v>37793</v>
      </c>
      <c r="B1270" s="19">
        <v>109.67</v>
      </c>
      <c r="C1270" s="19">
        <f t="shared" si="99"/>
        <v>564.65000000000009</v>
      </c>
      <c r="D1270" s="19">
        <f t="shared" si="100"/>
        <v>865.33</v>
      </c>
      <c r="E1270" s="19">
        <f t="shared" si="101"/>
        <v>868.87785300000007</v>
      </c>
      <c r="F1270" s="19">
        <f t="shared" si="102"/>
        <v>3.5478530000000319</v>
      </c>
      <c r="G1270" s="19">
        <f t="shared" si="103"/>
        <v>568.19785300000012</v>
      </c>
      <c r="H1270" s="12"/>
      <c r="I1270" s="33"/>
      <c r="J1270" s="19"/>
      <c r="K1270" s="19"/>
      <c r="L1270" s="38"/>
    </row>
    <row r="1271" spans="1:12">
      <c r="A1271" s="32">
        <v>37794</v>
      </c>
      <c r="B1271" s="19">
        <v>109.26</v>
      </c>
      <c r="C1271" s="19">
        <f t="shared" si="99"/>
        <v>565.06000000000006</v>
      </c>
      <c r="D1271" s="19">
        <f t="shared" si="100"/>
        <v>865.74</v>
      </c>
      <c r="E1271" s="19">
        <f t="shared" si="101"/>
        <v>869.289534</v>
      </c>
      <c r="F1271" s="19">
        <f t="shared" si="102"/>
        <v>3.5495339999999942</v>
      </c>
      <c r="G1271" s="19">
        <f t="shared" si="103"/>
        <v>568.60953400000005</v>
      </c>
      <c r="H1271" s="12"/>
      <c r="I1271" s="33"/>
      <c r="J1271" s="19"/>
      <c r="K1271" s="19"/>
      <c r="L1271" s="38"/>
    </row>
    <row r="1272" spans="1:12">
      <c r="A1272" s="32">
        <v>37795</v>
      </c>
      <c r="B1272" s="19">
        <v>108.94</v>
      </c>
      <c r="C1272" s="19">
        <f t="shared" si="99"/>
        <v>565.38000000000011</v>
      </c>
      <c r="D1272" s="19">
        <f t="shared" si="100"/>
        <v>866.06</v>
      </c>
      <c r="E1272" s="19">
        <f t="shared" si="101"/>
        <v>869.61084599999992</v>
      </c>
      <c r="F1272" s="19">
        <f t="shared" si="102"/>
        <v>3.5508459999999786</v>
      </c>
      <c r="G1272" s="19">
        <f t="shared" si="103"/>
        <v>568.93084600000009</v>
      </c>
      <c r="H1272" s="12"/>
      <c r="I1272" s="33"/>
      <c r="J1272" s="19"/>
      <c r="K1272" s="19"/>
      <c r="L1272" s="38"/>
    </row>
    <row r="1273" spans="1:12">
      <c r="A1273" s="32">
        <v>37796</v>
      </c>
      <c r="B1273" s="19"/>
      <c r="C1273" s="20"/>
      <c r="D1273" s="20"/>
      <c r="E1273" s="20"/>
      <c r="F1273" s="20"/>
      <c r="G1273" s="20"/>
      <c r="H1273" s="12"/>
    </row>
    <row r="1274" spans="1:12">
      <c r="A1274" s="32">
        <v>37797</v>
      </c>
      <c r="B1274" s="19"/>
      <c r="C1274" s="20"/>
      <c r="D1274" s="20"/>
      <c r="E1274" s="20"/>
      <c r="F1274" s="20"/>
      <c r="G1274" s="20"/>
      <c r="H1274" s="12"/>
    </row>
    <row r="1275" spans="1:12">
      <c r="A1275" s="32">
        <v>37798</v>
      </c>
      <c r="B1275" s="19"/>
      <c r="C1275" s="20"/>
      <c r="D1275" s="20"/>
      <c r="E1275" s="20"/>
      <c r="F1275" s="20"/>
      <c r="G1275" s="20"/>
      <c r="H1275" s="12"/>
    </row>
    <row r="1276" spans="1:12">
      <c r="A1276" s="32">
        <v>37799</v>
      </c>
      <c r="B1276" s="19"/>
      <c r="C1276" s="20"/>
      <c r="D1276" s="20"/>
      <c r="E1276" s="20"/>
      <c r="F1276" s="20"/>
      <c r="G1276" s="20"/>
      <c r="H1276" s="12"/>
    </row>
    <row r="1277" spans="1:12">
      <c r="A1277" s="32">
        <v>37800</v>
      </c>
      <c r="B1277" s="19"/>
      <c r="C1277" s="20"/>
      <c r="D1277" s="20"/>
      <c r="E1277" s="20"/>
      <c r="F1277" s="20"/>
      <c r="G1277" s="20"/>
      <c r="H1277" s="12"/>
    </row>
    <row r="1278" spans="1:12">
      <c r="A1278" s="32">
        <v>37801</v>
      </c>
      <c r="B1278" s="19"/>
      <c r="C1278" s="20"/>
      <c r="D1278" s="20"/>
      <c r="E1278" s="20"/>
      <c r="F1278" s="20"/>
      <c r="G1278" s="20"/>
      <c r="H1278" s="12"/>
    </row>
    <row r="1279" spans="1:12">
      <c r="A1279" s="32">
        <v>37802</v>
      </c>
      <c r="B1279" s="19"/>
      <c r="C1279" s="20"/>
      <c r="D1279" s="20"/>
      <c r="E1279" s="20"/>
      <c r="F1279" s="20"/>
      <c r="G1279" s="20"/>
      <c r="H1279" s="12"/>
    </row>
    <row r="1280" spans="1:12">
      <c r="A1280" s="32">
        <v>37803</v>
      </c>
      <c r="B1280" s="19"/>
      <c r="C1280" s="20"/>
      <c r="D1280" s="20"/>
      <c r="E1280" s="20"/>
      <c r="F1280" s="20"/>
      <c r="G1280" s="20"/>
      <c r="H1280" s="12"/>
    </row>
    <row r="1281" spans="1:12">
      <c r="A1281" s="32">
        <v>37804</v>
      </c>
      <c r="B1281" s="19">
        <v>108.75</v>
      </c>
      <c r="C1281" s="19">
        <f t="shared" ref="C1281:C1344" si="104">674.32-B1281</f>
        <v>565.57000000000005</v>
      </c>
      <c r="D1281" s="19">
        <f t="shared" ref="D1281:D1344" si="105">975-B1281</f>
        <v>866.25</v>
      </c>
      <c r="E1281" s="19">
        <f t="shared" ref="E1281:E1344" si="106">D1281*1.0041</f>
        <v>869.80162499999994</v>
      </c>
      <c r="F1281" s="19">
        <f t="shared" ref="F1281:F1344" si="107">G1281-C1281</f>
        <v>3.5516249999999445</v>
      </c>
      <c r="G1281" s="19">
        <f t="shared" ref="G1281:G1344" si="108">C1281+(E1281-D1281)</f>
        <v>569.12162499999999</v>
      </c>
      <c r="H1281" s="12"/>
      <c r="I1281" s="33"/>
      <c r="J1281" s="19"/>
      <c r="K1281" s="19"/>
      <c r="L1281" s="38"/>
    </row>
    <row r="1282" spans="1:12">
      <c r="A1282" s="32">
        <v>37805</v>
      </c>
      <c r="B1282" s="19">
        <v>109.71</v>
      </c>
      <c r="C1282" s="19">
        <f t="shared" si="104"/>
        <v>564.61</v>
      </c>
      <c r="D1282" s="19">
        <f t="shared" si="105"/>
        <v>865.29</v>
      </c>
      <c r="E1282" s="19">
        <f t="shared" si="106"/>
        <v>868.83768899999995</v>
      </c>
      <c r="F1282" s="19">
        <f t="shared" si="107"/>
        <v>3.5476889999999912</v>
      </c>
      <c r="G1282" s="19">
        <f t="shared" si="108"/>
        <v>568.157689</v>
      </c>
      <c r="H1282" s="12"/>
      <c r="I1282" s="33"/>
      <c r="J1282" s="19"/>
      <c r="K1282" s="19"/>
      <c r="L1282" s="38"/>
    </row>
    <row r="1283" spans="1:12">
      <c r="A1283" s="32">
        <v>37806</v>
      </c>
      <c r="B1283" s="19">
        <v>110.46</v>
      </c>
      <c r="C1283" s="19">
        <f t="shared" si="104"/>
        <v>563.86</v>
      </c>
      <c r="D1283" s="19">
        <f t="shared" si="105"/>
        <v>864.54</v>
      </c>
      <c r="E1283" s="19">
        <f t="shared" si="106"/>
        <v>868.08461399999999</v>
      </c>
      <c r="F1283" s="19">
        <f t="shared" si="107"/>
        <v>3.5446140000000241</v>
      </c>
      <c r="G1283" s="19">
        <f t="shared" si="108"/>
        <v>567.40461400000004</v>
      </c>
      <c r="H1283" s="12"/>
      <c r="I1283" s="33"/>
      <c r="J1283" s="19"/>
      <c r="K1283" s="19"/>
      <c r="L1283" s="38"/>
    </row>
    <row r="1284" spans="1:12">
      <c r="A1284" s="32">
        <v>37807</v>
      </c>
      <c r="B1284" s="19">
        <v>110.49</v>
      </c>
      <c r="C1284" s="19">
        <f t="shared" si="104"/>
        <v>563.83000000000004</v>
      </c>
      <c r="D1284" s="19">
        <f t="shared" si="105"/>
        <v>864.51</v>
      </c>
      <c r="E1284" s="19">
        <f t="shared" si="106"/>
        <v>868.05449099999998</v>
      </c>
      <c r="F1284" s="19">
        <f t="shared" si="107"/>
        <v>3.5444909999999936</v>
      </c>
      <c r="G1284" s="19">
        <f t="shared" si="108"/>
        <v>567.37449100000003</v>
      </c>
      <c r="H1284" s="12"/>
      <c r="I1284" s="33"/>
      <c r="J1284" s="19"/>
      <c r="K1284" s="19"/>
      <c r="L1284" s="38"/>
    </row>
    <row r="1285" spans="1:12">
      <c r="A1285" s="32">
        <v>37808</v>
      </c>
      <c r="B1285" s="19">
        <v>109.91</v>
      </c>
      <c r="C1285" s="19">
        <f t="shared" si="104"/>
        <v>564.41000000000008</v>
      </c>
      <c r="D1285" s="19">
        <f t="shared" si="105"/>
        <v>865.09</v>
      </c>
      <c r="E1285" s="19">
        <f t="shared" si="106"/>
        <v>868.63686900000005</v>
      </c>
      <c r="F1285" s="19">
        <f t="shared" si="107"/>
        <v>3.5468690000000151</v>
      </c>
      <c r="G1285" s="19">
        <f t="shared" si="108"/>
        <v>567.9568690000001</v>
      </c>
      <c r="H1285" s="12"/>
      <c r="I1285" s="33"/>
      <c r="J1285" s="19"/>
      <c r="K1285" s="19"/>
      <c r="L1285" s="38"/>
    </row>
    <row r="1286" spans="1:12">
      <c r="A1286" s="32">
        <v>37809</v>
      </c>
      <c r="B1286" s="19">
        <v>109.33</v>
      </c>
      <c r="C1286" s="19">
        <f t="shared" si="104"/>
        <v>564.99</v>
      </c>
      <c r="D1286" s="19">
        <f t="shared" si="105"/>
        <v>865.67</v>
      </c>
      <c r="E1286" s="19">
        <f t="shared" si="106"/>
        <v>869.219247</v>
      </c>
      <c r="F1286" s="19">
        <f t="shared" si="107"/>
        <v>3.5492470000000367</v>
      </c>
      <c r="G1286" s="19">
        <f t="shared" si="108"/>
        <v>568.53924700000005</v>
      </c>
      <c r="H1286" s="12"/>
      <c r="I1286" s="33"/>
      <c r="J1286" s="19"/>
      <c r="K1286" s="19"/>
      <c r="L1286" s="38"/>
    </row>
    <row r="1287" spans="1:12">
      <c r="A1287" s="32">
        <v>37810</v>
      </c>
      <c r="B1287" s="19">
        <v>108.73</v>
      </c>
      <c r="C1287" s="19">
        <f t="shared" si="104"/>
        <v>565.59</v>
      </c>
      <c r="D1287" s="19">
        <f t="shared" si="105"/>
        <v>866.27</v>
      </c>
      <c r="E1287" s="19">
        <f t="shared" si="106"/>
        <v>869.82170699999995</v>
      </c>
      <c r="F1287" s="19">
        <f t="shared" si="107"/>
        <v>3.5517069999999649</v>
      </c>
      <c r="G1287" s="19">
        <f t="shared" si="108"/>
        <v>569.141707</v>
      </c>
      <c r="H1287" s="12"/>
      <c r="I1287" s="33"/>
      <c r="J1287" s="19"/>
      <c r="K1287" s="19"/>
      <c r="L1287" s="38"/>
    </row>
    <row r="1288" spans="1:12">
      <c r="A1288" s="32">
        <v>37811</v>
      </c>
      <c r="B1288" s="19">
        <v>108.01</v>
      </c>
      <c r="C1288" s="19">
        <f t="shared" si="104"/>
        <v>566.31000000000006</v>
      </c>
      <c r="D1288" s="19">
        <f t="shared" si="105"/>
        <v>866.99</v>
      </c>
      <c r="E1288" s="19">
        <f t="shared" si="106"/>
        <v>870.54465900000002</v>
      </c>
      <c r="F1288" s="19">
        <f t="shared" si="107"/>
        <v>3.5546590000000151</v>
      </c>
      <c r="G1288" s="19">
        <f t="shared" si="108"/>
        <v>569.86465900000007</v>
      </c>
      <c r="H1288" s="12"/>
      <c r="I1288" s="33"/>
      <c r="J1288" s="19"/>
      <c r="K1288" s="19"/>
      <c r="L1288" s="38"/>
    </row>
    <row r="1289" spans="1:12">
      <c r="A1289" s="32">
        <v>37812</v>
      </c>
      <c r="B1289" s="19">
        <v>107.35</v>
      </c>
      <c r="C1289" s="19">
        <f t="shared" si="104"/>
        <v>566.97</v>
      </c>
      <c r="D1289" s="19">
        <f t="shared" si="105"/>
        <v>867.65</v>
      </c>
      <c r="E1289" s="19">
        <f t="shared" si="106"/>
        <v>871.20736499999998</v>
      </c>
      <c r="F1289" s="19">
        <f t="shared" si="107"/>
        <v>3.5573650000000043</v>
      </c>
      <c r="G1289" s="19">
        <f t="shared" si="108"/>
        <v>570.52736500000003</v>
      </c>
      <c r="H1289" s="12"/>
      <c r="I1289" s="33"/>
      <c r="J1289" s="19"/>
      <c r="K1289" s="19"/>
      <c r="L1289" s="38"/>
    </row>
    <row r="1290" spans="1:12">
      <c r="A1290" s="32">
        <v>37813</v>
      </c>
      <c r="B1290" s="19">
        <v>107.03</v>
      </c>
      <c r="C1290" s="19">
        <f t="shared" si="104"/>
        <v>567.29000000000008</v>
      </c>
      <c r="D1290" s="19">
        <f t="shared" si="105"/>
        <v>867.97</v>
      </c>
      <c r="E1290" s="19">
        <f t="shared" si="106"/>
        <v>871.52867700000002</v>
      </c>
      <c r="F1290" s="19">
        <f t="shared" si="107"/>
        <v>3.5586769999999888</v>
      </c>
      <c r="G1290" s="19">
        <f t="shared" si="108"/>
        <v>570.84867700000007</v>
      </c>
      <c r="H1290" s="12"/>
      <c r="I1290" s="33"/>
      <c r="J1290" s="19"/>
      <c r="K1290" s="19"/>
      <c r="L1290" s="38"/>
    </row>
    <row r="1291" spans="1:12">
      <c r="A1291" s="32">
        <v>37814</v>
      </c>
      <c r="B1291" s="19">
        <v>107.09</v>
      </c>
      <c r="C1291" s="19">
        <f t="shared" si="104"/>
        <v>567.23</v>
      </c>
      <c r="D1291" s="19">
        <f t="shared" si="105"/>
        <v>867.91</v>
      </c>
      <c r="E1291" s="19">
        <f t="shared" si="106"/>
        <v>871.46843100000001</v>
      </c>
      <c r="F1291" s="19">
        <f t="shared" si="107"/>
        <v>3.5584310000000414</v>
      </c>
      <c r="G1291" s="19">
        <f t="shared" si="108"/>
        <v>570.78843100000006</v>
      </c>
      <c r="H1291" s="12"/>
      <c r="I1291" s="33"/>
      <c r="J1291" s="19"/>
      <c r="K1291" s="19"/>
      <c r="L1291" s="38"/>
    </row>
    <row r="1292" spans="1:12">
      <c r="A1292" s="32">
        <v>37815</v>
      </c>
      <c r="B1292" s="19">
        <v>107.32</v>
      </c>
      <c r="C1292" s="19">
        <f t="shared" si="104"/>
        <v>567</v>
      </c>
      <c r="D1292" s="19">
        <f t="shared" si="105"/>
        <v>867.68000000000006</v>
      </c>
      <c r="E1292" s="19">
        <f t="shared" si="106"/>
        <v>871.2374880000001</v>
      </c>
      <c r="F1292" s="19">
        <f t="shared" si="107"/>
        <v>3.5574880000000348</v>
      </c>
      <c r="G1292" s="19">
        <f t="shared" si="108"/>
        <v>570.55748800000003</v>
      </c>
      <c r="H1292" s="12"/>
      <c r="I1292" s="33"/>
      <c r="J1292" s="19"/>
      <c r="K1292" s="19"/>
      <c r="L1292" s="38"/>
    </row>
    <row r="1293" spans="1:12">
      <c r="A1293" s="32">
        <v>37816</v>
      </c>
      <c r="B1293" s="19">
        <v>107.71</v>
      </c>
      <c r="C1293" s="19">
        <f t="shared" si="104"/>
        <v>566.61</v>
      </c>
      <c r="D1293" s="19">
        <f t="shared" si="105"/>
        <v>867.29</v>
      </c>
      <c r="E1293" s="19">
        <f t="shared" si="106"/>
        <v>870.84588899999994</v>
      </c>
      <c r="F1293" s="19">
        <f t="shared" si="107"/>
        <v>3.5558889999999792</v>
      </c>
      <c r="G1293" s="19">
        <f t="shared" si="108"/>
        <v>570.16588899999999</v>
      </c>
      <c r="H1293" s="12"/>
      <c r="I1293" s="33"/>
      <c r="J1293" s="19"/>
      <c r="K1293" s="19"/>
      <c r="L1293" s="38"/>
    </row>
    <row r="1294" spans="1:12">
      <c r="A1294" s="32">
        <v>37817</v>
      </c>
      <c r="B1294" s="19">
        <v>108.19</v>
      </c>
      <c r="C1294" s="19">
        <f t="shared" si="104"/>
        <v>566.13000000000011</v>
      </c>
      <c r="D1294" s="19">
        <f t="shared" si="105"/>
        <v>866.81</v>
      </c>
      <c r="E1294" s="19">
        <f t="shared" si="106"/>
        <v>870.36392099999989</v>
      </c>
      <c r="F1294" s="19">
        <f t="shared" si="107"/>
        <v>3.5539209999999457</v>
      </c>
      <c r="G1294" s="19">
        <f t="shared" si="108"/>
        <v>569.68392100000005</v>
      </c>
      <c r="H1294" s="12"/>
      <c r="I1294" s="33"/>
      <c r="J1294" s="19"/>
      <c r="K1294" s="19"/>
      <c r="L1294" s="38"/>
    </row>
    <row r="1295" spans="1:12">
      <c r="A1295" s="32">
        <v>37818</v>
      </c>
      <c r="B1295" s="19">
        <v>108.43</v>
      </c>
      <c r="C1295" s="19">
        <f t="shared" si="104"/>
        <v>565.8900000000001</v>
      </c>
      <c r="D1295" s="19">
        <f t="shared" si="105"/>
        <v>866.56999999999994</v>
      </c>
      <c r="E1295" s="19">
        <f t="shared" si="106"/>
        <v>870.12293699999998</v>
      </c>
      <c r="F1295" s="19">
        <f t="shared" si="107"/>
        <v>3.5529370000000426</v>
      </c>
      <c r="G1295" s="19">
        <f t="shared" si="108"/>
        <v>569.44293700000014</v>
      </c>
      <c r="H1295" s="12"/>
      <c r="I1295" s="33"/>
      <c r="J1295" s="19"/>
      <c r="K1295" s="19"/>
      <c r="L1295" s="38"/>
    </row>
    <row r="1296" spans="1:12">
      <c r="A1296" s="32">
        <v>37819</v>
      </c>
      <c r="B1296" s="19">
        <v>108.02</v>
      </c>
      <c r="C1296" s="19">
        <f t="shared" si="104"/>
        <v>566.30000000000007</v>
      </c>
      <c r="D1296" s="19">
        <f t="shared" si="105"/>
        <v>866.98</v>
      </c>
      <c r="E1296" s="19">
        <f t="shared" si="106"/>
        <v>870.53461800000002</v>
      </c>
      <c r="F1296" s="19">
        <f t="shared" si="107"/>
        <v>3.5546180000000049</v>
      </c>
      <c r="G1296" s="19">
        <f t="shared" si="108"/>
        <v>569.85461800000007</v>
      </c>
      <c r="H1296" s="12"/>
      <c r="I1296" s="33"/>
      <c r="J1296" s="19"/>
      <c r="K1296" s="19"/>
      <c r="L1296" s="38"/>
    </row>
    <row r="1297" spans="1:12">
      <c r="A1297" s="32">
        <v>37820</v>
      </c>
      <c r="B1297" s="19">
        <v>107.68</v>
      </c>
      <c r="C1297" s="19">
        <f t="shared" si="104"/>
        <v>566.6400000000001</v>
      </c>
      <c r="D1297" s="19">
        <f t="shared" si="105"/>
        <v>867.31999999999994</v>
      </c>
      <c r="E1297" s="19">
        <f t="shared" si="106"/>
        <v>870.87601199999995</v>
      </c>
      <c r="F1297" s="19">
        <f t="shared" si="107"/>
        <v>3.5560120000000097</v>
      </c>
      <c r="G1297" s="19">
        <f t="shared" si="108"/>
        <v>570.19601200000011</v>
      </c>
      <c r="H1297" s="12"/>
      <c r="I1297" s="33"/>
      <c r="J1297" s="19"/>
      <c r="K1297" s="19"/>
      <c r="L1297" s="38"/>
    </row>
    <row r="1298" spans="1:12">
      <c r="A1298" s="32">
        <v>37821</v>
      </c>
      <c r="B1298" s="19">
        <v>107.88</v>
      </c>
      <c r="C1298" s="19">
        <f t="shared" si="104"/>
        <v>566.44000000000005</v>
      </c>
      <c r="D1298" s="19">
        <f t="shared" si="105"/>
        <v>867.12</v>
      </c>
      <c r="E1298" s="19">
        <f t="shared" si="106"/>
        <v>870.67519200000004</v>
      </c>
      <c r="F1298" s="19">
        <f t="shared" si="107"/>
        <v>3.5551920000000337</v>
      </c>
      <c r="G1298" s="19">
        <f t="shared" si="108"/>
        <v>569.99519200000009</v>
      </c>
      <c r="H1298" s="12"/>
      <c r="I1298" s="33"/>
      <c r="J1298" s="19"/>
      <c r="K1298" s="19"/>
      <c r="L1298" s="38"/>
    </row>
    <row r="1299" spans="1:12">
      <c r="A1299" s="32">
        <v>37822</v>
      </c>
      <c r="B1299" s="19">
        <v>107.77</v>
      </c>
      <c r="C1299" s="19">
        <f t="shared" si="104"/>
        <v>566.55000000000007</v>
      </c>
      <c r="D1299" s="19">
        <f t="shared" si="105"/>
        <v>867.23</v>
      </c>
      <c r="E1299" s="19">
        <f t="shared" si="106"/>
        <v>870.78564300000005</v>
      </c>
      <c r="F1299" s="19">
        <f t="shared" si="107"/>
        <v>3.5556430000000319</v>
      </c>
      <c r="G1299" s="19">
        <f t="shared" si="108"/>
        <v>570.1056430000001</v>
      </c>
      <c r="H1299" s="12"/>
      <c r="I1299" s="33"/>
      <c r="J1299" s="19"/>
      <c r="K1299" s="19"/>
      <c r="L1299" s="38"/>
    </row>
    <row r="1300" spans="1:12">
      <c r="A1300" s="32">
        <v>37823</v>
      </c>
      <c r="B1300" s="19">
        <v>107.84</v>
      </c>
      <c r="C1300" s="19">
        <f t="shared" si="104"/>
        <v>566.48</v>
      </c>
      <c r="D1300" s="19">
        <f t="shared" si="105"/>
        <v>867.16</v>
      </c>
      <c r="E1300" s="19">
        <f t="shared" si="106"/>
        <v>870.71535599999993</v>
      </c>
      <c r="F1300" s="19">
        <f t="shared" si="107"/>
        <v>3.5553559999999607</v>
      </c>
      <c r="G1300" s="19">
        <f t="shared" si="108"/>
        <v>570.03535599999998</v>
      </c>
      <c r="H1300" s="12"/>
      <c r="I1300" s="33"/>
      <c r="J1300" s="19"/>
      <c r="K1300" s="19"/>
      <c r="L1300" s="38"/>
    </row>
    <row r="1301" spans="1:12">
      <c r="A1301" s="32">
        <v>37824</v>
      </c>
      <c r="B1301" s="19">
        <v>108.29</v>
      </c>
      <c r="C1301" s="19">
        <f t="shared" si="104"/>
        <v>566.03000000000009</v>
      </c>
      <c r="D1301" s="19">
        <f t="shared" si="105"/>
        <v>866.71</v>
      </c>
      <c r="E1301" s="19">
        <f t="shared" si="106"/>
        <v>870.26351099999999</v>
      </c>
      <c r="F1301" s="19">
        <f t="shared" si="107"/>
        <v>3.5535109999999577</v>
      </c>
      <c r="G1301" s="19">
        <f t="shared" si="108"/>
        <v>569.58351100000004</v>
      </c>
      <c r="H1301" s="12"/>
      <c r="I1301" s="33"/>
      <c r="J1301" s="19"/>
      <c r="K1301" s="19"/>
      <c r="L1301" s="38"/>
    </row>
    <row r="1302" spans="1:12">
      <c r="A1302" s="32">
        <v>37825</v>
      </c>
      <c r="B1302" s="19">
        <v>108.81</v>
      </c>
      <c r="C1302" s="19">
        <f t="shared" si="104"/>
        <v>565.51</v>
      </c>
      <c r="D1302" s="19">
        <f t="shared" si="105"/>
        <v>866.19</v>
      </c>
      <c r="E1302" s="19">
        <f t="shared" si="106"/>
        <v>869.74137900000005</v>
      </c>
      <c r="F1302" s="19">
        <f t="shared" si="107"/>
        <v>3.5513789999999972</v>
      </c>
      <c r="G1302" s="19">
        <f t="shared" si="108"/>
        <v>569.06137899999999</v>
      </c>
      <c r="H1302" s="12"/>
      <c r="I1302" s="33"/>
      <c r="J1302" s="19"/>
      <c r="K1302" s="19"/>
      <c r="L1302" s="38"/>
    </row>
    <row r="1303" spans="1:12">
      <c r="A1303" s="32">
        <v>37826</v>
      </c>
      <c r="B1303" s="19">
        <v>109.18</v>
      </c>
      <c r="C1303" s="19">
        <f t="shared" si="104"/>
        <v>565.1400000000001</v>
      </c>
      <c r="D1303" s="19">
        <f t="shared" si="105"/>
        <v>865.81999999999994</v>
      </c>
      <c r="E1303" s="19">
        <f t="shared" si="106"/>
        <v>869.3698619999999</v>
      </c>
      <c r="F1303" s="19">
        <f t="shared" si="107"/>
        <v>3.5498619999999619</v>
      </c>
      <c r="G1303" s="19">
        <f t="shared" si="108"/>
        <v>568.68986200000006</v>
      </c>
      <c r="H1303" s="12"/>
      <c r="I1303" s="33"/>
      <c r="J1303" s="19"/>
      <c r="K1303" s="19"/>
      <c r="L1303" s="38"/>
    </row>
    <row r="1304" spans="1:12">
      <c r="A1304" s="32">
        <v>37827</v>
      </c>
      <c r="B1304" s="19">
        <v>109.43</v>
      </c>
      <c r="C1304" s="19">
        <f t="shared" si="104"/>
        <v>564.8900000000001</v>
      </c>
      <c r="D1304" s="19">
        <f t="shared" si="105"/>
        <v>865.56999999999994</v>
      </c>
      <c r="E1304" s="19">
        <f t="shared" si="106"/>
        <v>869.11883699999998</v>
      </c>
      <c r="F1304" s="19">
        <f t="shared" si="107"/>
        <v>3.5488370000000486</v>
      </c>
      <c r="G1304" s="19">
        <f t="shared" si="108"/>
        <v>568.43883700000015</v>
      </c>
      <c r="H1304" s="12"/>
      <c r="I1304" s="33"/>
      <c r="J1304" s="19"/>
      <c r="K1304" s="19"/>
      <c r="L1304" s="38"/>
    </row>
    <row r="1305" spans="1:12">
      <c r="A1305" s="32">
        <v>37828</v>
      </c>
      <c r="B1305" s="19">
        <v>109.87</v>
      </c>
      <c r="C1305" s="19">
        <f t="shared" si="104"/>
        <v>564.45000000000005</v>
      </c>
      <c r="D1305" s="19">
        <f t="shared" si="105"/>
        <v>865.13</v>
      </c>
      <c r="E1305" s="19">
        <f t="shared" si="106"/>
        <v>868.67703299999994</v>
      </c>
      <c r="F1305" s="19">
        <f t="shared" si="107"/>
        <v>3.5470329999999421</v>
      </c>
      <c r="G1305" s="19">
        <f t="shared" si="108"/>
        <v>567.99703299999999</v>
      </c>
      <c r="H1305" s="12"/>
      <c r="I1305" s="33"/>
      <c r="J1305" s="19"/>
      <c r="K1305" s="19"/>
      <c r="L1305" s="38"/>
    </row>
    <row r="1306" spans="1:12">
      <c r="A1306" s="32">
        <v>37829</v>
      </c>
      <c r="B1306" s="19">
        <v>110.36</v>
      </c>
      <c r="C1306" s="19">
        <f t="shared" si="104"/>
        <v>563.96</v>
      </c>
      <c r="D1306" s="19">
        <f t="shared" si="105"/>
        <v>864.64</v>
      </c>
      <c r="E1306" s="19">
        <f t="shared" si="106"/>
        <v>868.185024</v>
      </c>
      <c r="F1306" s="19">
        <f t="shared" si="107"/>
        <v>3.5450240000000122</v>
      </c>
      <c r="G1306" s="19">
        <f t="shared" si="108"/>
        <v>567.50502400000005</v>
      </c>
      <c r="H1306" s="12"/>
      <c r="I1306" s="33"/>
      <c r="J1306" s="19"/>
      <c r="K1306" s="19"/>
      <c r="L1306" s="38"/>
    </row>
    <row r="1307" spans="1:12">
      <c r="A1307" s="32">
        <v>37830</v>
      </c>
      <c r="B1307" s="19">
        <v>110.47</v>
      </c>
      <c r="C1307" s="19">
        <f t="shared" si="104"/>
        <v>563.85</v>
      </c>
      <c r="D1307" s="19">
        <f t="shared" si="105"/>
        <v>864.53</v>
      </c>
      <c r="E1307" s="19">
        <f t="shared" si="106"/>
        <v>868.07457299999999</v>
      </c>
      <c r="F1307" s="19">
        <f t="shared" si="107"/>
        <v>3.544573000000014</v>
      </c>
      <c r="G1307" s="19">
        <f t="shared" si="108"/>
        <v>567.39457300000004</v>
      </c>
      <c r="H1307" s="12"/>
      <c r="I1307" s="33"/>
      <c r="J1307" s="19"/>
      <c r="K1307" s="19"/>
      <c r="L1307" s="38"/>
    </row>
    <row r="1308" spans="1:12">
      <c r="A1308" s="32">
        <v>37831</v>
      </c>
      <c r="B1308" s="19">
        <v>110.16</v>
      </c>
      <c r="C1308" s="19">
        <f t="shared" si="104"/>
        <v>564.16000000000008</v>
      </c>
      <c r="D1308" s="19">
        <f t="shared" si="105"/>
        <v>864.84</v>
      </c>
      <c r="E1308" s="19">
        <f t="shared" si="106"/>
        <v>868.38584400000002</v>
      </c>
      <c r="F1308" s="19">
        <f t="shared" si="107"/>
        <v>3.5458439999999882</v>
      </c>
      <c r="G1308" s="19">
        <f t="shared" si="108"/>
        <v>567.70584400000007</v>
      </c>
      <c r="H1308" s="12"/>
      <c r="I1308" s="33"/>
      <c r="J1308" s="19"/>
      <c r="K1308" s="19"/>
      <c r="L1308" s="38"/>
    </row>
    <row r="1309" spans="1:12">
      <c r="A1309" s="32">
        <v>37832</v>
      </c>
      <c r="B1309" s="19">
        <v>110.05</v>
      </c>
      <c r="C1309" s="19">
        <f t="shared" si="104"/>
        <v>564.2700000000001</v>
      </c>
      <c r="D1309" s="19">
        <f t="shared" si="105"/>
        <v>864.95</v>
      </c>
      <c r="E1309" s="19">
        <f t="shared" si="106"/>
        <v>868.49629500000003</v>
      </c>
      <c r="F1309" s="19">
        <f t="shared" si="107"/>
        <v>3.5462949999999864</v>
      </c>
      <c r="G1309" s="19">
        <f t="shared" si="108"/>
        <v>567.81629500000008</v>
      </c>
      <c r="H1309" s="12"/>
      <c r="I1309" s="33"/>
      <c r="J1309" s="19"/>
      <c r="K1309" s="19"/>
      <c r="L1309" s="38"/>
    </row>
    <row r="1310" spans="1:12">
      <c r="A1310" s="32">
        <v>37833</v>
      </c>
      <c r="B1310" s="19">
        <v>110.46</v>
      </c>
      <c r="C1310" s="19">
        <f t="shared" si="104"/>
        <v>563.86</v>
      </c>
      <c r="D1310" s="19">
        <f t="shared" si="105"/>
        <v>864.54</v>
      </c>
      <c r="E1310" s="19">
        <f t="shared" si="106"/>
        <v>868.08461399999999</v>
      </c>
      <c r="F1310" s="19">
        <f t="shared" si="107"/>
        <v>3.5446140000000241</v>
      </c>
      <c r="G1310" s="19">
        <f t="shared" si="108"/>
        <v>567.40461400000004</v>
      </c>
      <c r="H1310" s="12"/>
      <c r="I1310" s="33"/>
      <c r="J1310" s="19"/>
      <c r="K1310" s="19"/>
      <c r="L1310" s="38"/>
    </row>
    <row r="1311" spans="1:12">
      <c r="A1311" s="32">
        <v>37834</v>
      </c>
      <c r="B1311" s="19">
        <v>111.16</v>
      </c>
      <c r="C1311" s="19">
        <f t="shared" si="104"/>
        <v>563.16000000000008</v>
      </c>
      <c r="D1311" s="19">
        <f t="shared" si="105"/>
        <v>863.84</v>
      </c>
      <c r="E1311" s="19">
        <f t="shared" si="106"/>
        <v>867.38174400000003</v>
      </c>
      <c r="F1311" s="19">
        <f t="shared" si="107"/>
        <v>3.5417439999999942</v>
      </c>
      <c r="G1311" s="19">
        <f t="shared" si="108"/>
        <v>566.70174400000008</v>
      </c>
      <c r="H1311" s="12"/>
      <c r="I1311" s="33"/>
      <c r="J1311" s="19"/>
      <c r="K1311" s="19"/>
      <c r="L1311" s="38"/>
    </row>
    <row r="1312" spans="1:12">
      <c r="A1312" s="32">
        <v>37835</v>
      </c>
      <c r="B1312" s="19">
        <v>111.87</v>
      </c>
      <c r="C1312" s="19">
        <f t="shared" si="104"/>
        <v>562.45000000000005</v>
      </c>
      <c r="D1312" s="19">
        <f t="shared" si="105"/>
        <v>863.13</v>
      </c>
      <c r="E1312" s="19">
        <f t="shared" si="106"/>
        <v>866.66883299999995</v>
      </c>
      <c r="F1312" s="19">
        <f t="shared" si="107"/>
        <v>3.5388329999999542</v>
      </c>
      <c r="G1312" s="19">
        <f t="shared" si="108"/>
        <v>565.988833</v>
      </c>
      <c r="H1312" s="12"/>
      <c r="I1312" s="33"/>
      <c r="J1312" s="19"/>
      <c r="K1312" s="19"/>
      <c r="L1312" s="38"/>
    </row>
    <row r="1313" spans="1:12">
      <c r="A1313" s="32">
        <v>37836</v>
      </c>
      <c r="B1313" s="19">
        <v>112.65</v>
      </c>
      <c r="C1313" s="19">
        <f t="shared" si="104"/>
        <v>561.67000000000007</v>
      </c>
      <c r="D1313" s="19">
        <f t="shared" si="105"/>
        <v>862.35</v>
      </c>
      <c r="E1313" s="19">
        <f t="shared" si="106"/>
        <v>865.88563499999998</v>
      </c>
      <c r="F1313" s="19">
        <f t="shared" si="107"/>
        <v>3.5356349999999566</v>
      </c>
      <c r="G1313" s="19">
        <f t="shared" si="108"/>
        <v>565.20563500000003</v>
      </c>
      <c r="H1313" s="12"/>
      <c r="I1313" s="33"/>
      <c r="J1313" s="19"/>
      <c r="K1313" s="19"/>
      <c r="L1313" s="38"/>
    </row>
    <row r="1314" spans="1:12">
      <c r="A1314" s="32">
        <v>37837</v>
      </c>
      <c r="B1314" s="19">
        <v>113.38</v>
      </c>
      <c r="C1314" s="19">
        <f t="shared" si="104"/>
        <v>560.94000000000005</v>
      </c>
      <c r="D1314" s="19">
        <f t="shared" si="105"/>
        <v>861.62</v>
      </c>
      <c r="E1314" s="19">
        <f t="shared" si="106"/>
        <v>865.15264200000001</v>
      </c>
      <c r="F1314" s="19">
        <f t="shared" si="107"/>
        <v>3.5326420000000098</v>
      </c>
      <c r="G1314" s="19">
        <f t="shared" si="108"/>
        <v>564.47264200000006</v>
      </c>
      <c r="H1314" s="12"/>
      <c r="I1314" s="33"/>
      <c r="J1314" s="19"/>
      <c r="K1314" s="19"/>
      <c r="L1314" s="38"/>
    </row>
    <row r="1315" spans="1:12">
      <c r="A1315" s="32">
        <v>37838</v>
      </c>
      <c r="B1315" s="19">
        <v>114.11</v>
      </c>
      <c r="C1315" s="19">
        <f t="shared" si="104"/>
        <v>560.21</v>
      </c>
      <c r="D1315" s="19">
        <f t="shared" si="105"/>
        <v>860.89</v>
      </c>
      <c r="E1315" s="19">
        <f t="shared" si="106"/>
        <v>864.41964899999994</v>
      </c>
      <c r="F1315" s="19">
        <f t="shared" si="107"/>
        <v>3.5296489999999494</v>
      </c>
      <c r="G1315" s="19">
        <f t="shared" si="108"/>
        <v>563.73964899999999</v>
      </c>
      <c r="H1315" s="12"/>
      <c r="I1315" s="33"/>
      <c r="J1315" s="19"/>
      <c r="K1315" s="19"/>
      <c r="L1315" s="38"/>
    </row>
    <row r="1316" spans="1:12">
      <c r="A1316" s="32">
        <v>37839</v>
      </c>
      <c r="B1316" s="19">
        <v>114.76</v>
      </c>
      <c r="C1316" s="19">
        <f t="shared" si="104"/>
        <v>559.56000000000006</v>
      </c>
      <c r="D1316" s="19">
        <f t="shared" si="105"/>
        <v>860.24</v>
      </c>
      <c r="E1316" s="19">
        <f t="shared" si="106"/>
        <v>863.76698399999998</v>
      </c>
      <c r="F1316" s="19">
        <f t="shared" si="107"/>
        <v>3.5269839999999704</v>
      </c>
      <c r="G1316" s="19">
        <f t="shared" si="108"/>
        <v>563.08698400000003</v>
      </c>
      <c r="H1316" s="12"/>
      <c r="I1316" s="33"/>
      <c r="J1316" s="19"/>
      <c r="K1316" s="19"/>
      <c r="L1316" s="38"/>
    </row>
    <row r="1317" spans="1:12">
      <c r="A1317" s="32">
        <v>37840</v>
      </c>
      <c r="B1317" s="19">
        <v>115.16</v>
      </c>
      <c r="C1317" s="19">
        <f t="shared" si="104"/>
        <v>559.16000000000008</v>
      </c>
      <c r="D1317" s="19">
        <f t="shared" si="105"/>
        <v>859.84</v>
      </c>
      <c r="E1317" s="19">
        <f t="shared" si="106"/>
        <v>863.36534400000005</v>
      </c>
      <c r="F1317" s="19">
        <f t="shared" si="107"/>
        <v>3.5253440000000182</v>
      </c>
      <c r="G1317" s="19">
        <f t="shared" si="108"/>
        <v>562.6853440000001</v>
      </c>
      <c r="H1317" s="12"/>
      <c r="I1317" s="33"/>
      <c r="J1317" s="19"/>
      <c r="K1317" s="19"/>
      <c r="L1317" s="38"/>
    </row>
    <row r="1318" spans="1:12">
      <c r="A1318" s="32">
        <v>37841</v>
      </c>
      <c r="B1318" s="19">
        <v>115.62</v>
      </c>
      <c r="C1318" s="19">
        <f t="shared" si="104"/>
        <v>558.70000000000005</v>
      </c>
      <c r="D1318" s="19">
        <f t="shared" si="105"/>
        <v>859.38</v>
      </c>
      <c r="E1318" s="19">
        <f t="shared" si="106"/>
        <v>862.903458</v>
      </c>
      <c r="F1318" s="19">
        <f t="shared" si="107"/>
        <v>3.5234580000000051</v>
      </c>
      <c r="G1318" s="19">
        <f t="shared" si="108"/>
        <v>562.22345800000005</v>
      </c>
      <c r="H1318" s="12"/>
      <c r="I1318" s="33"/>
      <c r="J1318" s="19"/>
      <c r="K1318" s="19"/>
      <c r="L1318" s="38"/>
    </row>
    <row r="1319" spans="1:12">
      <c r="A1319" s="32">
        <v>37842</v>
      </c>
      <c r="B1319" s="19">
        <v>115.88</v>
      </c>
      <c r="C1319" s="19">
        <f t="shared" si="104"/>
        <v>558.44000000000005</v>
      </c>
      <c r="D1319" s="19">
        <f t="shared" si="105"/>
        <v>859.12</v>
      </c>
      <c r="E1319" s="19">
        <f t="shared" si="106"/>
        <v>862.64239199999997</v>
      </c>
      <c r="F1319" s="19">
        <f t="shared" si="107"/>
        <v>3.522391999999968</v>
      </c>
      <c r="G1319" s="19">
        <f t="shared" si="108"/>
        <v>561.96239200000002</v>
      </c>
      <c r="H1319" s="12"/>
      <c r="I1319" s="33"/>
      <c r="J1319" s="19"/>
      <c r="K1319" s="19"/>
      <c r="L1319" s="38"/>
    </row>
    <row r="1320" spans="1:12">
      <c r="A1320" s="32">
        <v>37843</v>
      </c>
      <c r="B1320" s="19">
        <v>115.24</v>
      </c>
      <c r="C1320" s="19">
        <f t="shared" si="104"/>
        <v>559.08000000000004</v>
      </c>
      <c r="D1320" s="19">
        <f t="shared" si="105"/>
        <v>859.76</v>
      </c>
      <c r="E1320" s="19">
        <f t="shared" si="106"/>
        <v>863.28501599999993</v>
      </c>
      <c r="F1320" s="19">
        <f t="shared" si="107"/>
        <v>3.5250159999999369</v>
      </c>
      <c r="G1320" s="19">
        <f t="shared" si="108"/>
        <v>562.60501599999998</v>
      </c>
      <c r="H1320" s="12"/>
      <c r="I1320" s="33"/>
      <c r="J1320" s="19"/>
      <c r="K1320" s="19"/>
      <c r="L1320" s="38"/>
    </row>
    <row r="1321" spans="1:12">
      <c r="A1321" s="32">
        <v>37844</v>
      </c>
      <c r="B1321" s="19">
        <v>113.41</v>
      </c>
      <c r="C1321" s="19">
        <f t="shared" si="104"/>
        <v>560.91000000000008</v>
      </c>
      <c r="D1321" s="19">
        <f t="shared" si="105"/>
        <v>861.59</v>
      </c>
      <c r="E1321" s="19">
        <f t="shared" si="106"/>
        <v>865.12251900000001</v>
      </c>
      <c r="F1321" s="19">
        <f t="shared" si="107"/>
        <v>3.5325189999999793</v>
      </c>
      <c r="G1321" s="19">
        <f t="shared" si="108"/>
        <v>564.44251900000006</v>
      </c>
      <c r="H1321" s="12"/>
      <c r="I1321" s="33"/>
      <c r="J1321" s="19"/>
      <c r="K1321" s="19"/>
      <c r="L1321" s="38"/>
    </row>
    <row r="1322" spans="1:12">
      <c r="A1322" s="32">
        <v>37845</v>
      </c>
      <c r="B1322" s="19">
        <v>111.12</v>
      </c>
      <c r="C1322" s="19">
        <f t="shared" si="104"/>
        <v>563.20000000000005</v>
      </c>
      <c r="D1322" s="19">
        <f t="shared" si="105"/>
        <v>863.88</v>
      </c>
      <c r="E1322" s="19">
        <f t="shared" si="106"/>
        <v>867.42190800000003</v>
      </c>
      <c r="F1322" s="19">
        <f t="shared" si="107"/>
        <v>3.5419080000000349</v>
      </c>
      <c r="G1322" s="19">
        <f t="shared" si="108"/>
        <v>566.74190800000008</v>
      </c>
      <c r="H1322" s="12"/>
      <c r="I1322" s="33"/>
      <c r="J1322" s="19"/>
      <c r="K1322" s="19"/>
      <c r="L1322" s="38"/>
    </row>
    <row r="1323" spans="1:12">
      <c r="A1323" s="32">
        <v>37846</v>
      </c>
      <c r="B1323" s="19">
        <v>109.33</v>
      </c>
      <c r="C1323" s="19">
        <f t="shared" si="104"/>
        <v>564.99</v>
      </c>
      <c r="D1323" s="19">
        <f t="shared" si="105"/>
        <v>865.67</v>
      </c>
      <c r="E1323" s="19">
        <f t="shared" si="106"/>
        <v>869.219247</v>
      </c>
      <c r="F1323" s="19">
        <f t="shared" si="107"/>
        <v>3.5492470000000367</v>
      </c>
      <c r="G1323" s="19">
        <f t="shared" si="108"/>
        <v>568.53924700000005</v>
      </c>
      <c r="H1323" s="12"/>
      <c r="I1323" s="33"/>
      <c r="J1323" s="19"/>
      <c r="K1323" s="19"/>
      <c r="L1323" s="38"/>
    </row>
    <row r="1324" spans="1:12">
      <c r="A1324" s="32">
        <v>37847</v>
      </c>
      <c r="B1324" s="19">
        <v>108.07</v>
      </c>
      <c r="C1324" s="19">
        <f t="shared" si="104"/>
        <v>566.25</v>
      </c>
      <c r="D1324" s="19">
        <f t="shared" si="105"/>
        <v>866.93000000000006</v>
      </c>
      <c r="E1324" s="19">
        <f t="shared" si="106"/>
        <v>870.48441300000002</v>
      </c>
      <c r="F1324" s="19">
        <f t="shared" si="107"/>
        <v>3.5544129999999541</v>
      </c>
      <c r="G1324" s="19">
        <f t="shared" si="108"/>
        <v>569.80441299999995</v>
      </c>
      <c r="H1324" s="12"/>
      <c r="I1324" s="33"/>
      <c r="J1324" s="19"/>
      <c r="K1324" s="19"/>
      <c r="L1324" s="38"/>
    </row>
    <row r="1325" spans="1:12">
      <c r="A1325" s="32">
        <v>37848</v>
      </c>
      <c r="B1325" s="19">
        <v>106.68</v>
      </c>
      <c r="C1325" s="19">
        <f t="shared" si="104"/>
        <v>567.6400000000001</v>
      </c>
      <c r="D1325" s="19">
        <f t="shared" si="105"/>
        <v>868.31999999999994</v>
      </c>
      <c r="E1325" s="19">
        <f t="shared" si="106"/>
        <v>871.88011199999994</v>
      </c>
      <c r="F1325" s="19">
        <f t="shared" si="107"/>
        <v>3.5601120000000037</v>
      </c>
      <c r="G1325" s="19">
        <f t="shared" si="108"/>
        <v>571.2001120000001</v>
      </c>
      <c r="H1325" s="12"/>
      <c r="I1325" s="33"/>
      <c r="J1325" s="19"/>
      <c r="K1325" s="19"/>
      <c r="L1325" s="38"/>
    </row>
    <row r="1326" spans="1:12">
      <c r="A1326" s="32">
        <v>37849</v>
      </c>
      <c r="B1326" s="19">
        <v>106.13</v>
      </c>
      <c r="C1326" s="19">
        <f t="shared" si="104"/>
        <v>568.19000000000005</v>
      </c>
      <c r="D1326" s="19">
        <f t="shared" si="105"/>
        <v>868.87</v>
      </c>
      <c r="E1326" s="19">
        <f t="shared" si="106"/>
        <v>872.432367</v>
      </c>
      <c r="F1326" s="19">
        <f t="shared" si="107"/>
        <v>3.5623669999999947</v>
      </c>
      <c r="G1326" s="19">
        <f t="shared" si="108"/>
        <v>571.75236700000005</v>
      </c>
      <c r="H1326" s="12"/>
      <c r="I1326" s="33"/>
      <c r="J1326" s="19"/>
      <c r="K1326" s="19"/>
      <c r="L1326" s="38"/>
    </row>
    <row r="1327" spans="1:12">
      <c r="A1327" s="32">
        <v>37850</v>
      </c>
      <c r="B1327" s="19">
        <v>106.14</v>
      </c>
      <c r="C1327" s="19">
        <f t="shared" si="104"/>
        <v>568.18000000000006</v>
      </c>
      <c r="D1327" s="19">
        <f t="shared" si="105"/>
        <v>868.86</v>
      </c>
      <c r="E1327" s="19">
        <f t="shared" si="106"/>
        <v>872.422326</v>
      </c>
      <c r="F1327" s="19">
        <f t="shared" si="107"/>
        <v>3.5623259999999846</v>
      </c>
      <c r="G1327" s="19">
        <f t="shared" si="108"/>
        <v>571.74232600000005</v>
      </c>
      <c r="H1327" s="12"/>
      <c r="I1327" s="33"/>
      <c r="J1327" s="19"/>
      <c r="K1327" s="19"/>
      <c r="L1327" s="38"/>
    </row>
    <row r="1328" spans="1:12">
      <c r="A1328" s="32">
        <v>37851</v>
      </c>
      <c r="B1328" s="19">
        <v>106.38</v>
      </c>
      <c r="C1328" s="19">
        <f t="shared" si="104"/>
        <v>567.94000000000005</v>
      </c>
      <c r="D1328" s="19">
        <f t="shared" si="105"/>
        <v>868.62</v>
      </c>
      <c r="E1328" s="19">
        <f t="shared" si="106"/>
        <v>872.18134199999997</v>
      </c>
      <c r="F1328" s="19">
        <f t="shared" si="107"/>
        <v>3.5613419999999678</v>
      </c>
      <c r="G1328" s="19">
        <f t="shared" si="108"/>
        <v>571.50134200000002</v>
      </c>
      <c r="H1328" s="12"/>
      <c r="I1328" s="33"/>
      <c r="J1328" s="19"/>
      <c r="K1328" s="19"/>
      <c r="L1328" s="38"/>
    </row>
    <row r="1329" spans="1:12">
      <c r="A1329" s="32">
        <v>37852</v>
      </c>
      <c r="B1329" s="19">
        <v>106.83</v>
      </c>
      <c r="C1329" s="19">
        <f t="shared" si="104"/>
        <v>567.49</v>
      </c>
      <c r="D1329" s="19">
        <f t="shared" si="105"/>
        <v>868.17</v>
      </c>
      <c r="E1329" s="19">
        <f t="shared" si="106"/>
        <v>871.72949699999992</v>
      </c>
      <c r="F1329" s="19">
        <f t="shared" si="107"/>
        <v>3.5594969999999648</v>
      </c>
      <c r="G1329" s="19">
        <f t="shared" si="108"/>
        <v>571.04949699999997</v>
      </c>
      <c r="H1329" s="12"/>
      <c r="I1329" s="33"/>
      <c r="J1329" s="19"/>
      <c r="K1329" s="19"/>
      <c r="L1329" s="38"/>
    </row>
    <row r="1330" spans="1:12">
      <c r="A1330" s="32">
        <v>37853</v>
      </c>
      <c r="B1330" s="19">
        <v>107.17</v>
      </c>
      <c r="C1330" s="19">
        <f t="shared" si="104"/>
        <v>567.15000000000009</v>
      </c>
      <c r="D1330" s="19">
        <f t="shared" si="105"/>
        <v>867.83</v>
      </c>
      <c r="E1330" s="19">
        <f t="shared" si="106"/>
        <v>871.388103</v>
      </c>
      <c r="F1330" s="19">
        <f t="shared" si="107"/>
        <v>3.55810299999996</v>
      </c>
      <c r="G1330" s="19">
        <f t="shared" si="108"/>
        <v>570.70810300000005</v>
      </c>
      <c r="H1330" s="12"/>
      <c r="I1330" s="33"/>
      <c r="J1330" s="19"/>
      <c r="K1330" s="19"/>
      <c r="L1330" s="38"/>
    </row>
    <row r="1331" spans="1:12">
      <c r="A1331" s="32">
        <v>37854</v>
      </c>
      <c r="B1331" s="19">
        <v>107.42</v>
      </c>
      <c r="C1331" s="19">
        <f t="shared" si="104"/>
        <v>566.90000000000009</v>
      </c>
      <c r="D1331" s="19">
        <f t="shared" si="105"/>
        <v>867.58</v>
      </c>
      <c r="E1331" s="19">
        <f t="shared" si="106"/>
        <v>871.13707800000009</v>
      </c>
      <c r="F1331" s="19">
        <f t="shared" si="107"/>
        <v>3.5570780000000468</v>
      </c>
      <c r="G1331" s="19">
        <f t="shared" si="108"/>
        <v>570.45707800000014</v>
      </c>
      <c r="H1331" s="12"/>
      <c r="I1331" s="33"/>
      <c r="J1331" s="19"/>
      <c r="K1331" s="19"/>
      <c r="L1331" s="38"/>
    </row>
    <row r="1332" spans="1:12">
      <c r="A1332" s="32">
        <v>37855</v>
      </c>
      <c r="B1332" s="19">
        <v>107.67</v>
      </c>
      <c r="C1332" s="19">
        <f t="shared" si="104"/>
        <v>566.65000000000009</v>
      </c>
      <c r="D1332" s="19">
        <f t="shared" si="105"/>
        <v>867.33</v>
      </c>
      <c r="E1332" s="19">
        <f t="shared" si="106"/>
        <v>870.88605300000006</v>
      </c>
      <c r="F1332" s="19">
        <f t="shared" si="107"/>
        <v>3.5560530000000199</v>
      </c>
      <c r="G1332" s="19">
        <f t="shared" si="108"/>
        <v>570.20605300000011</v>
      </c>
      <c r="H1332" s="12"/>
      <c r="I1332" s="33"/>
      <c r="J1332" s="19"/>
      <c r="K1332" s="19"/>
      <c r="L1332" s="38"/>
    </row>
    <row r="1333" spans="1:12">
      <c r="A1333" s="32">
        <v>37856</v>
      </c>
      <c r="B1333" s="19">
        <v>107.96</v>
      </c>
      <c r="C1333" s="19">
        <f t="shared" si="104"/>
        <v>566.36</v>
      </c>
      <c r="D1333" s="19">
        <f t="shared" si="105"/>
        <v>867.04</v>
      </c>
      <c r="E1333" s="19">
        <f t="shared" si="106"/>
        <v>870.59486399999992</v>
      </c>
      <c r="F1333" s="19">
        <f t="shared" si="107"/>
        <v>3.5548639999999523</v>
      </c>
      <c r="G1333" s="19">
        <f t="shared" si="108"/>
        <v>569.91486399999997</v>
      </c>
      <c r="H1333" s="12"/>
      <c r="I1333" s="33"/>
      <c r="J1333" s="19"/>
      <c r="K1333" s="19"/>
      <c r="L1333" s="38"/>
    </row>
    <row r="1334" spans="1:12">
      <c r="A1334" s="32">
        <v>37857</v>
      </c>
      <c r="B1334" s="19">
        <v>108.47</v>
      </c>
      <c r="C1334" s="19">
        <f t="shared" si="104"/>
        <v>565.85</v>
      </c>
      <c r="D1334" s="19">
        <f t="shared" si="105"/>
        <v>866.53</v>
      </c>
      <c r="E1334" s="19">
        <f t="shared" si="106"/>
        <v>870.08277299999997</v>
      </c>
      <c r="F1334" s="19">
        <f t="shared" si="107"/>
        <v>3.552773000000002</v>
      </c>
      <c r="G1334" s="19">
        <f t="shared" si="108"/>
        <v>569.40277300000002</v>
      </c>
      <c r="H1334" s="12"/>
      <c r="I1334" s="33"/>
      <c r="J1334" s="19"/>
      <c r="K1334" s="19"/>
      <c r="L1334" s="38"/>
    </row>
    <row r="1335" spans="1:12">
      <c r="A1335" s="32">
        <v>37858</v>
      </c>
      <c r="B1335" s="19">
        <v>109.24</v>
      </c>
      <c r="C1335" s="19">
        <f t="shared" si="104"/>
        <v>565.08000000000004</v>
      </c>
      <c r="D1335" s="19">
        <f t="shared" si="105"/>
        <v>865.76</v>
      </c>
      <c r="E1335" s="19">
        <f t="shared" si="106"/>
        <v>869.30961600000001</v>
      </c>
      <c r="F1335" s="19">
        <f t="shared" si="107"/>
        <v>3.5496160000000145</v>
      </c>
      <c r="G1335" s="19">
        <f t="shared" si="108"/>
        <v>568.62961600000006</v>
      </c>
      <c r="H1335" s="12"/>
      <c r="I1335" s="33"/>
      <c r="J1335" s="19"/>
      <c r="K1335" s="19"/>
      <c r="L1335" s="38"/>
    </row>
    <row r="1336" spans="1:12">
      <c r="A1336" s="32">
        <v>37859</v>
      </c>
      <c r="B1336" s="19">
        <v>110.23</v>
      </c>
      <c r="C1336" s="19">
        <f t="shared" si="104"/>
        <v>564.09</v>
      </c>
      <c r="D1336" s="19">
        <f t="shared" si="105"/>
        <v>864.77</v>
      </c>
      <c r="E1336" s="19">
        <f t="shared" si="106"/>
        <v>868.31555700000001</v>
      </c>
      <c r="F1336" s="19">
        <f t="shared" si="107"/>
        <v>3.5455570000000307</v>
      </c>
      <c r="G1336" s="19">
        <f t="shared" si="108"/>
        <v>567.63555700000006</v>
      </c>
      <c r="H1336" s="12"/>
      <c r="I1336" s="33"/>
      <c r="J1336" s="19"/>
      <c r="K1336" s="19"/>
      <c r="L1336" s="38"/>
    </row>
    <row r="1337" spans="1:12">
      <c r="A1337" s="32">
        <v>37860</v>
      </c>
      <c r="B1337" s="19">
        <v>111.05</v>
      </c>
      <c r="C1337" s="19">
        <f t="shared" si="104"/>
        <v>563.2700000000001</v>
      </c>
      <c r="D1337" s="19">
        <f t="shared" si="105"/>
        <v>863.95</v>
      </c>
      <c r="E1337" s="19">
        <f t="shared" si="106"/>
        <v>867.49219500000004</v>
      </c>
      <c r="F1337" s="19">
        <f t="shared" si="107"/>
        <v>3.5421949999999924</v>
      </c>
      <c r="G1337" s="19">
        <f t="shared" si="108"/>
        <v>566.81219500000009</v>
      </c>
      <c r="H1337" s="12"/>
      <c r="I1337" s="33"/>
      <c r="J1337" s="19"/>
      <c r="K1337" s="19"/>
      <c r="L1337" s="38"/>
    </row>
    <row r="1338" spans="1:12">
      <c r="A1338" s="32">
        <v>37861</v>
      </c>
      <c r="B1338" s="19">
        <v>111.78</v>
      </c>
      <c r="C1338" s="19">
        <f t="shared" si="104"/>
        <v>562.54000000000008</v>
      </c>
      <c r="D1338" s="19">
        <f t="shared" si="105"/>
        <v>863.22</v>
      </c>
      <c r="E1338" s="19">
        <f t="shared" si="106"/>
        <v>866.75920200000007</v>
      </c>
      <c r="F1338" s="19">
        <f t="shared" si="107"/>
        <v>3.5392020000000457</v>
      </c>
      <c r="G1338" s="19">
        <f t="shared" si="108"/>
        <v>566.07920200000012</v>
      </c>
      <c r="H1338" s="12"/>
      <c r="I1338" s="33"/>
      <c r="J1338" s="19"/>
      <c r="K1338" s="19"/>
      <c r="L1338" s="38"/>
    </row>
    <row r="1339" spans="1:12">
      <c r="A1339" s="32">
        <v>37862</v>
      </c>
      <c r="B1339" s="19">
        <v>112.67</v>
      </c>
      <c r="C1339" s="19">
        <f t="shared" si="104"/>
        <v>561.65000000000009</v>
      </c>
      <c r="D1339" s="19">
        <f t="shared" si="105"/>
        <v>862.33</v>
      </c>
      <c r="E1339" s="19">
        <f t="shared" si="106"/>
        <v>865.86555300000009</v>
      </c>
      <c r="F1339" s="19">
        <f t="shared" si="107"/>
        <v>3.5355530000000499</v>
      </c>
      <c r="G1339" s="19">
        <f t="shared" si="108"/>
        <v>565.18555300000014</v>
      </c>
      <c r="H1339" s="12"/>
      <c r="I1339" s="33"/>
      <c r="J1339" s="19"/>
      <c r="K1339" s="19"/>
      <c r="L1339" s="38"/>
    </row>
    <row r="1340" spans="1:12">
      <c r="A1340" s="32">
        <v>37863</v>
      </c>
      <c r="B1340" s="19">
        <v>113.08</v>
      </c>
      <c r="C1340" s="19">
        <f t="shared" si="104"/>
        <v>561.24</v>
      </c>
      <c r="D1340" s="19">
        <f t="shared" si="105"/>
        <v>861.92</v>
      </c>
      <c r="E1340" s="19">
        <f t="shared" si="106"/>
        <v>865.45387199999993</v>
      </c>
      <c r="F1340" s="19">
        <f t="shared" si="107"/>
        <v>3.5338719999999739</v>
      </c>
      <c r="G1340" s="19">
        <f t="shared" si="108"/>
        <v>564.77387199999998</v>
      </c>
      <c r="H1340" s="12"/>
      <c r="I1340" s="33"/>
      <c r="J1340" s="19"/>
      <c r="K1340" s="19"/>
      <c r="L1340" s="38"/>
    </row>
    <row r="1341" spans="1:12">
      <c r="A1341" s="32">
        <v>37864</v>
      </c>
      <c r="B1341" s="19">
        <v>113.3</v>
      </c>
      <c r="C1341" s="19">
        <f t="shared" si="104"/>
        <v>561.0200000000001</v>
      </c>
      <c r="D1341" s="19">
        <f t="shared" si="105"/>
        <v>861.7</v>
      </c>
      <c r="E1341" s="19">
        <f t="shared" si="106"/>
        <v>865.23297000000002</v>
      </c>
      <c r="F1341" s="19">
        <f t="shared" si="107"/>
        <v>3.5329699999999775</v>
      </c>
      <c r="G1341" s="19">
        <f t="shared" si="108"/>
        <v>564.55297000000007</v>
      </c>
      <c r="H1341" s="12"/>
      <c r="I1341" s="33"/>
      <c r="J1341" s="19"/>
      <c r="K1341" s="19"/>
      <c r="L1341" s="38"/>
    </row>
    <row r="1342" spans="1:12">
      <c r="A1342" s="32">
        <v>37865</v>
      </c>
      <c r="B1342" s="19">
        <v>113.47</v>
      </c>
      <c r="C1342" s="19">
        <f t="shared" si="104"/>
        <v>560.85</v>
      </c>
      <c r="D1342" s="19">
        <f t="shared" si="105"/>
        <v>861.53</v>
      </c>
      <c r="E1342" s="19">
        <f t="shared" si="106"/>
        <v>865.062273</v>
      </c>
      <c r="F1342" s="19">
        <f t="shared" si="107"/>
        <v>3.532273000000032</v>
      </c>
      <c r="G1342" s="19">
        <f t="shared" si="108"/>
        <v>564.38227300000005</v>
      </c>
      <c r="H1342" s="12"/>
      <c r="I1342" s="33"/>
      <c r="J1342" s="19"/>
      <c r="K1342" s="19"/>
      <c r="L1342" s="38"/>
    </row>
    <row r="1343" spans="1:12">
      <c r="A1343" s="32">
        <v>37866</v>
      </c>
      <c r="B1343" s="19">
        <v>113.31</v>
      </c>
      <c r="C1343" s="19">
        <f t="shared" si="104"/>
        <v>561.01</v>
      </c>
      <c r="D1343" s="19">
        <f t="shared" si="105"/>
        <v>861.69</v>
      </c>
      <c r="E1343" s="19">
        <f t="shared" si="106"/>
        <v>865.22292900000002</v>
      </c>
      <c r="F1343" s="19">
        <f t="shared" si="107"/>
        <v>3.5329289999999673</v>
      </c>
      <c r="G1343" s="19">
        <f t="shared" si="108"/>
        <v>564.54292899999996</v>
      </c>
      <c r="H1343" s="12"/>
      <c r="I1343" s="33"/>
      <c r="J1343" s="19"/>
      <c r="K1343" s="19"/>
      <c r="L1343" s="38"/>
    </row>
    <row r="1344" spans="1:12">
      <c r="A1344" s="32">
        <v>37867</v>
      </c>
      <c r="B1344" s="19">
        <v>113.03</v>
      </c>
      <c r="C1344" s="19">
        <f t="shared" si="104"/>
        <v>561.29000000000008</v>
      </c>
      <c r="D1344" s="19">
        <f t="shared" si="105"/>
        <v>861.97</v>
      </c>
      <c r="E1344" s="19">
        <f t="shared" si="106"/>
        <v>865.50407700000005</v>
      </c>
      <c r="F1344" s="19">
        <f t="shared" si="107"/>
        <v>3.5340770000000248</v>
      </c>
      <c r="G1344" s="19">
        <f t="shared" si="108"/>
        <v>564.8240770000001</v>
      </c>
      <c r="H1344" s="12"/>
      <c r="I1344" s="33"/>
      <c r="J1344" s="19"/>
      <c r="K1344" s="19"/>
      <c r="L1344" s="38"/>
    </row>
    <row r="1345" spans="1:12">
      <c r="A1345" s="32">
        <v>37868</v>
      </c>
      <c r="B1345" s="19">
        <v>112.84</v>
      </c>
      <c r="C1345" s="19">
        <f t="shared" ref="C1345:C1356" si="109">674.32-B1345</f>
        <v>561.48</v>
      </c>
      <c r="D1345" s="19">
        <f t="shared" ref="D1345:D1356" si="110">975-B1345</f>
        <v>862.16</v>
      </c>
      <c r="E1345" s="19">
        <f t="shared" ref="E1345:E1356" si="111">D1345*1.0041</f>
        <v>865.69485599999996</v>
      </c>
      <c r="F1345" s="19">
        <f t="shared" ref="F1345:F1356" si="112">G1345-C1345</f>
        <v>3.5348559999999907</v>
      </c>
      <c r="G1345" s="19">
        <f t="shared" ref="G1345:G1356" si="113">C1345+(E1345-D1345)</f>
        <v>565.01485600000001</v>
      </c>
      <c r="H1345" s="12"/>
      <c r="I1345" s="33"/>
      <c r="J1345" s="19"/>
      <c r="K1345" s="19"/>
      <c r="L1345" s="38"/>
    </row>
    <row r="1346" spans="1:12">
      <c r="A1346" s="32">
        <v>37869</v>
      </c>
      <c r="B1346" s="19">
        <v>113.06</v>
      </c>
      <c r="C1346" s="19">
        <f t="shared" si="109"/>
        <v>561.26</v>
      </c>
      <c r="D1346" s="19">
        <f t="shared" si="110"/>
        <v>861.94</v>
      </c>
      <c r="E1346" s="19">
        <f t="shared" si="111"/>
        <v>865.47395400000005</v>
      </c>
      <c r="F1346" s="19">
        <f t="shared" si="112"/>
        <v>3.5339539999999943</v>
      </c>
      <c r="G1346" s="19">
        <f t="shared" si="113"/>
        <v>564.79395399999999</v>
      </c>
      <c r="H1346" s="12"/>
      <c r="I1346" s="33"/>
      <c r="J1346" s="19"/>
      <c r="K1346" s="19"/>
      <c r="L1346" s="38"/>
    </row>
    <row r="1347" spans="1:12">
      <c r="A1347" s="32">
        <v>37870</v>
      </c>
      <c r="B1347" s="19">
        <v>113.47</v>
      </c>
      <c r="C1347" s="19">
        <f t="shared" si="109"/>
        <v>560.85</v>
      </c>
      <c r="D1347" s="19">
        <f t="shared" si="110"/>
        <v>861.53</v>
      </c>
      <c r="E1347" s="19">
        <f t="shared" si="111"/>
        <v>865.062273</v>
      </c>
      <c r="F1347" s="19">
        <f t="shared" si="112"/>
        <v>3.532273000000032</v>
      </c>
      <c r="G1347" s="19">
        <f t="shared" si="113"/>
        <v>564.38227300000005</v>
      </c>
      <c r="H1347" s="12"/>
      <c r="I1347" s="33"/>
      <c r="J1347" s="19"/>
      <c r="K1347" s="19"/>
      <c r="L1347" s="38"/>
    </row>
    <row r="1348" spans="1:12">
      <c r="A1348" s="32">
        <v>37871</v>
      </c>
      <c r="B1348" s="19">
        <v>113.66</v>
      </c>
      <c r="C1348" s="19">
        <f t="shared" si="109"/>
        <v>560.66000000000008</v>
      </c>
      <c r="D1348" s="19">
        <f t="shared" si="110"/>
        <v>861.34</v>
      </c>
      <c r="E1348" s="19">
        <f t="shared" si="111"/>
        <v>864.87149399999998</v>
      </c>
      <c r="F1348" s="19">
        <f t="shared" si="112"/>
        <v>3.5314939999999524</v>
      </c>
      <c r="G1348" s="19">
        <f t="shared" si="113"/>
        <v>564.19149400000003</v>
      </c>
      <c r="H1348" s="12"/>
      <c r="I1348" s="33"/>
      <c r="J1348" s="19"/>
      <c r="K1348" s="19"/>
      <c r="L1348" s="38"/>
    </row>
    <row r="1349" spans="1:12">
      <c r="A1349" s="32">
        <v>37872</v>
      </c>
      <c r="B1349" s="19">
        <v>114.17</v>
      </c>
      <c r="C1349" s="19">
        <f t="shared" si="109"/>
        <v>560.15000000000009</v>
      </c>
      <c r="D1349" s="19">
        <f t="shared" si="110"/>
        <v>860.83</v>
      </c>
      <c r="E1349" s="19">
        <f t="shared" si="111"/>
        <v>864.35940300000004</v>
      </c>
      <c r="F1349" s="19">
        <f t="shared" si="112"/>
        <v>3.5294030000000021</v>
      </c>
      <c r="G1349" s="19">
        <f t="shared" si="113"/>
        <v>563.67940300000009</v>
      </c>
      <c r="H1349" s="12"/>
      <c r="I1349" s="33"/>
      <c r="J1349" s="19"/>
      <c r="K1349" s="19"/>
      <c r="L1349" s="38"/>
    </row>
    <row r="1350" spans="1:12">
      <c r="A1350" s="32">
        <v>37873</v>
      </c>
      <c r="B1350" s="19">
        <v>115.08</v>
      </c>
      <c r="C1350" s="19">
        <f t="shared" si="109"/>
        <v>559.24</v>
      </c>
      <c r="D1350" s="19">
        <f t="shared" si="110"/>
        <v>859.92</v>
      </c>
      <c r="E1350" s="19">
        <f t="shared" si="111"/>
        <v>863.44567199999995</v>
      </c>
      <c r="F1350" s="19">
        <f t="shared" si="112"/>
        <v>3.5256719999999859</v>
      </c>
      <c r="G1350" s="19">
        <f t="shared" si="113"/>
        <v>562.765672</v>
      </c>
      <c r="H1350" s="12"/>
      <c r="I1350" s="33"/>
      <c r="J1350" s="19"/>
      <c r="K1350" s="19"/>
      <c r="L1350" s="38"/>
    </row>
    <row r="1351" spans="1:12">
      <c r="A1351" s="32">
        <v>37874</v>
      </c>
      <c r="B1351" s="19">
        <v>115.74</v>
      </c>
      <c r="C1351" s="19">
        <f t="shared" si="109"/>
        <v>558.58000000000004</v>
      </c>
      <c r="D1351" s="19">
        <f t="shared" si="110"/>
        <v>859.26</v>
      </c>
      <c r="E1351" s="19">
        <f t="shared" si="111"/>
        <v>862.78296599999999</v>
      </c>
      <c r="F1351" s="19">
        <f t="shared" si="112"/>
        <v>3.5229659999999967</v>
      </c>
      <c r="G1351" s="19">
        <f t="shared" si="113"/>
        <v>562.10296600000004</v>
      </c>
      <c r="H1351" s="12"/>
      <c r="I1351" s="33"/>
      <c r="J1351" s="19"/>
      <c r="K1351" s="19"/>
      <c r="L1351" s="38"/>
    </row>
    <row r="1352" spans="1:12">
      <c r="A1352" s="32">
        <v>37875</v>
      </c>
      <c r="B1352" s="19">
        <v>115.81</v>
      </c>
      <c r="C1352" s="19">
        <f t="shared" si="109"/>
        <v>558.51</v>
      </c>
      <c r="D1352" s="19">
        <f t="shared" si="110"/>
        <v>859.19</v>
      </c>
      <c r="E1352" s="19">
        <f t="shared" si="111"/>
        <v>862.71267900000009</v>
      </c>
      <c r="F1352" s="19">
        <f t="shared" si="112"/>
        <v>3.5226790000000392</v>
      </c>
      <c r="G1352" s="19">
        <f t="shared" si="113"/>
        <v>562.03267900000003</v>
      </c>
      <c r="H1352" s="12"/>
      <c r="I1352" s="33"/>
      <c r="J1352" s="19"/>
      <c r="K1352" s="19"/>
      <c r="L1352" s="38"/>
    </row>
    <row r="1353" spans="1:12">
      <c r="A1353" s="32">
        <v>37876</v>
      </c>
      <c r="B1353" s="19">
        <v>115.21</v>
      </c>
      <c r="C1353" s="19">
        <f t="shared" si="109"/>
        <v>559.11</v>
      </c>
      <c r="D1353" s="19">
        <f t="shared" si="110"/>
        <v>859.79</v>
      </c>
      <c r="E1353" s="19">
        <f t="shared" si="111"/>
        <v>863.31513899999993</v>
      </c>
      <c r="F1353" s="19">
        <f t="shared" si="112"/>
        <v>3.5251389999999674</v>
      </c>
      <c r="G1353" s="19">
        <f t="shared" si="113"/>
        <v>562.63513899999998</v>
      </c>
      <c r="H1353" s="12"/>
      <c r="I1353" s="33"/>
      <c r="J1353" s="19"/>
      <c r="K1353" s="19"/>
      <c r="L1353" s="38"/>
    </row>
    <row r="1354" spans="1:12">
      <c r="A1354" s="32">
        <v>37877</v>
      </c>
      <c r="B1354" s="19">
        <v>114.54</v>
      </c>
      <c r="C1354" s="19">
        <f t="shared" si="109"/>
        <v>559.78000000000009</v>
      </c>
      <c r="D1354" s="19">
        <f t="shared" si="110"/>
        <v>860.46</v>
      </c>
      <c r="E1354" s="19">
        <f t="shared" si="111"/>
        <v>863.987886</v>
      </c>
      <c r="F1354" s="19">
        <f t="shared" si="112"/>
        <v>3.5278859999999668</v>
      </c>
      <c r="G1354" s="19">
        <f t="shared" si="113"/>
        <v>563.30788600000005</v>
      </c>
      <c r="H1354" s="12"/>
      <c r="I1354" s="33"/>
      <c r="J1354" s="19"/>
      <c r="K1354" s="19"/>
      <c r="L1354" s="38"/>
    </row>
    <row r="1355" spans="1:12">
      <c r="A1355" s="32">
        <v>37878</v>
      </c>
      <c r="B1355" s="19">
        <v>113.66</v>
      </c>
      <c r="C1355" s="19">
        <f t="shared" si="109"/>
        <v>560.66000000000008</v>
      </c>
      <c r="D1355" s="19">
        <f t="shared" si="110"/>
        <v>861.34</v>
      </c>
      <c r="E1355" s="19">
        <f t="shared" si="111"/>
        <v>864.87149399999998</v>
      </c>
      <c r="F1355" s="19">
        <f t="shared" si="112"/>
        <v>3.5314939999999524</v>
      </c>
      <c r="G1355" s="19">
        <f t="shared" si="113"/>
        <v>564.19149400000003</v>
      </c>
      <c r="H1355" s="12"/>
      <c r="I1355" s="33"/>
      <c r="J1355" s="19"/>
      <c r="K1355" s="19"/>
      <c r="L1355" s="38"/>
    </row>
    <row r="1356" spans="1:12">
      <c r="A1356" s="32">
        <v>37879</v>
      </c>
      <c r="B1356" s="19">
        <v>112.95</v>
      </c>
      <c r="C1356" s="19">
        <f t="shared" si="109"/>
        <v>561.37</v>
      </c>
      <c r="D1356" s="19">
        <f t="shared" si="110"/>
        <v>862.05</v>
      </c>
      <c r="E1356" s="19">
        <f t="shared" si="111"/>
        <v>865.58440499999995</v>
      </c>
      <c r="F1356" s="19">
        <f t="shared" si="112"/>
        <v>3.5344049999999925</v>
      </c>
      <c r="G1356" s="19">
        <f t="shared" si="113"/>
        <v>564.904405</v>
      </c>
      <c r="H1356" s="12"/>
      <c r="I1356" s="33"/>
      <c r="J1356" s="19"/>
      <c r="K1356" s="19"/>
      <c r="L1356" s="38"/>
    </row>
    <row r="1357" spans="1:12">
      <c r="A1357" s="32">
        <v>37880</v>
      </c>
      <c r="B1357" s="19"/>
      <c r="C1357" s="20"/>
      <c r="D1357" s="20"/>
      <c r="E1357" s="20"/>
      <c r="F1357" s="20"/>
      <c r="G1357" s="20"/>
      <c r="H1357" s="12"/>
    </row>
    <row r="1358" spans="1:12">
      <c r="A1358" s="32">
        <v>37881</v>
      </c>
      <c r="B1358" s="19"/>
      <c r="C1358" s="20"/>
      <c r="D1358" s="20"/>
      <c r="E1358" s="20"/>
      <c r="F1358" s="20"/>
      <c r="G1358" s="20"/>
      <c r="H1358" s="12"/>
    </row>
    <row r="1359" spans="1:12">
      <c r="A1359" s="32">
        <v>37882</v>
      </c>
      <c r="B1359" s="19"/>
      <c r="C1359" s="20"/>
      <c r="D1359" s="20"/>
      <c r="E1359" s="20"/>
      <c r="F1359" s="20"/>
      <c r="G1359" s="20"/>
      <c r="H1359" s="12"/>
    </row>
    <row r="1360" spans="1:12">
      <c r="A1360" s="32">
        <v>37883</v>
      </c>
      <c r="B1360" s="19"/>
      <c r="C1360" s="20"/>
      <c r="D1360" s="20"/>
      <c r="E1360" s="20"/>
      <c r="F1360" s="20"/>
      <c r="G1360" s="20"/>
      <c r="H1360" s="12"/>
    </row>
    <row r="1361" spans="1:8">
      <c r="A1361" s="32">
        <v>37884</v>
      </c>
      <c r="B1361" s="19"/>
      <c r="C1361" s="20"/>
      <c r="D1361" s="20"/>
      <c r="E1361" s="20"/>
      <c r="F1361" s="20"/>
      <c r="G1361" s="20"/>
      <c r="H1361" s="12"/>
    </row>
    <row r="1362" spans="1:8">
      <c r="A1362" s="32">
        <v>37885</v>
      </c>
      <c r="B1362" s="19"/>
      <c r="C1362" s="20"/>
      <c r="D1362" s="20"/>
      <c r="E1362" s="20"/>
      <c r="F1362" s="20"/>
      <c r="G1362" s="20"/>
      <c r="H1362" s="12"/>
    </row>
    <row r="1363" spans="1:8">
      <c r="A1363" s="32">
        <v>37886</v>
      </c>
      <c r="B1363" s="19"/>
      <c r="C1363" s="20"/>
      <c r="D1363" s="20"/>
      <c r="E1363" s="20"/>
      <c r="F1363" s="20"/>
      <c r="G1363" s="20"/>
      <c r="H1363" s="12"/>
    </row>
    <row r="1364" spans="1:8">
      <c r="A1364" s="32">
        <v>37887</v>
      </c>
      <c r="B1364" s="19"/>
      <c r="C1364" s="20"/>
      <c r="D1364" s="20"/>
      <c r="E1364" s="20"/>
      <c r="F1364" s="20"/>
      <c r="G1364" s="20"/>
      <c r="H1364" s="12"/>
    </row>
    <row r="1365" spans="1:8">
      <c r="A1365" s="32">
        <v>37888</v>
      </c>
      <c r="B1365" s="19"/>
      <c r="C1365" s="20"/>
      <c r="D1365" s="20"/>
      <c r="E1365" s="20"/>
      <c r="F1365" s="20"/>
      <c r="G1365" s="20"/>
      <c r="H1365" s="12"/>
    </row>
    <row r="1366" spans="1:8">
      <c r="A1366" s="32">
        <v>37889</v>
      </c>
      <c r="B1366" s="19"/>
      <c r="C1366" s="20"/>
      <c r="D1366" s="20"/>
      <c r="E1366" s="20"/>
      <c r="F1366" s="20"/>
      <c r="G1366" s="20"/>
      <c r="H1366" s="12"/>
    </row>
    <row r="1367" spans="1:8">
      <c r="A1367" s="32">
        <v>37890</v>
      </c>
      <c r="B1367" s="19"/>
      <c r="C1367" s="20"/>
      <c r="D1367" s="20"/>
      <c r="E1367" s="20"/>
      <c r="F1367" s="20"/>
      <c r="G1367" s="20"/>
      <c r="H1367" s="12"/>
    </row>
    <row r="1368" spans="1:8">
      <c r="A1368" s="32">
        <v>37891</v>
      </c>
      <c r="B1368" s="19"/>
      <c r="C1368" s="20"/>
      <c r="D1368" s="20"/>
      <c r="E1368" s="20"/>
      <c r="F1368" s="20"/>
      <c r="G1368" s="20"/>
      <c r="H1368" s="12"/>
    </row>
    <row r="1369" spans="1:8">
      <c r="A1369" s="32">
        <v>37892</v>
      </c>
      <c r="B1369" s="19"/>
      <c r="C1369" s="20"/>
      <c r="D1369" s="20"/>
      <c r="E1369" s="20"/>
      <c r="F1369" s="20"/>
      <c r="G1369" s="20"/>
      <c r="H1369" s="12"/>
    </row>
    <row r="1370" spans="1:8">
      <c r="A1370" s="32">
        <v>37893</v>
      </c>
      <c r="B1370" s="19"/>
      <c r="C1370" s="20"/>
      <c r="D1370" s="20"/>
      <c r="E1370" s="20"/>
      <c r="F1370" s="20"/>
      <c r="G1370" s="20"/>
      <c r="H1370" s="12"/>
    </row>
    <row r="1371" spans="1:8">
      <c r="A1371" s="32">
        <v>37894</v>
      </c>
      <c r="B1371" s="19"/>
      <c r="C1371" s="20"/>
      <c r="D1371" s="20"/>
      <c r="E1371" s="20"/>
      <c r="F1371" s="20"/>
      <c r="G1371" s="20"/>
      <c r="H1371" s="12"/>
    </row>
    <row r="1372" spans="1:8">
      <c r="A1372" s="32">
        <v>37895</v>
      </c>
      <c r="B1372" s="19"/>
      <c r="C1372" s="20"/>
      <c r="D1372" s="20"/>
      <c r="E1372" s="20"/>
      <c r="F1372" s="20"/>
      <c r="G1372" s="20"/>
      <c r="H1372" s="12"/>
    </row>
    <row r="1373" spans="1:8">
      <c r="A1373" s="32">
        <v>37896</v>
      </c>
      <c r="B1373" s="19"/>
      <c r="C1373" s="20"/>
      <c r="D1373" s="20"/>
      <c r="E1373" s="20"/>
      <c r="F1373" s="20"/>
      <c r="G1373" s="20"/>
      <c r="H1373" s="12"/>
    </row>
    <row r="1374" spans="1:8">
      <c r="A1374" s="32">
        <v>37897</v>
      </c>
      <c r="B1374" s="19"/>
      <c r="C1374" s="20"/>
      <c r="D1374" s="20"/>
      <c r="E1374" s="20"/>
      <c r="F1374" s="20"/>
      <c r="G1374" s="20"/>
      <c r="H1374" s="12"/>
    </row>
    <row r="1375" spans="1:8">
      <c r="A1375" s="32">
        <v>37898</v>
      </c>
      <c r="B1375" s="19"/>
      <c r="C1375" s="20"/>
      <c r="D1375" s="20"/>
      <c r="E1375" s="20"/>
      <c r="F1375" s="20"/>
      <c r="G1375" s="20"/>
      <c r="H1375" s="12"/>
    </row>
    <row r="1376" spans="1:8">
      <c r="A1376" s="32">
        <v>37899</v>
      </c>
      <c r="B1376" s="19"/>
      <c r="C1376" s="20"/>
      <c r="D1376" s="20"/>
      <c r="E1376" s="20"/>
      <c r="F1376" s="20"/>
      <c r="G1376" s="20"/>
      <c r="H1376" s="12"/>
    </row>
    <row r="1377" spans="1:12">
      <c r="A1377" s="32">
        <v>37900</v>
      </c>
      <c r="B1377" s="19"/>
      <c r="C1377" s="20"/>
      <c r="D1377" s="20"/>
      <c r="E1377" s="20"/>
      <c r="F1377" s="20"/>
      <c r="G1377" s="20"/>
      <c r="H1377" s="12"/>
    </row>
    <row r="1378" spans="1:12">
      <c r="A1378" s="32">
        <v>37901</v>
      </c>
      <c r="B1378" s="19">
        <v>108.62</v>
      </c>
      <c r="C1378" s="19">
        <f t="shared" ref="C1378:C1441" si="114">674.32-B1378</f>
        <v>565.70000000000005</v>
      </c>
      <c r="D1378" s="19">
        <f t="shared" ref="D1378:D1441" si="115">975-B1378</f>
        <v>866.38</v>
      </c>
      <c r="E1378" s="19">
        <f t="shared" ref="E1378:E1441" si="116">D1378*1.0041</f>
        <v>869.93215799999996</v>
      </c>
      <c r="F1378" s="19">
        <f t="shared" ref="F1378:F1441" si="117">G1378-C1378</f>
        <v>3.5521579999999631</v>
      </c>
      <c r="G1378" s="19">
        <f t="shared" ref="G1378:G1441" si="118">C1378+(E1378-D1378)</f>
        <v>569.25215800000001</v>
      </c>
      <c r="H1378" s="12"/>
      <c r="I1378" s="33"/>
      <c r="J1378" s="19"/>
      <c r="K1378" s="19"/>
      <c r="L1378" s="38"/>
    </row>
    <row r="1379" spans="1:12">
      <c r="A1379" s="32">
        <v>37902</v>
      </c>
      <c r="B1379" s="19">
        <v>107.14</v>
      </c>
      <c r="C1379" s="19">
        <f t="shared" si="114"/>
        <v>567.18000000000006</v>
      </c>
      <c r="D1379" s="19">
        <f t="shared" si="115"/>
        <v>867.86</v>
      </c>
      <c r="E1379" s="19">
        <f t="shared" si="116"/>
        <v>871.418226</v>
      </c>
      <c r="F1379" s="19">
        <f t="shared" si="117"/>
        <v>3.5582259999999906</v>
      </c>
      <c r="G1379" s="19">
        <f t="shared" si="118"/>
        <v>570.73822600000005</v>
      </c>
      <c r="H1379" s="12"/>
      <c r="I1379" s="33"/>
      <c r="J1379" s="19"/>
      <c r="K1379" s="19"/>
      <c r="L1379" s="38"/>
    </row>
    <row r="1380" spans="1:12">
      <c r="A1380" s="32">
        <v>37903</v>
      </c>
      <c r="B1380" s="19">
        <v>105.74</v>
      </c>
      <c r="C1380" s="19">
        <f t="shared" si="114"/>
        <v>568.58000000000004</v>
      </c>
      <c r="D1380" s="19">
        <f t="shared" si="115"/>
        <v>869.26</v>
      </c>
      <c r="E1380" s="19">
        <f t="shared" si="116"/>
        <v>872.82396599999993</v>
      </c>
      <c r="F1380" s="19">
        <f t="shared" si="117"/>
        <v>3.5639659999999367</v>
      </c>
      <c r="G1380" s="19">
        <f t="shared" si="118"/>
        <v>572.14396599999998</v>
      </c>
      <c r="H1380" s="12"/>
      <c r="I1380" s="33"/>
      <c r="J1380" s="19"/>
      <c r="K1380" s="19"/>
      <c r="L1380" s="38"/>
    </row>
    <row r="1381" spans="1:12">
      <c r="A1381" s="32">
        <v>37904</v>
      </c>
      <c r="B1381" s="19">
        <v>104.69</v>
      </c>
      <c r="C1381" s="19">
        <f t="shared" si="114"/>
        <v>569.63000000000011</v>
      </c>
      <c r="D1381" s="19">
        <f t="shared" si="115"/>
        <v>870.31</v>
      </c>
      <c r="E1381" s="19">
        <f t="shared" si="116"/>
        <v>873.87827099999993</v>
      </c>
      <c r="F1381" s="19">
        <f t="shared" si="117"/>
        <v>3.5682709999999815</v>
      </c>
      <c r="G1381" s="19">
        <f t="shared" si="118"/>
        <v>573.19827100000009</v>
      </c>
      <c r="H1381" s="12"/>
      <c r="I1381" s="33"/>
      <c r="J1381" s="19"/>
      <c r="K1381" s="19"/>
      <c r="L1381" s="38"/>
    </row>
    <row r="1382" spans="1:12">
      <c r="A1382" s="32">
        <v>37905</v>
      </c>
      <c r="B1382" s="19">
        <v>104.23</v>
      </c>
      <c r="C1382" s="19">
        <f t="shared" si="114"/>
        <v>570.09</v>
      </c>
      <c r="D1382" s="19">
        <f t="shared" si="115"/>
        <v>870.77</v>
      </c>
      <c r="E1382" s="19">
        <f t="shared" si="116"/>
        <v>874.34015699999998</v>
      </c>
      <c r="F1382" s="19">
        <f t="shared" si="117"/>
        <v>3.5701569999999947</v>
      </c>
      <c r="G1382" s="19">
        <f t="shared" si="118"/>
        <v>573.66015700000003</v>
      </c>
      <c r="H1382" s="12"/>
      <c r="I1382" s="33"/>
      <c r="J1382" s="19"/>
      <c r="K1382" s="19"/>
      <c r="L1382" s="38"/>
    </row>
    <row r="1383" spans="1:12">
      <c r="A1383" s="32">
        <v>37906</v>
      </c>
      <c r="B1383" s="19">
        <v>104.62</v>
      </c>
      <c r="C1383" s="19">
        <f t="shared" si="114"/>
        <v>569.70000000000005</v>
      </c>
      <c r="D1383" s="19">
        <f t="shared" si="115"/>
        <v>870.38</v>
      </c>
      <c r="E1383" s="19">
        <f t="shared" si="116"/>
        <v>873.94855799999993</v>
      </c>
      <c r="F1383" s="19">
        <f t="shared" si="117"/>
        <v>3.5685579999999391</v>
      </c>
      <c r="G1383" s="19">
        <f t="shared" si="118"/>
        <v>573.26855799999998</v>
      </c>
      <c r="H1383" s="12"/>
      <c r="I1383" s="33"/>
      <c r="J1383" s="19"/>
      <c r="K1383" s="19"/>
      <c r="L1383" s="38"/>
    </row>
    <row r="1384" spans="1:12">
      <c r="A1384" s="32">
        <v>37907</v>
      </c>
      <c r="B1384" s="19">
        <v>104.9</v>
      </c>
      <c r="C1384" s="19">
        <f t="shared" si="114"/>
        <v>569.42000000000007</v>
      </c>
      <c r="D1384" s="19">
        <f t="shared" si="115"/>
        <v>870.1</v>
      </c>
      <c r="E1384" s="19">
        <f t="shared" si="116"/>
        <v>873.66741000000002</v>
      </c>
      <c r="F1384" s="19">
        <f t="shared" si="117"/>
        <v>3.5674099999999953</v>
      </c>
      <c r="G1384" s="19">
        <f t="shared" si="118"/>
        <v>572.98741000000007</v>
      </c>
      <c r="H1384" s="12"/>
      <c r="I1384" s="33"/>
      <c r="J1384" s="19"/>
      <c r="K1384" s="19"/>
      <c r="L1384" s="38"/>
    </row>
    <row r="1385" spans="1:12">
      <c r="A1385" s="32">
        <v>37908</v>
      </c>
      <c r="B1385" s="19">
        <v>105.27</v>
      </c>
      <c r="C1385" s="19">
        <f t="shared" si="114"/>
        <v>569.05000000000007</v>
      </c>
      <c r="D1385" s="19">
        <f t="shared" si="115"/>
        <v>869.73</v>
      </c>
      <c r="E1385" s="19">
        <f t="shared" si="116"/>
        <v>873.29589299999998</v>
      </c>
      <c r="F1385" s="19">
        <f t="shared" si="117"/>
        <v>3.56589299999996</v>
      </c>
      <c r="G1385" s="19">
        <f t="shared" si="118"/>
        <v>572.61589300000003</v>
      </c>
      <c r="H1385" s="12"/>
      <c r="I1385" s="33"/>
      <c r="J1385" s="19"/>
      <c r="K1385" s="19"/>
      <c r="L1385" s="38"/>
    </row>
    <row r="1386" spans="1:12">
      <c r="A1386" s="32">
        <v>37909</v>
      </c>
      <c r="B1386" s="19">
        <v>105.41</v>
      </c>
      <c r="C1386" s="19">
        <f t="shared" si="114"/>
        <v>568.91000000000008</v>
      </c>
      <c r="D1386" s="19">
        <f t="shared" si="115"/>
        <v>869.59</v>
      </c>
      <c r="E1386" s="19">
        <f t="shared" si="116"/>
        <v>873.15531900000008</v>
      </c>
      <c r="F1386" s="19">
        <f t="shared" si="117"/>
        <v>3.565319000000045</v>
      </c>
      <c r="G1386" s="19">
        <f t="shared" si="118"/>
        <v>572.47531900000013</v>
      </c>
      <c r="H1386" s="12"/>
      <c r="I1386" s="33"/>
      <c r="J1386" s="19"/>
      <c r="K1386" s="19"/>
      <c r="L1386" s="38"/>
    </row>
    <row r="1387" spans="1:12">
      <c r="A1387" s="32">
        <v>37910</v>
      </c>
      <c r="B1387" s="19">
        <v>105.45</v>
      </c>
      <c r="C1387" s="19">
        <f t="shared" si="114"/>
        <v>568.87</v>
      </c>
      <c r="D1387" s="19">
        <f t="shared" si="115"/>
        <v>869.55</v>
      </c>
      <c r="E1387" s="19">
        <f t="shared" si="116"/>
        <v>873.11515499999996</v>
      </c>
      <c r="F1387" s="19">
        <f t="shared" si="117"/>
        <v>3.5651550000000043</v>
      </c>
      <c r="G1387" s="19">
        <f t="shared" si="118"/>
        <v>572.43515500000001</v>
      </c>
      <c r="H1387" s="12"/>
      <c r="I1387" s="33"/>
      <c r="J1387" s="19"/>
      <c r="K1387" s="19"/>
      <c r="L1387" s="38"/>
    </row>
    <row r="1388" spans="1:12">
      <c r="A1388" s="32">
        <v>37911</v>
      </c>
      <c r="B1388" s="19">
        <v>105.66</v>
      </c>
      <c r="C1388" s="19">
        <f t="shared" si="114"/>
        <v>568.66000000000008</v>
      </c>
      <c r="D1388" s="19">
        <f t="shared" si="115"/>
        <v>869.34</v>
      </c>
      <c r="E1388" s="19">
        <f t="shared" si="116"/>
        <v>872.90429400000005</v>
      </c>
      <c r="F1388" s="19">
        <f t="shared" si="117"/>
        <v>3.5642940000000181</v>
      </c>
      <c r="G1388" s="19">
        <f t="shared" si="118"/>
        <v>572.2242940000001</v>
      </c>
      <c r="H1388" s="12"/>
      <c r="I1388" s="33"/>
      <c r="J1388" s="19"/>
      <c r="K1388" s="19"/>
      <c r="L1388" s="38"/>
    </row>
    <row r="1389" spans="1:12">
      <c r="A1389" s="32">
        <v>37912</v>
      </c>
      <c r="B1389" s="19">
        <v>106.01</v>
      </c>
      <c r="C1389" s="19">
        <f t="shared" si="114"/>
        <v>568.31000000000006</v>
      </c>
      <c r="D1389" s="19">
        <f t="shared" si="115"/>
        <v>868.99</v>
      </c>
      <c r="E1389" s="19">
        <f t="shared" si="116"/>
        <v>872.55285900000001</v>
      </c>
      <c r="F1389" s="19">
        <f t="shared" si="117"/>
        <v>3.5628590000000031</v>
      </c>
      <c r="G1389" s="19">
        <f t="shared" si="118"/>
        <v>571.87285900000006</v>
      </c>
      <c r="H1389" s="12"/>
      <c r="I1389" s="33"/>
      <c r="J1389" s="19"/>
      <c r="K1389" s="19"/>
      <c r="L1389" s="38"/>
    </row>
    <row r="1390" spans="1:12">
      <c r="A1390" s="32">
        <v>37913</v>
      </c>
      <c r="B1390" s="19">
        <v>106.26</v>
      </c>
      <c r="C1390" s="19">
        <f t="shared" si="114"/>
        <v>568.06000000000006</v>
      </c>
      <c r="D1390" s="19">
        <f t="shared" si="115"/>
        <v>868.74</v>
      </c>
      <c r="E1390" s="19">
        <f t="shared" si="116"/>
        <v>872.30183399999999</v>
      </c>
      <c r="F1390" s="19">
        <f t="shared" si="117"/>
        <v>3.5618339999999762</v>
      </c>
      <c r="G1390" s="19">
        <f t="shared" si="118"/>
        <v>571.62183400000004</v>
      </c>
      <c r="H1390" s="12"/>
      <c r="I1390" s="33"/>
      <c r="J1390" s="19"/>
      <c r="K1390" s="19"/>
      <c r="L1390" s="38"/>
    </row>
    <row r="1391" spans="1:12">
      <c r="A1391" s="32">
        <v>37914</v>
      </c>
      <c r="B1391" s="19">
        <v>106.15</v>
      </c>
      <c r="C1391" s="19">
        <f t="shared" si="114"/>
        <v>568.17000000000007</v>
      </c>
      <c r="D1391" s="19">
        <f t="shared" si="115"/>
        <v>868.85</v>
      </c>
      <c r="E1391" s="19">
        <f t="shared" si="116"/>
        <v>872.412285</v>
      </c>
      <c r="F1391" s="19">
        <f t="shared" si="117"/>
        <v>3.5622849999999744</v>
      </c>
      <c r="G1391" s="19">
        <f t="shared" si="118"/>
        <v>571.73228500000005</v>
      </c>
      <c r="H1391" s="12"/>
      <c r="I1391" s="33"/>
      <c r="J1391" s="19"/>
      <c r="K1391" s="19"/>
      <c r="L1391" s="38"/>
    </row>
    <row r="1392" spans="1:12">
      <c r="A1392" s="32">
        <v>37915</v>
      </c>
      <c r="B1392" s="19">
        <v>105.22</v>
      </c>
      <c r="C1392" s="19">
        <f t="shared" si="114"/>
        <v>569.1</v>
      </c>
      <c r="D1392" s="19">
        <f t="shared" si="115"/>
        <v>869.78</v>
      </c>
      <c r="E1392" s="19">
        <f t="shared" si="116"/>
        <v>873.34609799999998</v>
      </c>
      <c r="F1392" s="19">
        <f t="shared" si="117"/>
        <v>3.5660980000000109</v>
      </c>
      <c r="G1392" s="19">
        <f t="shared" si="118"/>
        <v>572.66609800000003</v>
      </c>
      <c r="H1392" s="12"/>
      <c r="I1392" s="33"/>
      <c r="J1392" s="19"/>
      <c r="K1392" s="19"/>
      <c r="L1392" s="38"/>
    </row>
    <row r="1393" spans="1:12">
      <c r="A1393" s="32">
        <v>37916</v>
      </c>
      <c r="B1393" s="19">
        <v>104.14</v>
      </c>
      <c r="C1393" s="19">
        <f t="shared" si="114"/>
        <v>570.18000000000006</v>
      </c>
      <c r="D1393" s="19">
        <f t="shared" si="115"/>
        <v>870.86</v>
      </c>
      <c r="E1393" s="19">
        <f t="shared" si="116"/>
        <v>874.43052599999999</v>
      </c>
      <c r="F1393" s="19">
        <f t="shared" si="117"/>
        <v>3.5705259999999726</v>
      </c>
      <c r="G1393" s="19">
        <f t="shared" si="118"/>
        <v>573.75052600000004</v>
      </c>
      <c r="H1393" s="12"/>
      <c r="I1393" s="33"/>
      <c r="J1393" s="19"/>
      <c r="K1393" s="19"/>
      <c r="L1393" s="38"/>
    </row>
    <row r="1394" spans="1:12">
      <c r="A1394" s="32">
        <v>37917</v>
      </c>
      <c r="B1394" s="19">
        <v>103.36</v>
      </c>
      <c r="C1394" s="19">
        <f t="shared" si="114"/>
        <v>570.96</v>
      </c>
      <c r="D1394" s="19">
        <f t="shared" si="115"/>
        <v>871.64</v>
      </c>
      <c r="E1394" s="19">
        <f t="shared" si="116"/>
        <v>875.21372399999996</v>
      </c>
      <c r="F1394" s="19">
        <f t="shared" si="117"/>
        <v>3.5737239999999701</v>
      </c>
      <c r="G1394" s="19">
        <f t="shared" si="118"/>
        <v>574.53372400000001</v>
      </c>
      <c r="H1394" s="12"/>
      <c r="I1394" s="33"/>
      <c r="J1394" s="19"/>
      <c r="K1394" s="19"/>
      <c r="L1394" s="38"/>
    </row>
    <row r="1395" spans="1:12">
      <c r="A1395" s="32">
        <v>37918</v>
      </c>
      <c r="B1395" s="19">
        <v>103.89</v>
      </c>
      <c r="C1395" s="19">
        <f t="shared" si="114"/>
        <v>570.43000000000006</v>
      </c>
      <c r="D1395" s="19">
        <f t="shared" si="115"/>
        <v>871.11</v>
      </c>
      <c r="E1395" s="19">
        <f t="shared" si="116"/>
        <v>874.68155100000001</v>
      </c>
      <c r="F1395" s="19">
        <f t="shared" si="117"/>
        <v>3.5715509999999995</v>
      </c>
      <c r="G1395" s="19">
        <f t="shared" si="118"/>
        <v>574.00155100000006</v>
      </c>
      <c r="H1395" s="12"/>
      <c r="I1395" s="33"/>
      <c r="J1395" s="19"/>
      <c r="K1395" s="19"/>
      <c r="L1395" s="38"/>
    </row>
    <row r="1396" spans="1:12">
      <c r="A1396" s="32">
        <v>37919</v>
      </c>
      <c r="B1396" s="19">
        <v>105.16</v>
      </c>
      <c r="C1396" s="19">
        <f t="shared" si="114"/>
        <v>569.16000000000008</v>
      </c>
      <c r="D1396" s="19">
        <f t="shared" si="115"/>
        <v>869.84</v>
      </c>
      <c r="E1396" s="19">
        <f t="shared" si="116"/>
        <v>873.40634399999999</v>
      </c>
      <c r="F1396" s="19">
        <f t="shared" si="117"/>
        <v>3.5663439999999582</v>
      </c>
      <c r="G1396" s="19">
        <f t="shared" si="118"/>
        <v>572.72634400000004</v>
      </c>
      <c r="H1396" s="12"/>
      <c r="I1396" s="33"/>
      <c r="J1396" s="19"/>
      <c r="K1396" s="19"/>
      <c r="L1396" s="38"/>
    </row>
    <row r="1397" spans="1:12">
      <c r="A1397" s="32">
        <v>37920</v>
      </c>
      <c r="B1397" s="19">
        <v>106.44</v>
      </c>
      <c r="C1397" s="19">
        <f t="shared" si="114"/>
        <v>567.88000000000011</v>
      </c>
      <c r="D1397" s="19">
        <f t="shared" si="115"/>
        <v>868.56</v>
      </c>
      <c r="E1397" s="19">
        <f t="shared" si="116"/>
        <v>872.12109599999997</v>
      </c>
      <c r="F1397" s="19">
        <f t="shared" si="117"/>
        <v>3.5610960000000205</v>
      </c>
      <c r="G1397" s="19">
        <f t="shared" si="118"/>
        <v>571.44109600000013</v>
      </c>
      <c r="H1397" s="12"/>
      <c r="I1397" s="33"/>
      <c r="J1397" s="19"/>
      <c r="K1397" s="19"/>
      <c r="L1397" s="38"/>
    </row>
    <row r="1398" spans="1:12">
      <c r="A1398" s="32">
        <v>37921</v>
      </c>
      <c r="B1398" s="19">
        <v>106.87</v>
      </c>
      <c r="C1398" s="19">
        <f t="shared" si="114"/>
        <v>567.45000000000005</v>
      </c>
      <c r="D1398" s="19">
        <f t="shared" si="115"/>
        <v>868.13</v>
      </c>
      <c r="E1398" s="19">
        <f t="shared" si="116"/>
        <v>871.68933300000003</v>
      </c>
      <c r="F1398" s="19">
        <f t="shared" si="117"/>
        <v>3.5593330000000378</v>
      </c>
      <c r="G1398" s="19">
        <f t="shared" si="118"/>
        <v>571.00933300000008</v>
      </c>
      <c r="H1398" s="12"/>
      <c r="I1398" s="33"/>
      <c r="J1398" s="19"/>
      <c r="K1398" s="19"/>
      <c r="L1398" s="38"/>
    </row>
    <row r="1399" spans="1:12">
      <c r="A1399" s="32">
        <v>37922</v>
      </c>
      <c r="B1399" s="19">
        <v>107.19</v>
      </c>
      <c r="C1399" s="19">
        <f t="shared" si="114"/>
        <v>567.13000000000011</v>
      </c>
      <c r="D1399" s="19">
        <f t="shared" si="115"/>
        <v>867.81</v>
      </c>
      <c r="E1399" s="19">
        <f t="shared" si="116"/>
        <v>871.36802099999989</v>
      </c>
      <c r="F1399" s="19">
        <f t="shared" si="117"/>
        <v>3.5580209999999397</v>
      </c>
      <c r="G1399" s="19">
        <f t="shared" si="118"/>
        <v>570.68802100000005</v>
      </c>
      <c r="H1399" s="12"/>
      <c r="I1399" s="33"/>
      <c r="J1399" s="19"/>
      <c r="K1399" s="19"/>
      <c r="L1399" s="38"/>
    </row>
    <row r="1400" spans="1:12">
      <c r="A1400" s="32">
        <v>37923</v>
      </c>
      <c r="B1400" s="19">
        <v>107.62</v>
      </c>
      <c r="C1400" s="19">
        <f t="shared" si="114"/>
        <v>566.70000000000005</v>
      </c>
      <c r="D1400" s="19">
        <f t="shared" si="115"/>
        <v>867.38</v>
      </c>
      <c r="E1400" s="19">
        <f t="shared" si="116"/>
        <v>870.93625799999995</v>
      </c>
      <c r="F1400" s="19">
        <f t="shared" si="117"/>
        <v>3.5562579999999571</v>
      </c>
      <c r="G1400" s="19">
        <f t="shared" si="118"/>
        <v>570.256258</v>
      </c>
      <c r="H1400" s="12"/>
      <c r="I1400" s="33"/>
      <c r="J1400" s="19"/>
      <c r="K1400" s="19"/>
      <c r="L1400" s="38"/>
    </row>
    <row r="1401" spans="1:12">
      <c r="A1401" s="32">
        <v>37924</v>
      </c>
      <c r="B1401" s="19">
        <v>107.87</v>
      </c>
      <c r="C1401" s="19">
        <f t="shared" si="114"/>
        <v>566.45000000000005</v>
      </c>
      <c r="D1401" s="19">
        <f t="shared" si="115"/>
        <v>867.13</v>
      </c>
      <c r="E1401" s="19">
        <f t="shared" si="116"/>
        <v>870.68523300000004</v>
      </c>
      <c r="F1401" s="19">
        <f t="shared" si="117"/>
        <v>3.5552330000000438</v>
      </c>
      <c r="G1401" s="19">
        <f t="shared" si="118"/>
        <v>570.00523300000009</v>
      </c>
      <c r="H1401" s="12"/>
      <c r="I1401" s="33"/>
      <c r="J1401" s="19"/>
      <c r="K1401" s="19"/>
      <c r="L1401" s="38"/>
    </row>
    <row r="1402" spans="1:12">
      <c r="A1402" s="32">
        <v>37925</v>
      </c>
      <c r="B1402" s="19">
        <v>108.13</v>
      </c>
      <c r="C1402" s="19">
        <f t="shared" si="114"/>
        <v>566.19000000000005</v>
      </c>
      <c r="D1402" s="19">
        <f t="shared" si="115"/>
        <v>866.87</v>
      </c>
      <c r="E1402" s="19">
        <f t="shared" si="116"/>
        <v>870.42416700000001</v>
      </c>
      <c r="F1402" s="19">
        <f t="shared" si="117"/>
        <v>3.5541670000000067</v>
      </c>
      <c r="G1402" s="19">
        <f t="shared" si="118"/>
        <v>569.74416700000006</v>
      </c>
      <c r="H1402" s="12"/>
      <c r="I1402" s="33"/>
      <c r="J1402" s="19"/>
      <c r="K1402" s="19"/>
      <c r="L1402" s="38"/>
    </row>
    <row r="1403" spans="1:12">
      <c r="A1403" s="32">
        <v>37926</v>
      </c>
      <c r="B1403" s="19">
        <v>108.36</v>
      </c>
      <c r="C1403" s="19">
        <f t="shared" si="114"/>
        <v>565.96</v>
      </c>
      <c r="D1403" s="19">
        <f t="shared" si="115"/>
        <v>866.64</v>
      </c>
      <c r="E1403" s="19">
        <f t="shared" si="116"/>
        <v>870.19322399999999</v>
      </c>
      <c r="F1403" s="19">
        <f t="shared" si="117"/>
        <v>3.5532240000000002</v>
      </c>
      <c r="G1403" s="19">
        <f t="shared" si="118"/>
        <v>569.51322400000004</v>
      </c>
      <c r="H1403" s="12"/>
      <c r="I1403" s="33"/>
      <c r="J1403" s="19"/>
      <c r="K1403" s="19"/>
      <c r="L1403" s="38"/>
    </row>
    <row r="1404" spans="1:12">
      <c r="A1404" s="32">
        <v>37927</v>
      </c>
      <c r="B1404" s="19">
        <v>108.36</v>
      </c>
      <c r="C1404" s="19">
        <f t="shared" si="114"/>
        <v>565.96</v>
      </c>
      <c r="D1404" s="19">
        <f t="shared" si="115"/>
        <v>866.64</v>
      </c>
      <c r="E1404" s="19">
        <f t="shared" si="116"/>
        <v>870.19322399999999</v>
      </c>
      <c r="F1404" s="19">
        <f t="shared" si="117"/>
        <v>3.5532240000000002</v>
      </c>
      <c r="G1404" s="19">
        <f t="shared" si="118"/>
        <v>569.51322400000004</v>
      </c>
      <c r="H1404" s="12"/>
      <c r="I1404" s="33"/>
      <c r="J1404" s="19"/>
      <c r="K1404" s="19"/>
      <c r="L1404" s="38"/>
    </row>
    <row r="1405" spans="1:12">
      <c r="A1405" s="32">
        <v>37928</v>
      </c>
      <c r="B1405" s="19">
        <v>108.41</v>
      </c>
      <c r="C1405" s="19">
        <f t="shared" si="114"/>
        <v>565.91000000000008</v>
      </c>
      <c r="D1405" s="19">
        <f t="shared" si="115"/>
        <v>866.59</v>
      </c>
      <c r="E1405" s="19">
        <f t="shared" si="116"/>
        <v>870.14301899999998</v>
      </c>
      <c r="F1405" s="19">
        <f t="shared" si="117"/>
        <v>3.5530189999999493</v>
      </c>
      <c r="G1405" s="19">
        <f t="shared" si="118"/>
        <v>569.46301900000003</v>
      </c>
      <c r="H1405" s="12"/>
      <c r="I1405" s="33"/>
      <c r="J1405" s="19"/>
      <c r="K1405" s="19"/>
      <c r="L1405" s="38"/>
    </row>
    <row r="1406" spans="1:12">
      <c r="A1406" s="32">
        <v>37929</v>
      </c>
      <c r="B1406" s="19">
        <v>108.44</v>
      </c>
      <c r="C1406" s="19">
        <f t="shared" si="114"/>
        <v>565.88000000000011</v>
      </c>
      <c r="D1406" s="19">
        <f t="shared" si="115"/>
        <v>866.56</v>
      </c>
      <c r="E1406" s="19">
        <f t="shared" si="116"/>
        <v>870.11289599999998</v>
      </c>
      <c r="F1406" s="19">
        <f t="shared" si="117"/>
        <v>3.5528960000000325</v>
      </c>
      <c r="G1406" s="19">
        <f t="shared" si="118"/>
        <v>569.43289600000014</v>
      </c>
      <c r="H1406" s="12"/>
      <c r="I1406" s="33"/>
      <c r="J1406" s="19"/>
      <c r="K1406" s="19"/>
      <c r="L1406" s="38"/>
    </row>
    <row r="1407" spans="1:12">
      <c r="A1407" s="32">
        <v>37930</v>
      </c>
      <c r="B1407" s="19">
        <v>108.48</v>
      </c>
      <c r="C1407" s="19">
        <f t="shared" si="114"/>
        <v>565.84</v>
      </c>
      <c r="D1407" s="19">
        <f t="shared" si="115"/>
        <v>866.52</v>
      </c>
      <c r="E1407" s="19">
        <f t="shared" si="116"/>
        <v>870.07273199999997</v>
      </c>
      <c r="F1407" s="19">
        <f t="shared" si="117"/>
        <v>3.5527319999999918</v>
      </c>
      <c r="G1407" s="19">
        <f t="shared" si="118"/>
        <v>569.39273200000002</v>
      </c>
      <c r="H1407" s="12"/>
      <c r="I1407" s="33"/>
      <c r="J1407" s="19"/>
      <c r="K1407" s="19"/>
      <c r="L1407" s="38"/>
    </row>
    <row r="1408" spans="1:12">
      <c r="A1408" s="32">
        <v>37931</v>
      </c>
      <c r="B1408" s="19">
        <v>108.65</v>
      </c>
      <c r="C1408" s="19">
        <f t="shared" si="114"/>
        <v>565.67000000000007</v>
      </c>
      <c r="D1408" s="19">
        <f t="shared" si="115"/>
        <v>866.35</v>
      </c>
      <c r="E1408" s="19">
        <f t="shared" si="116"/>
        <v>869.90203500000007</v>
      </c>
      <c r="F1408" s="19">
        <f t="shared" si="117"/>
        <v>3.5520350000000462</v>
      </c>
      <c r="G1408" s="19">
        <f t="shared" si="118"/>
        <v>569.22203500000012</v>
      </c>
      <c r="H1408" s="12"/>
      <c r="I1408" s="33"/>
      <c r="J1408" s="19"/>
      <c r="K1408" s="19"/>
      <c r="L1408" s="38"/>
    </row>
    <row r="1409" spans="1:12">
      <c r="A1409" s="32">
        <v>37932</v>
      </c>
      <c r="B1409" s="19">
        <v>108.65</v>
      </c>
      <c r="C1409" s="19">
        <f t="shared" si="114"/>
        <v>565.67000000000007</v>
      </c>
      <c r="D1409" s="19">
        <f t="shared" si="115"/>
        <v>866.35</v>
      </c>
      <c r="E1409" s="19">
        <f t="shared" si="116"/>
        <v>869.90203500000007</v>
      </c>
      <c r="F1409" s="19">
        <f t="shared" si="117"/>
        <v>3.5520350000000462</v>
      </c>
      <c r="G1409" s="19">
        <f t="shared" si="118"/>
        <v>569.22203500000012</v>
      </c>
      <c r="H1409" s="12"/>
      <c r="I1409" s="33"/>
      <c r="J1409" s="19"/>
      <c r="K1409" s="19"/>
      <c r="L1409" s="38"/>
    </row>
    <row r="1410" spans="1:12">
      <c r="A1410" s="32">
        <v>37933</v>
      </c>
      <c r="B1410" s="19">
        <v>108.71</v>
      </c>
      <c r="C1410" s="19">
        <f t="shared" si="114"/>
        <v>565.61</v>
      </c>
      <c r="D1410" s="19">
        <f t="shared" si="115"/>
        <v>866.29</v>
      </c>
      <c r="E1410" s="19">
        <f t="shared" si="116"/>
        <v>869.84178899999995</v>
      </c>
      <c r="F1410" s="19">
        <f t="shared" si="117"/>
        <v>3.5517889999999852</v>
      </c>
      <c r="G1410" s="19">
        <f t="shared" si="118"/>
        <v>569.161789</v>
      </c>
      <c r="H1410" s="12"/>
      <c r="I1410" s="33"/>
      <c r="J1410" s="19"/>
      <c r="K1410" s="19"/>
      <c r="L1410" s="38"/>
    </row>
    <row r="1411" spans="1:12">
      <c r="A1411" s="32">
        <v>37934</v>
      </c>
      <c r="B1411" s="19">
        <v>108.86</v>
      </c>
      <c r="C1411" s="19">
        <f t="shared" si="114"/>
        <v>565.46</v>
      </c>
      <c r="D1411" s="19">
        <f t="shared" si="115"/>
        <v>866.14</v>
      </c>
      <c r="E1411" s="19">
        <f t="shared" si="116"/>
        <v>869.69117399999993</v>
      </c>
      <c r="F1411" s="19">
        <f t="shared" si="117"/>
        <v>3.5511739999999463</v>
      </c>
      <c r="G1411" s="19">
        <f t="shared" si="118"/>
        <v>569.01117399999998</v>
      </c>
      <c r="H1411" s="12"/>
      <c r="I1411" s="33"/>
      <c r="J1411" s="19"/>
      <c r="K1411" s="19"/>
      <c r="L1411" s="38"/>
    </row>
    <row r="1412" spans="1:12">
      <c r="A1412" s="32">
        <v>37935</v>
      </c>
      <c r="B1412" s="19">
        <v>108.66</v>
      </c>
      <c r="C1412" s="19">
        <f t="shared" si="114"/>
        <v>565.66000000000008</v>
      </c>
      <c r="D1412" s="19">
        <f t="shared" si="115"/>
        <v>866.34</v>
      </c>
      <c r="E1412" s="19">
        <f t="shared" si="116"/>
        <v>869.89199400000007</v>
      </c>
      <c r="F1412" s="19">
        <f t="shared" si="117"/>
        <v>3.5519940000000361</v>
      </c>
      <c r="G1412" s="19">
        <f t="shared" si="118"/>
        <v>569.21199400000012</v>
      </c>
      <c r="H1412" s="12"/>
      <c r="I1412" s="33"/>
      <c r="J1412" s="19"/>
      <c r="K1412" s="19"/>
      <c r="L1412" s="38"/>
    </row>
    <row r="1413" spans="1:12">
      <c r="A1413" s="32">
        <v>37936</v>
      </c>
      <c r="B1413" s="19">
        <v>108.48</v>
      </c>
      <c r="C1413" s="19">
        <f t="shared" si="114"/>
        <v>565.84</v>
      </c>
      <c r="D1413" s="19">
        <f t="shared" si="115"/>
        <v>866.52</v>
      </c>
      <c r="E1413" s="19">
        <f t="shared" si="116"/>
        <v>870.07273199999997</v>
      </c>
      <c r="F1413" s="19">
        <f t="shared" si="117"/>
        <v>3.5527319999999918</v>
      </c>
      <c r="G1413" s="19">
        <f t="shared" si="118"/>
        <v>569.39273200000002</v>
      </c>
      <c r="H1413" s="12"/>
      <c r="I1413" s="33"/>
      <c r="J1413" s="19"/>
      <c r="K1413" s="19"/>
      <c r="L1413" s="38"/>
    </row>
    <row r="1414" spans="1:12">
      <c r="A1414" s="32">
        <v>37937</v>
      </c>
      <c r="B1414" s="19">
        <v>108.68</v>
      </c>
      <c r="C1414" s="19">
        <f t="shared" si="114"/>
        <v>565.6400000000001</v>
      </c>
      <c r="D1414" s="19">
        <f t="shared" si="115"/>
        <v>866.31999999999994</v>
      </c>
      <c r="E1414" s="19">
        <f t="shared" si="116"/>
        <v>869.87191199999995</v>
      </c>
      <c r="F1414" s="19">
        <f t="shared" si="117"/>
        <v>3.5519120000000157</v>
      </c>
      <c r="G1414" s="19">
        <f t="shared" si="118"/>
        <v>569.19191200000012</v>
      </c>
      <c r="H1414" s="12"/>
      <c r="I1414" s="33"/>
      <c r="J1414" s="19"/>
      <c r="K1414" s="19"/>
      <c r="L1414" s="38"/>
    </row>
    <row r="1415" spans="1:12">
      <c r="A1415" s="32">
        <v>37938</v>
      </c>
      <c r="B1415" s="19">
        <v>109.17</v>
      </c>
      <c r="C1415" s="19">
        <f t="shared" si="114"/>
        <v>565.15000000000009</v>
      </c>
      <c r="D1415" s="19">
        <f t="shared" si="115"/>
        <v>865.83</v>
      </c>
      <c r="E1415" s="19">
        <f t="shared" si="116"/>
        <v>869.37990300000001</v>
      </c>
      <c r="F1415" s="19">
        <f t="shared" si="117"/>
        <v>3.5499029999999721</v>
      </c>
      <c r="G1415" s="19">
        <f t="shared" si="118"/>
        <v>568.69990300000006</v>
      </c>
      <c r="H1415" s="12"/>
      <c r="I1415" s="33"/>
      <c r="J1415" s="19"/>
      <c r="K1415" s="19"/>
      <c r="L1415" s="38"/>
    </row>
    <row r="1416" spans="1:12">
      <c r="A1416" s="32">
        <v>37939</v>
      </c>
      <c r="B1416" s="19">
        <v>108.97</v>
      </c>
      <c r="C1416" s="19">
        <f t="shared" si="114"/>
        <v>565.35</v>
      </c>
      <c r="D1416" s="19">
        <f t="shared" si="115"/>
        <v>866.03</v>
      </c>
      <c r="E1416" s="19">
        <f t="shared" si="116"/>
        <v>869.58072299999992</v>
      </c>
      <c r="F1416" s="19">
        <f t="shared" si="117"/>
        <v>3.5507229999999481</v>
      </c>
      <c r="G1416" s="19">
        <f t="shared" si="118"/>
        <v>568.90072299999997</v>
      </c>
      <c r="H1416" s="12"/>
      <c r="I1416" s="33"/>
      <c r="J1416" s="19"/>
      <c r="K1416" s="19"/>
      <c r="L1416" s="38"/>
    </row>
    <row r="1417" spans="1:12">
      <c r="A1417" s="32">
        <v>37940</v>
      </c>
      <c r="B1417" s="19">
        <v>108.54</v>
      </c>
      <c r="C1417" s="19">
        <f t="shared" si="114"/>
        <v>565.78000000000009</v>
      </c>
      <c r="D1417" s="19">
        <f t="shared" si="115"/>
        <v>866.46</v>
      </c>
      <c r="E1417" s="19">
        <f t="shared" si="116"/>
        <v>870.01248600000008</v>
      </c>
      <c r="F1417" s="19">
        <f t="shared" si="117"/>
        <v>3.5524860000000444</v>
      </c>
      <c r="G1417" s="19">
        <f t="shared" si="118"/>
        <v>569.33248600000013</v>
      </c>
      <c r="H1417" s="12"/>
      <c r="I1417" s="33"/>
      <c r="J1417" s="19"/>
      <c r="K1417" s="19"/>
      <c r="L1417" s="38"/>
    </row>
    <row r="1418" spans="1:12">
      <c r="A1418" s="32">
        <v>37941</v>
      </c>
      <c r="B1418" s="19">
        <v>108.28</v>
      </c>
      <c r="C1418" s="19">
        <f t="shared" si="114"/>
        <v>566.04000000000008</v>
      </c>
      <c r="D1418" s="19">
        <f t="shared" si="115"/>
        <v>866.72</v>
      </c>
      <c r="E1418" s="19">
        <f t="shared" si="116"/>
        <v>870.273552</v>
      </c>
      <c r="F1418" s="19">
        <f t="shared" si="117"/>
        <v>3.5535519999999678</v>
      </c>
      <c r="G1418" s="19">
        <f t="shared" si="118"/>
        <v>569.59355200000005</v>
      </c>
      <c r="H1418" s="12"/>
      <c r="I1418" s="33"/>
      <c r="J1418" s="19"/>
      <c r="K1418" s="19"/>
      <c r="L1418" s="38"/>
    </row>
    <row r="1419" spans="1:12">
      <c r="A1419" s="32">
        <v>37942</v>
      </c>
      <c r="B1419" s="19">
        <v>108.02</v>
      </c>
      <c r="C1419" s="19">
        <f t="shared" si="114"/>
        <v>566.30000000000007</v>
      </c>
      <c r="D1419" s="19">
        <f t="shared" si="115"/>
        <v>866.98</v>
      </c>
      <c r="E1419" s="19">
        <f t="shared" si="116"/>
        <v>870.53461800000002</v>
      </c>
      <c r="F1419" s="19">
        <f t="shared" si="117"/>
        <v>3.5546180000000049</v>
      </c>
      <c r="G1419" s="19">
        <f t="shared" si="118"/>
        <v>569.85461800000007</v>
      </c>
      <c r="H1419" s="12"/>
      <c r="I1419" s="33"/>
      <c r="J1419" s="19"/>
      <c r="K1419" s="19"/>
      <c r="L1419" s="38"/>
    </row>
    <row r="1420" spans="1:12">
      <c r="A1420" s="32">
        <v>37943</v>
      </c>
      <c r="B1420" s="19">
        <v>107.93</v>
      </c>
      <c r="C1420" s="19">
        <f t="shared" si="114"/>
        <v>566.3900000000001</v>
      </c>
      <c r="D1420" s="19">
        <f t="shared" si="115"/>
        <v>867.06999999999994</v>
      </c>
      <c r="E1420" s="19">
        <f t="shared" si="116"/>
        <v>870.62498699999992</v>
      </c>
      <c r="F1420" s="19">
        <f t="shared" si="117"/>
        <v>3.5549869999999828</v>
      </c>
      <c r="G1420" s="19">
        <f t="shared" si="118"/>
        <v>569.94498700000008</v>
      </c>
      <c r="H1420" s="12"/>
      <c r="I1420" s="33"/>
      <c r="J1420" s="19"/>
      <c r="K1420" s="19"/>
      <c r="L1420" s="38"/>
    </row>
    <row r="1421" spans="1:12">
      <c r="A1421" s="32">
        <v>37944</v>
      </c>
      <c r="B1421" s="19">
        <v>107.92</v>
      </c>
      <c r="C1421" s="19">
        <f t="shared" si="114"/>
        <v>566.40000000000009</v>
      </c>
      <c r="D1421" s="19">
        <f t="shared" si="115"/>
        <v>867.08</v>
      </c>
      <c r="E1421" s="19">
        <f t="shared" si="116"/>
        <v>870.63502800000003</v>
      </c>
      <c r="F1421" s="19">
        <f t="shared" si="117"/>
        <v>3.555027999999993</v>
      </c>
      <c r="G1421" s="19">
        <f t="shared" si="118"/>
        <v>569.95502800000008</v>
      </c>
      <c r="H1421" s="12"/>
      <c r="I1421" s="33"/>
      <c r="J1421" s="19"/>
      <c r="K1421" s="19"/>
      <c r="L1421" s="38"/>
    </row>
    <row r="1422" spans="1:12">
      <c r="A1422" s="32">
        <v>37945</v>
      </c>
      <c r="B1422" s="19">
        <v>107.57</v>
      </c>
      <c r="C1422" s="19">
        <f t="shared" si="114"/>
        <v>566.75</v>
      </c>
      <c r="D1422" s="19">
        <f t="shared" si="115"/>
        <v>867.43000000000006</v>
      </c>
      <c r="E1422" s="19">
        <f t="shared" si="116"/>
        <v>870.98646300000007</v>
      </c>
      <c r="F1422" s="19">
        <f t="shared" si="117"/>
        <v>3.5564630000000079</v>
      </c>
      <c r="G1422" s="19">
        <f t="shared" si="118"/>
        <v>570.30646300000001</v>
      </c>
      <c r="H1422" s="12"/>
      <c r="I1422" s="33"/>
      <c r="J1422" s="19"/>
      <c r="K1422" s="19"/>
      <c r="L1422" s="38"/>
    </row>
    <row r="1423" spans="1:12">
      <c r="A1423" s="32">
        <v>37946</v>
      </c>
      <c r="B1423" s="19">
        <v>107.3</v>
      </c>
      <c r="C1423" s="19">
        <f t="shared" si="114"/>
        <v>567.0200000000001</v>
      </c>
      <c r="D1423" s="19">
        <f t="shared" si="115"/>
        <v>867.7</v>
      </c>
      <c r="E1423" s="19">
        <f t="shared" si="116"/>
        <v>871.25756999999999</v>
      </c>
      <c r="F1423" s="19">
        <f t="shared" si="117"/>
        <v>3.5575699999999415</v>
      </c>
      <c r="G1423" s="19">
        <f t="shared" si="118"/>
        <v>570.57757000000004</v>
      </c>
      <c r="H1423" s="12"/>
      <c r="I1423" s="33"/>
      <c r="J1423" s="19"/>
      <c r="K1423" s="19"/>
      <c r="L1423" s="38"/>
    </row>
    <row r="1424" spans="1:12">
      <c r="A1424" s="32">
        <v>37947</v>
      </c>
      <c r="B1424" s="19">
        <v>107.11</v>
      </c>
      <c r="C1424" s="19">
        <f t="shared" si="114"/>
        <v>567.21</v>
      </c>
      <c r="D1424" s="19">
        <f t="shared" si="115"/>
        <v>867.89</v>
      </c>
      <c r="E1424" s="19">
        <f t="shared" si="116"/>
        <v>871.44834900000001</v>
      </c>
      <c r="F1424" s="19">
        <f t="shared" si="117"/>
        <v>3.5583490000000211</v>
      </c>
      <c r="G1424" s="19">
        <f t="shared" si="118"/>
        <v>570.76834900000006</v>
      </c>
      <c r="H1424" s="12"/>
      <c r="I1424" s="33"/>
      <c r="J1424" s="19"/>
      <c r="K1424" s="19"/>
      <c r="L1424" s="38"/>
    </row>
    <row r="1425" spans="1:12">
      <c r="A1425" s="32">
        <v>37948</v>
      </c>
      <c r="B1425" s="19">
        <v>107.28</v>
      </c>
      <c r="C1425" s="19">
        <f t="shared" si="114"/>
        <v>567.04000000000008</v>
      </c>
      <c r="D1425" s="19">
        <f t="shared" si="115"/>
        <v>867.72</v>
      </c>
      <c r="E1425" s="19">
        <f t="shared" si="116"/>
        <v>871.27765199999999</v>
      </c>
      <c r="F1425" s="19">
        <f t="shared" si="117"/>
        <v>3.5576519999999618</v>
      </c>
      <c r="G1425" s="19">
        <f t="shared" si="118"/>
        <v>570.59765200000004</v>
      </c>
      <c r="H1425" s="12"/>
      <c r="I1425" s="33"/>
      <c r="J1425" s="19"/>
      <c r="K1425" s="19"/>
      <c r="L1425" s="38"/>
    </row>
    <row r="1426" spans="1:12">
      <c r="A1426" s="32">
        <v>37949</v>
      </c>
      <c r="B1426" s="19">
        <v>107.65</v>
      </c>
      <c r="C1426" s="19">
        <f t="shared" si="114"/>
        <v>566.67000000000007</v>
      </c>
      <c r="D1426" s="19">
        <f t="shared" si="115"/>
        <v>867.35</v>
      </c>
      <c r="E1426" s="19">
        <f t="shared" si="116"/>
        <v>870.90613500000006</v>
      </c>
      <c r="F1426" s="19">
        <f t="shared" si="117"/>
        <v>3.5561350000000402</v>
      </c>
      <c r="G1426" s="19">
        <f t="shared" si="118"/>
        <v>570.22613500000011</v>
      </c>
      <c r="H1426" s="12"/>
      <c r="I1426" s="33"/>
      <c r="J1426" s="19"/>
      <c r="K1426" s="19"/>
      <c r="L1426" s="38"/>
    </row>
    <row r="1427" spans="1:12">
      <c r="A1427" s="32">
        <v>37950</v>
      </c>
      <c r="B1427" s="19">
        <v>107.72</v>
      </c>
      <c r="C1427" s="19">
        <f t="shared" si="114"/>
        <v>566.6</v>
      </c>
      <c r="D1427" s="19">
        <f t="shared" si="115"/>
        <v>867.28</v>
      </c>
      <c r="E1427" s="19">
        <f t="shared" si="116"/>
        <v>870.83584799999994</v>
      </c>
      <c r="F1427" s="19">
        <f t="shared" si="117"/>
        <v>3.555847999999969</v>
      </c>
      <c r="G1427" s="19">
        <f t="shared" si="118"/>
        <v>570.15584799999999</v>
      </c>
      <c r="H1427" s="12"/>
      <c r="I1427" s="33"/>
      <c r="J1427" s="19"/>
      <c r="K1427" s="19"/>
      <c r="L1427" s="38"/>
    </row>
    <row r="1428" spans="1:12">
      <c r="A1428" s="32">
        <v>37951</v>
      </c>
      <c r="B1428" s="19">
        <v>108.23</v>
      </c>
      <c r="C1428" s="19">
        <f t="shared" si="114"/>
        <v>566.09</v>
      </c>
      <c r="D1428" s="19">
        <f t="shared" si="115"/>
        <v>866.77</v>
      </c>
      <c r="E1428" s="19">
        <f t="shared" si="116"/>
        <v>870.323757</v>
      </c>
      <c r="F1428" s="19">
        <f t="shared" si="117"/>
        <v>3.5537570000000187</v>
      </c>
      <c r="G1428" s="19">
        <f t="shared" si="118"/>
        <v>569.64375700000005</v>
      </c>
      <c r="H1428" s="12"/>
      <c r="I1428" s="33"/>
      <c r="J1428" s="19"/>
      <c r="K1428" s="19"/>
      <c r="L1428" s="38"/>
    </row>
    <row r="1429" spans="1:12">
      <c r="A1429" s="32">
        <v>37952</v>
      </c>
      <c r="B1429" s="19">
        <v>108.61</v>
      </c>
      <c r="C1429" s="19">
        <f t="shared" si="114"/>
        <v>565.71</v>
      </c>
      <c r="D1429" s="19">
        <f t="shared" si="115"/>
        <v>866.39</v>
      </c>
      <c r="E1429" s="19">
        <f t="shared" si="116"/>
        <v>869.94219899999996</v>
      </c>
      <c r="F1429" s="19">
        <f t="shared" si="117"/>
        <v>3.5521989999999732</v>
      </c>
      <c r="G1429" s="19">
        <f t="shared" si="118"/>
        <v>569.26219900000001</v>
      </c>
      <c r="H1429" s="12"/>
      <c r="I1429" s="33"/>
      <c r="J1429" s="19"/>
      <c r="K1429" s="19"/>
      <c r="L1429" s="38"/>
    </row>
    <row r="1430" spans="1:12">
      <c r="A1430" s="32">
        <v>37953</v>
      </c>
      <c r="B1430" s="19">
        <v>109</v>
      </c>
      <c r="C1430" s="19">
        <f t="shared" si="114"/>
        <v>565.32000000000005</v>
      </c>
      <c r="D1430" s="19">
        <f t="shared" si="115"/>
        <v>866</v>
      </c>
      <c r="E1430" s="19">
        <f t="shared" si="116"/>
        <v>869.55060000000003</v>
      </c>
      <c r="F1430" s="19">
        <f t="shared" si="117"/>
        <v>3.5506000000000313</v>
      </c>
      <c r="G1430" s="19">
        <f t="shared" si="118"/>
        <v>568.87060000000008</v>
      </c>
      <c r="H1430" s="12"/>
      <c r="I1430" s="33"/>
      <c r="J1430" s="19"/>
      <c r="K1430" s="19"/>
      <c r="L1430" s="38"/>
    </row>
    <row r="1431" spans="1:12">
      <c r="A1431" s="32">
        <v>37954</v>
      </c>
      <c r="B1431" s="19">
        <v>108.7</v>
      </c>
      <c r="C1431" s="19">
        <f t="shared" si="114"/>
        <v>565.62</v>
      </c>
      <c r="D1431" s="19">
        <f t="shared" si="115"/>
        <v>866.3</v>
      </c>
      <c r="E1431" s="19">
        <f t="shared" si="116"/>
        <v>869.85182999999995</v>
      </c>
      <c r="F1431" s="19">
        <f t="shared" si="117"/>
        <v>3.5518299999999954</v>
      </c>
      <c r="G1431" s="19">
        <f t="shared" si="118"/>
        <v>569.17183</v>
      </c>
      <c r="H1431" s="12"/>
      <c r="I1431" s="33"/>
      <c r="J1431" s="19"/>
      <c r="K1431" s="19"/>
      <c r="L1431" s="38"/>
    </row>
    <row r="1432" spans="1:12">
      <c r="A1432" s="32">
        <v>37955</v>
      </c>
      <c r="B1432" s="19">
        <v>108.43</v>
      </c>
      <c r="C1432" s="19">
        <f t="shared" si="114"/>
        <v>565.8900000000001</v>
      </c>
      <c r="D1432" s="19">
        <f t="shared" si="115"/>
        <v>866.56999999999994</v>
      </c>
      <c r="E1432" s="19">
        <f t="shared" si="116"/>
        <v>870.12293699999998</v>
      </c>
      <c r="F1432" s="19">
        <f t="shared" si="117"/>
        <v>3.5529370000000426</v>
      </c>
      <c r="G1432" s="19">
        <f t="shared" si="118"/>
        <v>569.44293700000014</v>
      </c>
      <c r="H1432" s="12"/>
      <c r="I1432" s="33"/>
      <c r="J1432" s="19"/>
      <c r="K1432" s="19"/>
      <c r="L1432" s="38"/>
    </row>
    <row r="1433" spans="1:12">
      <c r="A1433" s="32">
        <v>37956</v>
      </c>
      <c r="B1433" s="19">
        <v>108.75</v>
      </c>
      <c r="C1433" s="19">
        <f t="shared" si="114"/>
        <v>565.57000000000005</v>
      </c>
      <c r="D1433" s="19">
        <f t="shared" si="115"/>
        <v>866.25</v>
      </c>
      <c r="E1433" s="19">
        <f t="shared" si="116"/>
        <v>869.80162499999994</v>
      </c>
      <c r="F1433" s="19">
        <f t="shared" si="117"/>
        <v>3.5516249999999445</v>
      </c>
      <c r="G1433" s="19">
        <f t="shared" si="118"/>
        <v>569.12162499999999</v>
      </c>
      <c r="H1433" s="12"/>
      <c r="I1433" s="33"/>
      <c r="J1433" s="19"/>
      <c r="K1433" s="19"/>
      <c r="L1433" s="38"/>
    </row>
    <row r="1434" spans="1:12">
      <c r="A1434" s="32">
        <v>37957</v>
      </c>
      <c r="B1434" s="19">
        <v>108.91</v>
      </c>
      <c r="C1434" s="19">
        <f t="shared" si="114"/>
        <v>565.41000000000008</v>
      </c>
      <c r="D1434" s="19">
        <f t="shared" si="115"/>
        <v>866.09</v>
      </c>
      <c r="E1434" s="19">
        <f t="shared" si="116"/>
        <v>869.64096900000004</v>
      </c>
      <c r="F1434" s="19">
        <f t="shared" si="117"/>
        <v>3.5509690000000091</v>
      </c>
      <c r="G1434" s="19">
        <f t="shared" si="118"/>
        <v>568.96096900000009</v>
      </c>
      <c r="H1434" s="12"/>
      <c r="I1434" s="33"/>
      <c r="J1434" s="19"/>
      <c r="K1434" s="19"/>
      <c r="L1434" s="38"/>
    </row>
    <row r="1435" spans="1:12">
      <c r="A1435" s="32">
        <v>37958</v>
      </c>
      <c r="B1435" s="19">
        <v>108.83</v>
      </c>
      <c r="C1435" s="19">
        <f t="shared" si="114"/>
        <v>565.49</v>
      </c>
      <c r="D1435" s="19">
        <f t="shared" si="115"/>
        <v>866.17</v>
      </c>
      <c r="E1435" s="19">
        <f t="shared" si="116"/>
        <v>869.72129699999994</v>
      </c>
      <c r="F1435" s="19">
        <f t="shared" si="117"/>
        <v>3.5512969999999768</v>
      </c>
      <c r="G1435" s="19">
        <f t="shared" si="118"/>
        <v>569.04129699999999</v>
      </c>
      <c r="H1435" s="12"/>
      <c r="I1435" s="33"/>
      <c r="J1435" s="19"/>
      <c r="K1435" s="19"/>
      <c r="L1435" s="38"/>
    </row>
    <row r="1436" spans="1:12">
      <c r="A1436" s="32">
        <v>37959</v>
      </c>
      <c r="B1436" s="19">
        <v>109.06</v>
      </c>
      <c r="C1436" s="19">
        <f t="shared" si="114"/>
        <v>565.26</v>
      </c>
      <c r="D1436" s="19">
        <f t="shared" si="115"/>
        <v>865.94</v>
      </c>
      <c r="E1436" s="19">
        <f t="shared" si="116"/>
        <v>869.49035400000002</v>
      </c>
      <c r="F1436" s="19">
        <f t="shared" si="117"/>
        <v>3.5503539999999703</v>
      </c>
      <c r="G1436" s="19">
        <f t="shared" si="118"/>
        <v>568.81035399999996</v>
      </c>
      <c r="H1436" s="12"/>
      <c r="I1436" s="33"/>
      <c r="J1436" s="19"/>
      <c r="K1436" s="19"/>
      <c r="L1436" s="38"/>
    </row>
    <row r="1437" spans="1:12">
      <c r="A1437" s="32">
        <v>37960</v>
      </c>
      <c r="B1437" s="19">
        <v>109.23</v>
      </c>
      <c r="C1437" s="19">
        <f t="shared" si="114"/>
        <v>565.09</v>
      </c>
      <c r="D1437" s="19">
        <f t="shared" si="115"/>
        <v>865.77</v>
      </c>
      <c r="E1437" s="19">
        <f t="shared" si="116"/>
        <v>869.31965700000001</v>
      </c>
      <c r="F1437" s="19">
        <f t="shared" si="117"/>
        <v>3.5496570000000247</v>
      </c>
      <c r="G1437" s="19">
        <f t="shared" si="118"/>
        <v>568.63965700000006</v>
      </c>
      <c r="H1437" s="12"/>
      <c r="I1437" s="33"/>
      <c r="J1437" s="19"/>
      <c r="K1437" s="19"/>
      <c r="L1437" s="38"/>
    </row>
    <row r="1438" spans="1:12">
      <c r="A1438" s="32">
        <v>37961</v>
      </c>
      <c r="B1438" s="19">
        <v>109.05</v>
      </c>
      <c r="C1438" s="19">
        <f t="shared" si="114"/>
        <v>565.2700000000001</v>
      </c>
      <c r="D1438" s="19">
        <f t="shared" si="115"/>
        <v>865.95</v>
      </c>
      <c r="E1438" s="19">
        <f t="shared" si="116"/>
        <v>869.50039500000003</v>
      </c>
      <c r="F1438" s="19">
        <f t="shared" si="117"/>
        <v>3.5503949999999804</v>
      </c>
      <c r="G1438" s="19">
        <f t="shared" si="118"/>
        <v>568.82039500000008</v>
      </c>
      <c r="H1438" s="12"/>
      <c r="I1438" s="33"/>
      <c r="J1438" s="19"/>
      <c r="K1438" s="19"/>
      <c r="L1438" s="38"/>
    </row>
    <row r="1439" spans="1:12">
      <c r="A1439" s="32">
        <v>37962</v>
      </c>
      <c r="B1439" s="19">
        <v>108.63</v>
      </c>
      <c r="C1439" s="19">
        <f t="shared" si="114"/>
        <v>565.69000000000005</v>
      </c>
      <c r="D1439" s="19">
        <f t="shared" si="115"/>
        <v>866.37</v>
      </c>
      <c r="E1439" s="19">
        <f t="shared" si="116"/>
        <v>869.92211699999996</v>
      </c>
      <c r="F1439" s="19">
        <f t="shared" si="117"/>
        <v>3.5521169999999529</v>
      </c>
      <c r="G1439" s="19">
        <f t="shared" si="118"/>
        <v>569.24211700000001</v>
      </c>
      <c r="H1439" s="12"/>
      <c r="I1439" s="33"/>
      <c r="J1439" s="19"/>
      <c r="K1439" s="19"/>
      <c r="L1439" s="38"/>
    </row>
    <row r="1440" spans="1:12">
      <c r="A1440" s="32">
        <v>37963</v>
      </c>
      <c r="B1440" s="19">
        <v>108.41</v>
      </c>
      <c r="C1440" s="19">
        <f t="shared" si="114"/>
        <v>565.91000000000008</v>
      </c>
      <c r="D1440" s="19">
        <f t="shared" si="115"/>
        <v>866.59</v>
      </c>
      <c r="E1440" s="19">
        <f t="shared" si="116"/>
        <v>870.14301899999998</v>
      </c>
      <c r="F1440" s="19">
        <f t="shared" si="117"/>
        <v>3.5530189999999493</v>
      </c>
      <c r="G1440" s="19">
        <f t="shared" si="118"/>
        <v>569.46301900000003</v>
      </c>
      <c r="H1440" s="12"/>
      <c r="I1440" s="33"/>
      <c r="J1440" s="19"/>
      <c r="K1440" s="19"/>
      <c r="L1440" s="38"/>
    </row>
    <row r="1441" spans="1:12">
      <c r="A1441" s="32">
        <v>37964</v>
      </c>
      <c r="B1441" s="19">
        <v>108.59</v>
      </c>
      <c r="C1441" s="19">
        <f t="shared" si="114"/>
        <v>565.73</v>
      </c>
      <c r="D1441" s="19">
        <f t="shared" si="115"/>
        <v>866.41</v>
      </c>
      <c r="E1441" s="19">
        <f t="shared" si="116"/>
        <v>869.96228099999996</v>
      </c>
      <c r="F1441" s="19">
        <f t="shared" si="117"/>
        <v>3.5522809999999936</v>
      </c>
      <c r="G1441" s="19">
        <f t="shared" si="118"/>
        <v>569.28228100000001</v>
      </c>
      <c r="H1441" s="12"/>
      <c r="I1441" s="33"/>
      <c r="J1441" s="19"/>
      <c r="K1441" s="19"/>
      <c r="L1441" s="38"/>
    </row>
    <row r="1442" spans="1:12">
      <c r="A1442" s="32">
        <v>37965</v>
      </c>
      <c r="B1442" s="19">
        <v>108.86</v>
      </c>
      <c r="C1442" s="19">
        <f t="shared" ref="C1442:C1505" si="119">674.32-B1442</f>
        <v>565.46</v>
      </c>
      <c r="D1442" s="19">
        <f t="shared" ref="D1442:D1505" si="120">975-B1442</f>
        <v>866.14</v>
      </c>
      <c r="E1442" s="19">
        <f t="shared" ref="E1442:E1505" si="121">D1442*1.0041</f>
        <v>869.69117399999993</v>
      </c>
      <c r="F1442" s="19">
        <f t="shared" ref="F1442:F1505" si="122">G1442-C1442</f>
        <v>3.5511739999999463</v>
      </c>
      <c r="G1442" s="19">
        <f t="shared" ref="G1442:G1505" si="123">C1442+(E1442-D1442)</f>
        <v>569.01117399999998</v>
      </c>
      <c r="H1442" s="12"/>
      <c r="I1442" s="33"/>
      <c r="J1442" s="19"/>
      <c r="K1442" s="19"/>
      <c r="L1442" s="38"/>
    </row>
    <row r="1443" spans="1:12">
      <c r="A1443" s="32">
        <v>37966</v>
      </c>
      <c r="B1443" s="19">
        <v>108.6</v>
      </c>
      <c r="C1443" s="19">
        <f t="shared" si="119"/>
        <v>565.72</v>
      </c>
      <c r="D1443" s="19">
        <f t="shared" si="120"/>
        <v>866.4</v>
      </c>
      <c r="E1443" s="19">
        <f t="shared" si="121"/>
        <v>869.95223999999996</v>
      </c>
      <c r="F1443" s="19">
        <f t="shared" si="122"/>
        <v>3.5522399999999834</v>
      </c>
      <c r="G1443" s="19">
        <f t="shared" si="123"/>
        <v>569.27224000000001</v>
      </c>
      <c r="H1443" s="12"/>
      <c r="I1443" s="33"/>
      <c r="J1443" s="19"/>
      <c r="K1443" s="19"/>
      <c r="L1443" s="38"/>
    </row>
    <row r="1444" spans="1:12">
      <c r="A1444" s="32">
        <v>37967</v>
      </c>
      <c r="B1444" s="19">
        <v>108.57</v>
      </c>
      <c r="C1444" s="19">
        <f t="shared" si="119"/>
        <v>565.75</v>
      </c>
      <c r="D1444" s="19">
        <f t="shared" si="120"/>
        <v>866.43000000000006</v>
      </c>
      <c r="E1444" s="19">
        <f t="shared" si="121"/>
        <v>869.98236300000008</v>
      </c>
      <c r="F1444" s="19">
        <f t="shared" si="122"/>
        <v>3.5523630000000139</v>
      </c>
      <c r="G1444" s="19">
        <f t="shared" si="123"/>
        <v>569.30236300000001</v>
      </c>
      <c r="H1444" s="12"/>
      <c r="I1444" s="33"/>
      <c r="J1444" s="19"/>
      <c r="K1444" s="19"/>
      <c r="L1444" s="38"/>
    </row>
    <row r="1445" spans="1:12">
      <c r="A1445" s="32">
        <v>37968</v>
      </c>
      <c r="B1445" s="19">
        <v>109.29</v>
      </c>
      <c r="C1445" s="19">
        <f t="shared" si="119"/>
        <v>565.03000000000009</v>
      </c>
      <c r="D1445" s="19">
        <f t="shared" si="120"/>
        <v>865.71</v>
      </c>
      <c r="E1445" s="19">
        <f t="shared" si="121"/>
        <v>869.259411</v>
      </c>
      <c r="F1445" s="19">
        <f t="shared" si="122"/>
        <v>3.5494109999999637</v>
      </c>
      <c r="G1445" s="19">
        <f t="shared" si="123"/>
        <v>568.57941100000005</v>
      </c>
      <c r="H1445" s="12"/>
      <c r="I1445" s="33"/>
      <c r="J1445" s="19"/>
      <c r="K1445" s="19"/>
      <c r="L1445" s="38"/>
    </row>
    <row r="1446" spans="1:12">
      <c r="A1446" s="32">
        <v>37969</v>
      </c>
      <c r="B1446" s="19">
        <v>109.88</v>
      </c>
      <c r="C1446" s="19">
        <f t="shared" si="119"/>
        <v>564.44000000000005</v>
      </c>
      <c r="D1446" s="19">
        <f t="shared" si="120"/>
        <v>865.12</v>
      </c>
      <c r="E1446" s="19">
        <f t="shared" si="121"/>
        <v>868.66699200000005</v>
      </c>
      <c r="F1446" s="19">
        <f t="shared" si="122"/>
        <v>3.5469920000000457</v>
      </c>
      <c r="G1446" s="19">
        <f t="shared" si="123"/>
        <v>567.9869920000001</v>
      </c>
      <c r="H1446" s="12"/>
      <c r="I1446" s="33"/>
      <c r="J1446" s="19"/>
      <c r="K1446" s="19"/>
      <c r="L1446" s="38"/>
    </row>
    <row r="1447" spans="1:12">
      <c r="A1447" s="32">
        <v>37970</v>
      </c>
      <c r="B1447" s="19">
        <v>110.27</v>
      </c>
      <c r="C1447" s="19">
        <f t="shared" si="119"/>
        <v>564.05000000000007</v>
      </c>
      <c r="D1447" s="19">
        <f t="shared" si="120"/>
        <v>864.73</v>
      </c>
      <c r="E1447" s="19">
        <f t="shared" si="121"/>
        <v>868.27539300000001</v>
      </c>
      <c r="F1447" s="19">
        <f t="shared" si="122"/>
        <v>3.54539299999999</v>
      </c>
      <c r="G1447" s="19">
        <f t="shared" si="123"/>
        <v>567.59539300000006</v>
      </c>
      <c r="H1447" s="12"/>
      <c r="I1447" s="33"/>
      <c r="J1447" s="19"/>
      <c r="K1447" s="19"/>
      <c r="L1447" s="38"/>
    </row>
    <row r="1448" spans="1:12">
      <c r="A1448" s="32">
        <v>37971</v>
      </c>
      <c r="B1448" s="19">
        <v>111</v>
      </c>
      <c r="C1448" s="19">
        <f t="shared" si="119"/>
        <v>563.32000000000005</v>
      </c>
      <c r="D1448" s="19">
        <f t="shared" si="120"/>
        <v>864</v>
      </c>
      <c r="E1448" s="19">
        <f t="shared" si="121"/>
        <v>867.54240000000004</v>
      </c>
      <c r="F1448" s="19">
        <f t="shared" si="122"/>
        <v>3.5424000000000433</v>
      </c>
      <c r="G1448" s="19">
        <f t="shared" si="123"/>
        <v>566.86240000000009</v>
      </c>
      <c r="H1448" s="12"/>
      <c r="I1448" s="33"/>
      <c r="J1448" s="19"/>
      <c r="K1448" s="19"/>
      <c r="L1448" s="38"/>
    </row>
    <row r="1449" spans="1:12">
      <c r="A1449" s="32">
        <v>37972</v>
      </c>
      <c r="B1449" s="19">
        <v>110.82</v>
      </c>
      <c r="C1449" s="19">
        <f t="shared" si="119"/>
        <v>563.5</v>
      </c>
      <c r="D1449" s="19">
        <f t="shared" si="120"/>
        <v>864.18000000000006</v>
      </c>
      <c r="E1449" s="19">
        <f t="shared" si="121"/>
        <v>867.72313800000006</v>
      </c>
      <c r="F1449" s="19">
        <f t="shared" si="122"/>
        <v>3.543137999999999</v>
      </c>
      <c r="G1449" s="19">
        <f t="shared" si="123"/>
        <v>567.043138</v>
      </c>
      <c r="H1449" s="12"/>
      <c r="I1449" s="33"/>
      <c r="J1449" s="19"/>
      <c r="K1449" s="19"/>
      <c r="L1449" s="38"/>
    </row>
    <row r="1450" spans="1:12">
      <c r="A1450" s="32">
        <v>37973</v>
      </c>
      <c r="B1450" s="19">
        <v>110.44</v>
      </c>
      <c r="C1450" s="19">
        <f t="shared" si="119"/>
        <v>563.88000000000011</v>
      </c>
      <c r="D1450" s="19">
        <f t="shared" si="120"/>
        <v>864.56</v>
      </c>
      <c r="E1450" s="19">
        <f t="shared" si="121"/>
        <v>868.10469599999999</v>
      </c>
      <c r="F1450" s="19">
        <f t="shared" si="122"/>
        <v>3.5446960000000445</v>
      </c>
      <c r="G1450" s="19">
        <f t="shared" si="123"/>
        <v>567.42469600000015</v>
      </c>
      <c r="H1450" s="12"/>
      <c r="I1450" s="33"/>
      <c r="J1450" s="19"/>
      <c r="K1450" s="19"/>
      <c r="L1450" s="38"/>
    </row>
    <row r="1451" spans="1:12">
      <c r="A1451" s="32">
        <v>37974</v>
      </c>
      <c r="B1451" s="19">
        <v>110.12</v>
      </c>
      <c r="C1451" s="19">
        <f t="shared" si="119"/>
        <v>564.20000000000005</v>
      </c>
      <c r="D1451" s="19">
        <f t="shared" si="120"/>
        <v>864.88</v>
      </c>
      <c r="E1451" s="19">
        <f t="shared" si="121"/>
        <v>868.42600800000002</v>
      </c>
      <c r="F1451" s="19">
        <f t="shared" si="122"/>
        <v>3.5460080000000289</v>
      </c>
      <c r="G1451" s="19">
        <f t="shared" si="123"/>
        <v>567.74600800000007</v>
      </c>
      <c r="H1451" s="12"/>
      <c r="I1451" s="33"/>
      <c r="J1451" s="19"/>
      <c r="K1451" s="19"/>
      <c r="L1451" s="38"/>
    </row>
    <row r="1452" spans="1:12">
      <c r="A1452" s="32">
        <v>37975</v>
      </c>
      <c r="B1452" s="19">
        <v>109.63</v>
      </c>
      <c r="C1452" s="19">
        <f t="shared" si="119"/>
        <v>564.69000000000005</v>
      </c>
      <c r="D1452" s="19">
        <f t="shared" si="120"/>
        <v>865.37</v>
      </c>
      <c r="E1452" s="19">
        <f t="shared" si="121"/>
        <v>868.91801699999996</v>
      </c>
      <c r="F1452" s="19">
        <f t="shared" si="122"/>
        <v>3.5480169999999589</v>
      </c>
      <c r="G1452" s="19">
        <f t="shared" si="123"/>
        <v>568.23801700000001</v>
      </c>
      <c r="H1452" s="12"/>
      <c r="I1452" s="33"/>
      <c r="J1452" s="19"/>
      <c r="K1452" s="19"/>
      <c r="L1452" s="38"/>
    </row>
    <row r="1453" spans="1:12">
      <c r="A1453" s="32">
        <v>37976</v>
      </c>
      <c r="B1453" s="19">
        <v>109.27</v>
      </c>
      <c r="C1453" s="19">
        <f t="shared" si="119"/>
        <v>565.05000000000007</v>
      </c>
      <c r="D1453" s="19">
        <f t="shared" si="120"/>
        <v>865.73</v>
      </c>
      <c r="E1453" s="19">
        <f t="shared" si="121"/>
        <v>869.279493</v>
      </c>
      <c r="F1453" s="19">
        <f t="shared" si="122"/>
        <v>3.549492999999984</v>
      </c>
      <c r="G1453" s="19">
        <f t="shared" si="123"/>
        <v>568.59949300000005</v>
      </c>
      <c r="H1453" s="12"/>
      <c r="I1453" s="33"/>
      <c r="J1453" s="19"/>
      <c r="K1453" s="19"/>
      <c r="L1453" s="38"/>
    </row>
    <row r="1454" spans="1:12">
      <c r="A1454" s="32">
        <v>37977</v>
      </c>
      <c r="B1454" s="19">
        <v>108.94</v>
      </c>
      <c r="C1454" s="19">
        <f t="shared" si="119"/>
        <v>565.38000000000011</v>
      </c>
      <c r="D1454" s="19">
        <f t="shared" si="120"/>
        <v>866.06</v>
      </c>
      <c r="E1454" s="19">
        <f t="shared" si="121"/>
        <v>869.61084599999992</v>
      </c>
      <c r="F1454" s="19">
        <f t="shared" si="122"/>
        <v>3.5508459999999786</v>
      </c>
      <c r="G1454" s="19">
        <f t="shared" si="123"/>
        <v>568.93084600000009</v>
      </c>
      <c r="H1454" s="12"/>
      <c r="I1454" s="33"/>
      <c r="J1454" s="19"/>
      <c r="K1454" s="19"/>
      <c r="L1454" s="38"/>
    </row>
    <row r="1455" spans="1:12">
      <c r="A1455" s="32">
        <v>37978</v>
      </c>
      <c r="B1455" s="19">
        <v>109.05</v>
      </c>
      <c r="C1455" s="19">
        <f t="shared" si="119"/>
        <v>565.2700000000001</v>
      </c>
      <c r="D1455" s="19">
        <f t="shared" si="120"/>
        <v>865.95</v>
      </c>
      <c r="E1455" s="19">
        <f t="shared" si="121"/>
        <v>869.50039500000003</v>
      </c>
      <c r="F1455" s="19">
        <f t="shared" si="122"/>
        <v>3.5503949999999804</v>
      </c>
      <c r="G1455" s="19">
        <f t="shared" si="123"/>
        <v>568.82039500000008</v>
      </c>
      <c r="H1455" s="12"/>
      <c r="I1455" s="33"/>
      <c r="J1455" s="19"/>
      <c r="K1455" s="19"/>
      <c r="L1455" s="38"/>
    </row>
    <row r="1456" spans="1:12">
      <c r="A1456" s="32">
        <v>37979</v>
      </c>
      <c r="B1456" s="19">
        <v>109.07</v>
      </c>
      <c r="C1456" s="19">
        <f t="shared" si="119"/>
        <v>565.25</v>
      </c>
      <c r="D1456" s="19">
        <f t="shared" si="120"/>
        <v>865.93000000000006</v>
      </c>
      <c r="E1456" s="19">
        <f t="shared" si="121"/>
        <v>869.48031300000002</v>
      </c>
      <c r="F1456" s="19">
        <f t="shared" si="122"/>
        <v>3.5503129999999601</v>
      </c>
      <c r="G1456" s="19">
        <f t="shared" si="123"/>
        <v>568.80031299999996</v>
      </c>
      <c r="H1456" s="12"/>
      <c r="I1456" s="33"/>
      <c r="J1456" s="19"/>
      <c r="K1456" s="19"/>
      <c r="L1456" s="38"/>
    </row>
    <row r="1457" spans="1:12">
      <c r="A1457" s="32">
        <v>37980</v>
      </c>
      <c r="B1457" s="19">
        <v>109.17</v>
      </c>
      <c r="C1457" s="19">
        <f t="shared" si="119"/>
        <v>565.15000000000009</v>
      </c>
      <c r="D1457" s="19">
        <f t="shared" si="120"/>
        <v>865.83</v>
      </c>
      <c r="E1457" s="19">
        <f t="shared" si="121"/>
        <v>869.37990300000001</v>
      </c>
      <c r="F1457" s="19">
        <f t="shared" si="122"/>
        <v>3.5499029999999721</v>
      </c>
      <c r="G1457" s="19">
        <f t="shared" si="123"/>
        <v>568.69990300000006</v>
      </c>
      <c r="H1457" s="12"/>
      <c r="I1457" s="33"/>
      <c r="J1457" s="19"/>
      <c r="K1457" s="19"/>
      <c r="L1457" s="38"/>
    </row>
    <row r="1458" spans="1:12">
      <c r="A1458" s="32">
        <v>37981</v>
      </c>
      <c r="B1458" s="19">
        <v>109.04</v>
      </c>
      <c r="C1458" s="19">
        <f t="shared" si="119"/>
        <v>565.28000000000009</v>
      </c>
      <c r="D1458" s="19">
        <f t="shared" si="120"/>
        <v>865.96</v>
      </c>
      <c r="E1458" s="19">
        <f t="shared" si="121"/>
        <v>869.51043600000003</v>
      </c>
      <c r="F1458" s="19">
        <f t="shared" si="122"/>
        <v>3.5504359999999906</v>
      </c>
      <c r="G1458" s="19">
        <f t="shared" si="123"/>
        <v>568.83043600000008</v>
      </c>
      <c r="H1458" s="12"/>
      <c r="I1458" s="33"/>
      <c r="J1458" s="19"/>
      <c r="K1458" s="19"/>
      <c r="L1458" s="38"/>
    </row>
    <row r="1459" spans="1:12">
      <c r="A1459" s="32">
        <v>37982</v>
      </c>
      <c r="B1459" s="19">
        <v>108.68</v>
      </c>
      <c r="C1459" s="19">
        <f t="shared" si="119"/>
        <v>565.6400000000001</v>
      </c>
      <c r="D1459" s="19">
        <f t="shared" si="120"/>
        <v>866.31999999999994</v>
      </c>
      <c r="E1459" s="19">
        <f t="shared" si="121"/>
        <v>869.87191199999995</v>
      </c>
      <c r="F1459" s="19">
        <f t="shared" si="122"/>
        <v>3.5519120000000157</v>
      </c>
      <c r="G1459" s="19">
        <f t="shared" si="123"/>
        <v>569.19191200000012</v>
      </c>
      <c r="H1459" s="12"/>
      <c r="I1459" s="33"/>
      <c r="J1459" s="19"/>
      <c r="K1459" s="19"/>
      <c r="L1459" s="38"/>
    </row>
    <row r="1460" spans="1:12">
      <c r="A1460" s="32">
        <v>37983</v>
      </c>
      <c r="B1460" s="19">
        <v>108.54</v>
      </c>
      <c r="C1460" s="19">
        <f t="shared" si="119"/>
        <v>565.78000000000009</v>
      </c>
      <c r="D1460" s="19">
        <f t="shared" si="120"/>
        <v>866.46</v>
      </c>
      <c r="E1460" s="19">
        <f t="shared" si="121"/>
        <v>870.01248600000008</v>
      </c>
      <c r="F1460" s="19">
        <f t="shared" si="122"/>
        <v>3.5524860000000444</v>
      </c>
      <c r="G1460" s="19">
        <f t="shared" si="123"/>
        <v>569.33248600000013</v>
      </c>
      <c r="H1460" s="12"/>
      <c r="I1460" s="33"/>
      <c r="J1460" s="19"/>
      <c r="K1460" s="19"/>
      <c r="L1460" s="38"/>
    </row>
    <row r="1461" spans="1:12">
      <c r="A1461" s="32">
        <v>37984</v>
      </c>
      <c r="B1461" s="19">
        <v>108.53</v>
      </c>
      <c r="C1461" s="19">
        <f t="shared" si="119"/>
        <v>565.79000000000008</v>
      </c>
      <c r="D1461" s="19">
        <f t="shared" si="120"/>
        <v>866.47</v>
      </c>
      <c r="E1461" s="19">
        <f t="shared" si="121"/>
        <v>870.02252699999997</v>
      </c>
      <c r="F1461" s="19">
        <f t="shared" si="122"/>
        <v>3.5525269999999409</v>
      </c>
      <c r="G1461" s="19">
        <f t="shared" si="123"/>
        <v>569.34252700000002</v>
      </c>
      <c r="H1461" s="12"/>
      <c r="I1461" s="33"/>
      <c r="J1461" s="19"/>
      <c r="K1461" s="19"/>
      <c r="L1461" s="38"/>
    </row>
    <row r="1462" spans="1:12">
      <c r="A1462" s="32">
        <v>37985</v>
      </c>
      <c r="B1462" s="19">
        <v>108.5</v>
      </c>
      <c r="C1462" s="19">
        <f t="shared" si="119"/>
        <v>565.82000000000005</v>
      </c>
      <c r="D1462" s="19">
        <f t="shared" si="120"/>
        <v>866.5</v>
      </c>
      <c r="E1462" s="19">
        <f t="shared" si="121"/>
        <v>870.05264999999997</v>
      </c>
      <c r="F1462" s="19">
        <f t="shared" si="122"/>
        <v>3.5526499999999714</v>
      </c>
      <c r="G1462" s="19">
        <f t="shared" si="123"/>
        <v>569.37265000000002</v>
      </c>
      <c r="H1462" s="12"/>
      <c r="I1462" s="33"/>
      <c r="J1462" s="19"/>
      <c r="K1462" s="19"/>
      <c r="L1462" s="38"/>
    </row>
    <row r="1463" spans="1:12">
      <c r="A1463" s="32">
        <v>37986</v>
      </c>
      <c r="B1463" s="19">
        <v>108.45</v>
      </c>
      <c r="C1463" s="19">
        <f t="shared" si="119"/>
        <v>565.87</v>
      </c>
      <c r="D1463" s="19">
        <f t="shared" si="120"/>
        <v>866.55</v>
      </c>
      <c r="E1463" s="19">
        <f t="shared" si="121"/>
        <v>870.10285499999998</v>
      </c>
      <c r="F1463" s="19">
        <f t="shared" si="122"/>
        <v>3.5528550000000223</v>
      </c>
      <c r="G1463" s="19">
        <f t="shared" si="123"/>
        <v>569.42285500000003</v>
      </c>
      <c r="H1463" s="12"/>
      <c r="I1463" s="33"/>
      <c r="J1463" s="19"/>
      <c r="K1463" s="19"/>
      <c r="L1463" s="38"/>
    </row>
    <row r="1464" spans="1:12">
      <c r="A1464" s="32">
        <v>37987</v>
      </c>
      <c r="B1464" s="19">
        <v>108.26</v>
      </c>
      <c r="C1464" s="19">
        <f t="shared" si="119"/>
        <v>566.06000000000006</v>
      </c>
      <c r="D1464" s="19">
        <f t="shared" si="120"/>
        <v>866.74</v>
      </c>
      <c r="E1464" s="19">
        <f t="shared" si="121"/>
        <v>870.293634</v>
      </c>
      <c r="F1464" s="19">
        <f t="shared" si="122"/>
        <v>3.5536339999999882</v>
      </c>
      <c r="G1464" s="19">
        <f t="shared" si="123"/>
        <v>569.61363400000005</v>
      </c>
      <c r="H1464" s="12"/>
      <c r="I1464" s="33"/>
      <c r="J1464" s="19"/>
      <c r="K1464" s="19"/>
      <c r="L1464" s="38"/>
    </row>
    <row r="1465" spans="1:12">
      <c r="A1465" s="32">
        <v>37988</v>
      </c>
      <c r="B1465" s="19">
        <v>107.93</v>
      </c>
      <c r="C1465" s="19">
        <f t="shared" si="119"/>
        <v>566.3900000000001</v>
      </c>
      <c r="D1465" s="19">
        <f t="shared" si="120"/>
        <v>867.06999999999994</v>
      </c>
      <c r="E1465" s="19">
        <f t="shared" si="121"/>
        <v>870.62498699999992</v>
      </c>
      <c r="F1465" s="19">
        <f t="shared" si="122"/>
        <v>3.5549869999999828</v>
      </c>
      <c r="G1465" s="19">
        <f t="shared" si="123"/>
        <v>569.94498700000008</v>
      </c>
      <c r="H1465" s="12"/>
      <c r="I1465" s="33"/>
      <c r="J1465" s="19"/>
      <c r="K1465" s="19"/>
      <c r="L1465" s="38"/>
    </row>
    <row r="1466" spans="1:12">
      <c r="A1466" s="32">
        <v>37989</v>
      </c>
      <c r="B1466" s="19">
        <v>107.71</v>
      </c>
      <c r="C1466" s="19">
        <f t="shared" si="119"/>
        <v>566.61</v>
      </c>
      <c r="D1466" s="19">
        <f t="shared" si="120"/>
        <v>867.29</v>
      </c>
      <c r="E1466" s="19">
        <f t="shared" si="121"/>
        <v>870.84588899999994</v>
      </c>
      <c r="F1466" s="19">
        <f t="shared" si="122"/>
        <v>3.5558889999999792</v>
      </c>
      <c r="G1466" s="19">
        <f t="shared" si="123"/>
        <v>570.16588899999999</v>
      </c>
      <c r="H1466" s="12"/>
      <c r="I1466" s="33"/>
      <c r="J1466" s="19"/>
      <c r="K1466" s="19"/>
      <c r="L1466" s="38"/>
    </row>
    <row r="1467" spans="1:12">
      <c r="A1467" s="32">
        <v>37990</v>
      </c>
      <c r="B1467" s="19">
        <v>107.69</v>
      </c>
      <c r="C1467" s="19">
        <f t="shared" si="119"/>
        <v>566.63000000000011</v>
      </c>
      <c r="D1467" s="19">
        <f t="shared" si="120"/>
        <v>867.31</v>
      </c>
      <c r="E1467" s="19">
        <f t="shared" si="121"/>
        <v>870.86597099999994</v>
      </c>
      <c r="F1467" s="19">
        <f t="shared" si="122"/>
        <v>3.5559709999999995</v>
      </c>
      <c r="G1467" s="19">
        <f t="shared" si="123"/>
        <v>570.18597100000011</v>
      </c>
      <c r="H1467" s="12"/>
      <c r="I1467" s="33"/>
      <c r="J1467" s="19"/>
      <c r="K1467" s="19"/>
      <c r="L1467" s="38"/>
    </row>
    <row r="1468" spans="1:12">
      <c r="A1468" s="32">
        <v>37991</v>
      </c>
      <c r="B1468" s="19">
        <v>108.09</v>
      </c>
      <c r="C1468" s="19">
        <f t="shared" si="119"/>
        <v>566.23</v>
      </c>
      <c r="D1468" s="19">
        <f t="shared" si="120"/>
        <v>866.91</v>
      </c>
      <c r="E1468" s="19">
        <f t="shared" si="121"/>
        <v>870.46433100000002</v>
      </c>
      <c r="F1468" s="19">
        <f t="shared" si="122"/>
        <v>3.5543310000000474</v>
      </c>
      <c r="G1468" s="19">
        <f t="shared" si="123"/>
        <v>569.78433100000007</v>
      </c>
      <c r="H1468" s="12"/>
      <c r="I1468" s="33"/>
      <c r="J1468" s="19"/>
      <c r="K1468" s="19"/>
      <c r="L1468" s="38"/>
    </row>
    <row r="1469" spans="1:12">
      <c r="A1469" s="32">
        <v>37992</v>
      </c>
      <c r="B1469" s="19">
        <v>108.23</v>
      </c>
      <c r="C1469" s="19">
        <f t="shared" si="119"/>
        <v>566.09</v>
      </c>
      <c r="D1469" s="19">
        <f t="shared" si="120"/>
        <v>866.77</v>
      </c>
      <c r="E1469" s="19">
        <f t="shared" si="121"/>
        <v>870.323757</v>
      </c>
      <c r="F1469" s="19">
        <f t="shared" si="122"/>
        <v>3.5537570000000187</v>
      </c>
      <c r="G1469" s="19">
        <f t="shared" si="123"/>
        <v>569.64375700000005</v>
      </c>
      <c r="H1469" s="12"/>
      <c r="I1469" s="33"/>
      <c r="J1469" s="19"/>
      <c r="K1469" s="19"/>
      <c r="L1469" s="38"/>
    </row>
    <row r="1470" spans="1:12">
      <c r="A1470" s="32">
        <v>37993</v>
      </c>
      <c r="B1470" s="19">
        <v>107.99</v>
      </c>
      <c r="C1470" s="19">
        <f t="shared" si="119"/>
        <v>566.33000000000004</v>
      </c>
      <c r="D1470" s="19">
        <f t="shared" si="120"/>
        <v>867.01</v>
      </c>
      <c r="E1470" s="19">
        <f t="shared" si="121"/>
        <v>870.56474100000003</v>
      </c>
      <c r="F1470" s="19">
        <f t="shared" si="122"/>
        <v>3.5547410000000355</v>
      </c>
      <c r="G1470" s="19">
        <f t="shared" si="123"/>
        <v>569.88474100000008</v>
      </c>
      <c r="H1470" s="12"/>
      <c r="I1470" s="33"/>
      <c r="J1470" s="19"/>
      <c r="K1470" s="19"/>
      <c r="L1470" s="38"/>
    </row>
    <row r="1471" spans="1:12">
      <c r="A1471" s="32">
        <v>37994</v>
      </c>
      <c r="B1471" s="19">
        <v>107.71</v>
      </c>
      <c r="C1471" s="19">
        <f t="shared" si="119"/>
        <v>566.61</v>
      </c>
      <c r="D1471" s="19">
        <f t="shared" si="120"/>
        <v>867.29</v>
      </c>
      <c r="E1471" s="19">
        <f t="shared" si="121"/>
        <v>870.84588899999994</v>
      </c>
      <c r="F1471" s="19">
        <f t="shared" si="122"/>
        <v>3.5558889999999792</v>
      </c>
      <c r="G1471" s="19">
        <f t="shared" si="123"/>
        <v>570.16588899999999</v>
      </c>
      <c r="H1471" s="12"/>
      <c r="I1471" s="33"/>
      <c r="J1471" s="19"/>
      <c r="K1471" s="19"/>
      <c r="L1471" s="38"/>
    </row>
    <row r="1472" spans="1:12">
      <c r="A1472" s="32">
        <v>37995</v>
      </c>
      <c r="B1472" s="19">
        <v>107.86</v>
      </c>
      <c r="C1472" s="19">
        <f t="shared" si="119"/>
        <v>566.46</v>
      </c>
      <c r="D1472" s="19">
        <f t="shared" si="120"/>
        <v>867.14</v>
      </c>
      <c r="E1472" s="19">
        <f t="shared" si="121"/>
        <v>870.69527399999993</v>
      </c>
      <c r="F1472" s="19">
        <f t="shared" si="122"/>
        <v>3.5552739999999403</v>
      </c>
      <c r="G1472" s="19">
        <f t="shared" si="123"/>
        <v>570.01527399999998</v>
      </c>
      <c r="H1472" s="12"/>
      <c r="I1472" s="33"/>
      <c r="J1472" s="19"/>
      <c r="K1472" s="19"/>
      <c r="L1472" s="38"/>
    </row>
    <row r="1473" spans="1:12">
      <c r="A1473" s="32">
        <v>37996</v>
      </c>
      <c r="B1473" s="19">
        <v>108.01</v>
      </c>
      <c r="C1473" s="19">
        <f t="shared" si="119"/>
        <v>566.31000000000006</v>
      </c>
      <c r="D1473" s="19">
        <f t="shared" si="120"/>
        <v>866.99</v>
      </c>
      <c r="E1473" s="19">
        <f t="shared" si="121"/>
        <v>870.54465900000002</v>
      </c>
      <c r="F1473" s="19">
        <f t="shared" si="122"/>
        <v>3.5546590000000151</v>
      </c>
      <c r="G1473" s="19">
        <f t="shared" si="123"/>
        <v>569.86465900000007</v>
      </c>
      <c r="H1473" s="12"/>
      <c r="I1473" s="33"/>
      <c r="J1473" s="19"/>
      <c r="K1473" s="19"/>
      <c r="L1473" s="38"/>
    </row>
    <row r="1474" spans="1:12">
      <c r="A1474" s="32">
        <v>37997</v>
      </c>
      <c r="B1474" s="19">
        <v>108.5</v>
      </c>
      <c r="C1474" s="19">
        <f t="shared" si="119"/>
        <v>565.82000000000005</v>
      </c>
      <c r="D1474" s="19">
        <f t="shared" si="120"/>
        <v>866.5</v>
      </c>
      <c r="E1474" s="19">
        <f t="shared" si="121"/>
        <v>870.05264999999997</v>
      </c>
      <c r="F1474" s="19">
        <f t="shared" si="122"/>
        <v>3.5526499999999714</v>
      </c>
      <c r="G1474" s="19">
        <f t="shared" si="123"/>
        <v>569.37265000000002</v>
      </c>
      <c r="H1474" s="12"/>
      <c r="I1474" s="33"/>
      <c r="J1474" s="19"/>
      <c r="K1474" s="19"/>
      <c r="L1474" s="38"/>
    </row>
    <row r="1475" spans="1:12">
      <c r="A1475" s="32">
        <v>37998</v>
      </c>
      <c r="B1475" s="19">
        <v>109.48</v>
      </c>
      <c r="C1475" s="19">
        <f t="shared" si="119"/>
        <v>564.84</v>
      </c>
      <c r="D1475" s="19">
        <f t="shared" si="120"/>
        <v>865.52</v>
      </c>
      <c r="E1475" s="19">
        <f t="shared" si="121"/>
        <v>869.06863199999998</v>
      </c>
      <c r="F1475" s="19">
        <f t="shared" si="122"/>
        <v>3.5486319999999978</v>
      </c>
      <c r="G1475" s="19">
        <f t="shared" si="123"/>
        <v>568.38863200000003</v>
      </c>
      <c r="H1475" s="12"/>
      <c r="I1475" s="33"/>
      <c r="J1475" s="19"/>
      <c r="K1475" s="19"/>
      <c r="L1475" s="38"/>
    </row>
    <row r="1476" spans="1:12">
      <c r="A1476" s="32">
        <v>37999</v>
      </c>
      <c r="B1476" s="19">
        <v>110.4</v>
      </c>
      <c r="C1476" s="19">
        <f t="shared" si="119"/>
        <v>563.92000000000007</v>
      </c>
      <c r="D1476" s="19">
        <f t="shared" si="120"/>
        <v>864.6</v>
      </c>
      <c r="E1476" s="19">
        <f t="shared" si="121"/>
        <v>868.14485999999999</v>
      </c>
      <c r="F1476" s="19">
        <f t="shared" si="122"/>
        <v>3.5448599999999715</v>
      </c>
      <c r="G1476" s="19">
        <f t="shared" si="123"/>
        <v>567.46486000000004</v>
      </c>
      <c r="H1476" s="12"/>
      <c r="I1476" s="33"/>
      <c r="J1476" s="19"/>
      <c r="K1476" s="19"/>
      <c r="L1476" s="38"/>
    </row>
    <row r="1477" spans="1:12">
      <c r="A1477" s="32">
        <v>38000</v>
      </c>
      <c r="B1477" s="19">
        <v>110.63</v>
      </c>
      <c r="C1477" s="19">
        <f t="shared" si="119"/>
        <v>563.69000000000005</v>
      </c>
      <c r="D1477" s="19">
        <f t="shared" si="120"/>
        <v>864.37</v>
      </c>
      <c r="E1477" s="19">
        <f t="shared" si="121"/>
        <v>867.91391699999997</v>
      </c>
      <c r="F1477" s="19">
        <f t="shared" si="122"/>
        <v>3.5439169999999649</v>
      </c>
      <c r="G1477" s="19">
        <f t="shared" si="123"/>
        <v>567.23391700000002</v>
      </c>
      <c r="H1477" s="12"/>
      <c r="I1477" s="33"/>
      <c r="J1477" s="19"/>
      <c r="K1477" s="19"/>
      <c r="L1477" s="38"/>
    </row>
    <row r="1478" spans="1:12">
      <c r="A1478" s="32">
        <v>38001</v>
      </c>
      <c r="B1478" s="19">
        <v>110.33</v>
      </c>
      <c r="C1478" s="19">
        <f t="shared" si="119"/>
        <v>563.99</v>
      </c>
      <c r="D1478" s="19">
        <f t="shared" si="120"/>
        <v>864.67</v>
      </c>
      <c r="E1478" s="19">
        <f t="shared" si="121"/>
        <v>868.215147</v>
      </c>
      <c r="F1478" s="19">
        <f t="shared" si="122"/>
        <v>3.5451470000000427</v>
      </c>
      <c r="G1478" s="19">
        <f t="shared" si="123"/>
        <v>567.53514700000005</v>
      </c>
      <c r="H1478" s="12"/>
      <c r="I1478" s="33"/>
      <c r="J1478" s="19"/>
      <c r="K1478" s="19"/>
      <c r="L1478" s="38"/>
    </row>
    <row r="1479" spans="1:12">
      <c r="A1479" s="32">
        <v>38002</v>
      </c>
      <c r="B1479" s="19">
        <v>109.75</v>
      </c>
      <c r="C1479" s="19">
        <f t="shared" si="119"/>
        <v>564.57000000000005</v>
      </c>
      <c r="D1479" s="19">
        <f t="shared" si="120"/>
        <v>865.25</v>
      </c>
      <c r="E1479" s="19">
        <f t="shared" si="121"/>
        <v>868.79752499999995</v>
      </c>
      <c r="F1479" s="19">
        <f t="shared" si="122"/>
        <v>3.5475249999999505</v>
      </c>
      <c r="G1479" s="19">
        <f t="shared" si="123"/>
        <v>568.117525</v>
      </c>
      <c r="H1479" s="12"/>
      <c r="I1479" s="33"/>
      <c r="J1479" s="19"/>
      <c r="K1479" s="19"/>
      <c r="L1479" s="38"/>
    </row>
    <row r="1480" spans="1:12">
      <c r="A1480" s="32">
        <v>38003</v>
      </c>
      <c r="B1480" s="19">
        <v>109.27</v>
      </c>
      <c r="C1480" s="19">
        <f t="shared" si="119"/>
        <v>565.05000000000007</v>
      </c>
      <c r="D1480" s="19">
        <f t="shared" si="120"/>
        <v>865.73</v>
      </c>
      <c r="E1480" s="19">
        <f t="shared" si="121"/>
        <v>869.279493</v>
      </c>
      <c r="F1480" s="19">
        <f t="shared" si="122"/>
        <v>3.549492999999984</v>
      </c>
      <c r="G1480" s="19">
        <f t="shared" si="123"/>
        <v>568.59949300000005</v>
      </c>
      <c r="H1480" s="12"/>
      <c r="I1480" s="33"/>
      <c r="J1480" s="19"/>
      <c r="K1480" s="19"/>
      <c r="L1480" s="38"/>
    </row>
    <row r="1481" spans="1:12">
      <c r="A1481" s="32">
        <v>38004</v>
      </c>
      <c r="B1481" s="19">
        <v>109.26</v>
      </c>
      <c r="C1481" s="19">
        <f t="shared" si="119"/>
        <v>565.06000000000006</v>
      </c>
      <c r="D1481" s="19">
        <f t="shared" si="120"/>
        <v>865.74</v>
      </c>
      <c r="E1481" s="19">
        <f t="shared" si="121"/>
        <v>869.289534</v>
      </c>
      <c r="F1481" s="19">
        <f t="shared" si="122"/>
        <v>3.5495339999999942</v>
      </c>
      <c r="G1481" s="19">
        <f t="shared" si="123"/>
        <v>568.60953400000005</v>
      </c>
      <c r="H1481" s="12"/>
      <c r="I1481" s="33"/>
      <c r="J1481" s="19"/>
      <c r="K1481" s="19"/>
      <c r="L1481" s="38"/>
    </row>
    <row r="1482" spans="1:12">
      <c r="A1482" s="32">
        <v>38005</v>
      </c>
      <c r="B1482" s="19">
        <v>109.28</v>
      </c>
      <c r="C1482" s="19">
        <f t="shared" si="119"/>
        <v>565.04000000000008</v>
      </c>
      <c r="D1482" s="19">
        <f t="shared" si="120"/>
        <v>865.72</v>
      </c>
      <c r="E1482" s="19">
        <f t="shared" si="121"/>
        <v>869.269452</v>
      </c>
      <c r="F1482" s="19">
        <f t="shared" si="122"/>
        <v>3.5494519999999739</v>
      </c>
      <c r="G1482" s="19">
        <f t="shared" si="123"/>
        <v>568.58945200000005</v>
      </c>
      <c r="H1482" s="12"/>
      <c r="I1482" s="33"/>
      <c r="J1482" s="19"/>
      <c r="K1482" s="19"/>
      <c r="L1482" s="38"/>
    </row>
    <row r="1483" spans="1:12">
      <c r="A1483" s="32">
        <v>38006</v>
      </c>
      <c r="B1483" s="19">
        <v>109.33</v>
      </c>
      <c r="C1483" s="19">
        <f t="shared" si="119"/>
        <v>564.99</v>
      </c>
      <c r="D1483" s="19">
        <f t="shared" si="120"/>
        <v>865.67</v>
      </c>
      <c r="E1483" s="19">
        <f t="shared" si="121"/>
        <v>869.219247</v>
      </c>
      <c r="F1483" s="19">
        <f t="shared" si="122"/>
        <v>3.5492470000000367</v>
      </c>
      <c r="G1483" s="19">
        <f t="shared" si="123"/>
        <v>568.53924700000005</v>
      </c>
      <c r="H1483" s="12"/>
      <c r="I1483" s="33"/>
      <c r="J1483" s="19"/>
      <c r="K1483" s="19"/>
      <c r="L1483" s="38"/>
    </row>
    <row r="1484" spans="1:12">
      <c r="A1484" s="32">
        <v>38007</v>
      </c>
      <c r="B1484" s="19">
        <v>109.44</v>
      </c>
      <c r="C1484" s="19">
        <f t="shared" si="119"/>
        <v>564.88000000000011</v>
      </c>
      <c r="D1484" s="19">
        <f t="shared" si="120"/>
        <v>865.56</v>
      </c>
      <c r="E1484" s="19">
        <f t="shared" si="121"/>
        <v>869.10879599999998</v>
      </c>
      <c r="F1484" s="19">
        <f t="shared" si="122"/>
        <v>3.5487960000000385</v>
      </c>
      <c r="G1484" s="19">
        <f t="shared" si="123"/>
        <v>568.42879600000015</v>
      </c>
      <c r="H1484" s="12"/>
      <c r="I1484" s="33"/>
      <c r="J1484" s="19"/>
      <c r="K1484" s="19"/>
      <c r="L1484" s="38"/>
    </row>
    <row r="1485" spans="1:12">
      <c r="A1485" s="32">
        <v>38008</v>
      </c>
      <c r="B1485" s="19">
        <v>109.83</v>
      </c>
      <c r="C1485" s="19">
        <f t="shared" si="119"/>
        <v>564.49</v>
      </c>
      <c r="D1485" s="19">
        <f t="shared" si="120"/>
        <v>865.17</v>
      </c>
      <c r="E1485" s="19">
        <f t="shared" si="121"/>
        <v>868.71719699999994</v>
      </c>
      <c r="F1485" s="19">
        <f t="shared" si="122"/>
        <v>3.5471969999999828</v>
      </c>
      <c r="G1485" s="19">
        <f t="shared" si="123"/>
        <v>568.03719699999999</v>
      </c>
      <c r="H1485" s="12"/>
      <c r="I1485" s="33"/>
      <c r="J1485" s="19"/>
      <c r="K1485" s="19"/>
      <c r="L1485" s="38"/>
    </row>
    <row r="1486" spans="1:12">
      <c r="A1486" s="32">
        <v>38009</v>
      </c>
      <c r="B1486" s="19">
        <v>110.82</v>
      </c>
      <c r="C1486" s="19">
        <f t="shared" si="119"/>
        <v>563.5</v>
      </c>
      <c r="D1486" s="19">
        <f t="shared" si="120"/>
        <v>864.18000000000006</v>
      </c>
      <c r="E1486" s="19">
        <f t="shared" si="121"/>
        <v>867.72313800000006</v>
      </c>
      <c r="F1486" s="19">
        <f t="shared" si="122"/>
        <v>3.543137999999999</v>
      </c>
      <c r="G1486" s="19">
        <f t="shared" si="123"/>
        <v>567.043138</v>
      </c>
      <c r="H1486" s="12"/>
      <c r="I1486" s="33"/>
      <c r="J1486" s="19"/>
      <c r="K1486" s="19"/>
      <c r="L1486" s="38"/>
    </row>
    <row r="1487" spans="1:12">
      <c r="A1487" s="32">
        <v>38010</v>
      </c>
      <c r="B1487" s="19">
        <v>111.18</v>
      </c>
      <c r="C1487" s="19">
        <f t="shared" si="119"/>
        <v>563.1400000000001</v>
      </c>
      <c r="D1487" s="19">
        <f t="shared" si="120"/>
        <v>863.81999999999994</v>
      </c>
      <c r="E1487" s="19">
        <f t="shared" si="121"/>
        <v>867.36166199999991</v>
      </c>
      <c r="F1487" s="19">
        <f t="shared" si="122"/>
        <v>3.5416619999999739</v>
      </c>
      <c r="G1487" s="19">
        <f t="shared" si="123"/>
        <v>566.68166200000007</v>
      </c>
      <c r="H1487" s="12"/>
      <c r="I1487" s="33"/>
      <c r="J1487" s="19"/>
      <c r="K1487" s="19"/>
      <c r="L1487" s="38"/>
    </row>
    <row r="1488" spans="1:12">
      <c r="A1488" s="32">
        <v>38011</v>
      </c>
      <c r="B1488" s="19">
        <v>110.74</v>
      </c>
      <c r="C1488" s="19">
        <f t="shared" si="119"/>
        <v>563.58000000000004</v>
      </c>
      <c r="D1488" s="19">
        <f t="shared" si="120"/>
        <v>864.26</v>
      </c>
      <c r="E1488" s="19">
        <f t="shared" si="121"/>
        <v>867.80346599999996</v>
      </c>
      <c r="F1488" s="19">
        <f t="shared" si="122"/>
        <v>3.5434659999999667</v>
      </c>
      <c r="G1488" s="19">
        <f t="shared" si="123"/>
        <v>567.12346600000001</v>
      </c>
      <c r="H1488" s="12"/>
      <c r="I1488" s="33"/>
      <c r="J1488" s="19"/>
      <c r="K1488" s="19"/>
      <c r="L1488" s="38"/>
    </row>
    <row r="1489" spans="1:12">
      <c r="A1489" s="32">
        <v>38012</v>
      </c>
      <c r="B1489" s="19">
        <v>110.04</v>
      </c>
      <c r="C1489" s="19">
        <f t="shared" si="119"/>
        <v>564.28000000000009</v>
      </c>
      <c r="D1489" s="19">
        <f t="shared" si="120"/>
        <v>864.96</v>
      </c>
      <c r="E1489" s="19">
        <f t="shared" si="121"/>
        <v>868.50633600000003</v>
      </c>
      <c r="F1489" s="19">
        <f t="shared" si="122"/>
        <v>3.5463359999999966</v>
      </c>
      <c r="G1489" s="19">
        <f t="shared" si="123"/>
        <v>567.82633600000008</v>
      </c>
      <c r="H1489" s="12"/>
      <c r="I1489" s="33"/>
      <c r="J1489" s="19"/>
      <c r="K1489" s="19"/>
      <c r="L1489" s="38"/>
    </row>
    <row r="1490" spans="1:12">
      <c r="A1490" s="32">
        <v>38013</v>
      </c>
      <c r="B1490" s="19">
        <v>109.43</v>
      </c>
      <c r="C1490" s="19">
        <f t="shared" si="119"/>
        <v>564.8900000000001</v>
      </c>
      <c r="D1490" s="19">
        <f t="shared" si="120"/>
        <v>865.56999999999994</v>
      </c>
      <c r="E1490" s="19">
        <f t="shared" si="121"/>
        <v>869.11883699999998</v>
      </c>
      <c r="F1490" s="19">
        <f t="shared" si="122"/>
        <v>3.5488370000000486</v>
      </c>
      <c r="G1490" s="19">
        <f t="shared" si="123"/>
        <v>568.43883700000015</v>
      </c>
      <c r="H1490" s="12"/>
      <c r="I1490" s="33"/>
      <c r="J1490" s="19"/>
      <c r="K1490" s="19"/>
      <c r="L1490" s="38"/>
    </row>
    <row r="1491" spans="1:12">
      <c r="A1491" s="32">
        <v>38014</v>
      </c>
      <c r="B1491" s="19">
        <v>108.44</v>
      </c>
      <c r="C1491" s="19">
        <f t="shared" si="119"/>
        <v>565.88000000000011</v>
      </c>
      <c r="D1491" s="19">
        <f t="shared" si="120"/>
        <v>866.56</v>
      </c>
      <c r="E1491" s="19">
        <f t="shared" si="121"/>
        <v>870.11289599999998</v>
      </c>
      <c r="F1491" s="19">
        <f t="shared" si="122"/>
        <v>3.5528960000000325</v>
      </c>
      <c r="G1491" s="19">
        <f t="shared" si="123"/>
        <v>569.43289600000014</v>
      </c>
      <c r="H1491" s="12"/>
      <c r="I1491" s="33"/>
      <c r="J1491" s="19"/>
      <c r="K1491" s="19"/>
      <c r="L1491" s="38"/>
    </row>
    <row r="1492" spans="1:12">
      <c r="A1492" s="32">
        <v>38015</v>
      </c>
      <c r="B1492" s="19">
        <v>107.36</v>
      </c>
      <c r="C1492" s="19">
        <f t="shared" si="119"/>
        <v>566.96</v>
      </c>
      <c r="D1492" s="19">
        <f t="shared" si="120"/>
        <v>867.64</v>
      </c>
      <c r="E1492" s="19">
        <f t="shared" si="121"/>
        <v>871.19732399999998</v>
      </c>
      <c r="F1492" s="19">
        <f t="shared" si="122"/>
        <v>3.5573239999999942</v>
      </c>
      <c r="G1492" s="19">
        <f t="shared" si="123"/>
        <v>570.51732400000003</v>
      </c>
      <c r="H1492" s="12"/>
      <c r="I1492" s="33"/>
      <c r="J1492" s="19"/>
      <c r="K1492" s="19"/>
      <c r="L1492" s="38"/>
    </row>
    <row r="1493" spans="1:12">
      <c r="A1493" s="32">
        <v>38016</v>
      </c>
      <c r="B1493" s="19">
        <v>106.63</v>
      </c>
      <c r="C1493" s="19">
        <f t="shared" si="119"/>
        <v>567.69000000000005</v>
      </c>
      <c r="D1493" s="19">
        <f t="shared" si="120"/>
        <v>868.37</v>
      </c>
      <c r="E1493" s="19">
        <f t="shared" si="121"/>
        <v>871.93031699999995</v>
      </c>
      <c r="F1493" s="19">
        <f t="shared" si="122"/>
        <v>3.5603169999999409</v>
      </c>
      <c r="G1493" s="19">
        <f t="shared" si="123"/>
        <v>571.250317</v>
      </c>
      <c r="H1493" s="12"/>
      <c r="I1493" s="33"/>
      <c r="J1493" s="19"/>
      <c r="K1493" s="19"/>
      <c r="L1493" s="38"/>
    </row>
    <row r="1494" spans="1:12">
      <c r="A1494" s="32">
        <v>38017</v>
      </c>
      <c r="B1494" s="19">
        <v>105.84</v>
      </c>
      <c r="C1494" s="19">
        <f t="shared" si="119"/>
        <v>568.48</v>
      </c>
      <c r="D1494" s="19">
        <f t="shared" si="120"/>
        <v>869.16</v>
      </c>
      <c r="E1494" s="19">
        <f t="shared" si="121"/>
        <v>872.72355599999992</v>
      </c>
      <c r="F1494" s="19">
        <f t="shared" si="122"/>
        <v>3.5635559999999487</v>
      </c>
      <c r="G1494" s="19">
        <f t="shared" si="123"/>
        <v>572.04355599999997</v>
      </c>
      <c r="H1494" s="12"/>
      <c r="I1494" s="33"/>
      <c r="J1494" s="19"/>
      <c r="K1494" s="19"/>
      <c r="L1494" s="38"/>
    </row>
    <row r="1495" spans="1:12">
      <c r="A1495" s="32">
        <v>38018</v>
      </c>
      <c r="B1495" s="19">
        <v>105.32</v>
      </c>
      <c r="C1495" s="19">
        <f t="shared" si="119"/>
        <v>569</v>
      </c>
      <c r="D1495" s="19">
        <f t="shared" si="120"/>
        <v>869.68000000000006</v>
      </c>
      <c r="E1495" s="19">
        <f t="shared" si="121"/>
        <v>873.24568800000009</v>
      </c>
      <c r="F1495" s="19">
        <f t="shared" si="122"/>
        <v>3.5656880000000228</v>
      </c>
      <c r="G1495" s="19">
        <f t="shared" si="123"/>
        <v>572.56568800000002</v>
      </c>
      <c r="H1495" s="12"/>
      <c r="I1495" s="33"/>
      <c r="J1495" s="19"/>
      <c r="K1495" s="19"/>
      <c r="L1495" s="38"/>
    </row>
    <row r="1496" spans="1:12">
      <c r="A1496" s="32">
        <v>38019</v>
      </c>
      <c r="B1496" s="19">
        <v>105.3</v>
      </c>
      <c r="C1496" s="19">
        <f t="shared" si="119"/>
        <v>569.0200000000001</v>
      </c>
      <c r="D1496" s="19">
        <f t="shared" si="120"/>
        <v>869.7</v>
      </c>
      <c r="E1496" s="19">
        <f t="shared" si="121"/>
        <v>873.26577000000009</v>
      </c>
      <c r="F1496" s="19">
        <f t="shared" si="122"/>
        <v>3.5657700000000432</v>
      </c>
      <c r="G1496" s="19">
        <f t="shared" si="123"/>
        <v>572.58577000000014</v>
      </c>
      <c r="H1496" s="12"/>
      <c r="I1496" s="33"/>
      <c r="J1496" s="19"/>
      <c r="K1496" s="19"/>
      <c r="L1496" s="38"/>
    </row>
    <row r="1497" spans="1:12">
      <c r="A1497" s="32">
        <v>38020</v>
      </c>
      <c r="B1497" s="19">
        <v>105.12</v>
      </c>
      <c r="C1497" s="19">
        <f t="shared" si="119"/>
        <v>569.20000000000005</v>
      </c>
      <c r="D1497" s="19">
        <f t="shared" si="120"/>
        <v>869.88</v>
      </c>
      <c r="E1497" s="19">
        <f t="shared" si="121"/>
        <v>873.44650799999999</v>
      </c>
      <c r="F1497" s="19">
        <f t="shared" si="122"/>
        <v>3.5665079999999989</v>
      </c>
      <c r="G1497" s="19">
        <f t="shared" si="123"/>
        <v>572.76650800000004</v>
      </c>
      <c r="H1497" s="12"/>
      <c r="I1497" s="33"/>
      <c r="J1497" s="19"/>
      <c r="K1497" s="19"/>
      <c r="L1497" s="38"/>
    </row>
    <row r="1498" spans="1:12">
      <c r="A1498" s="32">
        <v>38021</v>
      </c>
      <c r="B1498" s="19">
        <v>104.54</v>
      </c>
      <c r="C1498" s="19">
        <f t="shared" si="119"/>
        <v>569.78000000000009</v>
      </c>
      <c r="D1498" s="19">
        <f t="shared" si="120"/>
        <v>870.46</v>
      </c>
      <c r="E1498" s="19">
        <f t="shared" si="121"/>
        <v>874.02888600000006</v>
      </c>
      <c r="F1498" s="19">
        <f t="shared" si="122"/>
        <v>3.5688860000000204</v>
      </c>
      <c r="G1498" s="19">
        <f t="shared" si="123"/>
        <v>573.34888600000011</v>
      </c>
      <c r="H1498" s="12"/>
      <c r="I1498" s="33"/>
      <c r="J1498" s="19"/>
      <c r="K1498" s="19"/>
      <c r="L1498" s="38"/>
    </row>
    <row r="1499" spans="1:12">
      <c r="A1499" s="32">
        <v>38022</v>
      </c>
      <c r="B1499" s="19">
        <v>104.23</v>
      </c>
      <c r="C1499" s="19">
        <f t="shared" si="119"/>
        <v>570.09</v>
      </c>
      <c r="D1499" s="19">
        <f t="shared" si="120"/>
        <v>870.77</v>
      </c>
      <c r="E1499" s="19">
        <f t="shared" si="121"/>
        <v>874.34015699999998</v>
      </c>
      <c r="F1499" s="19">
        <f t="shared" si="122"/>
        <v>3.5701569999999947</v>
      </c>
      <c r="G1499" s="19">
        <f t="shared" si="123"/>
        <v>573.66015700000003</v>
      </c>
      <c r="H1499" s="12"/>
      <c r="I1499" s="33"/>
      <c r="J1499" s="19"/>
      <c r="K1499" s="19"/>
      <c r="L1499" s="38"/>
    </row>
    <row r="1500" spans="1:12">
      <c r="A1500" s="32">
        <v>38023</v>
      </c>
      <c r="B1500" s="19">
        <v>104.23</v>
      </c>
      <c r="C1500" s="19">
        <f t="shared" si="119"/>
        <v>570.09</v>
      </c>
      <c r="D1500" s="19">
        <f t="shared" si="120"/>
        <v>870.77</v>
      </c>
      <c r="E1500" s="19">
        <f t="shared" si="121"/>
        <v>874.34015699999998</v>
      </c>
      <c r="F1500" s="19">
        <f t="shared" si="122"/>
        <v>3.5701569999999947</v>
      </c>
      <c r="G1500" s="19">
        <f t="shared" si="123"/>
        <v>573.66015700000003</v>
      </c>
      <c r="H1500" s="12"/>
      <c r="I1500" s="33"/>
      <c r="J1500" s="19"/>
      <c r="K1500" s="19"/>
      <c r="L1500" s="38"/>
    </row>
    <row r="1501" spans="1:12">
      <c r="A1501" s="32">
        <v>38024</v>
      </c>
      <c r="B1501" s="19">
        <v>104.1</v>
      </c>
      <c r="C1501" s="19">
        <f t="shared" si="119"/>
        <v>570.22</v>
      </c>
      <c r="D1501" s="19">
        <f t="shared" si="120"/>
        <v>870.9</v>
      </c>
      <c r="E1501" s="19">
        <f t="shared" si="121"/>
        <v>874.47068999999999</v>
      </c>
      <c r="F1501" s="19">
        <f t="shared" si="122"/>
        <v>3.5706900000000132</v>
      </c>
      <c r="G1501" s="19">
        <f t="shared" si="123"/>
        <v>573.79069000000004</v>
      </c>
      <c r="H1501" s="12"/>
      <c r="I1501" s="33"/>
      <c r="J1501" s="19"/>
      <c r="K1501" s="19"/>
      <c r="L1501" s="38"/>
    </row>
    <row r="1502" spans="1:12">
      <c r="A1502" s="32">
        <v>38025</v>
      </c>
      <c r="B1502" s="19">
        <v>103.76</v>
      </c>
      <c r="C1502" s="19">
        <f t="shared" si="119"/>
        <v>570.56000000000006</v>
      </c>
      <c r="D1502" s="19">
        <f t="shared" si="120"/>
        <v>871.24</v>
      </c>
      <c r="E1502" s="19">
        <f t="shared" si="121"/>
        <v>874.81208400000003</v>
      </c>
      <c r="F1502" s="19">
        <f t="shared" si="122"/>
        <v>3.572084000000018</v>
      </c>
      <c r="G1502" s="19">
        <f t="shared" si="123"/>
        <v>574.13208400000008</v>
      </c>
      <c r="H1502" s="12"/>
      <c r="I1502" s="33"/>
      <c r="J1502" s="19"/>
      <c r="K1502" s="19"/>
      <c r="L1502" s="38"/>
    </row>
    <row r="1503" spans="1:12">
      <c r="A1503" s="32">
        <v>38026</v>
      </c>
      <c r="B1503" s="19">
        <v>103.51</v>
      </c>
      <c r="C1503" s="19">
        <f t="shared" si="119"/>
        <v>570.81000000000006</v>
      </c>
      <c r="D1503" s="19">
        <f t="shared" si="120"/>
        <v>871.49</v>
      </c>
      <c r="E1503" s="19">
        <f t="shared" si="121"/>
        <v>875.06310900000005</v>
      </c>
      <c r="F1503" s="19">
        <f t="shared" si="122"/>
        <v>3.5731090000000449</v>
      </c>
      <c r="G1503" s="19">
        <f t="shared" si="123"/>
        <v>574.3831090000001</v>
      </c>
      <c r="H1503" s="12"/>
      <c r="I1503" s="33"/>
      <c r="J1503" s="19"/>
      <c r="K1503" s="19"/>
      <c r="L1503" s="38"/>
    </row>
    <row r="1504" spans="1:12">
      <c r="A1504" s="32">
        <v>38027</v>
      </c>
      <c r="B1504" s="19">
        <v>103.36</v>
      </c>
      <c r="C1504" s="19">
        <f t="shared" si="119"/>
        <v>570.96</v>
      </c>
      <c r="D1504" s="19">
        <f t="shared" si="120"/>
        <v>871.64</v>
      </c>
      <c r="E1504" s="19">
        <f t="shared" si="121"/>
        <v>875.21372399999996</v>
      </c>
      <c r="F1504" s="19">
        <f t="shared" si="122"/>
        <v>3.5737239999999701</v>
      </c>
      <c r="G1504" s="19">
        <f t="shared" si="123"/>
        <v>574.53372400000001</v>
      </c>
      <c r="H1504" s="12"/>
      <c r="I1504" s="33"/>
      <c r="J1504" s="19"/>
      <c r="K1504" s="19"/>
      <c r="L1504" s="38"/>
    </row>
    <row r="1505" spans="1:12">
      <c r="A1505" s="32">
        <v>38028</v>
      </c>
      <c r="B1505" s="19">
        <v>103.03</v>
      </c>
      <c r="C1505" s="19">
        <f t="shared" si="119"/>
        <v>571.29000000000008</v>
      </c>
      <c r="D1505" s="19">
        <f t="shared" si="120"/>
        <v>871.97</v>
      </c>
      <c r="E1505" s="19">
        <f t="shared" si="121"/>
        <v>875.54507699999999</v>
      </c>
      <c r="F1505" s="19">
        <f t="shared" si="122"/>
        <v>3.5750769999999648</v>
      </c>
      <c r="G1505" s="19">
        <f t="shared" si="123"/>
        <v>574.86507700000004</v>
      </c>
      <c r="H1505" s="12"/>
      <c r="I1505" s="33"/>
      <c r="J1505" s="19"/>
      <c r="K1505" s="19"/>
      <c r="L1505" s="38"/>
    </row>
    <row r="1506" spans="1:12">
      <c r="A1506" s="32">
        <v>38029</v>
      </c>
      <c r="B1506" s="19">
        <v>103.57</v>
      </c>
      <c r="C1506" s="19">
        <f t="shared" ref="C1506:C1548" si="124">674.32-B1506</f>
        <v>570.75</v>
      </c>
      <c r="D1506" s="19">
        <f t="shared" ref="D1506:D1548" si="125">975-B1506</f>
        <v>871.43000000000006</v>
      </c>
      <c r="E1506" s="19">
        <f t="shared" ref="E1506:E1548" si="126">D1506*1.0041</f>
        <v>875.00286300000005</v>
      </c>
      <c r="F1506" s="19">
        <f t="shared" ref="F1506:F1548" si="127">G1506-C1506</f>
        <v>3.5728629999999839</v>
      </c>
      <c r="G1506" s="19">
        <f t="shared" ref="G1506:G1548" si="128">C1506+(E1506-D1506)</f>
        <v>574.32286299999998</v>
      </c>
      <c r="H1506" s="12"/>
      <c r="I1506" s="33"/>
      <c r="J1506" s="19"/>
      <c r="K1506" s="19"/>
      <c r="L1506" s="38"/>
    </row>
    <row r="1507" spans="1:12">
      <c r="A1507" s="32">
        <v>38030</v>
      </c>
      <c r="B1507" s="19">
        <v>104.34</v>
      </c>
      <c r="C1507" s="19">
        <f t="shared" si="124"/>
        <v>569.98</v>
      </c>
      <c r="D1507" s="19">
        <f t="shared" si="125"/>
        <v>870.66</v>
      </c>
      <c r="E1507" s="19">
        <f t="shared" si="126"/>
        <v>874.22970599999996</v>
      </c>
      <c r="F1507" s="19">
        <f t="shared" si="127"/>
        <v>3.5697059999999965</v>
      </c>
      <c r="G1507" s="19">
        <f t="shared" si="128"/>
        <v>573.54970600000001</v>
      </c>
      <c r="H1507" s="12"/>
      <c r="I1507" s="33"/>
      <c r="J1507" s="19"/>
      <c r="K1507" s="19"/>
      <c r="L1507" s="38"/>
    </row>
    <row r="1508" spans="1:12">
      <c r="A1508" s="32">
        <v>38031</v>
      </c>
      <c r="B1508" s="19">
        <v>104.39</v>
      </c>
      <c r="C1508" s="19">
        <f t="shared" si="124"/>
        <v>569.93000000000006</v>
      </c>
      <c r="D1508" s="19">
        <f t="shared" si="125"/>
        <v>870.61</v>
      </c>
      <c r="E1508" s="19">
        <f t="shared" si="126"/>
        <v>874.17950099999996</v>
      </c>
      <c r="F1508" s="19">
        <f t="shared" si="127"/>
        <v>3.5695009999999456</v>
      </c>
      <c r="G1508" s="19">
        <f t="shared" si="128"/>
        <v>573.49950100000001</v>
      </c>
      <c r="H1508" s="12"/>
      <c r="I1508" s="33"/>
      <c r="J1508" s="19"/>
      <c r="K1508" s="19"/>
      <c r="L1508" s="38"/>
    </row>
    <row r="1509" spans="1:12">
      <c r="A1509" s="32">
        <v>38032</v>
      </c>
      <c r="B1509" s="19">
        <v>103.32</v>
      </c>
      <c r="C1509" s="19">
        <f t="shared" si="124"/>
        <v>571</v>
      </c>
      <c r="D1509" s="19">
        <f t="shared" si="125"/>
        <v>871.68000000000006</v>
      </c>
      <c r="E1509" s="19">
        <f t="shared" si="126"/>
        <v>875.25388800000007</v>
      </c>
      <c r="F1509" s="19">
        <f t="shared" si="127"/>
        <v>3.5738880000000108</v>
      </c>
      <c r="G1509" s="19">
        <f t="shared" si="128"/>
        <v>574.57388800000001</v>
      </c>
      <c r="H1509" s="12"/>
      <c r="I1509" s="33"/>
      <c r="J1509" s="19"/>
      <c r="K1509" s="19"/>
      <c r="L1509" s="38"/>
    </row>
    <row r="1510" spans="1:12">
      <c r="A1510" s="32">
        <v>38033</v>
      </c>
      <c r="B1510" s="19">
        <v>102.01</v>
      </c>
      <c r="C1510" s="19">
        <f t="shared" si="124"/>
        <v>572.31000000000006</v>
      </c>
      <c r="D1510" s="19">
        <f t="shared" si="125"/>
        <v>872.99</v>
      </c>
      <c r="E1510" s="19">
        <f t="shared" si="126"/>
        <v>876.56925899999999</v>
      </c>
      <c r="F1510" s="19">
        <f t="shared" si="127"/>
        <v>3.5792589999999791</v>
      </c>
      <c r="G1510" s="19">
        <f t="shared" si="128"/>
        <v>575.88925900000004</v>
      </c>
      <c r="H1510" s="12"/>
      <c r="I1510" s="33"/>
      <c r="J1510" s="19"/>
      <c r="K1510" s="19"/>
      <c r="L1510" s="38"/>
    </row>
    <row r="1511" spans="1:12">
      <c r="A1511" s="32">
        <v>38034</v>
      </c>
      <c r="B1511" s="19">
        <v>101</v>
      </c>
      <c r="C1511" s="19">
        <f t="shared" si="124"/>
        <v>573.32000000000005</v>
      </c>
      <c r="D1511" s="19">
        <f t="shared" si="125"/>
        <v>874</v>
      </c>
      <c r="E1511" s="19">
        <f t="shared" si="126"/>
        <v>877.58339999999998</v>
      </c>
      <c r="F1511" s="19">
        <f t="shared" si="127"/>
        <v>3.5833999999999833</v>
      </c>
      <c r="G1511" s="19">
        <f t="shared" si="128"/>
        <v>576.90340000000003</v>
      </c>
      <c r="H1511" s="12"/>
      <c r="I1511" s="33"/>
      <c r="J1511" s="19"/>
      <c r="K1511" s="19"/>
      <c r="L1511" s="38"/>
    </row>
    <row r="1512" spans="1:12">
      <c r="A1512" s="32">
        <v>38035</v>
      </c>
      <c r="B1512" s="19">
        <v>101.01</v>
      </c>
      <c r="C1512" s="19">
        <f t="shared" si="124"/>
        <v>573.31000000000006</v>
      </c>
      <c r="D1512" s="19">
        <f t="shared" si="125"/>
        <v>873.99</v>
      </c>
      <c r="E1512" s="19">
        <f t="shared" si="126"/>
        <v>877.57335899999998</v>
      </c>
      <c r="F1512" s="19">
        <f t="shared" si="127"/>
        <v>3.5833589999999731</v>
      </c>
      <c r="G1512" s="19">
        <f t="shared" si="128"/>
        <v>576.89335900000003</v>
      </c>
      <c r="H1512" s="12"/>
      <c r="I1512" s="33"/>
      <c r="J1512" s="19"/>
      <c r="K1512" s="19"/>
      <c r="L1512" s="38"/>
    </row>
    <row r="1513" spans="1:12">
      <c r="A1513" s="32">
        <v>38036</v>
      </c>
      <c r="B1513" s="19">
        <v>101.9</v>
      </c>
      <c r="C1513" s="19">
        <f t="shared" si="124"/>
        <v>572.42000000000007</v>
      </c>
      <c r="D1513" s="19">
        <f t="shared" si="125"/>
        <v>873.1</v>
      </c>
      <c r="E1513" s="19">
        <f t="shared" si="126"/>
        <v>876.67971</v>
      </c>
      <c r="F1513" s="19">
        <f t="shared" si="127"/>
        <v>3.5797099999999773</v>
      </c>
      <c r="G1513" s="19">
        <f t="shared" si="128"/>
        <v>575.99971000000005</v>
      </c>
      <c r="H1513" s="12"/>
      <c r="I1513" s="33"/>
      <c r="J1513" s="19"/>
      <c r="K1513" s="19"/>
      <c r="L1513" s="38"/>
    </row>
    <row r="1514" spans="1:12">
      <c r="A1514" s="32">
        <v>38037</v>
      </c>
      <c r="B1514" s="19">
        <v>103.29</v>
      </c>
      <c r="C1514" s="19">
        <f t="shared" si="124"/>
        <v>571.03000000000009</v>
      </c>
      <c r="D1514" s="19">
        <f t="shared" si="125"/>
        <v>871.71</v>
      </c>
      <c r="E1514" s="19">
        <f t="shared" si="126"/>
        <v>875.28401100000008</v>
      </c>
      <c r="F1514" s="19">
        <f t="shared" si="127"/>
        <v>3.5740110000000413</v>
      </c>
      <c r="G1514" s="19">
        <f t="shared" si="128"/>
        <v>574.60401100000013</v>
      </c>
      <c r="H1514" s="12"/>
      <c r="I1514" s="33"/>
      <c r="J1514" s="19"/>
      <c r="K1514" s="19"/>
      <c r="L1514" s="38"/>
    </row>
    <row r="1515" spans="1:12">
      <c r="A1515" s="32">
        <v>38038</v>
      </c>
      <c r="B1515" s="19">
        <v>104.57</v>
      </c>
      <c r="C1515" s="19">
        <f t="shared" si="124"/>
        <v>569.75</v>
      </c>
      <c r="D1515" s="19">
        <f t="shared" si="125"/>
        <v>870.43000000000006</v>
      </c>
      <c r="E1515" s="19">
        <f t="shared" si="126"/>
        <v>873.99876300000005</v>
      </c>
      <c r="F1515" s="19">
        <f t="shared" si="127"/>
        <v>3.5687629999999899</v>
      </c>
      <c r="G1515" s="19">
        <f t="shared" si="128"/>
        <v>573.31876299999999</v>
      </c>
      <c r="H1515" s="12"/>
      <c r="I1515" s="33"/>
      <c r="J1515" s="19"/>
      <c r="K1515" s="19"/>
      <c r="L1515" s="38"/>
    </row>
    <row r="1516" spans="1:12">
      <c r="A1516" s="32">
        <v>38039</v>
      </c>
      <c r="B1516" s="19">
        <v>104.71</v>
      </c>
      <c r="C1516" s="19">
        <f t="shared" si="124"/>
        <v>569.61</v>
      </c>
      <c r="D1516" s="19">
        <f t="shared" si="125"/>
        <v>870.29</v>
      </c>
      <c r="E1516" s="19">
        <f t="shared" si="126"/>
        <v>873.85818899999992</v>
      </c>
      <c r="F1516" s="19">
        <f t="shared" si="127"/>
        <v>3.5681889999999612</v>
      </c>
      <c r="G1516" s="19">
        <f t="shared" si="128"/>
        <v>573.17818899999997</v>
      </c>
      <c r="H1516" s="12"/>
      <c r="I1516" s="33"/>
      <c r="J1516" s="19"/>
      <c r="K1516" s="19"/>
      <c r="L1516" s="38"/>
    </row>
    <row r="1517" spans="1:12">
      <c r="A1517" s="32">
        <v>38040</v>
      </c>
      <c r="B1517" s="19">
        <v>104.62</v>
      </c>
      <c r="C1517" s="19">
        <f t="shared" si="124"/>
        <v>569.70000000000005</v>
      </c>
      <c r="D1517" s="19">
        <f t="shared" si="125"/>
        <v>870.38</v>
      </c>
      <c r="E1517" s="19">
        <f t="shared" si="126"/>
        <v>873.94855799999993</v>
      </c>
      <c r="F1517" s="19">
        <f t="shared" si="127"/>
        <v>3.5685579999999391</v>
      </c>
      <c r="G1517" s="19">
        <f t="shared" si="128"/>
        <v>573.26855799999998</v>
      </c>
      <c r="H1517" s="12"/>
      <c r="I1517" s="33"/>
      <c r="J1517" s="19"/>
      <c r="K1517" s="19"/>
      <c r="L1517" s="38"/>
    </row>
    <row r="1518" spans="1:12">
      <c r="A1518" s="32">
        <v>38041</v>
      </c>
      <c r="B1518" s="19">
        <v>104.63</v>
      </c>
      <c r="C1518" s="19">
        <f t="shared" si="124"/>
        <v>569.69000000000005</v>
      </c>
      <c r="D1518" s="19">
        <f t="shared" si="125"/>
        <v>870.37</v>
      </c>
      <c r="E1518" s="19">
        <f t="shared" si="126"/>
        <v>873.93851700000005</v>
      </c>
      <c r="F1518" s="19">
        <f t="shared" si="127"/>
        <v>3.5685170000000426</v>
      </c>
      <c r="G1518" s="19">
        <f t="shared" si="128"/>
        <v>573.2585170000001</v>
      </c>
      <c r="H1518" s="12"/>
      <c r="I1518" s="33"/>
      <c r="J1518" s="19"/>
      <c r="K1518" s="19"/>
      <c r="L1518" s="38"/>
    </row>
    <row r="1519" spans="1:12">
      <c r="A1519" s="32">
        <v>38042</v>
      </c>
      <c r="B1519" s="19">
        <v>104.76</v>
      </c>
      <c r="C1519" s="19">
        <f t="shared" si="124"/>
        <v>569.56000000000006</v>
      </c>
      <c r="D1519" s="19">
        <f t="shared" si="125"/>
        <v>870.24</v>
      </c>
      <c r="E1519" s="19">
        <f t="shared" si="126"/>
        <v>873.80798400000003</v>
      </c>
      <c r="F1519" s="19">
        <f t="shared" si="127"/>
        <v>3.567984000000024</v>
      </c>
      <c r="G1519" s="19">
        <f t="shared" si="128"/>
        <v>573.12798400000008</v>
      </c>
      <c r="H1519" s="12"/>
      <c r="I1519" s="33"/>
      <c r="J1519" s="19"/>
      <c r="K1519" s="19"/>
      <c r="L1519" s="38"/>
    </row>
    <row r="1520" spans="1:12">
      <c r="A1520" s="32">
        <v>38043</v>
      </c>
      <c r="B1520" s="19">
        <v>104.91</v>
      </c>
      <c r="C1520" s="19">
        <f t="shared" si="124"/>
        <v>569.41000000000008</v>
      </c>
      <c r="D1520" s="19">
        <f t="shared" si="125"/>
        <v>870.09</v>
      </c>
      <c r="E1520" s="19">
        <f t="shared" si="126"/>
        <v>873.65736900000002</v>
      </c>
      <c r="F1520" s="19">
        <f t="shared" si="127"/>
        <v>3.5673689999999851</v>
      </c>
      <c r="G1520" s="19">
        <f t="shared" si="128"/>
        <v>572.97736900000007</v>
      </c>
      <c r="H1520" s="12"/>
      <c r="I1520" s="33"/>
      <c r="J1520" s="19"/>
      <c r="K1520" s="19"/>
      <c r="L1520" s="38"/>
    </row>
    <row r="1521" spans="1:12">
      <c r="A1521" s="32">
        <v>38044</v>
      </c>
      <c r="B1521" s="19">
        <v>105.04</v>
      </c>
      <c r="C1521" s="19">
        <f t="shared" si="124"/>
        <v>569.28000000000009</v>
      </c>
      <c r="D1521" s="19">
        <f t="shared" si="125"/>
        <v>869.96</v>
      </c>
      <c r="E1521" s="19">
        <f t="shared" si="126"/>
        <v>873.526836</v>
      </c>
      <c r="F1521" s="19">
        <f t="shared" si="127"/>
        <v>3.5668359999999666</v>
      </c>
      <c r="G1521" s="19">
        <f t="shared" si="128"/>
        <v>572.84683600000005</v>
      </c>
      <c r="H1521" s="12"/>
      <c r="I1521" s="33"/>
      <c r="J1521" s="19"/>
      <c r="K1521" s="19"/>
      <c r="L1521" s="38"/>
    </row>
    <row r="1522" spans="1:12">
      <c r="A1522" s="32">
        <v>38045</v>
      </c>
      <c r="B1522" s="19">
        <v>105.07</v>
      </c>
      <c r="C1522" s="19">
        <f t="shared" si="124"/>
        <v>569.25</v>
      </c>
      <c r="D1522" s="19">
        <f t="shared" si="125"/>
        <v>869.93000000000006</v>
      </c>
      <c r="E1522" s="19">
        <f t="shared" si="126"/>
        <v>873.49671300000011</v>
      </c>
      <c r="F1522" s="19">
        <f t="shared" si="127"/>
        <v>3.5667130000000498</v>
      </c>
      <c r="G1522" s="19">
        <f t="shared" si="128"/>
        <v>572.81671300000005</v>
      </c>
      <c r="H1522" s="12"/>
      <c r="I1522" s="33"/>
      <c r="J1522" s="19"/>
      <c r="K1522" s="19"/>
      <c r="L1522" s="38"/>
    </row>
    <row r="1523" spans="1:12">
      <c r="A1523" s="32">
        <v>38046</v>
      </c>
      <c r="B1523" s="19">
        <v>105.06</v>
      </c>
      <c r="C1523" s="19">
        <f t="shared" si="124"/>
        <v>569.26</v>
      </c>
      <c r="D1523" s="19">
        <f t="shared" si="125"/>
        <v>869.94</v>
      </c>
      <c r="E1523" s="19">
        <f t="shared" si="126"/>
        <v>873.506754</v>
      </c>
      <c r="F1523" s="19">
        <f t="shared" si="127"/>
        <v>3.5667539999999462</v>
      </c>
      <c r="G1523" s="19">
        <f t="shared" si="128"/>
        <v>572.82675399999994</v>
      </c>
      <c r="H1523" s="12"/>
      <c r="I1523" s="33"/>
      <c r="J1523" s="19"/>
      <c r="K1523" s="19"/>
      <c r="L1523" s="38"/>
    </row>
    <row r="1524" spans="1:12">
      <c r="A1524" s="32">
        <v>38047</v>
      </c>
      <c r="B1524" s="19">
        <v>105.36</v>
      </c>
      <c r="C1524" s="19">
        <f t="shared" si="124"/>
        <v>568.96</v>
      </c>
      <c r="D1524" s="19">
        <f t="shared" si="125"/>
        <v>869.64</v>
      </c>
      <c r="E1524" s="19">
        <f t="shared" si="126"/>
        <v>873.20552399999997</v>
      </c>
      <c r="F1524" s="19">
        <f t="shared" si="127"/>
        <v>3.5655239999999822</v>
      </c>
      <c r="G1524" s="19">
        <f t="shared" si="128"/>
        <v>572.52552400000002</v>
      </c>
      <c r="H1524" s="12"/>
      <c r="I1524" s="33"/>
      <c r="J1524" s="19"/>
      <c r="K1524" s="19"/>
      <c r="L1524" s="38"/>
    </row>
    <row r="1525" spans="1:12">
      <c r="A1525" s="32">
        <v>38048</v>
      </c>
      <c r="B1525" s="19">
        <v>105.62</v>
      </c>
      <c r="C1525" s="19">
        <f t="shared" si="124"/>
        <v>568.70000000000005</v>
      </c>
      <c r="D1525" s="19">
        <f t="shared" si="125"/>
        <v>869.38</v>
      </c>
      <c r="E1525" s="19">
        <f t="shared" si="126"/>
        <v>872.94445799999994</v>
      </c>
      <c r="F1525" s="19">
        <f t="shared" si="127"/>
        <v>3.5644579999999451</v>
      </c>
      <c r="G1525" s="19">
        <f t="shared" si="128"/>
        <v>572.26445799999999</v>
      </c>
      <c r="H1525" s="12"/>
      <c r="I1525" s="33"/>
      <c r="J1525" s="19"/>
      <c r="K1525" s="19"/>
      <c r="L1525" s="38"/>
    </row>
    <row r="1526" spans="1:12">
      <c r="A1526" s="32">
        <v>38049</v>
      </c>
      <c r="B1526" s="19">
        <v>105.68</v>
      </c>
      <c r="C1526" s="19">
        <f t="shared" si="124"/>
        <v>568.6400000000001</v>
      </c>
      <c r="D1526" s="19">
        <f t="shared" si="125"/>
        <v>869.31999999999994</v>
      </c>
      <c r="E1526" s="19">
        <f t="shared" si="126"/>
        <v>872.88421199999993</v>
      </c>
      <c r="F1526" s="19">
        <f t="shared" si="127"/>
        <v>3.5642119999999977</v>
      </c>
      <c r="G1526" s="19">
        <f t="shared" si="128"/>
        <v>572.2042120000001</v>
      </c>
      <c r="H1526" s="12"/>
      <c r="I1526" s="33"/>
      <c r="J1526" s="19"/>
      <c r="K1526" s="19"/>
      <c r="L1526" s="38"/>
    </row>
    <row r="1527" spans="1:12">
      <c r="A1527" s="32">
        <v>38050</v>
      </c>
      <c r="B1527" s="19">
        <v>105.23</v>
      </c>
      <c r="C1527" s="19">
        <f t="shared" si="124"/>
        <v>569.09</v>
      </c>
      <c r="D1527" s="19">
        <f t="shared" si="125"/>
        <v>869.77</v>
      </c>
      <c r="E1527" s="19">
        <f t="shared" si="126"/>
        <v>873.33605699999998</v>
      </c>
      <c r="F1527" s="19">
        <f t="shared" si="127"/>
        <v>3.5660570000000007</v>
      </c>
      <c r="G1527" s="19">
        <f t="shared" si="128"/>
        <v>572.65605700000003</v>
      </c>
      <c r="H1527" s="12"/>
      <c r="I1527" s="33"/>
      <c r="J1527" s="19"/>
      <c r="K1527" s="19"/>
      <c r="L1527" s="38"/>
    </row>
    <row r="1528" spans="1:12">
      <c r="A1528" s="32">
        <v>38051</v>
      </c>
      <c r="B1528" s="19">
        <v>104.27</v>
      </c>
      <c r="C1528" s="19">
        <f t="shared" si="124"/>
        <v>570.05000000000007</v>
      </c>
      <c r="D1528" s="19">
        <f t="shared" si="125"/>
        <v>870.73</v>
      </c>
      <c r="E1528" s="19">
        <f t="shared" si="126"/>
        <v>874.29999299999997</v>
      </c>
      <c r="F1528" s="19">
        <f t="shared" si="127"/>
        <v>3.569992999999954</v>
      </c>
      <c r="G1528" s="19">
        <f t="shared" si="128"/>
        <v>573.61999300000002</v>
      </c>
      <c r="H1528" s="12"/>
      <c r="I1528" s="33"/>
      <c r="J1528" s="19"/>
      <c r="K1528" s="19"/>
      <c r="L1528" s="38"/>
    </row>
    <row r="1529" spans="1:12">
      <c r="A1529" s="32">
        <v>38052</v>
      </c>
      <c r="B1529" s="19">
        <v>103.23</v>
      </c>
      <c r="C1529" s="19">
        <f t="shared" si="124"/>
        <v>571.09</v>
      </c>
      <c r="D1529" s="19">
        <f t="shared" si="125"/>
        <v>871.77</v>
      </c>
      <c r="E1529" s="19">
        <f t="shared" si="126"/>
        <v>875.34425699999997</v>
      </c>
      <c r="F1529" s="19">
        <f t="shared" si="127"/>
        <v>3.5742569999999887</v>
      </c>
      <c r="G1529" s="19">
        <f t="shared" si="128"/>
        <v>574.66425700000002</v>
      </c>
      <c r="H1529" s="12"/>
      <c r="I1529" s="33"/>
      <c r="J1529" s="19"/>
      <c r="K1529" s="19"/>
      <c r="L1529" s="38"/>
    </row>
    <row r="1530" spans="1:12">
      <c r="A1530" s="32">
        <v>38053</v>
      </c>
      <c r="B1530" s="19">
        <v>102.23</v>
      </c>
      <c r="C1530" s="19">
        <f t="shared" si="124"/>
        <v>572.09</v>
      </c>
      <c r="D1530" s="19">
        <f t="shared" si="125"/>
        <v>872.77</v>
      </c>
      <c r="E1530" s="19">
        <f t="shared" si="126"/>
        <v>876.34835699999996</v>
      </c>
      <c r="F1530" s="19">
        <f t="shared" si="127"/>
        <v>3.5783569999999827</v>
      </c>
      <c r="G1530" s="19">
        <f t="shared" si="128"/>
        <v>575.66835700000001</v>
      </c>
      <c r="H1530" s="12"/>
      <c r="I1530" s="33"/>
      <c r="J1530" s="19"/>
      <c r="K1530" s="19"/>
      <c r="L1530" s="38"/>
    </row>
    <row r="1531" spans="1:12">
      <c r="A1531" s="32">
        <v>38054</v>
      </c>
      <c r="B1531" s="19">
        <v>101.35</v>
      </c>
      <c r="C1531" s="19">
        <f t="shared" si="124"/>
        <v>572.97</v>
      </c>
      <c r="D1531" s="19">
        <f t="shared" si="125"/>
        <v>873.65</v>
      </c>
      <c r="E1531" s="19">
        <f t="shared" si="126"/>
        <v>877.23196499999995</v>
      </c>
      <c r="F1531" s="19">
        <f t="shared" si="127"/>
        <v>3.5819649999999683</v>
      </c>
      <c r="G1531" s="19">
        <f t="shared" si="128"/>
        <v>576.551965</v>
      </c>
      <c r="H1531" s="12"/>
      <c r="I1531" s="33"/>
      <c r="J1531" s="19"/>
      <c r="K1531" s="19"/>
      <c r="L1531" s="38"/>
    </row>
    <row r="1532" spans="1:12">
      <c r="A1532" s="32">
        <v>38055</v>
      </c>
      <c r="B1532" s="19">
        <v>100.45</v>
      </c>
      <c r="C1532" s="19">
        <f t="shared" si="124"/>
        <v>573.87</v>
      </c>
      <c r="D1532" s="19">
        <f t="shared" si="125"/>
        <v>874.55</v>
      </c>
      <c r="E1532" s="19">
        <f t="shared" si="126"/>
        <v>878.13565499999993</v>
      </c>
      <c r="F1532" s="19">
        <f t="shared" si="127"/>
        <v>3.5856549999999743</v>
      </c>
      <c r="G1532" s="19">
        <f t="shared" si="128"/>
        <v>577.45565499999998</v>
      </c>
      <c r="H1532" s="12"/>
      <c r="I1532" s="33"/>
      <c r="J1532" s="19"/>
      <c r="K1532" s="19"/>
      <c r="L1532" s="38"/>
    </row>
    <row r="1533" spans="1:12">
      <c r="A1533" s="32">
        <v>38056</v>
      </c>
      <c r="B1533" s="19">
        <v>99.68</v>
      </c>
      <c r="C1533" s="19">
        <f t="shared" si="124"/>
        <v>574.6400000000001</v>
      </c>
      <c r="D1533" s="19">
        <f t="shared" si="125"/>
        <v>875.31999999999994</v>
      </c>
      <c r="E1533" s="19">
        <f t="shared" si="126"/>
        <v>878.9088119999999</v>
      </c>
      <c r="F1533" s="19">
        <f t="shared" si="127"/>
        <v>3.5888119999999617</v>
      </c>
      <c r="G1533" s="19">
        <f t="shared" si="128"/>
        <v>578.22881200000006</v>
      </c>
      <c r="H1533" s="12"/>
      <c r="I1533" s="33"/>
      <c r="J1533" s="19"/>
      <c r="K1533" s="19"/>
      <c r="L1533" s="38"/>
    </row>
    <row r="1534" spans="1:12">
      <c r="A1534" s="32">
        <v>38057</v>
      </c>
      <c r="B1534" s="19">
        <v>99.27</v>
      </c>
      <c r="C1534" s="19">
        <f t="shared" si="124"/>
        <v>575.05000000000007</v>
      </c>
      <c r="D1534" s="19">
        <f t="shared" si="125"/>
        <v>875.73</v>
      </c>
      <c r="E1534" s="19">
        <f t="shared" si="126"/>
        <v>879.32049300000006</v>
      </c>
      <c r="F1534" s="19">
        <f t="shared" si="127"/>
        <v>3.5904930000000377</v>
      </c>
      <c r="G1534" s="19">
        <f t="shared" si="128"/>
        <v>578.64049300000011</v>
      </c>
      <c r="H1534" s="12"/>
      <c r="I1534" s="33"/>
      <c r="J1534" s="19"/>
      <c r="K1534" s="19"/>
      <c r="L1534" s="38"/>
    </row>
    <row r="1535" spans="1:12">
      <c r="A1535" s="32">
        <v>38058</v>
      </c>
      <c r="B1535" s="19">
        <v>98.87</v>
      </c>
      <c r="C1535" s="19">
        <f t="shared" si="124"/>
        <v>575.45000000000005</v>
      </c>
      <c r="D1535" s="19">
        <f t="shared" si="125"/>
        <v>876.13</v>
      </c>
      <c r="E1535" s="19">
        <f t="shared" si="126"/>
        <v>879.72213299999999</v>
      </c>
      <c r="F1535" s="19">
        <f t="shared" si="127"/>
        <v>3.5921329999999898</v>
      </c>
      <c r="G1535" s="19">
        <f t="shared" si="128"/>
        <v>579.04213300000004</v>
      </c>
      <c r="H1535" s="12"/>
      <c r="I1535" s="33"/>
      <c r="J1535" s="19"/>
      <c r="K1535" s="19"/>
      <c r="L1535" s="38"/>
    </row>
    <row r="1536" spans="1:12">
      <c r="A1536" s="32">
        <v>38059</v>
      </c>
      <c r="B1536" s="19">
        <v>98.31</v>
      </c>
      <c r="C1536" s="19">
        <f t="shared" si="124"/>
        <v>576.01</v>
      </c>
      <c r="D1536" s="19">
        <f t="shared" si="125"/>
        <v>876.69</v>
      </c>
      <c r="E1536" s="19">
        <f t="shared" si="126"/>
        <v>880.28442900000005</v>
      </c>
      <c r="F1536" s="19">
        <f t="shared" si="127"/>
        <v>3.594428999999991</v>
      </c>
      <c r="G1536" s="19">
        <f t="shared" si="128"/>
        <v>579.60442899999998</v>
      </c>
      <c r="H1536" s="12"/>
      <c r="I1536" s="33"/>
      <c r="J1536" s="19"/>
      <c r="K1536" s="19"/>
      <c r="L1536" s="38"/>
    </row>
    <row r="1537" spans="1:12">
      <c r="A1537" s="32">
        <v>38060</v>
      </c>
      <c r="B1537" s="19">
        <v>97.93</v>
      </c>
      <c r="C1537" s="19">
        <f t="shared" si="124"/>
        <v>576.3900000000001</v>
      </c>
      <c r="D1537" s="19">
        <f t="shared" si="125"/>
        <v>877.06999999999994</v>
      </c>
      <c r="E1537" s="19">
        <f t="shared" si="126"/>
        <v>880.66598699999997</v>
      </c>
      <c r="F1537" s="19">
        <f t="shared" si="127"/>
        <v>3.5959870000000365</v>
      </c>
      <c r="G1537" s="19">
        <f t="shared" si="128"/>
        <v>579.98598700000014</v>
      </c>
      <c r="H1537" s="12"/>
      <c r="I1537" s="33"/>
      <c r="J1537" s="19"/>
      <c r="K1537" s="19"/>
      <c r="L1537" s="38"/>
    </row>
    <row r="1538" spans="1:12">
      <c r="A1538" s="32">
        <v>38061</v>
      </c>
      <c r="B1538" s="19">
        <v>97.47</v>
      </c>
      <c r="C1538" s="19">
        <f t="shared" si="124"/>
        <v>576.85</v>
      </c>
      <c r="D1538" s="19">
        <f t="shared" si="125"/>
        <v>877.53</v>
      </c>
      <c r="E1538" s="19">
        <f t="shared" si="126"/>
        <v>881.12787300000002</v>
      </c>
      <c r="F1538" s="19">
        <f t="shared" si="127"/>
        <v>3.5978730000000496</v>
      </c>
      <c r="G1538" s="19">
        <f t="shared" si="128"/>
        <v>580.44787300000007</v>
      </c>
      <c r="H1538" s="12"/>
      <c r="I1538" s="33"/>
      <c r="J1538" s="19"/>
      <c r="K1538" s="19"/>
      <c r="L1538" s="38"/>
    </row>
    <row r="1539" spans="1:12">
      <c r="A1539" s="32">
        <v>38062</v>
      </c>
      <c r="B1539" s="19">
        <v>97.12</v>
      </c>
      <c r="C1539" s="19">
        <f t="shared" si="124"/>
        <v>577.20000000000005</v>
      </c>
      <c r="D1539" s="19">
        <f t="shared" si="125"/>
        <v>877.88</v>
      </c>
      <c r="E1539" s="19">
        <f t="shared" si="126"/>
        <v>881.47930799999995</v>
      </c>
      <c r="F1539" s="19">
        <f t="shared" si="127"/>
        <v>3.5993079999999509</v>
      </c>
      <c r="G1539" s="19">
        <f t="shared" si="128"/>
        <v>580.799308</v>
      </c>
      <c r="H1539" s="12"/>
      <c r="I1539" s="33"/>
      <c r="J1539" s="19"/>
      <c r="K1539" s="19"/>
      <c r="L1539" s="38"/>
    </row>
    <row r="1540" spans="1:12">
      <c r="A1540" s="32">
        <v>38063</v>
      </c>
      <c r="B1540" s="19">
        <v>96.76</v>
      </c>
      <c r="C1540" s="19">
        <f t="shared" si="124"/>
        <v>577.56000000000006</v>
      </c>
      <c r="D1540" s="19">
        <f t="shared" si="125"/>
        <v>878.24</v>
      </c>
      <c r="E1540" s="19">
        <f t="shared" si="126"/>
        <v>881.84078399999999</v>
      </c>
      <c r="F1540" s="19">
        <f t="shared" si="127"/>
        <v>3.600783999999976</v>
      </c>
      <c r="G1540" s="19">
        <f t="shared" si="128"/>
        <v>581.16078400000004</v>
      </c>
      <c r="H1540" s="12"/>
      <c r="I1540" s="33"/>
      <c r="J1540" s="19"/>
      <c r="K1540" s="19"/>
      <c r="L1540" s="38"/>
    </row>
    <row r="1541" spans="1:12">
      <c r="A1541" s="32">
        <v>38064</v>
      </c>
      <c r="B1541" s="19">
        <v>96.52</v>
      </c>
      <c r="C1541" s="19">
        <f t="shared" si="124"/>
        <v>577.80000000000007</v>
      </c>
      <c r="D1541" s="19">
        <f t="shared" si="125"/>
        <v>878.48</v>
      </c>
      <c r="E1541" s="19">
        <f t="shared" si="126"/>
        <v>882.08176800000001</v>
      </c>
      <c r="F1541" s="19">
        <f t="shared" si="127"/>
        <v>3.6017679999999928</v>
      </c>
      <c r="G1541" s="19">
        <f t="shared" si="128"/>
        <v>581.40176800000006</v>
      </c>
      <c r="H1541" s="12"/>
      <c r="I1541" s="33"/>
      <c r="J1541" s="19"/>
      <c r="K1541" s="19"/>
      <c r="L1541" s="38"/>
    </row>
    <row r="1542" spans="1:12">
      <c r="A1542" s="32">
        <v>38065</v>
      </c>
      <c r="B1542" s="19">
        <v>96.02</v>
      </c>
      <c r="C1542" s="19">
        <f t="shared" si="124"/>
        <v>578.30000000000007</v>
      </c>
      <c r="D1542" s="19">
        <f t="shared" si="125"/>
        <v>878.98</v>
      </c>
      <c r="E1542" s="19">
        <f t="shared" si="126"/>
        <v>882.58381800000006</v>
      </c>
      <c r="F1542" s="19">
        <f t="shared" si="127"/>
        <v>3.6038180000000466</v>
      </c>
      <c r="G1542" s="19">
        <f t="shared" si="128"/>
        <v>581.90381800000011</v>
      </c>
      <c r="H1542" s="12"/>
      <c r="I1542" s="33"/>
      <c r="J1542" s="19"/>
      <c r="K1542" s="19"/>
      <c r="L1542" s="38"/>
    </row>
    <row r="1543" spans="1:12">
      <c r="A1543" s="32">
        <v>38066</v>
      </c>
      <c r="B1543" s="19">
        <v>95.5</v>
      </c>
      <c r="C1543" s="19">
        <f t="shared" si="124"/>
        <v>578.82000000000005</v>
      </c>
      <c r="D1543" s="19">
        <f t="shared" si="125"/>
        <v>879.5</v>
      </c>
      <c r="E1543" s="19">
        <f t="shared" si="126"/>
        <v>883.10595000000001</v>
      </c>
      <c r="F1543" s="19">
        <f t="shared" si="127"/>
        <v>3.6059500000000071</v>
      </c>
      <c r="G1543" s="19">
        <f t="shared" si="128"/>
        <v>582.42595000000006</v>
      </c>
      <c r="H1543" s="12"/>
      <c r="I1543" s="33"/>
      <c r="J1543" s="19"/>
      <c r="K1543" s="19"/>
      <c r="L1543" s="38"/>
    </row>
    <row r="1544" spans="1:12">
      <c r="A1544" s="32">
        <v>38067</v>
      </c>
      <c r="B1544" s="19">
        <v>95.37</v>
      </c>
      <c r="C1544" s="19">
        <f t="shared" si="124"/>
        <v>578.95000000000005</v>
      </c>
      <c r="D1544" s="19">
        <f t="shared" si="125"/>
        <v>879.63</v>
      </c>
      <c r="E1544" s="19">
        <f t="shared" si="126"/>
        <v>883.23648300000002</v>
      </c>
      <c r="F1544" s="19">
        <f t="shared" si="127"/>
        <v>3.6064830000000256</v>
      </c>
      <c r="G1544" s="19">
        <f t="shared" si="128"/>
        <v>582.55648300000007</v>
      </c>
      <c r="H1544" s="12"/>
      <c r="I1544" s="33"/>
      <c r="J1544" s="19"/>
      <c r="K1544" s="19"/>
      <c r="L1544" s="38"/>
    </row>
    <row r="1545" spans="1:12">
      <c r="A1545" s="32">
        <v>38068</v>
      </c>
      <c r="B1545" s="19">
        <v>95.15</v>
      </c>
      <c r="C1545" s="19">
        <f t="shared" si="124"/>
        <v>579.17000000000007</v>
      </c>
      <c r="D1545" s="19">
        <f t="shared" si="125"/>
        <v>879.85</v>
      </c>
      <c r="E1545" s="19">
        <f t="shared" si="126"/>
        <v>883.45738500000004</v>
      </c>
      <c r="F1545" s="19">
        <f t="shared" si="127"/>
        <v>3.607385000000022</v>
      </c>
      <c r="G1545" s="19">
        <f t="shared" si="128"/>
        <v>582.77738500000009</v>
      </c>
      <c r="H1545" s="12"/>
      <c r="I1545" s="33"/>
      <c r="J1545" s="19"/>
      <c r="K1545" s="19"/>
      <c r="L1545" s="38"/>
    </row>
    <row r="1546" spans="1:12">
      <c r="A1546" s="32">
        <v>38069</v>
      </c>
      <c r="B1546" s="19">
        <v>94.97</v>
      </c>
      <c r="C1546" s="19">
        <f t="shared" si="124"/>
        <v>579.35</v>
      </c>
      <c r="D1546" s="19">
        <f t="shared" si="125"/>
        <v>880.03</v>
      </c>
      <c r="E1546" s="19">
        <f t="shared" si="126"/>
        <v>883.63812299999995</v>
      </c>
      <c r="F1546" s="19">
        <f t="shared" si="127"/>
        <v>3.6081229999999778</v>
      </c>
      <c r="G1546" s="19">
        <f t="shared" si="128"/>
        <v>582.958123</v>
      </c>
      <c r="H1546" s="12"/>
      <c r="I1546" s="33"/>
      <c r="J1546" s="19"/>
      <c r="K1546" s="19"/>
      <c r="L1546" s="38"/>
    </row>
    <row r="1547" spans="1:12">
      <c r="A1547" s="32">
        <v>38070</v>
      </c>
      <c r="B1547" s="19">
        <v>94.94</v>
      </c>
      <c r="C1547" s="19">
        <f t="shared" si="124"/>
        <v>579.38000000000011</v>
      </c>
      <c r="D1547" s="19">
        <f t="shared" si="125"/>
        <v>880.06</v>
      </c>
      <c r="E1547" s="19">
        <f t="shared" si="126"/>
        <v>883.66824599999995</v>
      </c>
      <c r="F1547" s="19">
        <f t="shared" si="127"/>
        <v>3.6082460000000083</v>
      </c>
      <c r="G1547" s="19">
        <f t="shared" si="128"/>
        <v>582.98824600000012</v>
      </c>
      <c r="H1547" s="12"/>
      <c r="I1547" s="33"/>
      <c r="J1547" s="19"/>
      <c r="K1547" s="19"/>
      <c r="L1547" s="38"/>
    </row>
    <row r="1548" spans="1:12">
      <c r="A1548" s="32">
        <v>38071</v>
      </c>
      <c r="B1548" s="19">
        <v>94.91</v>
      </c>
      <c r="C1548" s="19">
        <f t="shared" si="124"/>
        <v>579.41000000000008</v>
      </c>
      <c r="D1548" s="19">
        <f t="shared" si="125"/>
        <v>880.09</v>
      </c>
      <c r="E1548" s="19">
        <f t="shared" si="126"/>
        <v>883.69836900000007</v>
      </c>
      <c r="F1548" s="19">
        <f t="shared" si="127"/>
        <v>3.6083690000000388</v>
      </c>
      <c r="G1548" s="19">
        <f t="shared" si="128"/>
        <v>583.01836900000012</v>
      </c>
      <c r="H1548" s="12"/>
      <c r="I1548" s="33"/>
      <c r="J1548" s="19"/>
      <c r="K1548" s="19"/>
      <c r="L1548" s="38"/>
    </row>
    <row r="1549" spans="1:12">
      <c r="A1549" s="32">
        <v>38072</v>
      </c>
      <c r="B1549" s="19"/>
      <c r="C1549" s="20"/>
      <c r="D1549" s="20"/>
      <c r="E1549" s="20"/>
      <c r="F1549" s="20"/>
      <c r="G1549" s="20"/>
      <c r="H1549" s="12"/>
    </row>
    <row r="1550" spans="1:12">
      <c r="A1550" s="32">
        <v>38073</v>
      </c>
      <c r="B1550" s="19"/>
      <c r="C1550" s="20"/>
      <c r="D1550" s="20"/>
      <c r="E1550" s="20"/>
      <c r="F1550" s="20"/>
      <c r="G1550" s="20"/>
      <c r="H1550" s="12"/>
    </row>
    <row r="1551" spans="1:12">
      <c r="A1551" s="32">
        <v>38074</v>
      </c>
      <c r="B1551" s="19"/>
      <c r="C1551" s="20"/>
      <c r="D1551" s="20"/>
      <c r="E1551" s="20"/>
      <c r="F1551" s="20"/>
      <c r="G1551" s="20"/>
      <c r="H1551" s="12"/>
    </row>
    <row r="1552" spans="1:12">
      <c r="A1552" s="32">
        <v>38075</v>
      </c>
      <c r="B1552" s="19"/>
      <c r="C1552" s="20"/>
      <c r="D1552" s="20"/>
      <c r="E1552" s="20"/>
      <c r="F1552" s="20"/>
      <c r="G1552" s="20"/>
      <c r="H1552" s="12"/>
    </row>
    <row r="1553" spans="1:12">
      <c r="A1553" s="32">
        <v>38076</v>
      </c>
      <c r="B1553" s="19">
        <v>94.31</v>
      </c>
      <c r="C1553" s="19">
        <f t="shared" ref="C1553:C1616" si="129">674.32-B1553</f>
        <v>580.01</v>
      </c>
      <c r="D1553" s="19">
        <f t="shared" ref="D1553:D1616" si="130">975-B1553</f>
        <v>880.69</v>
      </c>
      <c r="E1553" s="19">
        <f t="shared" ref="E1553:E1616" si="131">D1553*1.0041</f>
        <v>884.30082900000002</v>
      </c>
      <c r="F1553" s="19">
        <f t="shared" ref="F1553:F1616" si="132">G1553-C1553</f>
        <v>3.610828999999967</v>
      </c>
      <c r="G1553" s="19">
        <f t="shared" ref="G1553:G1616" si="133">C1553+(E1553-D1553)</f>
        <v>583.62082899999996</v>
      </c>
      <c r="H1553" s="12"/>
      <c r="I1553" s="33"/>
      <c r="J1553" s="19"/>
      <c r="K1553" s="19"/>
      <c r="L1553" s="38"/>
    </row>
    <row r="1554" spans="1:12">
      <c r="A1554" s="32">
        <v>38077</v>
      </c>
      <c r="B1554" s="19">
        <v>94.13</v>
      </c>
      <c r="C1554" s="19">
        <f t="shared" si="129"/>
        <v>580.19000000000005</v>
      </c>
      <c r="D1554" s="19">
        <f t="shared" si="130"/>
        <v>880.87</v>
      </c>
      <c r="E1554" s="19">
        <f t="shared" si="131"/>
        <v>884.48156700000004</v>
      </c>
      <c r="F1554" s="19">
        <f t="shared" si="132"/>
        <v>3.6115670000000364</v>
      </c>
      <c r="G1554" s="19">
        <f t="shared" si="133"/>
        <v>583.80156700000009</v>
      </c>
      <c r="H1554" s="12"/>
      <c r="I1554" s="33"/>
      <c r="J1554" s="19"/>
      <c r="K1554" s="19"/>
      <c r="L1554" s="38"/>
    </row>
    <row r="1555" spans="1:12">
      <c r="A1555" s="32">
        <v>38078</v>
      </c>
      <c r="B1555" s="19">
        <v>94.47</v>
      </c>
      <c r="C1555" s="19">
        <f t="shared" si="129"/>
        <v>579.85</v>
      </c>
      <c r="D1555" s="19">
        <f t="shared" si="130"/>
        <v>880.53</v>
      </c>
      <c r="E1555" s="19">
        <f t="shared" si="131"/>
        <v>884.140173</v>
      </c>
      <c r="F1555" s="19">
        <f t="shared" si="132"/>
        <v>3.6101730000000316</v>
      </c>
      <c r="G1555" s="19">
        <f t="shared" si="133"/>
        <v>583.46017300000005</v>
      </c>
      <c r="H1555" s="12"/>
      <c r="I1555" s="33"/>
      <c r="J1555" s="19"/>
      <c r="K1555" s="19"/>
      <c r="L1555" s="38"/>
    </row>
    <row r="1556" spans="1:12">
      <c r="A1556" s="32">
        <v>38079</v>
      </c>
      <c r="B1556" s="19">
        <v>95.79</v>
      </c>
      <c r="C1556" s="19">
        <f t="shared" si="129"/>
        <v>578.53000000000009</v>
      </c>
      <c r="D1556" s="19">
        <f t="shared" si="130"/>
        <v>879.21</v>
      </c>
      <c r="E1556" s="19">
        <f t="shared" si="131"/>
        <v>882.81476099999998</v>
      </c>
      <c r="F1556" s="19">
        <f t="shared" si="132"/>
        <v>3.6047609999999395</v>
      </c>
      <c r="G1556" s="19">
        <f t="shared" si="133"/>
        <v>582.13476100000003</v>
      </c>
      <c r="H1556" s="12"/>
      <c r="I1556" s="33"/>
      <c r="J1556" s="19"/>
      <c r="K1556" s="19"/>
      <c r="L1556" s="38"/>
    </row>
    <row r="1557" spans="1:12">
      <c r="A1557" s="32">
        <v>38080</v>
      </c>
      <c r="B1557" s="19">
        <v>96.21</v>
      </c>
      <c r="C1557" s="19">
        <f t="shared" si="129"/>
        <v>578.11</v>
      </c>
      <c r="D1557" s="19">
        <f t="shared" si="130"/>
        <v>878.79</v>
      </c>
      <c r="E1557" s="19">
        <f t="shared" si="131"/>
        <v>882.39303899999993</v>
      </c>
      <c r="F1557" s="19">
        <f t="shared" si="132"/>
        <v>3.603038999999967</v>
      </c>
      <c r="G1557" s="19">
        <f t="shared" si="133"/>
        <v>581.71303899999998</v>
      </c>
      <c r="H1557" s="12"/>
      <c r="I1557" s="33"/>
      <c r="J1557" s="19"/>
      <c r="K1557" s="19"/>
      <c r="L1557" s="38"/>
    </row>
    <row r="1558" spans="1:12">
      <c r="A1558" s="32">
        <v>38081</v>
      </c>
      <c r="B1558" s="19">
        <v>95.96</v>
      </c>
      <c r="C1558" s="19">
        <f t="shared" si="129"/>
        <v>578.36</v>
      </c>
      <c r="D1558" s="19">
        <f t="shared" si="130"/>
        <v>879.04</v>
      </c>
      <c r="E1558" s="19">
        <f t="shared" si="131"/>
        <v>882.64406399999996</v>
      </c>
      <c r="F1558" s="19">
        <f t="shared" si="132"/>
        <v>3.6040639999999939</v>
      </c>
      <c r="G1558" s="19">
        <f t="shared" si="133"/>
        <v>581.96406400000001</v>
      </c>
      <c r="H1558" s="12"/>
      <c r="I1558" s="33"/>
      <c r="J1558" s="19"/>
      <c r="K1558" s="19"/>
      <c r="L1558" s="38"/>
    </row>
    <row r="1559" spans="1:12">
      <c r="A1559" s="32">
        <v>38082</v>
      </c>
      <c r="B1559" s="19">
        <v>95.54</v>
      </c>
      <c r="C1559" s="19">
        <f t="shared" si="129"/>
        <v>578.78000000000009</v>
      </c>
      <c r="D1559" s="19">
        <f t="shared" si="130"/>
        <v>879.46</v>
      </c>
      <c r="E1559" s="19">
        <f t="shared" si="131"/>
        <v>883.065786</v>
      </c>
      <c r="F1559" s="19">
        <f t="shared" si="132"/>
        <v>3.6057859999999664</v>
      </c>
      <c r="G1559" s="19">
        <f t="shared" si="133"/>
        <v>582.38578600000005</v>
      </c>
      <c r="H1559" s="12"/>
      <c r="I1559" s="33"/>
      <c r="J1559" s="19"/>
      <c r="K1559" s="19"/>
      <c r="L1559" s="38"/>
    </row>
    <row r="1560" spans="1:12">
      <c r="A1560" s="32">
        <v>38083</v>
      </c>
      <c r="B1560" s="19">
        <v>95.17</v>
      </c>
      <c r="C1560" s="19">
        <f t="shared" si="129"/>
        <v>579.15000000000009</v>
      </c>
      <c r="D1560" s="19">
        <f t="shared" si="130"/>
        <v>879.83</v>
      </c>
      <c r="E1560" s="19">
        <f t="shared" si="131"/>
        <v>883.43730300000004</v>
      </c>
      <c r="F1560" s="19">
        <f t="shared" si="132"/>
        <v>3.6073030000000017</v>
      </c>
      <c r="G1560" s="19">
        <f t="shared" si="133"/>
        <v>582.75730300000009</v>
      </c>
      <c r="H1560" s="12"/>
      <c r="I1560" s="33"/>
      <c r="J1560" s="19"/>
      <c r="K1560" s="19"/>
      <c r="L1560" s="38"/>
    </row>
    <row r="1561" spans="1:12">
      <c r="A1561" s="32">
        <v>38084</v>
      </c>
      <c r="B1561" s="19">
        <v>94.8</v>
      </c>
      <c r="C1561" s="19">
        <f t="shared" si="129"/>
        <v>579.5200000000001</v>
      </c>
      <c r="D1561" s="19">
        <f t="shared" si="130"/>
        <v>880.2</v>
      </c>
      <c r="E1561" s="19">
        <f t="shared" si="131"/>
        <v>883.80882000000008</v>
      </c>
      <c r="F1561" s="19">
        <f t="shared" si="132"/>
        <v>3.608820000000037</v>
      </c>
      <c r="G1561" s="19">
        <f t="shared" si="133"/>
        <v>583.12882000000013</v>
      </c>
      <c r="H1561" s="12"/>
      <c r="I1561" s="33"/>
      <c r="J1561" s="19"/>
      <c r="K1561" s="19"/>
      <c r="L1561" s="38"/>
    </row>
    <row r="1562" spans="1:12">
      <c r="A1562" s="32">
        <v>38085</v>
      </c>
      <c r="B1562" s="19">
        <v>94.62</v>
      </c>
      <c r="C1562" s="19">
        <f t="shared" si="129"/>
        <v>579.70000000000005</v>
      </c>
      <c r="D1562" s="19">
        <f t="shared" si="130"/>
        <v>880.38</v>
      </c>
      <c r="E1562" s="19">
        <f t="shared" si="131"/>
        <v>883.98955799999999</v>
      </c>
      <c r="F1562" s="19">
        <f t="shared" si="132"/>
        <v>3.6095579999999927</v>
      </c>
      <c r="G1562" s="19">
        <f t="shared" si="133"/>
        <v>583.30955800000004</v>
      </c>
      <c r="H1562" s="12"/>
      <c r="I1562" s="33"/>
      <c r="J1562" s="19"/>
      <c r="K1562" s="19"/>
      <c r="L1562" s="38"/>
    </row>
    <row r="1563" spans="1:12">
      <c r="A1563" s="32">
        <v>38086</v>
      </c>
      <c r="B1563" s="19">
        <v>94.37</v>
      </c>
      <c r="C1563" s="19">
        <f t="shared" si="129"/>
        <v>579.95000000000005</v>
      </c>
      <c r="D1563" s="19">
        <f t="shared" si="130"/>
        <v>880.63</v>
      </c>
      <c r="E1563" s="19">
        <f t="shared" si="131"/>
        <v>884.24058300000002</v>
      </c>
      <c r="F1563" s="19">
        <f t="shared" si="132"/>
        <v>3.6105830000000196</v>
      </c>
      <c r="G1563" s="19">
        <f t="shared" si="133"/>
        <v>583.56058300000007</v>
      </c>
      <c r="H1563" s="12"/>
      <c r="I1563" s="33"/>
      <c r="J1563" s="19"/>
      <c r="K1563" s="19"/>
      <c r="L1563" s="38"/>
    </row>
    <row r="1564" spans="1:12">
      <c r="A1564" s="32">
        <v>38087</v>
      </c>
      <c r="B1564" s="19">
        <v>94.1</v>
      </c>
      <c r="C1564" s="19">
        <f t="shared" si="129"/>
        <v>580.22</v>
      </c>
      <c r="D1564" s="19">
        <f t="shared" si="130"/>
        <v>880.9</v>
      </c>
      <c r="E1564" s="19">
        <f t="shared" si="131"/>
        <v>884.51168999999993</v>
      </c>
      <c r="F1564" s="19">
        <f t="shared" si="132"/>
        <v>3.6116899999999532</v>
      </c>
      <c r="G1564" s="19">
        <f t="shared" si="133"/>
        <v>583.83168999999998</v>
      </c>
      <c r="H1564" s="12"/>
      <c r="I1564" s="33"/>
      <c r="J1564" s="19"/>
      <c r="K1564" s="19"/>
      <c r="L1564" s="38"/>
    </row>
    <row r="1565" spans="1:12">
      <c r="A1565" s="32">
        <v>38088</v>
      </c>
      <c r="B1565" s="19">
        <v>93.93</v>
      </c>
      <c r="C1565" s="19">
        <f t="shared" si="129"/>
        <v>580.3900000000001</v>
      </c>
      <c r="D1565" s="19">
        <f t="shared" si="130"/>
        <v>881.06999999999994</v>
      </c>
      <c r="E1565" s="19">
        <f t="shared" si="131"/>
        <v>884.68238699999995</v>
      </c>
      <c r="F1565" s="19">
        <f t="shared" si="132"/>
        <v>3.6123870000000124</v>
      </c>
      <c r="G1565" s="19">
        <f t="shared" si="133"/>
        <v>584.00238700000011</v>
      </c>
      <c r="H1565" s="12"/>
      <c r="I1565" s="33"/>
      <c r="J1565" s="19"/>
      <c r="K1565" s="19"/>
      <c r="L1565" s="38"/>
    </row>
    <row r="1566" spans="1:12">
      <c r="A1566" s="32">
        <v>38089</v>
      </c>
      <c r="B1566" s="19">
        <v>93.75</v>
      </c>
      <c r="C1566" s="19">
        <f t="shared" si="129"/>
        <v>580.57000000000005</v>
      </c>
      <c r="D1566" s="19">
        <f t="shared" si="130"/>
        <v>881.25</v>
      </c>
      <c r="E1566" s="19">
        <f t="shared" si="131"/>
        <v>884.86312499999997</v>
      </c>
      <c r="F1566" s="19">
        <f t="shared" si="132"/>
        <v>3.6131249999999682</v>
      </c>
      <c r="G1566" s="19">
        <f t="shared" si="133"/>
        <v>584.18312500000002</v>
      </c>
      <c r="H1566" s="12"/>
      <c r="I1566" s="33"/>
      <c r="J1566" s="19"/>
      <c r="K1566" s="19"/>
      <c r="L1566" s="38"/>
    </row>
    <row r="1567" spans="1:12">
      <c r="A1567" s="32">
        <v>38090</v>
      </c>
      <c r="B1567" s="19">
        <v>93.76</v>
      </c>
      <c r="C1567" s="19">
        <f t="shared" si="129"/>
        <v>580.56000000000006</v>
      </c>
      <c r="D1567" s="19">
        <f t="shared" si="130"/>
        <v>881.24</v>
      </c>
      <c r="E1567" s="19">
        <f t="shared" si="131"/>
        <v>884.85308399999997</v>
      </c>
      <c r="F1567" s="19">
        <f t="shared" si="132"/>
        <v>3.613083999999958</v>
      </c>
      <c r="G1567" s="19">
        <f t="shared" si="133"/>
        <v>584.17308400000002</v>
      </c>
      <c r="H1567" s="12"/>
      <c r="I1567" s="33"/>
      <c r="J1567" s="19"/>
      <c r="K1567" s="19"/>
      <c r="L1567" s="38"/>
    </row>
    <row r="1568" spans="1:12">
      <c r="A1568" s="32">
        <v>38091</v>
      </c>
      <c r="B1568" s="19">
        <v>93.55</v>
      </c>
      <c r="C1568" s="19">
        <f t="shared" si="129"/>
        <v>580.7700000000001</v>
      </c>
      <c r="D1568" s="19">
        <f t="shared" si="130"/>
        <v>881.45</v>
      </c>
      <c r="E1568" s="19">
        <f t="shared" si="131"/>
        <v>885.06394499999999</v>
      </c>
      <c r="F1568" s="19">
        <f t="shared" si="132"/>
        <v>3.6139449999999442</v>
      </c>
      <c r="G1568" s="19">
        <f t="shared" si="133"/>
        <v>584.38394500000004</v>
      </c>
      <c r="H1568" s="12"/>
      <c r="I1568" s="33"/>
      <c r="J1568" s="19"/>
      <c r="K1568" s="19"/>
      <c r="L1568" s="38"/>
    </row>
    <row r="1569" spans="1:12">
      <c r="A1569" s="32">
        <v>38092</v>
      </c>
      <c r="B1569" s="19">
        <v>93.26</v>
      </c>
      <c r="C1569" s="19">
        <f t="shared" si="129"/>
        <v>581.06000000000006</v>
      </c>
      <c r="D1569" s="19">
        <f t="shared" si="130"/>
        <v>881.74</v>
      </c>
      <c r="E1569" s="19">
        <f t="shared" si="131"/>
        <v>885.35513400000002</v>
      </c>
      <c r="F1569" s="19">
        <f t="shared" si="132"/>
        <v>3.6151340000000118</v>
      </c>
      <c r="G1569" s="19">
        <f t="shared" si="133"/>
        <v>584.67513400000007</v>
      </c>
      <c r="H1569" s="12"/>
      <c r="I1569" s="33"/>
      <c r="J1569" s="19"/>
      <c r="K1569" s="19"/>
      <c r="L1569" s="38"/>
    </row>
    <row r="1570" spans="1:12">
      <c r="A1570" s="32">
        <v>38093</v>
      </c>
      <c r="B1570" s="19">
        <v>93.09</v>
      </c>
      <c r="C1570" s="19">
        <f t="shared" si="129"/>
        <v>581.23</v>
      </c>
      <c r="D1570" s="19">
        <f t="shared" si="130"/>
        <v>881.91</v>
      </c>
      <c r="E1570" s="19">
        <f t="shared" si="131"/>
        <v>885.52583099999993</v>
      </c>
      <c r="F1570" s="19">
        <f t="shared" si="132"/>
        <v>3.6158309999999574</v>
      </c>
      <c r="G1570" s="19">
        <f t="shared" si="133"/>
        <v>584.84583099999998</v>
      </c>
      <c r="H1570" s="12"/>
      <c r="I1570" s="33"/>
      <c r="J1570" s="19"/>
      <c r="K1570" s="19"/>
      <c r="L1570" s="38"/>
    </row>
    <row r="1571" spans="1:12">
      <c r="A1571" s="32">
        <v>38094</v>
      </c>
      <c r="B1571" s="19">
        <v>92.99</v>
      </c>
      <c r="C1571" s="19">
        <f t="shared" si="129"/>
        <v>581.33000000000004</v>
      </c>
      <c r="D1571" s="19">
        <f t="shared" si="130"/>
        <v>882.01</v>
      </c>
      <c r="E1571" s="19">
        <f t="shared" si="131"/>
        <v>885.62624099999994</v>
      </c>
      <c r="F1571" s="19">
        <f t="shared" si="132"/>
        <v>3.6162409999999454</v>
      </c>
      <c r="G1571" s="19">
        <f t="shared" si="133"/>
        <v>584.94624099999999</v>
      </c>
      <c r="H1571" s="12"/>
      <c r="I1571" s="33"/>
      <c r="J1571" s="19"/>
      <c r="K1571" s="19"/>
      <c r="L1571" s="38"/>
    </row>
    <row r="1572" spans="1:12">
      <c r="A1572" s="32">
        <v>38095</v>
      </c>
      <c r="B1572" s="19">
        <v>92.85</v>
      </c>
      <c r="C1572" s="19">
        <f t="shared" si="129"/>
        <v>581.47</v>
      </c>
      <c r="D1572" s="19">
        <f t="shared" si="130"/>
        <v>882.15</v>
      </c>
      <c r="E1572" s="19">
        <f t="shared" si="131"/>
        <v>885.76681499999995</v>
      </c>
      <c r="F1572" s="19">
        <f t="shared" si="132"/>
        <v>3.6168149999999741</v>
      </c>
      <c r="G1572" s="19">
        <f t="shared" si="133"/>
        <v>585.086815</v>
      </c>
      <c r="H1572" s="12"/>
      <c r="I1572" s="33"/>
      <c r="J1572" s="19"/>
      <c r="K1572" s="19"/>
      <c r="L1572" s="38"/>
    </row>
    <row r="1573" spans="1:12">
      <c r="A1573" s="32">
        <v>38096</v>
      </c>
      <c r="B1573" s="19">
        <v>92.72</v>
      </c>
      <c r="C1573" s="19">
        <f t="shared" si="129"/>
        <v>581.6</v>
      </c>
      <c r="D1573" s="19">
        <f t="shared" si="130"/>
        <v>882.28</v>
      </c>
      <c r="E1573" s="19">
        <f t="shared" si="131"/>
        <v>885.89734799999997</v>
      </c>
      <c r="F1573" s="19">
        <f t="shared" si="132"/>
        <v>3.6173479999999927</v>
      </c>
      <c r="G1573" s="19">
        <f t="shared" si="133"/>
        <v>585.21734800000002</v>
      </c>
      <c r="H1573" s="12"/>
      <c r="I1573" s="33"/>
      <c r="J1573" s="19"/>
      <c r="K1573" s="19"/>
      <c r="L1573" s="38"/>
    </row>
    <row r="1574" spans="1:12">
      <c r="A1574" s="32">
        <v>38097</v>
      </c>
      <c r="B1574" s="19">
        <v>92.57</v>
      </c>
      <c r="C1574" s="19">
        <f t="shared" si="129"/>
        <v>581.75</v>
      </c>
      <c r="D1574" s="19">
        <f t="shared" si="130"/>
        <v>882.43000000000006</v>
      </c>
      <c r="E1574" s="19">
        <f t="shared" si="131"/>
        <v>886.0479630000001</v>
      </c>
      <c r="F1574" s="19">
        <f t="shared" si="132"/>
        <v>3.6179630000000316</v>
      </c>
      <c r="G1574" s="19">
        <f t="shared" si="133"/>
        <v>585.36796300000003</v>
      </c>
      <c r="H1574" s="12"/>
      <c r="I1574" s="33"/>
      <c r="J1574" s="19"/>
      <c r="K1574" s="19"/>
      <c r="L1574" s="38"/>
    </row>
    <row r="1575" spans="1:12">
      <c r="A1575" s="32">
        <v>38098</v>
      </c>
      <c r="B1575" s="19">
        <v>92.55</v>
      </c>
      <c r="C1575" s="19">
        <f t="shared" si="129"/>
        <v>581.7700000000001</v>
      </c>
      <c r="D1575" s="19">
        <f t="shared" si="130"/>
        <v>882.45</v>
      </c>
      <c r="E1575" s="19">
        <f t="shared" si="131"/>
        <v>886.06804499999998</v>
      </c>
      <c r="F1575" s="19">
        <f t="shared" si="132"/>
        <v>3.6180449999999382</v>
      </c>
      <c r="G1575" s="19">
        <f t="shared" si="133"/>
        <v>585.38804500000003</v>
      </c>
      <c r="H1575" s="12"/>
      <c r="I1575" s="33"/>
      <c r="J1575" s="19"/>
      <c r="K1575" s="19"/>
      <c r="L1575" s="38"/>
    </row>
    <row r="1576" spans="1:12">
      <c r="A1576" s="32">
        <v>38099</v>
      </c>
      <c r="B1576" s="19">
        <v>92.51</v>
      </c>
      <c r="C1576" s="19">
        <f t="shared" si="129"/>
        <v>581.81000000000006</v>
      </c>
      <c r="D1576" s="19">
        <f t="shared" si="130"/>
        <v>882.49</v>
      </c>
      <c r="E1576" s="19">
        <f t="shared" si="131"/>
        <v>886.10820899999999</v>
      </c>
      <c r="F1576" s="19">
        <f t="shared" si="132"/>
        <v>3.6182089999999789</v>
      </c>
      <c r="G1576" s="19">
        <f t="shared" si="133"/>
        <v>585.42820900000004</v>
      </c>
      <c r="H1576" s="12"/>
      <c r="I1576" s="33"/>
      <c r="J1576" s="19"/>
      <c r="K1576" s="19"/>
      <c r="L1576" s="38"/>
    </row>
    <row r="1577" spans="1:12">
      <c r="A1577" s="32">
        <v>38100</v>
      </c>
      <c r="B1577" s="19">
        <v>92.46</v>
      </c>
      <c r="C1577" s="19">
        <f t="shared" si="129"/>
        <v>581.86</v>
      </c>
      <c r="D1577" s="19">
        <f t="shared" si="130"/>
        <v>882.54</v>
      </c>
      <c r="E1577" s="19">
        <f t="shared" si="131"/>
        <v>886.15841399999999</v>
      </c>
      <c r="F1577" s="19">
        <f t="shared" si="132"/>
        <v>3.6184140000000298</v>
      </c>
      <c r="G1577" s="19">
        <f t="shared" si="133"/>
        <v>585.47841400000004</v>
      </c>
      <c r="H1577" s="12"/>
      <c r="I1577" s="33"/>
      <c r="J1577" s="19"/>
      <c r="K1577" s="19"/>
      <c r="L1577" s="38"/>
    </row>
    <row r="1578" spans="1:12">
      <c r="A1578" s="32">
        <v>38101</v>
      </c>
      <c r="B1578" s="19">
        <v>92.42</v>
      </c>
      <c r="C1578" s="19">
        <f t="shared" si="129"/>
        <v>581.90000000000009</v>
      </c>
      <c r="D1578" s="19">
        <f t="shared" si="130"/>
        <v>882.58</v>
      </c>
      <c r="E1578" s="19">
        <f t="shared" si="131"/>
        <v>886.198578</v>
      </c>
      <c r="F1578" s="19">
        <f t="shared" si="132"/>
        <v>3.6185779999999568</v>
      </c>
      <c r="G1578" s="19">
        <f t="shared" si="133"/>
        <v>585.51857800000005</v>
      </c>
      <c r="H1578" s="12"/>
      <c r="I1578" s="33"/>
      <c r="J1578" s="19"/>
      <c r="K1578" s="19"/>
      <c r="L1578" s="38"/>
    </row>
    <row r="1579" spans="1:12">
      <c r="A1579" s="32">
        <v>38102</v>
      </c>
      <c r="B1579" s="19">
        <v>92.39</v>
      </c>
      <c r="C1579" s="19">
        <f t="shared" si="129"/>
        <v>581.93000000000006</v>
      </c>
      <c r="D1579" s="19">
        <f t="shared" si="130"/>
        <v>882.61</v>
      </c>
      <c r="E1579" s="19">
        <f t="shared" si="131"/>
        <v>886.228701</v>
      </c>
      <c r="F1579" s="19">
        <f t="shared" si="132"/>
        <v>3.6187009999999873</v>
      </c>
      <c r="G1579" s="19">
        <f t="shared" si="133"/>
        <v>585.54870100000005</v>
      </c>
      <c r="H1579" s="12"/>
      <c r="I1579" s="33"/>
      <c r="J1579" s="19"/>
      <c r="K1579" s="19"/>
      <c r="L1579" s="38"/>
    </row>
    <row r="1580" spans="1:12">
      <c r="A1580" s="32">
        <v>38103</v>
      </c>
      <c r="B1580" s="19">
        <v>92.41</v>
      </c>
      <c r="C1580" s="19">
        <f t="shared" si="129"/>
        <v>581.91000000000008</v>
      </c>
      <c r="D1580" s="19">
        <f t="shared" si="130"/>
        <v>882.59</v>
      </c>
      <c r="E1580" s="19">
        <f t="shared" si="131"/>
        <v>886.208619</v>
      </c>
      <c r="F1580" s="19">
        <f t="shared" si="132"/>
        <v>3.6186189999999669</v>
      </c>
      <c r="G1580" s="19">
        <f t="shared" si="133"/>
        <v>585.52861900000005</v>
      </c>
      <c r="H1580" s="12"/>
      <c r="I1580" s="33"/>
      <c r="J1580" s="19"/>
      <c r="K1580" s="19"/>
      <c r="L1580" s="38"/>
    </row>
    <row r="1581" spans="1:12">
      <c r="A1581" s="32">
        <v>38104</v>
      </c>
      <c r="B1581" s="19">
        <v>92.34</v>
      </c>
      <c r="C1581" s="19">
        <f t="shared" si="129"/>
        <v>581.98</v>
      </c>
      <c r="D1581" s="19">
        <f t="shared" si="130"/>
        <v>882.66</v>
      </c>
      <c r="E1581" s="19">
        <f t="shared" si="131"/>
        <v>886.27890600000001</v>
      </c>
      <c r="F1581" s="19">
        <f t="shared" si="132"/>
        <v>3.6189060000000381</v>
      </c>
      <c r="G1581" s="19">
        <f t="shared" si="133"/>
        <v>585.59890600000006</v>
      </c>
      <c r="H1581" s="12"/>
      <c r="I1581" s="33"/>
      <c r="J1581" s="19"/>
      <c r="K1581" s="19"/>
      <c r="L1581" s="38"/>
    </row>
    <row r="1582" spans="1:12">
      <c r="A1582" s="32">
        <v>38105</v>
      </c>
      <c r="B1582" s="19">
        <v>92.07</v>
      </c>
      <c r="C1582" s="19">
        <f t="shared" si="129"/>
        <v>582.25</v>
      </c>
      <c r="D1582" s="19">
        <f t="shared" si="130"/>
        <v>882.93000000000006</v>
      </c>
      <c r="E1582" s="19">
        <f t="shared" si="131"/>
        <v>886.55001300000004</v>
      </c>
      <c r="F1582" s="19">
        <f t="shared" si="132"/>
        <v>3.6200129999999717</v>
      </c>
      <c r="G1582" s="19">
        <f t="shared" si="133"/>
        <v>585.87001299999997</v>
      </c>
      <c r="H1582" s="12"/>
      <c r="I1582" s="33"/>
      <c r="J1582" s="19"/>
      <c r="K1582" s="19"/>
      <c r="L1582" s="38"/>
    </row>
    <row r="1583" spans="1:12">
      <c r="A1583" s="32">
        <v>38106</v>
      </c>
      <c r="B1583" s="19">
        <v>91.89</v>
      </c>
      <c r="C1583" s="19">
        <f t="shared" si="129"/>
        <v>582.43000000000006</v>
      </c>
      <c r="D1583" s="19">
        <f t="shared" si="130"/>
        <v>883.11</v>
      </c>
      <c r="E1583" s="19">
        <f t="shared" si="131"/>
        <v>886.73075100000005</v>
      </c>
      <c r="F1583" s="19">
        <f t="shared" si="132"/>
        <v>3.6207510000000411</v>
      </c>
      <c r="G1583" s="19">
        <f t="shared" si="133"/>
        <v>586.0507510000001</v>
      </c>
      <c r="H1583" s="12"/>
      <c r="I1583" s="33"/>
      <c r="J1583" s="19"/>
      <c r="K1583" s="19"/>
      <c r="L1583" s="38"/>
    </row>
    <row r="1584" spans="1:12">
      <c r="A1584" s="32">
        <v>38107</v>
      </c>
      <c r="B1584" s="19">
        <v>91.75</v>
      </c>
      <c r="C1584" s="19">
        <f t="shared" si="129"/>
        <v>582.57000000000005</v>
      </c>
      <c r="D1584" s="19">
        <f t="shared" si="130"/>
        <v>883.25</v>
      </c>
      <c r="E1584" s="19">
        <f t="shared" si="131"/>
        <v>886.87132499999996</v>
      </c>
      <c r="F1584" s="19">
        <f t="shared" si="132"/>
        <v>3.6213249999999562</v>
      </c>
      <c r="G1584" s="19">
        <f t="shared" si="133"/>
        <v>586.19132500000001</v>
      </c>
      <c r="H1584" s="12"/>
      <c r="I1584" s="33"/>
      <c r="J1584" s="19"/>
      <c r="K1584" s="19"/>
      <c r="L1584" s="38"/>
    </row>
    <row r="1585" spans="1:12">
      <c r="A1585" s="32">
        <v>38108</v>
      </c>
      <c r="B1585" s="19">
        <v>91.72</v>
      </c>
      <c r="C1585" s="19">
        <f t="shared" si="129"/>
        <v>582.6</v>
      </c>
      <c r="D1585" s="19">
        <f t="shared" si="130"/>
        <v>883.28</v>
      </c>
      <c r="E1585" s="19">
        <f t="shared" si="131"/>
        <v>886.90144799999996</v>
      </c>
      <c r="F1585" s="19">
        <f t="shared" si="132"/>
        <v>3.6214479999999867</v>
      </c>
      <c r="G1585" s="19">
        <f t="shared" si="133"/>
        <v>586.22144800000001</v>
      </c>
      <c r="H1585" s="12"/>
      <c r="I1585" s="33"/>
      <c r="J1585" s="19"/>
      <c r="K1585" s="19"/>
      <c r="L1585" s="38"/>
    </row>
    <row r="1586" spans="1:12">
      <c r="A1586" s="32">
        <v>38109</v>
      </c>
      <c r="B1586" s="19">
        <v>91.8</v>
      </c>
      <c r="C1586" s="19">
        <f t="shared" si="129"/>
        <v>582.5200000000001</v>
      </c>
      <c r="D1586" s="19">
        <f t="shared" si="130"/>
        <v>883.2</v>
      </c>
      <c r="E1586" s="19">
        <f t="shared" si="131"/>
        <v>886.82112000000006</v>
      </c>
      <c r="F1586" s="19">
        <f t="shared" si="132"/>
        <v>3.621120000000019</v>
      </c>
      <c r="G1586" s="19">
        <f t="shared" si="133"/>
        <v>586.14112000000011</v>
      </c>
      <c r="H1586" s="12"/>
      <c r="I1586" s="33"/>
      <c r="J1586" s="19"/>
      <c r="K1586" s="19"/>
      <c r="L1586" s="38"/>
    </row>
    <row r="1587" spans="1:12">
      <c r="A1587" s="32">
        <v>38110</v>
      </c>
      <c r="B1587" s="19">
        <v>91.69</v>
      </c>
      <c r="C1587" s="19">
        <f t="shared" si="129"/>
        <v>582.63000000000011</v>
      </c>
      <c r="D1587" s="19">
        <f t="shared" si="130"/>
        <v>883.31</v>
      </c>
      <c r="E1587" s="19">
        <f t="shared" si="131"/>
        <v>886.93157099999996</v>
      </c>
      <c r="F1587" s="19">
        <f t="shared" si="132"/>
        <v>3.6215710000000172</v>
      </c>
      <c r="G1587" s="19">
        <f t="shared" si="133"/>
        <v>586.25157100000013</v>
      </c>
      <c r="H1587" s="12"/>
      <c r="I1587" s="33"/>
      <c r="J1587" s="19"/>
      <c r="K1587" s="19"/>
      <c r="L1587" s="38"/>
    </row>
    <row r="1588" spans="1:12">
      <c r="A1588" s="32">
        <v>38111</v>
      </c>
      <c r="B1588" s="19">
        <v>91.55</v>
      </c>
      <c r="C1588" s="19">
        <f t="shared" si="129"/>
        <v>582.7700000000001</v>
      </c>
      <c r="D1588" s="19">
        <f t="shared" si="130"/>
        <v>883.45</v>
      </c>
      <c r="E1588" s="19">
        <f t="shared" si="131"/>
        <v>887.07214500000009</v>
      </c>
      <c r="F1588" s="19">
        <f t="shared" si="132"/>
        <v>3.6221450000000459</v>
      </c>
      <c r="G1588" s="19">
        <f t="shared" si="133"/>
        <v>586.39214500000014</v>
      </c>
      <c r="H1588" s="12"/>
      <c r="I1588" s="33"/>
      <c r="J1588" s="19"/>
      <c r="K1588" s="19"/>
      <c r="L1588" s="38"/>
    </row>
    <row r="1589" spans="1:12">
      <c r="A1589" s="32">
        <v>38112</v>
      </c>
      <c r="B1589" s="19">
        <v>91.5</v>
      </c>
      <c r="C1589" s="19">
        <f t="shared" si="129"/>
        <v>582.82000000000005</v>
      </c>
      <c r="D1589" s="19">
        <f t="shared" si="130"/>
        <v>883.5</v>
      </c>
      <c r="E1589" s="19">
        <f t="shared" si="131"/>
        <v>887.12234999999998</v>
      </c>
      <c r="F1589" s="19">
        <f t="shared" si="132"/>
        <v>3.6223499999999831</v>
      </c>
      <c r="G1589" s="19">
        <f t="shared" si="133"/>
        <v>586.44235000000003</v>
      </c>
      <c r="H1589" s="12"/>
      <c r="I1589" s="33"/>
      <c r="J1589" s="19"/>
      <c r="K1589" s="19"/>
      <c r="L1589" s="38"/>
    </row>
    <row r="1590" spans="1:12">
      <c r="A1590" s="32">
        <v>38113</v>
      </c>
      <c r="B1590" s="19">
        <v>91.55</v>
      </c>
      <c r="C1590" s="19">
        <f t="shared" si="129"/>
        <v>582.7700000000001</v>
      </c>
      <c r="D1590" s="19">
        <f t="shared" si="130"/>
        <v>883.45</v>
      </c>
      <c r="E1590" s="19">
        <f t="shared" si="131"/>
        <v>887.07214500000009</v>
      </c>
      <c r="F1590" s="19">
        <f t="shared" si="132"/>
        <v>3.6221450000000459</v>
      </c>
      <c r="G1590" s="19">
        <f t="shared" si="133"/>
        <v>586.39214500000014</v>
      </c>
      <c r="H1590" s="12"/>
      <c r="I1590" s="33"/>
      <c r="J1590" s="19"/>
      <c r="K1590" s="19"/>
      <c r="L1590" s="38"/>
    </row>
    <row r="1591" spans="1:12">
      <c r="A1591" s="32">
        <v>38114</v>
      </c>
      <c r="B1591" s="19">
        <v>91.5</v>
      </c>
      <c r="C1591" s="19">
        <f t="shared" si="129"/>
        <v>582.82000000000005</v>
      </c>
      <c r="D1591" s="19">
        <f t="shared" si="130"/>
        <v>883.5</v>
      </c>
      <c r="E1591" s="19">
        <f t="shared" si="131"/>
        <v>887.12234999999998</v>
      </c>
      <c r="F1591" s="19">
        <f t="shared" si="132"/>
        <v>3.6223499999999831</v>
      </c>
      <c r="G1591" s="19">
        <f t="shared" si="133"/>
        <v>586.44235000000003</v>
      </c>
      <c r="H1591" s="12"/>
      <c r="I1591" s="33"/>
      <c r="J1591" s="19"/>
      <c r="K1591" s="19"/>
      <c r="L1591" s="38"/>
    </row>
    <row r="1592" spans="1:12">
      <c r="A1592" s="32">
        <v>38115</v>
      </c>
      <c r="B1592" s="19">
        <v>91.36</v>
      </c>
      <c r="C1592" s="19">
        <f t="shared" si="129"/>
        <v>582.96</v>
      </c>
      <c r="D1592" s="19">
        <f t="shared" si="130"/>
        <v>883.64</v>
      </c>
      <c r="E1592" s="19">
        <f t="shared" si="131"/>
        <v>887.262924</v>
      </c>
      <c r="F1592" s="19">
        <f t="shared" si="132"/>
        <v>3.6229240000000118</v>
      </c>
      <c r="G1592" s="19">
        <f t="shared" si="133"/>
        <v>586.58292400000005</v>
      </c>
      <c r="H1592" s="12"/>
      <c r="I1592" s="33"/>
      <c r="J1592" s="19"/>
      <c r="K1592" s="19"/>
      <c r="L1592" s="38"/>
    </row>
    <row r="1593" spans="1:12">
      <c r="A1593" s="32">
        <v>38116</v>
      </c>
      <c r="B1593" s="19">
        <v>91.19</v>
      </c>
      <c r="C1593" s="19">
        <f t="shared" si="129"/>
        <v>583.13000000000011</v>
      </c>
      <c r="D1593" s="19">
        <f t="shared" si="130"/>
        <v>883.81</v>
      </c>
      <c r="E1593" s="19">
        <f t="shared" si="131"/>
        <v>887.4336209999999</v>
      </c>
      <c r="F1593" s="19">
        <f t="shared" si="132"/>
        <v>3.6236209999999573</v>
      </c>
      <c r="G1593" s="19">
        <f t="shared" si="133"/>
        <v>586.75362100000007</v>
      </c>
      <c r="H1593" s="12"/>
      <c r="I1593" s="33"/>
      <c r="J1593" s="19"/>
      <c r="K1593" s="19"/>
      <c r="L1593" s="38"/>
    </row>
    <row r="1594" spans="1:12">
      <c r="A1594" s="32">
        <v>38117</v>
      </c>
      <c r="B1594" s="19">
        <v>91.05</v>
      </c>
      <c r="C1594" s="19">
        <f t="shared" si="129"/>
        <v>583.2700000000001</v>
      </c>
      <c r="D1594" s="19">
        <f t="shared" si="130"/>
        <v>883.95</v>
      </c>
      <c r="E1594" s="19">
        <f t="shared" si="131"/>
        <v>887.57419500000003</v>
      </c>
      <c r="F1594" s="19">
        <f t="shared" si="132"/>
        <v>3.6241949999999861</v>
      </c>
      <c r="G1594" s="19">
        <f t="shared" si="133"/>
        <v>586.89419500000008</v>
      </c>
      <c r="H1594" s="12"/>
      <c r="I1594" s="33"/>
      <c r="J1594" s="19"/>
      <c r="K1594" s="19"/>
      <c r="L1594" s="38"/>
    </row>
    <row r="1595" spans="1:12">
      <c r="A1595" s="32">
        <v>38118</v>
      </c>
      <c r="B1595" s="19">
        <v>91.07</v>
      </c>
      <c r="C1595" s="19">
        <f t="shared" si="129"/>
        <v>583.25</v>
      </c>
      <c r="D1595" s="19">
        <f t="shared" si="130"/>
        <v>883.93000000000006</v>
      </c>
      <c r="E1595" s="19">
        <f t="shared" si="131"/>
        <v>887.55411300000003</v>
      </c>
      <c r="F1595" s="19">
        <f t="shared" si="132"/>
        <v>3.6241129999999657</v>
      </c>
      <c r="G1595" s="19">
        <f t="shared" si="133"/>
        <v>586.87411299999997</v>
      </c>
      <c r="H1595" s="12"/>
      <c r="I1595" s="33"/>
      <c r="J1595" s="19"/>
      <c r="K1595" s="19"/>
      <c r="L1595" s="38"/>
    </row>
    <row r="1596" spans="1:12">
      <c r="A1596" s="32">
        <v>38119</v>
      </c>
      <c r="B1596" s="19">
        <v>91.28</v>
      </c>
      <c r="C1596" s="19">
        <f t="shared" si="129"/>
        <v>583.04000000000008</v>
      </c>
      <c r="D1596" s="19">
        <f t="shared" si="130"/>
        <v>883.72</v>
      </c>
      <c r="E1596" s="19">
        <f t="shared" si="131"/>
        <v>887.34325200000001</v>
      </c>
      <c r="F1596" s="19">
        <f t="shared" si="132"/>
        <v>3.6232519999999795</v>
      </c>
      <c r="G1596" s="19">
        <f t="shared" si="133"/>
        <v>586.66325200000006</v>
      </c>
      <c r="H1596" s="12"/>
      <c r="I1596" s="33"/>
      <c r="J1596" s="19"/>
      <c r="K1596" s="19"/>
      <c r="L1596" s="38"/>
    </row>
    <row r="1597" spans="1:12">
      <c r="A1597" s="32">
        <v>38120</v>
      </c>
      <c r="B1597" s="19">
        <v>91.31</v>
      </c>
      <c r="C1597" s="19">
        <f t="shared" si="129"/>
        <v>583.01</v>
      </c>
      <c r="D1597" s="19">
        <f t="shared" si="130"/>
        <v>883.69</v>
      </c>
      <c r="E1597" s="19">
        <f t="shared" si="131"/>
        <v>887.313129</v>
      </c>
      <c r="F1597" s="19">
        <f t="shared" si="132"/>
        <v>3.623128999999949</v>
      </c>
      <c r="G1597" s="19">
        <f t="shared" si="133"/>
        <v>586.63312899999994</v>
      </c>
      <c r="H1597" s="12"/>
      <c r="I1597" s="33"/>
      <c r="J1597" s="19"/>
      <c r="K1597" s="19"/>
      <c r="L1597" s="38"/>
    </row>
    <row r="1598" spans="1:12">
      <c r="A1598" s="32">
        <v>38121</v>
      </c>
      <c r="B1598" s="19">
        <v>91.37</v>
      </c>
      <c r="C1598" s="19">
        <f t="shared" si="129"/>
        <v>582.95000000000005</v>
      </c>
      <c r="D1598" s="19">
        <f t="shared" si="130"/>
        <v>883.63</v>
      </c>
      <c r="E1598" s="19">
        <f t="shared" si="131"/>
        <v>887.252883</v>
      </c>
      <c r="F1598" s="19">
        <f t="shared" si="132"/>
        <v>3.6228830000000016</v>
      </c>
      <c r="G1598" s="19">
        <f t="shared" si="133"/>
        <v>586.57288300000005</v>
      </c>
      <c r="H1598" s="12"/>
      <c r="I1598" s="33"/>
      <c r="J1598" s="19"/>
      <c r="K1598" s="19"/>
      <c r="L1598" s="38"/>
    </row>
    <row r="1599" spans="1:12">
      <c r="A1599" s="32">
        <v>38122</v>
      </c>
      <c r="B1599" s="19">
        <v>91.28</v>
      </c>
      <c r="C1599" s="19">
        <f t="shared" si="129"/>
        <v>583.04000000000008</v>
      </c>
      <c r="D1599" s="19">
        <f t="shared" si="130"/>
        <v>883.72</v>
      </c>
      <c r="E1599" s="19">
        <f t="shared" si="131"/>
        <v>887.34325200000001</v>
      </c>
      <c r="F1599" s="19">
        <f t="shared" si="132"/>
        <v>3.6232519999999795</v>
      </c>
      <c r="G1599" s="19">
        <f t="shared" si="133"/>
        <v>586.66325200000006</v>
      </c>
      <c r="H1599" s="12"/>
      <c r="I1599" s="33"/>
      <c r="J1599" s="19"/>
      <c r="K1599" s="19"/>
      <c r="L1599" s="38"/>
    </row>
    <row r="1600" spans="1:12">
      <c r="A1600" s="32">
        <v>38123</v>
      </c>
      <c r="B1600" s="19">
        <v>91.1</v>
      </c>
      <c r="C1600" s="19">
        <f t="shared" si="129"/>
        <v>583.22</v>
      </c>
      <c r="D1600" s="19">
        <f t="shared" si="130"/>
        <v>883.9</v>
      </c>
      <c r="E1600" s="19">
        <f t="shared" si="131"/>
        <v>887.52399000000003</v>
      </c>
      <c r="F1600" s="19">
        <f t="shared" si="132"/>
        <v>3.6239900000000489</v>
      </c>
      <c r="G1600" s="19">
        <f t="shared" si="133"/>
        <v>586.84399000000008</v>
      </c>
      <c r="H1600" s="12"/>
      <c r="I1600" s="33"/>
      <c r="J1600" s="19"/>
      <c r="K1600" s="19"/>
      <c r="L1600" s="38"/>
    </row>
    <row r="1601" spans="1:12">
      <c r="A1601" s="32">
        <v>38124</v>
      </c>
      <c r="B1601" s="19">
        <v>91.04</v>
      </c>
      <c r="C1601" s="19">
        <f t="shared" si="129"/>
        <v>583.28000000000009</v>
      </c>
      <c r="D1601" s="19">
        <f t="shared" si="130"/>
        <v>883.96</v>
      </c>
      <c r="E1601" s="19">
        <f t="shared" si="131"/>
        <v>887.58423600000003</v>
      </c>
      <c r="F1601" s="19">
        <f t="shared" si="132"/>
        <v>3.6242359999999962</v>
      </c>
      <c r="G1601" s="19">
        <f t="shared" si="133"/>
        <v>586.90423600000008</v>
      </c>
      <c r="H1601" s="12"/>
      <c r="I1601" s="33"/>
      <c r="J1601" s="19"/>
      <c r="K1601" s="19"/>
      <c r="L1601" s="38"/>
    </row>
    <row r="1602" spans="1:12">
      <c r="A1602" s="32">
        <v>38125</v>
      </c>
      <c r="B1602" s="19">
        <v>91.07</v>
      </c>
      <c r="C1602" s="19">
        <f t="shared" si="129"/>
        <v>583.25</v>
      </c>
      <c r="D1602" s="19">
        <f t="shared" si="130"/>
        <v>883.93000000000006</v>
      </c>
      <c r="E1602" s="19">
        <f t="shared" si="131"/>
        <v>887.55411300000003</v>
      </c>
      <c r="F1602" s="19">
        <f t="shared" si="132"/>
        <v>3.6241129999999657</v>
      </c>
      <c r="G1602" s="19">
        <f t="shared" si="133"/>
        <v>586.87411299999997</v>
      </c>
      <c r="H1602" s="12"/>
      <c r="I1602" s="33"/>
      <c r="J1602" s="19"/>
      <c r="K1602" s="19"/>
      <c r="L1602" s="38"/>
    </row>
    <row r="1603" spans="1:12">
      <c r="A1603" s="32">
        <v>38126</v>
      </c>
      <c r="B1603" s="19">
        <v>91.07</v>
      </c>
      <c r="C1603" s="19">
        <f t="shared" si="129"/>
        <v>583.25</v>
      </c>
      <c r="D1603" s="19">
        <f t="shared" si="130"/>
        <v>883.93000000000006</v>
      </c>
      <c r="E1603" s="19">
        <f t="shared" si="131"/>
        <v>887.55411300000003</v>
      </c>
      <c r="F1603" s="19">
        <f t="shared" si="132"/>
        <v>3.6241129999999657</v>
      </c>
      <c r="G1603" s="19">
        <f t="shared" si="133"/>
        <v>586.87411299999997</v>
      </c>
      <c r="H1603" s="12"/>
      <c r="I1603" s="33"/>
      <c r="J1603" s="19"/>
      <c r="K1603" s="19"/>
      <c r="L1603" s="38"/>
    </row>
    <row r="1604" spans="1:12">
      <c r="A1604" s="32">
        <v>38127</v>
      </c>
      <c r="B1604" s="19">
        <v>91.25</v>
      </c>
      <c r="C1604" s="19">
        <f t="shared" si="129"/>
        <v>583.07000000000005</v>
      </c>
      <c r="D1604" s="19">
        <f t="shared" si="130"/>
        <v>883.75</v>
      </c>
      <c r="E1604" s="19">
        <f t="shared" si="131"/>
        <v>887.37337500000001</v>
      </c>
      <c r="F1604" s="19">
        <f t="shared" si="132"/>
        <v>3.62337500000001</v>
      </c>
      <c r="G1604" s="19">
        <f t="shared" si="133"/>
        <v>586.69337500000006</v>
      </c>
      <c r="H1604" s="12"/>
      <c r="I1604" s="33"/>
      <c r="J1604" s="19"/>
      <c r="K1604" s="19"/>
      <c r="L1604" s="38"/>
    </row>
    <row r="1605" spans="1:12">
      <c r="A1605" s="32">
        <v>38128</v>
      </c>
      <c r="B1605" s="19">
        <v>91.41</v>
      </c>
      <c r="C1605" s="19">
        <f t="shared" si="129"/>
        <v>582.91000000000008</v>
      </c>
      <c r="D1605" s="19">
        <f t="shared" si="130"/>
        <v>883.59</v>
      </c>
      <c r="E1605" s="19">
        <f t="shared" si="131"/>
        <v>887.21271899999999</v>
      </c>
      <c r="F1605" s="19">
        <f t="shared" si="132"/>
        <v>3.6227189999999609</v>
      </c>
      <c r="G1605" s="19">
        <f t="shared" si="133"/>
        <v>586.53271900000004</v>
      </c>
      <c r="H1605" s="12"/>
      <c r="I1605" s="33"/>
      <c r="J1605" s="19"/>
      <c r="K1605" s="19"/>
      <c r="L1605" s="38"/>
    </row>
    <row r="1606" spans="1:12">
      <c r="A1606" s="32">
        <v>38129</v>
      </c>
      <c r="B1606" s="19">
        <v>91.4</v>
      </c>
      <c r="C1606" s="19">
        <f t="shared" si="129"/>
        <v>582.92000000000007</v>
      </c>
      <c r="D1606" s="19">
        <f t="shared" si="130"/>
        <v>883.6</v>
      </c>
      <c r="E1606" s="19">
        <f t="shared" si="131"/>
        <v>887.22275999999999</v>
      </c>
      <c r="F1606" s="19">
        <f t="shared" si="132"/>
        <v>3.6227599999999711</v>
      </c>
      <c r="G1606" s="19">
        <f t="shared" si="133"/>
        <v>586.54276000000004</v>
      </c>
      <c r="H1606" s="12"/>
      <c r="I1606" s="33"/>
      <c r="J1606" s="19"/>
      <c r="K1606" s="19"/>
      <c r="L1606" s="38"/>
    </row>
    <row r="1607" spans="1:12">
      <c r="A1607" s="32">
        <v>38130</v>
      </c>
      <c r="B1607" s="19">
        <v>91.77</v>
      </c>
      <c r="C1607" s="19">
        <f t="shared" si="129"/>
        <v>582.55000000000007</v>
      </c>
      <c r="D1607" s="19">
        <f t="shared" si="130"/>
        <v>883.23</v>
      </c>
      <c r="E1607" s="19">
        <f t="shared" si="131"/>
        <v>886.85124300000007</v>
      </c>
      <c r="F1607" s="19">
        <f t="shared" si="132"/>
        <v>3.6212430000000495</v>
      </c>
      <c r="G1607" s="19">
        <f t="shared" si="133"/>
        <v>586.17124300000012</v>
      </c>
      <c r="H1607" s="12"/>
      <c r="I1607" s="33"/>
      <c r="J1607" s="19"/>
      <c r="K1607" s="19"/>
      <c r="L1607" s="38"/>
    </row>
    <row r="1608" spans="1:12">
      <c r="A1608" s="32">
        <v>38131</v>
      </c>
      <c r="B1608" s="19">
        <v>92.6</v>
      </c>
      <c r="C1608" s="19">
        <f t="shared" si="129"/>
        <v>581.72</v>
      </c>
      <c r="D1608" s="19">
        <f t="shared" si="130"/>
        <v>882.4</v>
      </c>
      <c r="E1608" s="19">
        <f t="shared" si="131"/>
        <v>886.01783999999998</v>
      </c>
      <c r="F1608" s="19">
        <f t="shared" si="132"/>
        <v>3.6178400000000011</v>
      </c>
      <c r="G1608" s="19">
        <f t="shared" si="133"/>
        <v>585.33784000000003</v>
      </c>
      <c r="H1608" s="12"/>
      <c r="I1608" s="33"/>
      <c r="J1608" s="19"/>
      <c r="K1608" s="19"/>
      <c r="L1608" s="38"/>
    </row>
    <row r="1609" spans="1:12">
      <c r="A1609" s="32">
        <v>38132</v>
      </c>
      <c r="B1609" s="19">
        <v>93.22</v>
      </c>
      <c r="C1609" s="19">
        <f t="shared" si="129"/>
        <v>581.1</v>
      </c>
      <c r="D1609" s="19">
        <f t="shared" si="130"/>
        <v>881.78</v>
      </c>
      <c r="E1609" s="19">
        <f t="shared" si="131"/>
        <v>885.39529799999991</v>
      </c>
      <c r="F1609" s="19">
        <f t="shared" si="132"/>
        <v>3.6152979999999388</v>
      </c>
      <c r="G1609" s="19">
        <f t="shared" si="133"/>
        <v>584.71529799999996</v>
      </c>
      <c r="H1609" s="12"/>
      <c r="I1609" s="33"/>
      <c r="J1609" s="19"/>
      <c r="K1609" s="19"/>
      <c r="L1609" s="38"/>
    </row>
    <row r="1610" spans="1:12">
      <c r="A1610" s="32">
        <v>38133</v>
      </c>
      <c r="B1610" s="19">
        <v>93.53</v>
      </c>
      <c r="C1610" s="19">
        <f t="shared" si="129"/>
        <v>580.79000000000008</v>
      </c>
      <c r="D1610" s="19">
        <f t="shared" si="130"/>
        <v>881.47</v>
      </c>
      <c r="E1610" s="19">
        <f t="shared" si="131"/>
        <v>885.08402699999999</v>
      </c>
      <c r="F1610" s="19">
        <f t="shared" si="132"/>
        <v>3.6140269999999646</v>
      </c>
      <c r="G1610" s="19">
        <f t="shared" si="133"/>
        <v>584.40402700000004</v>
      </c>
      <c r="H1610" s="12"/>
      <c r="I1610" s="33"/>
      <c r="J1610" s="19"/>
      <c r="K1610" s="19"/>
      <c r="L1610" s="38"/>
    </row>
    <row r="1611" spans="1:12">
      <c r="A1611" s="32">
        <v>38134</v>
      </c>
      <c r="B1611" s="19">
        <v>93.71</v>
      </c>
      <c r="C1611" s="19">
        <f t="shared" si="129"/>
        <v>580.61</v>
      </c>
      <c r="D1611" s="19">
        <f t="shared" si="130"/>
        <v>881.29</v>
      </c>
      <c r="E1611" s="19">
        <f t="shared" si="131"/>
        <v>884.90328899999997</v>
      </c>
      <c r="F1611" s="19">
        <f t="shared" si="132"/>
        <v>3.6132890000000089</v>
      </c>
      <c r="G1611" s="19">
        <f t="shared" si="133"/>
        <v>584.22328900000002</v>
      </c>
      <c r="H1611" s="12"/>
      <c r="I1611" s="33"/>
      <c r="J1611" s="19"/>
      <c r="K1611" s="19"/>
      <c r="L1611" s="38"/>
    </row>
    <row r="1612" spans="1:12">
      <c r="A1612" s="32">
        <v>38135</v>
      </c>
      <c r="B1612" s="19">
        <v>94.1</v>
      </c>
      <c r="C1612" s="19">
        <f t="shared" si="129"/>
        <v>580.22</v>
      </c>
      <c r="D1612" s="19">
        <f t="shared" si="130"/>
        <v>880.9</v>
      </c>
      <c r="E1612" s="19">
        <f t="shared" si="131"/>
        <v>884.51168999999993</v>
      </c>
      <c r="F1612" s="19">
        <f t="shared" si="132"/>
        <v>3.6116899999999532</v>
      </c>
      <c r="G1612" s="19">
        <f t="shared" si="133"/>
        <v>583.83168999999998</v>
      </c>
      <c r="H1612" s="12"/>
      <c r="I1612" s="33"/>
      <c r="J1612" s="19"/>
      <c r="K1612" s="19"/>
      <c r="L1612" s="38"/>
    </row>
    <row r="1613" spans="1:12">
      <c r="A1613" s="32">
        <v>38136</v>
      </c>
      <c r="B1613" s="19">
        <v>93.93</v>
      </c>
      <c r="C1613" s="19">
        <f t="shared" si="129"/>
        <v>580.3900000000001</v>
      </c>
      <c r="D1613" s="19">
        <f t="shared" si="130"/>
        <v>881.06999999999994</v>
      </c>
      <c r="E1613" s="19">
        <f t="shared" si="131"/>
        <v>884.68238699999995</v>
      </c>
      <c r="F1613" s="19">
        <f t="shared" si="132"/>
        <v>3.6123870000000124</v>
      </c>
      <c r="G1613" s="19">
        <f t="shared" si="133"/>
        <v>584.00238700000011</v>
      </c>
      <c r="H1613" s="12"/>
      <c r="I1613" s="33"/>
      <c r="J1613" s="19"/>
      <c r="K1613" s="19"/>
      <c r="L1613" s="38"/>
    </row>
    <row r="1614" spans="1:12">
      <c r="A1614" s="32">
        <v>38137</v>
      </c>
      <c r="B1614" s="19">
        <v>93.42</v>
      </c>
      <c r="C1614" s="19">
        <f t="shared" si="129"/>
        <v>580.90000000000009</v>
      </c>
      <c r="D1614" s="19">
        <f t="shared" si="130"/>
        <v>881.58</v>
      </c>
      <c r="E1614" s="19">
        <f t="shared" si="131"/>
        <v>885.194478</v>
      </c>
      <c r="F1614" s="19">
        <f t="shared" si="132"/>
        <v>3.6144779999999628</v>
      </c>
      <c r="G1614" s="19">
        <f t="shared" si="133"/>
        <v>584.51447800000005</v>
      </c>
      <c r="H1614" s="12"/>
      <c r="I1614" s="33"/>
      <c r="J1614" s="19"/>
      <c r="K1614" s="19"/>
      <c r="L1614" s="38"/>
    </row>
    <row r="1615" spans="1:12">
      <c r="A1615" s="32">
        <v>38138</v>
      </c>
      <c r="B1615" s="19">
        <v>93.23</v>
      </c>
      <c r="C1615" s="19">
        <f t="shared" si="129"/>
        <v>581.09</v>
      </c>
      <c r="D1615" s="19">
        <f t="shared" si="130"/>
        <v>881.77</v>
      </c>
      <c r="E1615" s="19">
        <f t="shared" si="131"/>
        <v>885.38525700000002</v>
      </c>
      <c r="F1615" s="19">
        <f t="shared" si="132"/>
        <v>3.6152570000000424</v>
      </c>
      <c r="G1615" s="19">
        <f t="shared" si="133"/>
        <v>584.70525700000007</v>
      </c>
      <c r="H1615" s="12"/>
      <c r="I1615" s="33"/>
      <c r="J1615" s="19"/>
      <c r="K1615" s="19"/>
      <c r="L1615" s="38"/>
    </row>
    <row r="1616" spans="1:12">
      <c r="A1616" s="32">
        <v>38139</v>
      </c>
      <c r="B1616" s="19">
        <v>93.35</v>
      </c>
      <c r="C1616" s="19">
        <f t="shared" si="129"/>
        <v>580.97</v>
      </c>
      <c r="D1616" s="19">
        <f t="shared" si="130"/>
        <v>881.65</v>
      </c>
      <c r="E1616" s="19">
        <f t="shared" si="131"/>
        <v>885.26476500000001</v>
      </c>
      <c r="F1616" s="19">
        <f t="shared" si="132"/>
        <v>3.614765000000034</v>
      </c>
      <c r="G1616" s="19">
        <f t="shared" si="133"/>
        <v>584.58476500000006</v>
      </c>
      <c r="H1616" s="12"/>
      <c r="I1616" s="33"/>
      <c r="J1616" s="19"/>
      <c r="K1616" s="19"/>
      <c r="L1616" s="38"/>
    </row>
    <row r="1617" spans="1:12">
      <c r="A1617" s="32">
        <v>38140</v>
      </c>
      <c r="B1617" s="19">
        <v>93.33</v>
      </c>
      <c r="C1617" s="19">
        <f t="shared" ref="C1617:C1645" si="134">674.32-B1617</f>
        <v>580.99</v>
      </c>
      <c r="D1617" s="19">
        <f t="shared" ref="D1617:D1645" si="135">975-B1617</f>
        <v>881.67</v>
      </c>
      <c r="E1617" s="19">
        <f t="shared" ref="E1617:E1645" si="136">D1617*1.0041</f>
        <v>885.2848469999999</v>
      </c>
      <c r="F1617" s="19">
        <f t="shared" ref="F1617:F1645" si="137">G1617-C1617</f>
        <v>3.6148469999999406</v>
      </c>
      <c r="G1617" s="19">
        <f t="shared" ref="G1617:G1645" si="138">C1617+(E1617-D1617)</f>
        <v>584.60484699999995</v>
      </c>
      <c r="H1617" s="12"/>
      <c r="I1617" s="33"/>
      <c r="J1617" s="19"/>
      <c r="K1617" s="19"/>
      <c r="L1617" s="38"/>
    </row>
    <row r="1618" spans="1:12">
      <c r="A1618" s="32">
        <v>38141</v>
      </c>
      <c r="B1618" s="19">
        <v>93.52</v>
      </c>
      <c r="C1618" s="19">
        <f t="shared" si="134"/>
        <v>580.80000000000007</v>
      </c>
      <c r="D1618" s="19">
        <f t="shared" si="135"/>
        <v>881.48</v>
      </c>
      <c r="E1618" s="19">
        <f t="shared" si="136"/>
        <v>885.09406799999999</v>
      </c>
      <c r="F1618" s="19">
        <f t="shared" si="137"/>
        <v>3.6140679999999747</v>
      </c>
      <c r="G1618" s="19">
        <f t="shared" si="138"/>
        <v>584.41406800000004</v>
      </c>
      <c r="H1618" s="12"/>
      <c r="I1618" s="33"/>
      <c r="J1618" s="19"/>
      <c r="K1618" s="19"/>
      <c r="L1618" s="38"/>
    </row>
    <row r="1619" spans="1:12">
      <c r="A1619" s="32">
        <v>38142</v>
      </c>
      <c r="B1619" s="19">
        <v>93.43</v>
      </c>
      <c r="C1619" s="19">
        <f t="shared" si="134"/>
        <v>580.8900000000001</v>
      </c>
      <c r="D1619" s="19">
        <f t="shared" si="135"/>
        <v>881.56999999999994</v>
      </c>
      <c r="E1619" s="19">
        <f t="shared" si="136"/>
        <v>885.18443699999989</v>
      </c>
      <c r="F1619" s="19">
        <f t="shared" si="137"/>
        <v>3.6144369999999526</v>
      </c>
      <c r="G1619" s="19">
        <f t="shared" si="138"/>
        <v>584.50443700000005</v>
      </c>
      <c r="H1619" s="12"/>
      <c r="I1619" s="33"/>
      <c r="J1619" s="19"/>
      <c r="K1619" s="19"/>
      <c r="L1619" s="38"/>
    </row>
    <row r="1620" spans="1:12">
      <c r="A1620" s="32">
        <v>38143</v>
      </c>
      <c r="B1620" s="19">
        <v>92.98</v>
      </c>
      <c r="C1620" s="19">
        <f t="shared" si="134"/>
        <v>581.34</v>
      </c>
      <c r="D1620" s="19">
        <f t="shared" si="135"/>
        <v>882.02</v>
      </c>
      <c r="E1620" s="19">
        <f t="shared" si="136"/>
        <v>885.63628199999994</v>
      </c>
      <c r="F1620" s="19">
        <f t="shared" si="137"/>
        <v>3.6162819999999556</v>
      </c>
      <c r="G1620" s="19">
        <f t="shared" si="138"/>
        <v>584.95628199999999</v>
      </c>
      <c r="H1620" s="12"/>
      <c r="I1620" s="33"/>
      <c r="J1620" s="19"/>
      <c r="K1620" s="19"/>
      <c r="L1620" s="38"/>
    </row>
    <row r="1621" spans="1:12">
      <c r="A1621" s="32">
        <v>38144</v>
      </c>
      <c r="B1621" s="19">
        <v>92.88</v>
      </c>
      <c r="C1621" s="19">
        <f t="shared" si="134"/>
        <v>581.44000000000005</v>
      </c>
      <c r="D1621" s="19">
        <f t="shared" si="135"/>
        <v>882.12</v>
      </c>
      <c r="E1621" s="19">
        <f t="shared" si="136"/>
        <v>885.73669199999995</v>
      </c>
      <c r="F1621" s="19">
        <f t="shared" si="137"/>
        <v>3.6166919999999436</v>
      </c>
      <c r="G1621" s="19">
        <f t="shared" si="138"/>
        <v>585.056692</v>
      </c>
      <c r="H1621" s="12"/>
      <c r="I1621" s="33"/>
      <c r="J1621" s="19"/>
      <c r="K1621" s="19"/>
      <c r="L1621" s="38"/>
    </row>
    <row r="1622" spans="1:12">
      <c r="A1622" s="32">
        <v>38145</v>
      </c>
      <c r="B1622" s="19">
        <v>93.19</v>
      </c>
      <c r="C1622" s="19">
        <f t="shared" si="134"/>
        <v>581.13000000000011</v>
      </c>
      <c r="D1622" s="19">
        <f t="shared" si="135"/>
        <v>881.81</v>
      </c>
      <c r="E1622" s="19">
        <f t="shared" si="136"/>
        <v>885.42542099999991</v>
      </c>
      <c r="F1622" s="19">
        <f t="shared" si="137"/>
        <v>3.6154209999999694</v>
      </c>
      <c r="G1622" s="19">
        <f t="shared" si="138"/>
        <v>584.74542100000008</v>
      </c>
      <c r="H1622" s="12"/>
      <c r="I1622" s="33"/>
      <c r="J1622" s="19"/>
      <c r="K1622" s="19"/>
      <c r="L1622" s="38"/>
    </row>
    <row r="1623" spans="1:12">
      <c r="A1623" s="32">
        <v>38146</v>
      </c>
      <c r="B1623" s="19">
        <v>93.24</v>
      </c>
      <c r="C1623" s="19">
        <f t="shared" si="134"/>
        <v>581.08000000000004</v>
      </c>
      <c r="D1623" s="19">
        <f t="shared" si="135"/>
        <v>881.76</v>
      </c>
      <c r="E1623" s="19">
        <f t="shared" si="136"/>
        <v>885.37521600000002</v>
      </c>
      <c r="F1623" s="19">
        <f t="shared" si="137"/>
        <v>3.6152160000000322</v>
      </c>
      <c r="G1623" s="19">
        <f t="shared" si="138"/>
        <v>584.69521600000007</v>
      </c>
      <c r="H1623" s="12"/>
      <c r="I1623" s="33"/>
      <c r="J1623" s="19"/>
      <c r="K1623" s="19"/>
      <c r="L1623" s="38"/>
    </row>
    <row r="1624" spans="1:12">
      <c r="A1624" s="32">
        <v>38147</v>
      </c>
      <c r="B1624" s="19">
        <v>92.93</v>
      </c>
      <c r="C1624" s="19">
        <f t="shared" si="134"/>
        <v>581.3900000000001</v>
      </c>
      <c r="D1624" s="19">
        <f t="shared" si="135"/>
        <v>882.06999999999994</v>
      </c>
      <c r="E1624" s="19">
        <f t="shared" si="136"/>
        <v>885.68648699999994</v>
      </c>
      <c r="F1624" s="19">
        <f t="shared" si="137"/>
        <v>3.6164870000000064</v>
      </c>
      <c r="G1624" s="19">
        <f t="shared" si="138"/>
        <v>585.00648700000011</v>
      </c>
      <c r="H1624" s="12"/>
      <c r="I1624" s="33"/>
      <c r="J1624" s="19"/>
      <c r="K1624" s="19"/>
      <c r="L1624" s="38"/>
    </row>
    <row r="1625" spans="1:12">
      <c r="A1625" s="32">
        <v>38148</v>
      </c>
      <c r="B1625" s="19">
        <v>92.5</v>
      </c>
      <c r="C1625" s="19">
        <f t="shared" si="134"/>
        <v>581.82000000000005</v>
      </c>
      <c r="D1625" s="19">
        <f t="shared" si="135"/>
        <v>882.5</v>
      </c>
      <c r="E1625" s="19">
        <f t="shared" si="136"/>
        <v>886.11824999999999</v>
      </c>
      <c r="F1625" s="19">
        <f t="shared" si="137"/>
        <v>3.6182499999999891</v>
      </c>
      <c r="G1625" s="19">
        <f t="shared" si="138"/>
        <v>585.43825000000004</v>
      </c>
      <c r="H1625" s="12"/>
      <c r="I1625" s="33"/>
      <c r="J1625" s="19"/>
      <c r="K1625" s="19"/>
      <c r="L1625" s="38"/>
    </row>
    <row r="1626" spans="1:12">
      <c r="A1626" s="32">
        <v>38149</v>
      </c>
      <c r="B1626" s="19">
        <v>92.13</v>
      </c>
      <c r="C1626" s="19">
        <f t="shared" si="134"/>
        <v>582.19000000000005</v>
      </c>
      <c r="D1626" s="19">
        <f t="shared" si="135"/>
        <v>882.87</v>
      </c>
      <c r="E1626" s="19">
        <f t="shared" si="136"/>
        <v>886.48976700000003</v>
      </c>
      <c r="F1626" s="19">
        <f t="shared" si="137"/>
        <v>3.6197670000000244</v>
      </c>
      <c r="G1626" s="19">
        <f t="shared" si="138"/>
        <v>585.80976700000008</v>
      </c>
      <c r="H1626" s="12"/>
      <c r="I1626" s="33"/>
      <c r="J1626" s="19"/>
      <c r="K1626" s="19"/>
      <c r="L1626" s="38"/>
    </row>
    <row r="1627" spans="1:12">
      <c r="A1627" s="32">
        <v>38150</v>
      </c>
      <c r="B1627" s="19">
        <v>91.8</v>
      </c>
      <c r="C1627" s="19">
        <f t="shared" si="134"/>
        <v>582.5200000000001</v>
      </c>
      <c r="D1627" s="19">
        <f t="shared" si="135"/>
        <v>883.2</v>
      </c>
      <c r="E1627" s="19">
        <f t="shared" si="136"/>
        <v>886.82112000000006</v>
      </c>
      <c r="F1627" s="19">
        <f t="shared" si="137"/>
        <v>3.621120000000019</v>
      </c>
      <c r="G1627" s="19">
        <f t="shared" si="138"/>
        <v>586.14112000000011</v>
      </c>
      <c r="H1627" s="12"/>
      <c r="I1627" s="33"/>
      <c r="J1627" s="19"/>
      <c r="K1627" s="19"/>
      <c r="L1627" s="38"/>
    </row>
    <row r="1628" spans="1:12">
      <c r="A1628" s="32">
        <v>38151</v>
      </c>
      <c r="B1628" s="19">
        <v>91.44</v>
      </c>
      <c r="C1628" s="19">
        <f t="shared" si="134"/>
        <v>582.88000000000011</v>
      </c>
      <c r="D1628" s="19">
        <f t="shared" si="135"/>
        <v>883.56</v>
      </c>
      <c r="E1628" s="19">
        <f t="shared" si="136"/>
        <v>887.18259599999999</v>
      </c>
      <c r="F1628" s="19">
        <f t="shared" si="137"/>
        <v>3.6225960000000441</v>
      </c>
      <c r="G1628" s="19">
        <f t="shared" si="138"/>
        <v>586.50259600000015</v>
      </c>
      <c r="H1628" s="12"/>
      <c r="I1628" s="33"/>
      <c r="J1628" s="19"/>
      <c r="K1628" s="19"/>
      <c r="L1628" s="38"/>
    </row>
    <row r="1629" spans="1:12">
      <c r="A1629" s="32">
        <v>38152</v>
      </c>
      <c r="B1629" s="19">
        <v>91.03</v>
      </c>
      <c r="C1629" s="19">
        <f t="shared" si="134"/>
        <v>583.29000000000008</v>
      </c>
      <c r="D1629" s="19">
        <f t="shared" si="135"/>
        <v>883.97</v>
      </c>
      <c r="E1629" s="19">
        <f t="shared" si="136"/>
        <v>887.59427700000003</v>
      </c>
      <c r="F1629" s="19">
        <f t="shared" si="137"/>
        <v>3.6242770000000064</v>
      </c>
      <c r="G1629" s="19">
        <f t="shared" si="138"/>
        <v>586.91427700000008</v>
      </c>
      <c r="H1629" s="12"/>
      <c r="I1629" s="33"/>
      <c r="J1629" s="19"/>
      <c r="K1629" s="19"/>
      <c r="L1629" s="38"/>
    </row>
    <row r="1630" spans="1:12">
      <c r="A1630" s="32">
        <v>38153</v>
      </c>
      <c r="B1630" s="19">
        <v>90.67</v>
      </c>
      <c r="C1630" s="19">
        <f t="shared" si="134"/>
        <v>583.65000000000009</v>
      </c>
      <c r="D1630" s="19">
        <f t="shared" si="135"/>
        <v>884.33</v>
      </c>
      <c r="E1630" s="19">
        <f t="shared" si="136"/>
        <v>887.95575300000007</v>
      </c>
      <c r="F1630" s="19">
        <f t="shared" si="137"/>
        <v>3.6257530000000315</v>
      </c>
      <c r="G1630" s="19">
        <f t="shared" si="138"/>
        <v>587.27575300000012</v>
      </c>
      <c r="H1630" s="12"/>
      <c r="I1630" s="33"/>
      <c r="J1630" s="19"/>
      <c r="K1630" s="19"/>
      <c r="L1630" s="38"/>
    </row>
    <row r="1631" spans="1:12">
      <c r="A1631" s="32">
        <v>38154</v>
      </c>
      <c r="B1631" s="19">
        <v>90.4</v>
      </c>
      <c r="C1631" s="19">
        <f t="shared" si="134"/>
        <v>583.92000000000007</v>
      </c>
      <c r="D1631" s="19">
        <f t="shared" si="135"/>
        <v>884.6</v>
      </c>
      <c r="E1631" s="19">
        <f t="shared" si="136"/>
        <v>888.22685999999999</v>
      </c>
      <c r="F1631" s="19">
        <f t="shared" si="137"/>
        <v>3.6268599999999651</v>
      </c>
      <c r="G1631" s="19">
        <f t="shared" si="138"/>
        <v>587.54686000000004</v>
      </c>
      <c r="H1631" s="12"/>
      <c r="I1631" s="33"/>
      <c r="J1631" s="19"/>
      <c r="K1631" s="19"/>
      <c r="L1631" s="38"/>
    </row>
    <row r="1632" spans="1:12">
      <c r="A1632" s="32">
        <v>38155</v>
      </c>
      <c r="B1632" s="19">
        <v>90.18</v>
      </c>
      <c r="C1632" s="19">
        <f t="shared" si="134"/>
        <v>584.1400000000001</v>
      </c>
      <c r="D1632" s="19">
        <f t="shared" si="135"/>
        <v>884.81999999999994</v>
      </c>
      <c r="E1632" s="19">
        <f t="shared" si="136"/>
        <v>888.4477619999999</v>
      </c>
      <c r="F1632" s="19">
        <f t="shared" si="137"/>
        <v>3.6277619999999615</v>
      </c>
      <c r="G1632" s="19">
        <f t="shared" si="138"/>
        <v>587.76776200000006</v>
      </c>
      <c r="H1632" s="12"/>
      <c r="I1632" s="33"/>
      <c r="J1632" s="19"/>
      <c r="K1632" s="19"/>
      <c r="L1632" s="38"/>
    </row>
    <row r="1633" spans="1:12">
      <c r="A1633" s="32">
        <v>38156</v>
      </c>
      <c r="B1633" s="19">
        <v>89.94</v>
      </c>
      <c r="C1633" s="19">
        <f t="shared" si="134"/>
        <v>584.38000000000011</v>
      </c>
      <c r="D1633" s="19">
        <f t="shared" si="135"/>
        <v>885.06</v>
      </c>
      <c r="E1633" s="19">
        <f t="shared" si="136"/>
        <v>888.68874599999992</v>
      </c>
      <c r="F1633" s="19">
        <f t="shared" si="137"/>
        <v>3.6287459999999783</v>
      </c>
      <c r="G1633" s="19">
        <f t="shared" si="138"/>
        <v>588.00874600000009</v>
      </c>
      <c r="H1633" s="12"/>
      <c r="I1633" s="33"/>
      <c r="J1633" s="19"/>
      <c r="K1633" s="19"/>
      <c r="L1633" s="38"/>
    </row>
    <row r="1634" spans="1:12">
      <c r="A1634" s="32">
        <v>38157</v>
      </c>
      <c r="B1634" s="19">
        <v>89.69</v>
      </c>
      <c r="C1634" s="19">
        <f t="shared" si="134"/>
        <v>584.63000000000011</v>
      </c>
      <c r="D1634" s="19">
        <f t="shared" si="135"/>
        <v>885.31</v>
      </c>
      <c r="E1634" s="19">
        <f t="shared" si="136"/>
        <v>888.93977099999995</v>
      </c>
      <c r="F1634" s="19">
        <f t="shared" si="137"/>
        <v>3.6297710000000052</v>
      </c>
      <c r="G1634" s="19">
        <f t="shared" si="138"/>
        <v>588.25977100000011</v>
      </c>
      <c r="H1634" s="12"/>
      <c r="I1634" s="33"/>
      <c r="J1634" s="19"/>
      <c r="K1634" s="19"/>
      <c r="L1634" s="38"/>
    </row>
    <row r="1635" spans="1:12">
      <c r="A1635" s="32">
        <v>38158</v>
      </c>
      <c r="B1635" s="19">
        <v>89.47</v>
      </c>
      <c r="C1635" s="19">
        <f t="shared" si="134"/>
        <v>584.85</v>
      </c>
      <c r="D1635" s="19">
        <f t="shared" si="135"/>
        <v>885.53</v>
      </c>
      <c r="E1635" s="19">
        <f t="shared" si="136"/>
        <v>889.16067299999997</v>
      </c>
      <c r="F1635" s="19">
        <f t="shared" si="137"/>
        <v>3.6306730000000016</v>
      </c>
      <c r="G1635" s="19">
        <f t="shared" si="138"/>
        <v>588.48067300000002</v>
      </c>
      <c r="H1635" s="12"/>
      <c r="I1635" s="33"/>
      <c r="J1635" s="19"/>
      <c r="K1635" s="19"/>
      <c r="L1635" s="38"/>
    </row>
    <row r="1636" spans="1:12">
      <c r="A1636" s="32">
        <v>38159</v>
      </c>
      <c r="B1636" s="19">
        <v>89.33</v>
      </c>
      <c r="C1636" s="19">
        <f t="shared" si="134"/>
        <v>584.99</v>
      </c>
      <c r="D1636" s="19">
        <f t="shared" si="135"/>
        <v>885.67</v>
      </c>
      <c r="E1636" s="19">
        <f t="shared" si="136"/>
        <v>889.30124699999999</v>
      </c>
      <c r="F1636" s="19">
        <f t="shared" si="137"/>
        <v>3.6312470000000303</v>
      </c>
      <c r="G1636" s="19">
        <f t="shared" si="138"/>
        <v>588.62124700000004</v>
      </c>
      <c r="H1636" s="12"/>
      <c r="I1636" s="33"/>
      <c r="J1636" s="19"/>
      <c r="K1636" s="19"/>
      <c r="L1636" s="38"/>
    </row>
    <row r="1637" spans="1:12">
      <c r="A1637" s="32">
        <v>38160</v>
      </c>
      <c r="B1637" s="19">
        <v>89.44</v>
      </c>
      <c r="C1637" s="19">
        <f t="shared" si="134"/>
        <v>584.88000000000011</v>
      </c>
      <c r="D1637" s="19">
        <f t="shared" si="135"/>
        <v>885.56</v>
      </c>
      <c r="E1637" s="19">
        <f t="shared" si="136"/>
        <v>889.19079599999998</v>
      </c>
      <c r="F1637" s="19">
        <f t="shared" si="137"/>
        <v>3.6307960000000321</v>
      </c>
      <c r="G1637" s="19">
        <f t="shared" si="138"/>
        <v>588.51079600000014</v>
      </c>
      <c r="H1637" s="12"/>
      <c r="I1637" s="33"/>
      <c r="J1637" s="19"/>
      <c r="K1637" s="19"/>
      <c r="L1637" s="38"/>
    </row>
    <row r="1638" spans="1:12">
      <c r="A1638" s="32">
        <v>38161</v>
      </c>
      <c r="B1638" s="19">
        <v>89.5</v>
      </c>
      <c r="C1638" s="19">
        <f t="shared" si="134"/>
        <v>584.82000000000005</v>
      </c>
      <c r="D1638" s="19">
        <f t="shared" si="135"/>
        <v>885.5</v>
      </c>
      <c r="E1638" s="19">
        <f t="shared" si="136"/>
        <v>889.13054999999997</v>
      </c>
      <c r="F1638" s="19">
        <f t="shared" si="137"/>
        <v>3.6305499999999711</v>
      </c>
      <c r="G1638" s="19">
        <f t="shared" si="138"/>
        <v>588.45055000000002</v>
      </c>
      <c r="H1638" s="12"/>
      <c r="I1638" s="33"/>
      <c r="J1638" s="19"/>
      <c r="K1638" s="19"/>
      <c r="L1638" s="38"/>
    </row>
    <row r="1639" spans="1:12">
      <c r="A1639" s="32">
        <v>38162</v>
      </c>
      <c r="B1639" s="19">
        <v>89.27</v>
      </c>
      <c r="C1639" s="19">
        <f t="shared" si="134"/>
        <v>585.05000000000007</v>
      </c>
      <c r="D1639" s="19">
        <f t="shared" si="135"/>
        <v>885.73</v>
      </c>
      <c r="E1639" s="19">
        <f t="shared" si="136"/>
        <v>889.361493</v>
      </c>
      <c r="F1639" s="19">
        <f t="shared" si="137"/>
        <v>3.6314929999999777</v>
      </c>
      <c r="G1639" s="19">
        <f t="shared" si="138"/>
        <v>588.68149300000005</v>
      </c>
      <c r="H1639" s="12"/>
      <c r="I1639" s="33"/>
      <c r="J1639" s="19"/>
      <c r="K1639" s="19"/>
      <c r="L1639" s="38"/>
    </row>
    <row r="1640" spans="1:12">
      <c r="A1640" s="32">
        <v>38163</v>
      </c>
      <c r="B1640" s="19">
        <v>89.04</v>
      </c>
      <c r="C1640" s="19">
        <f t="shared" si="134"/>
        <v>585.28000000000009</v>
      </c>
      <c r="D1640" s="19">
        <f t="shared" si="135"/>
        <v>885.96</v>
      </c>
      <c r="E1640" s="19">
        <f t="shared" si="136"/>
        <v>889.59243600000002</v>
      </c>
      <c r="F1640" s="19">
        <f t="shared" si="137"/>
        <v>3.6324359999999842</v>
      </c>
      <c r="G1640" s="19">
        <f t="shared" si="138"/>
        <v>588.91243600000007</v>
      </c>
      <c r="H1640" s="12"/>
      <c r="I1640" s="33"/>
      <c r="J1640" s="19"/>
      <c r="K1640" s="19"/>
      <c r="L1640" s="38"/>
    </row>
    <row r="1641" spans="1:12">
      <c r="A1641" s="32">
        <v>38164</v>
      </c>
      <c r="B1641" s="19">
        <v>88.8</v>
      </c>
      <c r="C1641" s="19">
        <f t="shared" si="134"/>
        <v>585.5200000000001</v>
      </c>
      <c r="D1641" s="19">
        <f t="shared" si="135"/>
        <v>886.2</v>
      </c>
      <c r="E1641" s="19">
        <f t="shared" si="136"/>
        <v>889.83342000000005</v>
      </c>
      <c r="F1641" s="19">
        <f t="shared" si="137"/>
        <v>3.633420000000001</v>
      </c>
      <c r="G1641" s="19">
        <f t="shared" si="138"/>
        <v>589.1534200000001</v>
      </c>
      <c r="H1641" s="12"/>
      <c r="I1641" s="33"/>
      <c r="J1641" s="19"/>
      <c r="K1641" s="19"/>
      <c r="L1641" s="38"/>
    </row>
    <row r="1642" spans="1:12">
      <c r="A1642" s="32">
        <v>38165</v>
      </c>
      <c r="B1642" s="19">
        <v>88.62</v>
      </c>
      <c r="C1642" s="19">
        <f t="shared" si="134"/>
        <v>585.70000000000005</v>
      </c>
      <c r="D1642" s="19">
        <f t="shared" si="135"/>
        <v>886.38</v>
      </c>
      <c r="E1642" s="19">
        <f t="shared" si="136"/>
        <v>890.01415799999995</v>
      </c>
      <c r="F1642" s="19">
        <f t="shared" si="137"/>
        <v>3.6341579999999567</v>
      </c>
      <c r="G1642" s="19">
        <f t="shared" si="138"/>
        <v>589.334158</v>
      </c>
      <c r="H1642" s="12"/>
      <c r="I1642" s="33"/>
      <c r="J1642" s="19"/>
      <c r="K1642" s="19"/>
      <c r="L1642" s="38"/>
    </row>
    <row r="1643" spans="1:12">
      <c r="A1643" s="32">
        <v>38166</v>
      </c>
      <c r="B1643" s="19">
        <v>88.47</v>
      </c>
      <c r="C1643" s="19">
        <f t="shared" si="134"/>
        <v>585.85</v>
      </c>
      <c r="D1643" s="19">
        <f t="shared" si="135"/>
        <v>886.53</v>
      </c>
      <c r="E1643" s="19">
        <f t="shared" si="136"/>
        <v>890.16477299999997</v>
      </c>
      <c r="F1643" s="19">
        <f t="shared" si="137"/>
        <v>3.6347729999999956</v>
      </c>
      <c r="G1643" s="19">
        <f t="shared" si="138"/>
        <v>589.48477300000002</v>
      </c>
      <c r="H1643" s="12"/>
      <c r="I1643" s="33"/>
      <c r="J1643" s="19"/>
      <c r="K1643" s="19"/>
      <c r="L1643" s="38"/>
    </row>
    <row r="1644" spans="1:12">
      <c r="A1644" s="32">
        <v>38167</v>
      </c>
      <c r="B1644" s="19">
        <v>88.29</v>
      </c>
      <c r="C1644" s="19">
        <f t="shared" si="134"/>
        <v>586.03000000000009</v>
      </c>
      <c r="D1644" s="19">
        <f t="shared" si="135"/>
        <v>886.71</v>
      </c>
      <c r="E1644" s="19">
        <f t="shared" si="136"/>
        <v>890.34551099999999</v>
      </c>
      <c r="F1644" s="19">
        <f t="shared" si="137"/>
        <v>3.6355109999999513</v>
      </c>
      <c r="G1644" s="19">
        <f t="shared" si="138"/>
        <v>589.66551100000004</v>
      </c>
      <c r="H1644" s="12"/>
      <c r="I1644" s="33"/>
      <c r="J1644" s="19"/>
      <c r="K1644" s="19"/>
      <c r="L1644" s="38"/>
    </row>
    <row r="1645" spans="1:12">
      <c r="A1645" s="32">
        <v>38168</v>
      </c>
      <c r="B1645" s="19">
        <v>88.09</v>
      </c>
      <c r="C1645" s="19">
        <f t="shared" si="134"/>
        <v>586.23</v>
      </c>
      <c r="D1645" s="19">
        <f t="shared" si="135"/>
        <v>886.91</v>
      </c>
      <c r="E1645" s="19">
        <f t="shared" si="136"/>
        <v>890.54633100000001</v>
      </c>
      <c r="F1645" s="19">
        <f t="shared" si="137"/>
        <v>3.6363310000000411</v>
      </c>
      <c r="G1645" s="19">
        <f t="shared" si="138"/>
        <v>589.86633100000006</v>
      </c>
      <c r="H1645" s="12"/>
      <c r="I1645" s="33"/>
      <c r="J1645" s="19"/>
      <c r="K1645" s="19"/>
      <c r="L1645" s="38"/>
    </row>
    <row r="1646" spans="1:12">
      <c r="A1646" s="32">
        <v>38169</v>
      </c>
      <c r="B1646" s="19"/>
      <c r="C1646" s="20"/>
      <c r="D1646" s="20"/>
      <c r="E1646" s="20"/>
      <c r="F1646" s="20"/>
      <c r="G1646" s="20"/>
      <c r="H1646" s="12"/>
    </row>
    <row r="1647" spans="1:12">
      <c r="A1647" s="32">
        <v>38170</v>
      </c>
      <c r="B1647" s="19"/>
      <c r="C1647" s="20"/>
      <c r="D1647" s="20"/>
      <c r="E1647" s="20"/>
      <c r="F1647" s="20"/>
      <c r="G1647" s="20"/>
      <c r="H1647" s="12"/>
    </row>
    <row r="1648" spans="1:12">
      <c r="A1648" s="32">
        <v>38171</v>
      </c>
      <c r="B1648" s="19">
        <v>87.67</v>
      </c>
      <c r="C1648" s="19">
        <f t="shared" ref="C1648:C1649" si="139">674.32-B1648</f>
        <v>586.65000000000009</v>
      </c>
      <c r="D1648" s="19">
        <f>975-B1648</f>
        <v>887.33</v>
      </c>
      <c r="E1648" s="19">
        <f t="shared" ref="E1648:E1649" si="140">D1648*1.0041</f>
        <v>890.96805300000005</v>
      </c>
      <c r="F1648" s="19">
        <f>G1648-C1648</f>
        <v>3.6380530000000135</v>
      </c>
      <c r="G1648" s="19">
        <f>C1648+(E1648-D1648)</f>
        <v>590.2880530000001</v>
      </c>
      <c r="H1648" s="12"/>
      <c r="I1648" s="33"/>
      <c r="J1648" s="19"/>
      <c r="K1648" s="19"/>
      <c r="L1648" s="38"/>
    </row>
    <row r="1649" spans="1:12">
      <c r="A1649" s="32">
        <v>38172</v>
      </c>
      <c r="B1649" s="19">
        <v>87.5</v>
      </c>
      <c r="C1649" s="19">
        <f t="shared" si="139"/>
        <v>586.82000000000005</v>
      </c>
      <c r="D1649" s="19">
        <f>975-B1649</f>
        <v>887.5</v>
      </c>
      <c r="E1649" s="19">
        <f t="shared" si="140"/>
        <v>891.13874999999996</v>
      </c>
      <c r="F1649" s="19">
        <f>G1649-C1649</f>
        <v>3.6387499999999591</v>
      </c>
      <c r="G1649" s="19">
        <f>C1649+(E1649-D1649)</f>
        <v>590.45875000000001</v>
      </c>
      <c r="H1649" s="12"/>
      <c r="I1649" s="33"/>
      <c r="J1649" s="19"/>
      <c r="K1649" s="19"/>
      <c r="L1649" s="38"/>
    </row>
    <row r="1650" spans="1:12">
      <c r="A1650" s="32">
        <v>38173</v>
      </c>
      <c r="B1650" s="19"/>
      <c r="C1650" s="20"/>
      <c r="D1650" s="20"/>
      <c r="E1650" s="20"/>
      <c r="F1650" s="20"/>
      <c r="G1650" s="20"/>
      <c r="H1650" s="12"/>
    </row>
    <row r="1651" spans="1:12">
      <c r="A1651" s="32">
        <v>38174</v>
      </c>
      <c r="B1651" s="19"/>
      <c r="C1651" s="20"/>
      <c r="D1651" s="20"/>
      <c r="E1651" s="20"/>
      <c r="F1651" s="20"/>
      <c r="G1651" s="20"/>
      <c r="H1651" s="12"/>
    </row>
    <row r="1652" spans="1:12">
      <c r="A1652" s="32">
        <v>38175</v>
      </c>
      <c r="B1652" s="19"/>
      <c r="C1652" s="20"/>
      <c r="D1652" s="20"/>
      <c r="E1652" s="20"/>
      <c r="F1652" s="20"/>
      <c r="G1652" s="20"/>
      <c r="H1652" s="12"/>
    </row>
    <row r="1653" spans="1:12">
      <c r="A1653" s="32">
        <v>38176</v>
      </c>
      <c r="B1653" s="19"/>
      <c r="C1653" s="20"/>
      <c r="D1653" s="20"/>
      <c r="E1653" s="20"/>
      <c r="F1653" s="20"/>
      <c r="G1653" s="20"/>
      <c r="H1653" s="12"/>
    </row>
    <row r="1654" spans="1:12">
      <c r="A1654" s="32">
        <v>38177</v>
      </c>
      <c r="B1654" s="19"/>
      <c r="C1654" s="20"/>
      <c r="D1654" s="20"/>
      <c r="E1654" s="20"/>
      <c r="F1654" s="20"/>
      <c r="G1654" s="20"/>
      <c r="H1654" s="12"/>
    </row>
    <row r="1655" spans="1:12">
      <c r="A1655" s="32">
        <v>38178</v>
      </c>
      <c r="B1655" s="19">
        <v>86.99</v>
      </c>
      <c r="C1655" s="19">
        <f>674.32-B1655</f>
        <v>587.33000000000004</v>
      </c>
      <c r="D1655" s="19">
        <f>975-B1655</f>
        <v>888.01</v>
      </c>
      <c r="E1655" s="19">
        <f>D1655*1.0041</f>
        <v>891.65084100000001</v>
      </c>
      <c r="F1655" s="19">
        <f>G1655-C1655</f>
        <v>3.6408410000000231</v>
      </c>
      <c r="G1655" s="19">
        <f>C1655+(E1655-D1655)</f>
        <v>590.97084100000006</v>
      </c>
      <c r="H1655" s="12"/>
      <c r="I1655" s="33"/>
      <c r="J1655" s="19"/>
      <c r="K1655" s="19"/>
      <c r="L1655" s="38"/>
    </row>
    <row r="1656" spans="1:12">
      <c r="A1656" s="32">
        <v>38179</v>
      </c>
      <c r="B1656" s="19"/>
      <c r="C1656" s="20"/>
      <c r="D1656" s="20"/>
      <c r="E1656" s="20"/>
      <c r="F1656" s="20"/>
      <c r="G1656" s="20"/>
      <c r="H1656" s="12"/>
    </row>
    <row r="1657" spans="1:12">
      <c r="A1657" s="32">
        <v>38180</v>
      </c>
      <c r="B1657" s="19"/>
      <c r="C1657" s="20"/>
      <c r="D1657" s="20"/>
      <c r="E1657" s="20"/>
      <c r="F1657" s="20"/>
      <c r="G1657" s="20"/>
      <c r="H1657" s="12"/>
    </row>
    <row r="1658" spans="1:12">
      <c r="A1658" s="32">
        <v>38181</v>
      </c>
      <c r="B1658" s="19"/>
      <c r="C1658" s="20"/>
      <c r="D1658" s="20"/>
      <c r="E1658" s="20"/>
      <c r="F1658" s="20"/>
      <c r="G1658" s="20"/>
      <c r="H1658" s="12"/>
    </row>
    <row r="1659" spans="1:12">
      <c r="A1659" s="32">
        <v>38182</v>
      </c>
      <c r="B1659" s="19"/>
      <c r="C1659" s="20"/>
      <c r="D1659" s="20"/>
      <c r="E1659" s="20"/>
      <c r="F1659" s="20"/>
      <c r="G1659" s="20"/>
      <c r="H1659" s="12"/>
    </row>
    <row r="1660" spans="1:12">
      <c r="A1660" s="32">
        <v>38183</v>
      </c>
      <c r="B1660" s="19">
        <v>92.45</v>
      </c>
      <c r="C1660" s="19">
        <f t="shared" ref="C1660:C1723" si="141">674.32-B1660</f>
        <v>581.87</v>
      </c>
      <c r="D1660" s="19">
        <f t="shared" ref="D1660:D1723" si="142">975-B1660</f>
        <v>882.55</v>
      </c>
      <c r="E1660" s="19">
        <f t="shared" ref="E1660:E1723" si="143">D1660*1.0041</f>
        <v>886.16845499999999</v>
      </c>
      <c r="F1660" s="19">
        <f t="shared" ref="F1660:F1723" si="144">G1660-C1660</f>
        <v>3.6184550000000399</v>
      </c>
      <c r="G1660" s="19">
        <f t="shared" ref="G1660:G1723" si="145">C1660+(E1660-D1660)</f>
        <v>585.48845500000004</v>
      </c>
      <c r="H1660" s="12"/>
      <c r="I1660" s="33"/>
      <c r="J1660" s="19"/>
      <c r="K1660" s="19"/>
      <c r="L1660" s="38"/>
    </row>
    <row r="1661" spans="1:12">
      <c r="A1661" s="32">
        <v>38184</v>
      </c>
      <c r="B1661" s="19">
        <v>93.91</v>
      </c>
      <c r="C1661" s="19">
        <f t="shared" si="141"/>
        <v>580.41000000000008</v>
      </c>
      <c r="D1661" s="19">
        <f t="shared" si="142"/>
        <v>881.09</v>
      </c>
      <c r="E1661" s="19">
        <f t="shared" si="143"/>
        <v>884.70246900000006</v>
      </c>
      <c r="F1661" s="19">
        <f t="shared" si="144"/>
        <v>3.6124690000000328</v>
      </c>
      <c r="G1661" s="19">
        <f t="shared" si="145"/>
        <v>584.02246900000011</v>
      </c>
      <c r="H1661" s="12"/>
      <c r="I1661" s="33"/>
      <c r="J1661" s="19"/>
      <c r="K1661" s="19"/>
      <c r="L1661" s="38"/>
    </row>
    <row r="1662" spans="1:12">
      <c r="A1662" s="32">
        <v>38185</v>
      </c>
      <c r="B1662" s="19">
        <v>95.82</v>
      </c>
      <c r="C1662" s="19">
        <f t="shared" si="141"/>
        <v>578.5</v>
      </c>
      <c r="D1662" s="19">
        <f t="shared" si="142"/>
        <v>879.18000000000006</v>
      </c>
      <c r="E1662" s="19">
        <f t="shared" si="143"/>
        <v>882.78463800000009</v>
      </c>
      <c r="F1662" s="19">
        <f t="shared" si="144"/>
        <v>3.6046380000000227</v>
      </c>
      <c r="G1662" s="19">
        <f t="shared" si="145"/>
        <v>582.10463800000002</v>
      </c>
      <c r="H1662" s="12"/>
      <c r="I1662" s="33"/>
      <c r="J1662" s="19"/>
      <c r="K1662" s="19"/>
      <c r="L1662" s="38"/>
    </row>
    <row r="1663" spans="1:12">
      <c r="A1663" s="32">
        <v>38186</v>
      </c>
      <c r="B1663" s="19">
        <v>97.68</v>
      </c>
      <c r="C1663" s="19">
        <f t="shared" si="141"/>
        <v>576.6400000000001</v>
      </c>
      <c r="D1663" s="19">
        <f t="shared" si="142"/>
        <v>877.31999999999994</v>
      </c>
      <c r="E1663" s="19">
        <f t="shared" si="143"/>
        <v>880.91701199999989</v>
      </c>
      <c r="F1663" s="19">
        <f t="shared" si="144"/>
        <v>3.5970119999999497</v>
      </c>
      <c r="G1663" s="19">
        <f t="shared" si="145"/>
        <v>580.23701200000005</v>
      </c>
      <c r="H1663" s="12"/>
      <c r="I1663" s="33"/>
      <c r="J1663" s="19"/>
      <c r="K1663" s="19"/>
      <c r="L1663" s="38"/>
    </row>
    <row r="1664" spans="1:12">
      <c r="A1664" s="32">
        <v>38187</v>
      </c>
      <c r="B1664" s="19">
        <v>99.23</v>
      </c>
      <c r="C1664" s="19">
        <f t="shared" si="141"/>
        <v>575.09</v>
      </c>
      <c r="D1664" s="19">
        <f t="shared" si="142"/>
        <v>875.77</v>
      </c>
      <c r="E1664" s="19">
        <f t="shared" si="143"/>
        <v>879.36065699999995</v>
      </c>
      <c r="F1664" s="19">
        <f t="shared" si="144"/>
        <v>3.5906569999999647</v>
      </c>
      <c r="G1664" s="19">
        <f t="shared" si="145"/>
        <v>578.680657</v>
      </c>
      <c r="H1664" s="12"/>
      <c r="I1664" s="33"/>
      <c r="J1664" s="19"/>
      <c r="K1664" s="19"/>
      <c r="L1664" s="38"/>
    </row>
    <row r="1665" spans="1:12">
      <c r="A1665" s="32">
        <v>38188</v>
      </c>
      <c r="B1665" s="19">
        <v>100.86</v>
      </c>
      <c r="C1665" s="19">
        <f t="shared" si="141"/>
        <v>573.46</v>
      </c>
      <c r="D1665" s="19">
        <f t="shared" si="142"/>
        <v>874.14</v>
      </c>
      <c r="E1665" s="19">
        <f t="shared" si="143"/>
        <v>877.723974</v>
      </c>
      <c r="F1665" s="19">
        <f t="shared" si="144"/>
        <v>3.583974000000012</v>
      </c>
      <c r="G1665" s="19">
        <f t="shared" si="145"/>
        <v>577.04397400000005</v>
      </c>
      <c r="H1665" s="12"/>
      <c r="I1665" s="33"/>
      <c r="J1665" s="19"/>
      <c r="K1665" s="19"/>
      <c r="L1665" s="38"/>
    </row>
    <row r="1666" spans="1:12">
      <c r="A1666" s="32">
        <v>38189</v>
      </c>
      <c r="B1666" s="19">
        <v>103</v>
      </c>
      <c r="C1666" s="19">
        <f t="shared" si="141"/>
        <v>571.32000000000005</v>
      </c>
      <c r="D1666" s="19">
        <f t="shared" si="142"/>
        <v>872</v>
      </c>
      <c r="E1666" s="19">
        <f t="shared" si="143"/>
        <v>875.5752</v>
      </c>
      <c r="F1666" s="19">
        <f t="shared" si="144"/>
        <v>3.5751999999999953</v>
      </c>
      <c r="G1666" s="19">
        <f t="shared" si="145"/>
        <v>574.89520000000005</v>
      </c>
      <c r="H1666" s="12"/>
      <c r="I1666" s="33"/>
      <c r="J1666" s="19"/>
      <c r="K1666" s="19"/>
      <c r="L1666" s="38"/>
    </row>
    <row r="1667" spans="1:12">
      <c r="A1667" s="32">
        <v>38190</v>
      </c>
      <c r="B1667" s="19">
        <v>104.3</v>
      </c>
      <c r="C1667" s="19">
        <f t="shared" si="141"/>
        <v>570.0200000000001</v>
      </c>
      <c r="D1667" s="19">
        <f t="shared" si="142"/>
        <v>870.7</v>
      </c>
      <c r="E1667" s="19">
        <f t="shared" si="143"/>
        <v>874.26987000000008</v>
      </c>
      <c r="F1667" s="19">
        <f t="shared" si="144"/>
        <v>3.5698700000000372</v>
      </c>
      <c r="G1667" s="19">
        <f t="shared" si="145"/>
        <v>573.58987000000013</v>
      </c>
      <c r="H1667" s="12"/>
      <c r="I1667" s="33"/>
      <c r="J1667" s="19"/>
      <c r="K1667" s="19"/>
      <c r="L1667" s="38"/>
    </row>
    <row r="1668" spans="1:12">
      <c r="A1668" s="32">
        <v>38191</v>
      </c>
      <c r="B1668" s="19">
        <v>104</v>
      </c>
      <c r="C1668" s="19">
        <f t="shared" si="141"/>
        <v>570.32000000000005</v>
      </c>
      <c r="D1668" s="19">
        <f t="shared" si="142"/>
        <v>871</v>
      </c>
      <c r="E1668" s="19">
        <f t="shared" si="143"/>
        <v>874.5711</v>
      </c>
      <c r="F1668" s="19">
        <f t="shared" si="144"/>
        <v>3.5711000000000013</v>
      </c>
      <c r="G1668" s="19">
        <f t="shared" si="145"/>
        <v>573.89110000000005</v>
      </c>
      <c r="H1668" s="12"/>
      <c r="I1668" s="33"/>
      <c r="J1668" s="19"/>
      <c r="K1668" s="19"/>
      <c r="L1668" s="38"/>
    </row>
    <row r="1669" spans="1:12">
      <c r="A1669" s="32">
        <v>38192</v>
      </c>
      <c r="B1669" s="19">
        <v>102.97</v>
      </c>
      <c r="C1669" s="19">
        <f t="shared" si="141"/>
        <v>571.35</v>
      </c>
      <c r="D1669" s="19">
        <f t="shared" si="142"/>
        <v>872.03</v>
      </c>
      <c r="E1669" s="19">
        <f t="shared" si="143"/>
        <v>875.605323</v>
      </c>
      <c r="F1669" s="19">
        <f t="shared" si="144"/>
        <v>3.5753230000000258</v>
      </c>
      <c r="G1669" s="19">
        <f t="shared" si="145"/>
        <v>574.92532300000005</v>
      </c>
      <c r="H1669" s="12"/>
      <c r="I1669" s="33"/>
      <c r="J1669" s="19"/>
      <c r="K1669" s="19"/>
      <c r="L1669" s="38"/>
    </row>
    <row r="1670" spans="1:12">
      <c r="A1670" s="32">
        <v>38193</v>
      </c>
      <c r="B1670" s="19">
        <v>102.27</v>
      </c>
      <c r="C1670" s="19">
        <f t="shared" si="141"/>
        <v>572.05000000000007</v>
      </c>
      <c r="D1670" s="19">
        <f t="shared" si="142"/>
        <v>872.73</v>
      </c>
      <c r="E1670" s="19">
        <f t="shared" si="143"/>
        <v>876.30819299999996</v>
      </c>
      <c r="F1670" s="19">
        <f t="shared" si="144"/>
        <v>3.578192999999942</v>
      </c>
      <c r="G1670" s="19">
        <f t="shared" si="145"/>
        <v>575.62819300000001</v>
      </c>
      <c r="H1670" s="12"/>
      <c r="I1670" s="33"/>
      <c r="J1670" s="19"/>
      <c r="K1670" s="19"/>
      <c r="L1670" s="38"/>
    </row>
    <row r="1671" spans="1:12">
      <c r="A1671" s="32">
        <v>38194</v>
      </c>
      <c r="B1671" s="19">
        <v>102.11</v>
      </c>
      <c r="C1671" s="19">
        <f t="shared" si="141"/>
        <v>572.21</v>
      </c>
      <c r="D1671" s="19">
        <f t="shared" si="142"/>
        <v>872.89</v>
      </c>
      <c r="E1671" s="19">
        <f t="shared" si="143"/>
        <v>876.46884899999998</v>
      </c>
      <c r="F1671" s="19">
        <f t="shared" si="144"/>
        <v>3.5788489999999911</v>
      </c>
      <c r="G1671" s="19">
        <f t="shared" si="145"/>
        <v>575.78884900000003</v>
      </c>
      <c r="H1671" s="12"/>
      <c r="I1671" s="33"/>
      <c r="J1671" s="19"/>
      <c r="K1671" s="19"/>
      <c r="L1671" s="38"/>
    </row>
    <row r="1672" spans="1:12">
      <c r="A1672" s="32">
        <v>38195</v>
      </c>
      <c r="B1672" s="19">
        <v>100.74</v>
      </c>
      <c r="C1672" s="19">
        <f t="shared" si="141"/>
        <v>573.58000000000004</v>
      </c>
      <c r="D1672" s="19">
        <f t="shared" si="142"/>
        <v>874.26</v>
      </c>
      <c r="E1672" s="19">
        <f t="shared" si="143"/>
        <v>877.84446600000001</v>
      </c>
      <c r="F1672" s="19">
        <f t="shared" si="144"/>
        <v>3.5844660000000204</v>
      </c>
      <c r="G1672" s="19">
        <f t="shared" si="145"/>
        <v>577.16446600000006</v>
      </c>
      <c r="H1672" s="12"/>
      <c r="I1672" s="33"/>
      <c r="J1672" s="19"/>
      <c r="K1672" s="19"/>
      <c r="L1672" s="38"/>
    </row>
    <row r="1673" spans="1:12">
      <c r="A1673" s="32">
        <v>38196</v>
      </c>
      <c r="B1673" s="19">
        <v>99.18</v>
      </c>
      <c r="C1673" s="19">
        <f t="shared" si="141"/>
        <v>575.1400000000001</v>
      </c>
      <c r="D1673" s="19">
        <f t="shared" si="142"/>
        <v>875.81999999999994</v>
      </c>
      <c r="E1673" s="19">
        <f t="shared" si="143"/>
        <v>879.41086199999995</v>
      </c>
      <c r="F1673" s="19">
        <f t="shared" si="144"/>
        <v>3.5908620000000155</v>
      </c>
      <c r="G1673" s="19">
        <f t="shared" si="145"/>
        <v>578.73086200000012</v>
      </c>
      <c r="H1673" s="12"/>
      <c r="I1673" s="33"/>
      <c r="J1673" s="19"/>
      <c r="K1673" s="19"/>
      <c r="L1673" s="38"/>
    </row>
    <row r="1674" spans="1:12">
      <c r="A1674" s="32">
        <v>38197</v>
      </c>
      <c r="B1674" s="19">
        <v>98.17</v>
      </c>
      <c r="C1674" s="19">
        <f t="shared" si="141"/>
        <v>576.15000000000009</v>
      </c>
      <c r="D1674" s="19">
        <f t="shared" si="142"/>
        <v>876.83</v>
      </c>
      <c r="E1674" s="19">
        <f t="shared" si="143"/>
        <v>880.42500300000006</v>
      </c>
      <c r="F1674" s="19">
        <f t="shared" si="144"/>
        <v>3.5950030000000197</v>
      </c>
      <c r="G1674" s="19">
        <f t="shared" si="145"/>
        <v>579.74500300000011</v>
      </c>
      <c r="H1674" s="12"/>
      <c r="I1674" s="33"/>
      <c r="J1674" s="19"/>
      <c r="K1674" s="19"/>
      <c r="L1674" s="38"/>
    </row>
    <row r="1675" spans="1:12">
      <c r="A1675" s="32">
        <v>38198</v>
      </c>
      <c r="B1675" s="19">
        <v>97.38</v>
      </c>
      <c r="C1675" s="19">
        <f t="shared" si="141"/>
        <v>576.94000000000005</v>
      </c>
      <c r="D1675" s="19">
        <f t="shared" si="142"/>
        <v>877.62</v>
      </c>
      <c r="E1675" s="19">
        <f t="shared" si="143"/>
        <v>881.21824200000003</v>
      </c>
      <c r="F1675" s="19">
        <f t="shared" si="144"/>
        <v>3.5982420000000275</v>
      </c>
      <c r="G1675" s="19">
        <f t="shared" si="145"/>
        <v>580.53824200000008</v>
      </c>
      <c r="H1675" s="12"/>
      <c r="I1675" s="33"/>
      <c r="J1675" s="19"/>
      <c r="K1675" s="19"/>
      <c r="L1675" s="38"/>
    </row>
    <row r="1676" spans="1:12">
      <c r="A1676" s="32">
        <v>38199</v>
      </c>
      <c r="B1676" s="19">
        <v>96.69</v>
      </c>
      <c r="C1676" s="19">
        <f t="shared" si="141"/>
        <v>577.63000000000011</v>
      </c>
      <c r="D1676" s="19">
        <f t="shared" si="142"/>
        <v>878.31</v>
      </c>
      <c r="E1676" s="19">
        <f t="shared" si="143"/>
        <v>881.91107099999999</v>
      </c>
      <c r="F1676" s="19">
        <f t="shared" si="144"/>
        <v>3.6010710000000472</v>
      </c>
      <c r="G1676" s="19">
        <f t="shared" si="145"/>
        <v>581.23107100000016</v>
      </c>
      <c r="H1676" s="12"/>
      <c r="I1676" s="33"/>
      <c r="J1676" s="19"/>
      <c r="K1676" s="19"/>
      <c r="L1676" s="38"/>
    </row>
    <row r="1677" spans="1:12">
      <c r="A1677" s="32">
        <v>38200</v>
      </c>
      <c r="B1677" s="19">
        <v>96.15</v>
      </c>
      <c r="C1677" s="19">
        <f t="shared" si="141"/>
        <v>578.17000000000007</v>
      </c>
      <c r="D1677" s="19">
        <f t="shared" si="142"/>
        <v>878.85</v>
      </c>
      <c r="E1677" s="19">
        <f t="shared" si="143"/>
        <v>882.45328500000005</v>
      </c>
      <c r="F1677" s="19">
        <f t="shared" si="144"/>
        <v>3.603285000000028</v>
      </c>
      <c r="G1677" s="19">
        <f t="shared" si="145"/>
        <v>581.7732850000001</v>
      </c>
      <c r="H1677" s="12"/>
      <c r="I1677" s="33"/>
      <c r="J1677" s="19"/>
      <c r="K1677" s="19"/>
      <c r="L1677" s="38"/>
    </row>
    <row r="1678" spans="1:12">
      <c r="A1678" s="32">
        <v>38201</v>
      </c>
      <c r="B1678" s="19">
        <v>96.11</v>
      </c>
      <c r="C1678" s="19">
        <f t="shared" si="141"/>
        <v>578.21</v>
      </c>
      <c r="D1678" s="19">
        <f t="shared" si="142"/>
        <v>878.89</v>
      </c>
      <c r="E1678" s="19">
        <f t="shared" si="143"/>
        <v>882.49344899999994</v>
      </c>
      <c r="F1678" s="19">
        <f t="shared" si="144"/>
        <v>3.603448999999955</v>
      </c>
      <c r="G1678" s="19">
        <f t="shared" si="145"/>
        <v>581.81344899999999</v>
      </c>
      <c r="H1678" s="12"/>
      <c r="I1678" s="33"/>
      <c r="J1678" s="19"/>
      <c r="K1678" s="19"/>
      <c r="L1678" s="38"/>
    </row>
    <row r="1679" spans="1:12">
      <c r="A1679" s="32">
        <v>38202</v>
      </c>
      <c r="B1679" s="19">
        <v>96.62</v>
      </c>
      <c r="C1679" s="19">
        <f t="shared" si="141"/>
        <v>577.70000000000005</v>
      </c>
      <c r="D1679" s="19">
        <f t="shared" si="142"/>
        <v>878.38</v>
      </c>
      <c r="E1679" s="19">
        <f t="shared" si="143"/>
        <v>881.981358</v>
      </c>
      <c r="F1679" s="19">
        <f t="shared" si="144"/>
        <v>3.6013580000000047</v>
      </c>
      <c r="G1679" s="19">
        <f t="shared" si="145"/>
        <v>581.30135800000005</v>
      </c>
      <c r="H1679" s="12"/>
      <c r="I1679" s="33"/>
      <c r="J1679" s="19"/>
      <c r="K1679" s="19"/>
      <c r="L1679" s="38"/>
    </row>
    <row r="1680" spans="1:12">
      <c r="A1680" s="32">
        <v>38203</v>
      </c>
      <c r="B1680" s="19">
        <v>96.98</v>
      </c>
      <c r="C1680" s="19">
        <f t="shared" si="141"/>
        <v>577.34</v>
      </c>
      <c r="D1680" s="19">
        <f t="shared" si="142"/>
        <v>878.02</v>
      </c>
      <c r="E1680" s="19">
        <f t="shared" si="143"/>
        <v>881.61988199999996</v>
      </c>
      <c r="F1680" s="19">
        <f t="shared" si="144"/>
        <v>3.5998819999999796</v>
      </c>
      <c r="G1680" s="19">
        <f t="shared" si="145"/>
        <v>580.93988200000001</v>
      </c>
      <c r="H1680" s="12"/>
      <c r="I1680" s="33"/>
      <c r="J1680" s="19"/>
      <c r="K1680" s="19"/>
      <c r="L1680" s="38"/>
    </row>
    <row r="1681" spans="1:12">
      <c r="A1681" s="32">
        <v>38204</v>
      </c>
      <c r="B1681" s="19">
        <v>97.3</v>
      </c>
      <c r="C1681" s="19">
        <f t="shared" si="141"/>
        <v>577.0200000000001</v>
      </c>
      <c r="D1681" s="19">
        <f t="shared" si="142"/>
        <v>877.7</v>
      </c>
      <c r="E1681" s="19">
        <f t="shared" si="143"/>
        <v>881.29857000000004</v>
      </c>
      <c r="F1681" s="19">
        <f t="shared" si="144"/>
        <v>3.5985699999999952</v>
      </c>
      <c r="G1681" s="19">
        <f t="shared" si="145"/>
        <v>580.61857000000009</v>
      </c>
      <c r="H1681" s="12"/>
      <c r="I1681" s="33"/>
      <c r="J1681" s="19"/>
      <c r="K1681" s="19"/>
      <c r="L1681" s="38"/>
    </row>
    <row r="1682" spans="1:12">
      <c r="A1682" s="32">
        <v>38205</v>
      </c>
      <c r="B1682" s="19">
        <v>97.97</v>
      </c>
      <c r="C1682" s="19">
        <f t="shared" si="141"/>
        <v>576.35</v>
      </c>
      <c r="D1682" s="19">
        <f t="shared" si="142"/>
        <v>877.03</v>
      </c>
      <c r="E1682" s="19">
        <f t="shared" si="143"/>
        <v>880.62582299999997</v>
      </c>
      <c r="F1682" s="19">
        <f t="shared" si="144"/>
        <v>3.5958229999999958</v>
      </c>
      <c r="G1682" s="19">
        <f t="shared" si="145"/>
        <v>579.94582300000002</v>
      </c>
      <c r="H1682" s="12"/>
      <c r="I1682" s="33"/>
      <c r="J1682" s="19"/>
      <c r="K1682" s="19"/>
      <c r="L1682" s="38"/>
    </row>
    <row r="1683" spans="1:12">
      <c r="A1683" s="32">
        <v>38206</v>
      </c>
      <c r="B1683" s="19">
        <v>98.5</v>
      </c>
      <c r="C1683" s="19">
        <f t="shared" si="141"/>
        <v>575.82000000000005</v>
      </c>
      <c r="D1683" s="19">
        <f t="shared" si="142"/>
        <v>876.5</v>
      </c>
      <c r="E1683" s="19">
        <f t="shared" si="143"/>
        <v>880.09365000000003</v>
      </c>
      <c r="F1683" s="19">
        <f t="shared" si="144"/>
        <v>3.5936500000000251</v>
      </c>
      <c r="G1683" s="19">
        <f t="shared" si="145"/>
        <v>579.41365000000008</v>
      </c>
      <c r="H1683" s="12"/>
      <c r="I1683" s="33"/>
      <c r="J1683" s="19"/>
      <c r="K1683" s="19"/>
      <c r="L1683" s="38"/>
    </row>
    <row r="1684" spans="1:12">
      <c r="A1684" s="32">
        <v>38207</v>
      </c>
      <c r="B1684" s="19">
        <v>98.85</v>
      </c>
      <c r="C1684" s="19">
        <f t="shared" si="141"/>
        <v>575.47</v>
      </c>
      <c r="D1684" s="19">
        <f t="shared" si="142"/>
        <v>876.15</v>
      </c>
      <c r="E1684" s="19">
        <f t="shared" si="143"/>
        <v>879.74221499999999</v>
      </c>
      <c r="F1684" s="19">
        <f t="shared" si="144"/>
        <v>3.5922150000000101</v>
      </c>
      <c r="G1684" s="19">
        <f t="shared" si="145"/>
        <v>579.06221500000004</v>
      </c>
      <c r="H1684" s="12"/>
      <c r="I1684" s="33"/>
      <c r="J1684" s="19"/>
      <c r="K1684" s="19"/>
      <c r="L1684" s="38"/>
    </row>
    <row r="1685" spans="1:12">
      <c r="A1685" s="32">
        <v>38208</v>
      </c>
      <c r="B1685" s="19">
        <v>99.61</v>
      </c>
      <c r="C1685" s="19">
        <f t="shared" si="141"/>
        <v>574.71</v>
      </c>
      <c r="D1685" s="19">
        <f t="shared" si="142"/>
        <v>875.39</v>
      </c>
      <c r="E1685" s="19">
        <f t="shared" si="143"/>
        <v>878.97909900000002</v>
      </c>
      <c r="F1685" s="19">
        <f t="shared" si="144"/>
        <v>3.5890990000000329</v>
      </c>
      <c r="G1685" s="19">
        <f t="shared" si="145"/>
        <v>578.29909900000007</v>
      </c>
      <c r="H1685" s="12"/>
      <c r="I1685" s="33"/>
      <c r="J1685" s="19"/>
      <c r="K1685" s="19"/>
      <c r="L1685" s="38"/>
    </row>
    <row r="1686" spans="1:12">
      <c r="A1686" s="32">
        <v>38209</v>
      </c>
      <c r="B1686" s="19">
        <v>100.16</v>
      </c>
      <c r="C1686" s="19">
        <f t="shared" si="141"/>
        <v>574.16000000000008</v>
      </c>
      <c r="D1686" s="19">
        <f t="shared" si="142"/>
        <v>874.84</v>
      </c>
      <c r="E1686" s="19">
        <f t="shared" si="143"/>
        <v>878.42684400000007</v>
      </c>
      <c r="F1686" s="19">
        <f t="shared" si="144"/>
        <v>3.5868440000000419</v>
      </c>
      <c r="G1686" s="19">
        <f t="shared" si="145"/>
        <v>577.74684400000012</v>
      </c>
      <c r="H1686" s="12"/>
      <c r="I1686" s="33"/>
      <c r="J1686" s="19"/>
      <c r="K1686" s="19"/>
      <c r="L1686" s="38"/>
    </row>
    <row r="1687" spans="1:12">
      <c r="A1687" s="32">
        <v>38210</v>
      </c>
      <c r="B1687" s="19">
        <v>99.8</v>
      </c>
      <c r="C1687" s="19">
        <f t="shared" si="141"/>
        <v>574.5200000000001</v>
      </c>
      <c r="D1687" s="19">
        <f t="shared" si="142"/>
        <v>875.2</v>
      </c>
      <c r="E1687" s="19">
        <f t="shared" si="143"/>
        <v>878.78832</v>
      </c>
      <c r="F1687" s="19">
        <f t="shared" si="144"/>
        <v>3.5883199999999533</v>
      </c>
      <c r="G1687" s="19">
        <f t="shared" si="145"/>
        <v>578.10832000000005</v>
      </c>
      <c r="H1687" s="12"/>
      <c r="I1687" s="33"/>
      <c r="J1687" s="19"/>
      <c r="K1687" s="19"/>
      <c r="L1687" s="38"/>
    </row>
    <row r="1688" spans="1:12">
      <c r="A1688" s="32">
        <v>38211</v>
      </c>
      <c r="B1688" s="19">
        <v>99.07</v>
      </c>
      <c r="C1688" s="19">
        <f t="shared" si="141"/>
        <v>575.25</v>
      </c>
      <c r="D1688" s="19">
        <f t="shared" si="142"/>
        <v>875.93000000000006</v>
      </c>
      <c r="E1688" s="19">
        <f t="shared" si="143"/>
        <v>879.52131300000008</v>
      </c>
      <c r="F1688" s="19">
        <f t="shared" si="144"/>
        <v>3.5913130000000137</v>
      </c>
      <c r="G1688" s="19">
        <f t="shared" si="145"/>
        <v>578.84131300000001</v>
      </c>
      <c r="H1688" s="12"/>
      <c r="I1688" s="33"/>
      <c r="J1688" s="19"/>
      <c r="K1688" s="19"/>
      <c r="L1688" s="38"/>
    </row>
    <row r="1689" spans="1:12">
      <c r="A1689" s="32">
        <v>38212</v>
      </c>
      <c r="B1689" s="19">
        <v>98.69</v>
      </c>
      <c r="C1689" s="19">
        <f t="shared" si="141"/>
        <v>575.63000000000011</v>
      </c>
      <c r="D1689" s="19">
        <f t="shared" si="142"/>
        <v>876.31</v>
      </c>
      <c r="E1689" s="19">
        <f t="shared" si="143"/>
        <v>879.90287099999989</v>
      </c>
      <c r="F1689" s="19">
        <f t="shared" si="144"/>
        <v>3.5928709999999455</v>
      </c>
      <c r="G1689" s="19">
        <f t="shared" si="145"/>
        <v>579.22287100000005</v>
      </c>
      <c r="H1689" s="12"/>
      <c r="I1689" s="33"/>
      <c r="J1689" s="19"/>
      <c r="K1689" s="19"/>
      <c r="L1689" s="38"/>
    </row>
    <row r="1690" spans="1:12">
      <c r="A1690" s="32">
        <v>38213</v>
      </c>
      <c r="B1690" s="19">
        <v>98.5</v>
      </c>
      <c r="C1690" s="19">
        <f t="shared" si="141"/>
        <v>575.82000000000005</v>
      </c>
      <c r="D1690" s="19">
        <f t="shared" si="142"/>
        <v>876.5</v>
      </c>
      <c r="E1690" s="19">
        <f t="shared" si="143"/>
        <v>880.09365000000003</v>
      </c>
      <c r="F1690" s="19">
        <f t="shared" si="144"/>
        <v>3.5936500000000251</v>
      </c>
      <c r="G1690" s="19">
        <f t="shared" si="145"/>
        <v>579.41365000000008</v>
      </c>
      <c r="H1690" s="12"/>
      <c r="I1690" s="33"/>
      <c r="J1690" s="19"/>
      <c r="K1690" s="19"/>
      <c r="L1690" s="38"/>
    </row>
    <row r="1691" spans="1:12">
      <c r="A1691" s="32">
        <v>38214</v>
      </c>
      <c r="B1691" s="19">
        <v>98.48</v>
      </c>
      <c r="C1691" s="19">
        <f t="shared" si="141"/>
        <v>575.84</v>
      </c>
      <c r="D1691" s="19">
        <f t="shared" si="142"/>
        <v>876.52</v>
      </c>
      <c r="E1691" s="19">
        <f t="shared" si="143"/>
        <v>880.11373200000003</v>
      </c>
      <c r="F1691" s="19">
        <f t="shared" si="144"/>
        <v>3.5937320000000454</v>
      </c>
      <c r="G1691" s="19">
        <f t="shared" si="145"/>
        <v>579.43373200000008</v>
      </c>
      <c r="H1691" s="12"/>
      <c r="I1691" s="33"/>
      <c r="J1691" s="19"/>
      <c r="K1691" s="19"/>
      <c r="L1691" s="38"/>
    </row>
    <row r="1692" spans="1:12">
      <c r="A1692" s="32">
        <v>38215</v>
      </c>
      <c r="B1692" s="19">
        <v>98.41</v>
      </c>
      <c r="C1692" s="19">
        <f t="shared" si="141"/>
        <v>575.91000000000008</v>
      </c>
      <c r="D1692" s="19">
        <f t="shared" si="142"/>
        <v>876.59</v>
      </c>
      <c r="E1692" s="19">
        <f t="shared" si="143"/>
        <v>880.18401900000003</v>
      </c>
      <c r="F1692" s="19">
        <f t="shared" si="144"/>
        <v>3.594019000000003</v>
      </c>
      <c r="G1692" s="19">
        <f t="shared" si="145"/>
        <v>579.50401900000008</v>
      </c>
      <c r="H1692" s="12"/>
      <c r="I1692" s="33"/>
      <c r="J1692" s="19"/>
      <c r="K1692" s="19"/>
      <c r="L1692" s="38"/>
    </row>
    <row r="1693" spans="1:12">
      <c r="A1693" s="32">
        <v>38216</v>
      </c>
      <c r="B1693" s="19">
        <v>98.54</v>
      </c>
      <c r="C1693" s="19">
        <f t="shared" si="141"/>
        <v>575.78000000000009</v>
      </c>
      <c r="D1693" s="19">
        <f t="shared" si="142"/>
        <v>876.46</v>
      </c>
      <c r="E1693" s="19">
        <f t="shared" si="143"/>
        <v>880.05348600000002</v>
      </c>
      <c r="F1693" s="19">
        <f t="shared" si="144"/>
        <v>3.5934859999999844</v>
      </c>
      <c r="G1693" s="19">
        <f t="shared" si="145"/>
        <v>579.37348600000007</v>
      </c>
      <c r="H1693" s="12"/>
      <c r="I1693" s="33"/>
      <c r="J1693" s="19"/>
      <c r="K1693" s="19"/>
      <c r="L1693" s="38"/>
    </row>
    <row r="1694" spans="1:12">
      <c r="A1694" s="32">
        <v>38217</v>
      </c>
      <c r="B1694" s="19">
        <v>99</v>
      </c>
      <c r="C1694" s="19">
        <f t="shared" si="141"/>
        <v>575.32000000000005</v>
      </c>
      <c r="D1694" s="19">
        <f t="shared" si="142"/>
        <v>876</v>
      </c>
      <c r="E1694" s="19">
        <f t="shared" si="143"/>
        <v>879.59159999999997</v>
      </c>
      <c r="F1694" s="19">
        <f t="shared" si="144"/>
        <v>3.5915999999999713</v>
      </c>
      <c r="G1694" s="19">
        <f t="shared" si="145"/>
        <v>578.91160000000002</v>
      </c>
      <c r="H1694" s="12"/>
      <c r="I1694" s="33"/>
      <c r="J1694" s="19"/>
      <c r="K1694" s="19"/>
      <c r="L1694" s="38"/>
    </row>
    <row r="1695" spans="1:12">
      <c r="A1695" s="32">
        <v>38218</v>
      </c>
      <c r="B1695" s="19">
        <v>99.5</v>
      </c>
      <c r="C1695" s="19">
        <f t="shared" si="141"/>
        <v>574.82000000000005</v>
      </c>
      <c r="D1695" s="19">
        <f t="shared" si="142"/>
        <v>875.5</v>
      </c>
      <c r="E1695" s="19">
        <f t="shared" si="143"/>
        <v>879.08955000000003</v>
      </c>
      <c r="F1695" s="19">
        <f t="shared" si="144"/>
        <v>3.5895500000000311</v>
      </c>
      <c r="G1695" s="19">
        <f t="shared" si="145"/>
        <v>578.40955000000008</v>
      </c>
      <c r="H1695" s="12"/>
      <c r="I1695" s="33"/>
      <c r="J1695" s="19"/>
      <c r="K1695" s="19"/>
      <c r="L1695" s="38"/>
    </row>
    <row r="1696" spans="1:12">
      <c r="A1696" s="32">
        <v>38219</v>
      </c>
      <c r="B1696" s="19">
        <v>100.48</v>
      </c>
      <c r="C1696" s="19">
        <f t="shared" si="141"/>
        <v>573.84</v>
      </c>
      <c r="D1696" s="19">
        <f t="shared" si="142"/>
        <v>874.52</v>
      </c>
      <c r="E1696" s="19">
        <f t="shared" si="143"/>
        <v>878.10553199999993</v>
      </c>
      <c r="F1696" s="19">
        <f t="shared" si="144"/>
        <v>3.5855319999999438</v>
      </c>
      <c r="G1696" s="19">
        <f t="shared" si="145"/>
        <v>577.42553199999998</v>
      </c>
      <c r="H1696" s="12"/>
      <c r="I1696" s="33"/>
      <c r="J1696" s="19"/>
      <c r="K1696" s="19"/>
      <c r="L1696" s="38"/>
    </row>
    <row r="1697" spans="1:12">
      <c r="A1697" s="32">
        <v>38220</v>
      </c>
      <c r="B1697" s="19">
        <v>101.59</v>
      </c>
      <c r="C1697" s="19">
        <f t="shared" si="141"/>
        <v>572.73</v>
      </c>
      <c r="D1697" s="19">
        <f t="shared" si="142"/>
        <v>873.41</v>
      </c>
      <c r="E1697" s="19">
        <f t="shared" si="143"/>
        <v>876.99098099999992</v>
      </c>
      <c r="F1697" s="19">
        <f t="shared" si="144"/>
        <v>3.5809809999999516</v>
      </c>
      <c r="G1697" s="19">
        <f t="shared" si="145"/>
        <v>576.31098099999997</v>
      </c>
      <c r="H1697" s="12"/>
      <c r="I1697" s="33"/>
      <c r="J1697" s="19"/>
      <c r="K1697" s="19"/>
      <c r="L1697" s="38"/>
    </row>
    <row r="1698" spans="1:12">
      <c r="A1698" s="32">
        <v>38221</v>
      </c>
      <c r="B1698" s="19">
        <v>103.06</v>
      </c>
      <c r="C1698" s="19">
        <f t="shared" si="141"/>
        <v>571.26</v>
      </c>
      <c r="D1698" s="19">
        <f t="shared" si="142"/>
        <v>871.94</v>
      </c>
      <c r="E1698" s="19">
        <f t="shared" si="143"/>
        <v>875.5149540000001</v>
      </c>
      <c r="F1698" s="19">
        <f t="shared" si="144"/>
        <v>3.5749540000000479</v>
      </c>
      <c r="G1698" s="19">
        <f t="shared" si="145"/>
        <v>574.83495400000004</v>
      </c>
      <c r="H1698" s="12"/>
      <c r="I1698" s="33"/>
      <c r="J1698" s="19"/>
      <c r="K1698" s="19"/>
      <c r="L1698" s="38"/>
    </row>
    <row r="1699" spans="1:12">
      <c r="A1699" s="32">
        <v>38222</v>
      </c>
      <c r="B1699" s="19">
        <v>103.56</v>
      </c>
      <c r="C1699" s="19">
        <f t="shared" si="141"/>
        <v>570.76</v>
      </c>
      <c r="D1699" s="19">
        <f t="shared" si="142"/>
        <v>871.44</v>
      </c>
      <c r="E1699" s="19">
        <f t="shared" si="143"/>
        <v>875.01290400000005</v>
      </c>
      <c r="F1699" s="19">
        <f t="shared" si="144"/>
        <v>3.5729039999999941</v>
      </c>
      <c r="G1699" s="19">
        <f t="shared" si="145"/>
        <v>574.33290399999998</v>
      </c>
      <c r="H1699" s="12"/>
      <c r="I1699" s="33"/>
      <c r="J1699" s="19"/>
      <c r="K1699" s="19"/>
      <c r="L1699" s="38"/>
    </row>
    <row r="1700" spans="1:12">
      <c r="A1700" s="32">
        <v>38223</v>
      </c>
      <c r="B1700" s="19">
        <v>103.77</v>
      </c>
      <c r="C1700" s="19">
        <f t="shared" si="141"/>
        <v>570.55000000000007</v>
      </c>
      <c r="D1700" s="19">
        <f t="shared" si="142"/>
        <v>871.23</v>
      </c>
      <c r="E1700" s="19">
        <f t="shared" si="143"/>
        <v>874.80204300000003</v>
      </c>
      <c r="F1700" s="19">
        <f t="shared" si="144"/>
        <v>3.5720430000000079</v>
      </c>
      <c r="G1700" s="19">
        <f t="shared" si="145"/>
        <v>574.12204300000008</v>
      </c>
      <c r="H1700" s="12"/>
      <c r="I1700" s="33"/>
      <c r="J1700" s="19"/>
      <c r="K1700" s="19"/>
      <c r="L1700" s="38"/>
    </row>
    <row r="1701" spans="1:12">
      <c r="A1701" s="32">
        <v>38224</v>
      </c>
      <c r="B1701" s="19">
        <v>103.92</v>
      </c>
      <c r="C1701" s="19">
        <f t="shared" si="141"/>
        <v>570.40000000000009</v>
      </c>
      <c r="D1701" s="19">
        <f t="shared" si="142"/>
        <v>871.08</v>
      </c>
      <c r="E1701" s="19">
        <f t="shared" si="143"/>
        <v>874.65142800000001</v>
      </c>
      <c r="F1701" s="19">
        <f t="shared" si="144"/>
        <v>3.571427999999969</v>
      </c>
      <c r="G1701" s="19">
        <f t="shared" si="145"/>
        <v>573.97142800000006</v>
      </c>
      <c r="H1701" s="12"/>
      <c r="I1701" s="33"/>
      <c r="J1701" s="19"/>
      <c r="K1701" s="19"/>
      <c r="L1701" s="38"/>
    </row>
    <row r="1702" spans="1:12">
      <c r="A1702" s="32">
        <v>38225</v>
      </c>
      <c r="B1702" s="19">
        <v>104.14</v>
      </c>
      <c r="C1702" s="19">
        <f t="shared" si="141"/>
        <v>570.18000000000006</v>
      </c>
      <c r="D1702" s="19">
        <f t="shared" si="142"/>
        <v>870.86</v>
      </c>
      <c r="E1702" s="19">
        <f t="shared" si="143"/>
        <v>874.43052599999999</v>
      </c>
      <c r="F1702" s="19">
        <f t="shared" si="144"/>
        <v>3.5705259999999726</v>
      </c>
      <c r="G1702" s="19">
        <f t="shared" si="145"/>
        <v>573.75052600000004</v>
      </c>
      <c r="H1702" s="12"/>
      <c r="I1702" s="33"/>
      <c r="J1702" s="19"/>
      <c r="K1702" s="19"/>
      <c r="L1702" s="38"/>
    </row>
    <row r="1703" spans="1:12">
      <c r="A1703" s="32">
        <v>38226</v>
      </c>
      <c r="B1703" s="19">
        <v>104.59</v>
      </c>
      <c r="C1703" s="19">
        <f t="shared" si="141"/>
        <v>569.73</v>
      </c>
      <c r="D1703" s="19">
        <f t="shared" si="142"/>
        <v>870.41</v>
      </c>
      <c r="E1703" s="19">
        <f t="shared" si="143"/>
        <v>873.97868099999994</v>
      </c>
      <c r="F1703" s="19">
        <f t="shared" si="144"/>
        <v>3.5686809999999696</v>
      </c>
      <c r="G1703" s="19">
        <f t="shared" si="145"/>
        <v>573.29868099999999</v>
      </c>
      <c r="H1703" s="12"/>
      <c r="I1703" s="33"/>
      <c r="J1703" s="19"/>
      <c r="K1703" s="19"/>
      <c r="L1703" s="38"/>
    </row>
    <row r="1704" spans="1:12">
      <c r="A1704" s="32">
        <v>38227</v>
      </c>
      <c r="B1704" s="19">
        <v>105.1</v>
      </c>
      <c r="C1704" s="19">
        <f t="shared" si="141"/>
        <v>569.22</v>
      </c>
      <c r="D1704" s="19">
        <f t="shared" si="142"/>
        <v>869.9</v>
      </c>
      <c r="E1704" s="19">
        <f t="shared" si="143"/>
        <v>873.46659</v>
      </c>
      <c r="F1704" s="19">
        <f t="shared" si="144"/>
        <v>3.5665900000000192</v>
      </c>
      <c r="G1704" s="19">
        <f t="shared" si="145"/>
        <v>572.78659000000005</v>
      </c>
      <c r="H1704" s="12"/>
      <c r="I1704" s="33"/>
      <c r="J1704" s="19"/>
      <c r="K1704" s="19"/>
      <c r="L1704" s="38"/>
    </row>
    <row r="1705" spans="1:12">
      <c r="A1705" s="32">
        <v>38228</v>
      </c>
      <c r="B1705" s="19">
        <v>105.46</v>
      </c>
      <c r="C1705" s="19">
        <f t="shared" si="141"/>
        <v>568.86</v>
      </c>
      <c r="D1705" s="19">
        <f t="shared" si="142"/>
        <v>869.54</v>
      </c>
      <c r="E1705" s="19">
        <f t="shared" si="143"/>
        <v>873.10511399999996</v>
      </c>
      <c r="F1705" s="19">
        <f t="shared" si="144"/>
        <v>3.5651139999999941</v>
      </c>
      <c r="G1705" s="19">
        <f t="shared" si="145"/>
        <v>572.42511400000001</v>
      </c>
      <c r="H1705" s="12"/>
      <c r="I1705" s="33"/>
      <c r="J1705" s="19"/>
      <c r="K1705" s="19"/>
      <c r="L1705" s="38"/>
    </row>
    <row r="1706" spans="1:12">
      <c r="A1706" s="32">
        <v>38229</v>
      </c>
      <c r="B1706" s="19">
        <v>105.63</v>
      </c>
      <c r="C1706" s="19">
        <f t="shared" si="141"/>
        <v>568.69000000000005</v>
      </c>
      <c r="D1706" s="19">
        <f t="shared" si="142"/>
        <v>869.37</v>
      </c>
      <c r="E1706" s="19">
        <f t="shared" si="143"/>
        <v>872.93441700000005</v>
      </c>
      <c r="F1706" s="19">
        <f t="shared" si="144"/>
        <v>3.5644170000000486</v>
      </c>
      <c r="G1706" s="19">
        <f t="shared" si="145"/>
        <v>572.2544170000001</v>
      </c>
      <c r="H1706" s="12"/>
      <c r="I1706" s="33"/>
      <c r="J1706" s="19"/>
      <c r="K1706" s="19"/>
      <c r="L1706" s="38"/>
    </row>
    <row r="1707" spans="1:12">
      <c r="A1707" s="32">
        <v>38230</v>
      </c>
      <c r="B1707" s="19">
        <v>105.97</v>
      </c>
      <c r="C1707" s="19">
        <f t="shared" si="141"/>
        <v>568.35</v>
      </c>
      <c r="D1707" s="19">
        <f t="shared" si="142"/>
        <v>869.03</v>
      </c>
      <c r="E1707" s="19">
        <f t="shared" si="143"/>
        <v>872.59302300000002</v>
      </c>
      <c r="F1707" s="19">
        <f t="shared" si="144"/>
        <v>3.5630230000000438</v>
      </c>
      <c r="G1707" s="19">
        <f t="shared" si="145"/>
        <v>571.91302300000007</v>
      </c>
      <c r="H1707" s="12"/>
      <c r="I1707" s="33"/>
      <c r="J1707" s="19"/>
      <c r="K1707" s="19"/>
      <c r="L1707" s="38"/>
    </row>
    <row r="1708" spans="1:12">
      <c r="A1708" s="32">
        <v>38231</v>
      </c>
      <c r="B1708" s="19">
        <v>106.4</v>
      </c>
      <c r="C1708" s="19">
        <f t="shared" si="141"/>
        <v>567.92000000000007</v>
      </c>
      <c r="D1708" s="19">
        <f t="shared" si="142"/>
        <v>868.6</v>
      </c>
      <c r="E1708" s="19">
        <f t="shared" si="143"/>
        <v>872.16125999999997</v>
      </c>
      <c r="F1708" s="19">
        <f t="shared" si="144"/>
        <v>3.5612599999999475</v>
      </c>
      <c r="G1708" s="19">
        <f t="shared" si="145"/>
        <v>571.48126000000002</v>
      </c>
      <c r="H1708" s="12"/>
      <c r="I1708" s="33"/>
      <c r="J1708" s="19"/>
      <c r="K1708" s="19"/>
      <c r="L1708" s="38"/>
    </row>
    <row r="1709" spans="1:12">
      <c r="A1709" s="32">
        <v>38232</v>
      </c>
      <c r="B1709" s="19">
        <v>107.03</v>
      </c>
      <c r="C1709" s="19">
        <f t="shared" si="141"/>
        <v>567.29000000000008</v>
      </c>
      <c r="D1709" s="19">
        <f t="shared" si="142"/>
        <v>867.97</v>
      </c>
      <c r="E1709" s="19">
        <f t="shared" si="143"/>
        <v>871.52867700000002</v>
      </c>
      <c r="F1709" s="19">
        <f t="shared" si="144"/>
        <v>3.5586769999999888</v>
      </c>
      <c r="G1709" s="19">
        <f t="shared" si="145"/>
        <v>570.84867700000007</v>
      </c>
      <c r="H1709" s="12"/>
      <c r="I1709" s="33"/>
      <c r="J1709" s="19"/>
      <c r="K1709" s="19"/>
      <c r="L1709" s="38"/>
    </row>
    <row r="1710" spans="1:12">
      <c r="A1710" s="32">
        <v>38233</v>
      </c>
      <c r="B1710" s="19">
        <v>107.86</v>
      </c>
      <c r="C1710" s="19">
        <f t="shared" si="141"/>
        <v>566.46</v>
      </c>
      <c r="D1710" s="19">
        <f t="shared" si="142"/>
        <v>867.14</v>
      </c>
      <c r="E1710" s="19">
        <f t="shared" si="143"/>
        <v>870.69527399999993</v>
      </c>
      <c r="F1710" s="19">
        <f t="shared" si="144"/>
        <v>3.5552739999999403</v>
      </c>
      <c r="G1710" s="19">
        <f t="shared" si="145"/>
        <v>570.01527399999998</v>
      </c>
      <c r="H1710" s="12"/>
      <c r="I1710" s="33"/>
      <c r="J1710" s="19"/>
      <c r="K1710" s="19"/>
      <c r="L1710" s="38"/>
    </row>
    <row r="1711" spans="1:12">
      <c r="A1711" s="32">
        <v>38234</v>
      </c>
      <c r="B1711" s="19">
        <v>108.47</v>
      </c>
      <c r="C1711" s="19">
        <f t="shared" si="141"/>
        <v>565.85</v>
      </c>
      <c r="D1711" s="19">
        <f t="shared" si="142"/>
        <v>866.53</v>
      </c>
      <c r="E1711" s="19">
        <f t="shared" si="143"/>
        <v>870.08277299999997</v>
      </c>
      <c r="F1711" s="19">
        <f t="shared" si="144"/>
        <v>3.552773000000002</v>
      </c>
      <c r="G1711" s="19">
        <f t="shared" si="145"/>
        <v>569.40277300000002</v>
      </c>
      <c r="H1711" s="12"/>
      <c r="I1711" s="33"/>
      <c r="J1711" s="19"/>
      <c r="K1711" s="19"/>
      <c r="L1711" s="38"/>
    </row>
    <row r="1712" spans="1:12">
      <c r="A1712" s="32">
        <v>38235</v>
      </c>
      <c r="B1712" s="19">
        <v>108.78</v>
      </c>
      <c r="C1712" s="19">
        <f t="shared" si="141"/>
        <v>565.54000000000008</v>
      </c>
      <c r="D1712" s="19">
        <f t="shared" si="142"/>
        <v>866.22</v>
      </c>
      <c r="E1712" s="19">
        <f t="shared" si="143"/>
        <v>869.77150200000005</v>
      </c>
      <c r="F1712" s="19">
        <f t="shared" si="144"/>
        <v>3.5515020000000277</v>
      </c>
      <c r="G1712" s="19">
        <f t="shared" si="145"/>
        <v>569.0915020000001</v>
      </c>
      <c r="H1712" s="12"/>
      <c r="I1712" s="33"/>
      <c r="J1712" s="19"/>
      <c r="K1712" s="19"/>
      <c r="L1712" s="38"/>
    </row>
    <row r="1713" spans="1:12">
      <c r="A1713" s="32">
        <v>38236</v>
      </c>
      <c r="B1713" s="19">
        <v>108.95</v>
      </c>
      <c r="C1713" s="19">
        <f t="shared" si="141"/>
        <v>565.37</v>
      </c>
      <c r="D1713" s="19">
        <f t="shared" si="142"/>
        <v>866.05</v>
      </c>
      <c r="E1713" s="19">
        <f t="shared" si="143"/>
        <v>869.60080499999992</v>
      </c>
      <c r="F1713" s="19">
        <f t="shared" si="144"/>
        <v>3.5508049999999685</v>
      </c>
      <c r="G1713" s="19">
        <f t="shared" si="145"/>
        <v>568.92080499999997</v>
      </c>
      <c r="H1713" s="12"/>
      <c r="I1713" s="33"/>
      <c r="J1713" s="19"/>
      <c r="K1713" s="19"/>
      <c r="L1713" s="38"/>
    </row>
    <row r="1714" spans="1:12">
      <c r="A1714" s="32">
        <v>38237</v>
      </c>
      <c r="B1714" s="19">
        <v>109.48</v>
      </c>
      <c r="C1714" s="19">
        <f t="shared" si="141"/>
        <v>564.84</v>
      </c>
      <c r="D1714" s="19">
        <f t="shared" si="142"/>
        <v>865.52</v>
      </c>
      <c r="E1714" s="19">
        <f t="shared" si="143"/>
        <v>869.06863199999998</v>
      </c>
      <c r="F1714" s="19">
        <f t="shared" si="144"/>
        <v>3.5486319999999978</v>
      </c>
      <c r="G1714" s="19">
        <f t="shared" si="145"/>
        <v>568.38863200000003</v>
      </c>
      <c r="H1714" s="12"/>
      <c r="I1714" s="33"/>
      <c r="J1714" s="19"/>
      <c r="K1714" s="19"/>
      <c r="L1714" s="38"/>
    </row>
    <row r="1715" spans="1:12">
      <c r="A1715" s="32">
        <v>38238</v>
      </c>
      <c r="B1715" s="19">
        <v>110.31</v>
      </c>
      <c r="C1715" s="19">
        <f t="shared" si="141"/>
        <v>564.01</v>
      </c>
      <c r="D1715" s="19">
        <f t="shared" si="142"/>
        <v>864.69</v>
      </c>
      <c r="E1715" s="19">
        <f t="shared" si="143"/>
        <v>868.235229</v>
      </c>
      <c r="F1715" s="19">
        <f t="shared" si="144"/>
        <v>3.5452289999999493</v>
      </c>
      <c r="G1715" s="19">
        <f t="shared" si="145"/>
        <v>567.55522899999994</v>
      </c>
      <c r="H1715" s="12"/>
      <c r="I1715" s="33"/>
      <c r="J1715" s="19"/>
      <c r="K1715" s="19"/>
      <c r="L1715" s="38"/>
    </row>
    <row r="1716" spans="1:12">
      <c r="A1716" s="32">
        <v>38239</v>
      </c>
      <c r="B1716" s="19">
        <v>111.49</v>
      </c>
      <c r="C1716" s="19">
        <f t="shared" si="141"/>
        <v>562.83000000000004</v>
      </c>
      <c r="D1716" s="19">
        <f t="shared" si="142"/>
        <v>863.51</v>
      </c>
      <c r="E1716" s="19">
        <f t="shared" si="143"/>
        <v>867.05039099999999</v>
      </c>
      <c r="F1716" s="19">
        <f t="shared" si="144"/>
        <v>3.5403909999999996</v>
      </c>
      <c r="G1716" s="19">
        <f t="shared" si="145"/>
        <v>566.37039100000004</v>
      </c>
      <c r="H1716" s="12"/>
      <c r="I1716" s="33"/>
      <c r="J1716" s="19"/>
      <c r="K1716" s="19"/>
      <c r="L1716" s="38"/>
    </row>
    <row r="1717" spans="1:12">
      <c r="A1717" s="32">
        <v>38240</v>
      </c>
      <c r="B1717" s="19">
        <v>112.45</v>
      </c>
      <c r="C1717" s="19">
        <f t="shared" si="141"/>
        <v>561.87</v>
      </c>
      <c r="D1717" s="19">
        <f t="shared" si="142"/>
        <v>862.55</v>
      </c>
      <c r="E1717" s="19">
        <f t="shared" si="143"/>
        <v>866.086455</v>
      </c>
      <c r="F1717" s="19">
        <f t="shared" si="144"/>
        <v>3.5364550000000463</v>
      </c>
      <c r="G1717" s="19">
        <f t="shared" si="145"/>
        <v>565.40645500000005</v>
      </c>
      <c r="H1717" s="12"/>
      <c r="I1717" s="33"/>
      <c r="J1717" s="19"/>
      <c r="K1717" s="19"/>
      <c r="L1717" s="38"/>
    </row>
    <row r="1718" spans="1:12">
      <c r="A1718" s="32">
        <v>38241</v>
      </c>
      <c r="B1718" s="19">
        <v>112.83</v>
      </c>
      <c r="C1718" s="19">
        <f t="shared" si="141"/>
        <v>561.49</v>
      </c>
      <c r="D1718" s="19">
        <f t="shared" si="142"/>
        <v>862.17</v>
      </c>
      <c r="E1718" s="19">
        <f t="shared" si="143"/>
        <v>865.70489699999996</v>
      </c>
      <c r="F1718" s="19">
        <f t="shared" si="144"/>
        <v>3.5348970000000008</v>
      </c>
      <c r="G1718" s="19">
        <f t="shared" si="145"/>
        <v>565.02489700000001</v>
      </c>
      <c r="H1718" s="12"/>
      <c r="I1718" s="33"/>
      <c r="J1718" s="19"/>
      <c r="K1718" s="19"/>
      <c r="L1718" s="38"/>
    </row>
    <row r="1719" spans="1:12">
      <c r="A1719" s="32">
        <v>38242</v>
      </c>
      <c r="B1719" s="19">
        <v>113.16</v>
      </c>
      <c r="C1719" s="19">
        <f t="shared" si="141"/>
        <v>561.16000000000008</v>
      </c>
      <c r="D1719" s="19">
        <f t="shared" si="142"/>
        <v>861.84</v>
      </c>
      <c r="E1719" s="19">
        <f t="shared" si="143"/>
        <v>865.37354400000004</v>
      </c>
      <c r="F1719" s="19">
        <f t="shared" si="144"/>
        <v>3.5335440000000062</v>
      </c>
      <c r="G1719" s="19">
        <f t="shared" si="145"/>
        <v>564.69354400000009</v>
      </c>
      <c r="H1719" s="12"/>
      <c r="I1719" s="33"/>
      <c r="J1719" s="19"/>
      <c r="K1719" s="19"/>
      <c r="L1719" s="38"/>
    </row>
    <row r="1720" spans="1:12">
      <c r="A1720" s="32">
        <v>38243</v>
      </c>
      <c r="B1720" s="19">
        <v>113.71</v>
      </c>
      <c r="C1720" s="19">
        <f t="shared" si="141"/>
        <v>560.61</v>
      </c>
      <c r="D1720" s="19">
        <f t="shared" si="142"/>
        <v>861.29</v>
      </c>
      <c r="E1720" s="19">
        <f t="shared" si="143"/>
        <v>864.82128899999998</v>
      </c>
      <c r="F1720" s="19">
        <f t="shared" si="144"/>
        <v>3.5312890000000152</v>
      </c>
      <c r="G1720" s="19">
        <f t="shared" si="145"/>
        <v>564.14128900000003</v>
      </c>
      <c r="H1720" s="12"/>
      <c r="I1720" s="33"/>
      <c r="J1720" s="19"/>
      <c r="K1720" s="19"/>
      <c r="L1720" s="38"/>
    </row>
    <row r="1721" spans="1:12">
      <c r="A1721" s="32">
        <v>38244</v>
      </c>
      <c r="B1721" s="19">
        <v>114.08</v>
      </c>
      <c r="C1721" s="19">
        <f t="shared" si="141"/>
        <v>560.24</v>
      </c>
      <c r="D1721" s="19">
        <f t="shared" si="142"/>
        <v>860.92</v>
      </c>
      <c r="E1721" s="19">
        <f t="shared" si="143"/>
        <v>864.44977199999994</v>
      </c>
      <c r="F1721" s="19">
        <f t="shared" si="144"/>
        <v>3.5297719999999799</v>
      </c>
      <c r="G1721" s="19">
        <f t="shared" si="145"/>
        <v>563.76977199999999</v>
      </c>
      <c r="H1721" s="12"/>
      <c r="I1721" s="33"/>
      <c r="J1721" s="19"/>
      <c r="K1721" s="19"/>
      <c r="L1721" s="38"/>
    </row>
    <row r="1722" spans="1:12">
      <c r="A1722" s="32">
        <v>38245</v>
      </c>
      <c r="B1722" s="19">
        <v>113.76</v>
      </c>
      <c r="C1722" s="19">
        <f t="shared" si="141"/>
        <v>560.56000000000006</v>
      </c>
      <c r="D1722" s="19">
        <f t="shared" si="142"/>
        <v>861.24</v>
      </c>
      <c r="E1722" s="19">
        <f t="shared" si="143"/>
        <v>864.77108399999997</v>
      </c>
      <c r="F1722" s="19">
        <f t="shared" si="144"/>
        <v>3.5310839999999644</v>
      </c>
      <c r="G1722" s="19">
        <f t="shared" si="145"/>
        <v>564.09108400000002</v>
      </c>
      <c r="H1722" s="12"/>
      <c r="I1722" s="33"/>
      <c r="J1722" s="19"/>
      <c r="K1722" s="19"/>
      <c r="L1722" s="38"/>
    </row>
    <row r="1723" spans="1:12">
      <c r="A1723" s="32">
        <v>38246</v>
      </c>
      <c r="B1723" s="19">
        <v>113.36</v>
      </c>
      <c r="C1723" s="19">
        <f t="shared" si="141"/>
        <v>560.96</v>
      </c>
      <c r="D1723" s="19">
        <f t="shared" si="142"/>
        <v>861.64</v>
      </c>
      <c r="E1723" s="19">
        <f t="shared" si="143"/>
        <v>865.17272400000002</v>
      </c>
      <c r="F1723" s="19">
        <f t="shared" si="144"/>
        <v>3.5327240000000302</v>
      </c>
      <c r="G1723" s="19">
        <f t="shared" si="145"/>
        <v>564.49272400000007</v>
      </c>
      <c r="H1723" s="12"/>
      <c r="I1723" s="33"/>
      <c r="J1723" s="19"/>
      <c r="K1723" s="19"/>
      <c r="L1723" s="38"/>
    </row>
    <row r="1724" spans="1:12">
      <c r="A1724" s="32">
        <v>38247</v>
      </c>
      <c r="B1724" s="19">
        <v>113.29</v>
      </c>
      <c r="C1724" s="19">
        <f t="shared" ref="C1724:C1733" si="146">674.32-B1724</f>
        <v>561.03000000000009</v>
      </c>
      <c r="D1724" s="19">
        <f t="shared" ref="D1724:D1733" si="147">975-B1724</f>
        <v>861.71</v>
      </c>
      <c r="E1724" s="19">
        <f t="shared" ref="E1724:E1733" si="148">D1724*1.0041</f>
        <v>865.24301100000002</v>
      </c>
      <c r="F1724" s="19">
        <f t="shared" ref="F1724:F1733" si="149">G1724-C1724</f>
        <v>3.5330109999999877</v>
      </c>
      <c r="G1724" s="19">
        <f t="shared" ref="G1724:G1733" si="150">C1724+(E1724-D1724)</f>
        <v>564.56301100000007</v>
      </c>
      <c r="H1724" s="12"/>
      <c r="I1724" s="33"/>
      <c r="J1724" s="19"/>
      <c r="K1724" s="19"/>
      <c r="L1724" s="38"/>
    </row>
    <row r="1725" spans="1:12">
      <c r="A1725" s="32">
        <v>38248</v>
      </c>
      <c r="B1725" s="19">
        <v>113.3</v>
      </c>
      <c r="C1725" s="19">
        <f t="shared" si="146"/>
        <v>561.0200000000001</v>
      </c>
      <c r="D1725" s="19">
        <f t="shared" si="147"/>
        <v>861.7</v>
      </c>
      <c r="E1725" s="19">
        <f t="shared" si="148"/>
        <v>865.23297000000002</v>
      </c>
      <c r="F1725" s="19">
        <f t="shared" si="149"/>
        <v>3.5329699999999775</v>
      </c>
      <c r="G1725" s="19">
        <f t="shared" si="150"/>
        <v>564.55297000000007</v>
      </c>
      <c r="H1725" s="12"/>
      <c r="I1725" s="33"/>
      <c r="J1725" s="19"/>
      <c r="K1725" s="19"/>
      <c r="L1725" s="38"/>
    </row>
    <row r="1726" spans="1:12">
      <c r="A1726" s="32">
        <v>38249</v>
      </c>
      <c r="B1726" s="19">
        <v>113.33</v>
      </c>
      <c r="C1726" s="19">
        <f t="shared" si="146"/>
        <v>560.99</v>
      </c>
      <c r="D1726" s="19">
        <f t="shared" si="147"/>
        <v>861.67</v>
      </c>
      <c r="E1726" s="19">
        <f t="shared" si="148"/>
        <v>865.20284699999991</v>
      </c>
      <c r="F1726" s="19">
        <f t="shared" si="149"/>
        <v>3.532846999999947</v>
      </c>
      <c r="G1726" s="19">
        <f t="shared" si="150"/>
        <v>564.52284699999996</v>
      </c>
      <c r="H1726" s="12"/>
      <c r="I1726" s="33"/>
      <c r="J1726" s="19"/>
      <c r="K1726" s="19"/>
      <c r="L1726" s="38"/>
    </row>
    <row r="1727" spans="1:12">
      <c r="A1727" s="32">
        <v>38250</v>
      </c>
      <c r="B1727" s="19">
        <v>113.07</v>
      </c>
      <c r="C1727" s="19">
        <f t="shared" si="146"/>
        <v>561.25</v>
      </c>
      <c r="D1727" s="19">
        <f t="shared" si="147"/>
        <v>861.93000000000006</v>
      </c>
      <c r="E1727" s="19">
        <f t="shared" si="148"/>
        <v>865.46391300000005</v>
      </c>
      <c r="F1727" s="19">
        <f t="shared" si="149"/>
        <v>3.5339129999999841</v>
      </c>
      <c r="G1727" s="19">
        <f t="shared" si="150"/>
        <v>564.78391299999998</v>
      </c>
      <c r="H1727" s="12"/>
      <c r="I1727" s="33"/>
      <c r="J1727" s="19"/>
      <c r="K1727" s="19"/>
      <c r="L1727" s="38"/>
    </row>
    <row r="1728" spans="1:12">
      <c r="A1728" s="32">
        <v>38251</v>
      </c>
      <c r="B1728" s="19">
        <v>113.08</v>
      </c>
      <c r="C1728" s="19">
        <f t="shared" si="146"/>
        <v>561.24</v>
      </c>
      <c r="D1728" s="19">
        <f t="shared" si="147"/>
        <v>861.92</v>
      </c>
      <c r="E1728" s="19">
        <f t="shared" si="148"/>
        <v>865.45387199999993</v>
      </c>
      <c r="F1728" s="19">
        <f t="shared" si="149"/>
        <v>3.5338719999999739</v>
      </c>
      <c r="G1728" s="19">
        <f t="shared" si="150"/>
        <v>564.77387199999998</v>
      </c>
      <c r="H1728" s="12"/>
      <c r="I1728" s="33"/>
      <c r="J1728" s="19"/>
      <c r="K1728" s="19"/>
      <c r="L1728" s="38"/>
    </row>
    <row r="1729" spans="1:12">
      <c r="A1729" s="32">
        <v>38252</v>
      </c>
      <c r="B1729" s="19">
        <v>113.26</v>
      </c>
      <c r="C1729" s="19">
        <f t="shared" si="146"/>
        <v>561.06000000000006</v>
      </c>
      <c r="D1729" s="19">
        <f t="shared" si="147"/>
        <v>861.74</v>
      </c>
      <c r="E1729" s="19">
        <f t="shared" si="148"/>
        <v>865.27313400000003</v>
      </c>
      <c r="F1729" s="19">
        <f t="shared" si="149"/>
        <v>3.5331340000000182</v>
      </c>
      <c r="G1729" s="19">
        <f t="shared" si="150"/>
        <v>564.59313400000008</v>
      </c>
      <c r="H1729" s="12"/>
      <c r="I1729" s="33"/>
      <c r="J1729" s="19"/>
      <c r="K1729" s="19"/>
      <c r="L1729" s="38"/>
    </row>
    <row r="1730" spans="1:12">
      <c r="A1730" s="32">
        <v>38253</v>
      </c>
      <c r="B1730" s="19">
        <v>113.3</v>
      </c>
      <c r="C1730" s="19">
        <f t="shared" si="146"/>
        <v>561.0200000000001</v>
      </c>
      <c r="D1730" s="19">
        <f t="shared" si="147"/>
        <v>861.7</v>
      </c>
      <c r="E1730" s="19">
        <f t="shared" si="148"/>
        <v>865.23297000000002</v>
      </c>
      <c r="F1730" s="19">
        <f t="shared" si="149"/>
        <v>3.5329699999999775</v>
      </c>
      <c r="G1730" s="19">
        <f t="shared" si="150"/>
        <v>564.55297000000007</v>
      </c>
      <c r="H1730" s="12"/>
      <c r="I1730" s="33"/>
      <c r="J1730" s="19"/>
      <c r="K1730" s="19"/>
      <c r="L1730" s="38"/>
    </row>
    <row r="1731" spans="1:12">
      <c r="A1731" s="32">
        <v>38254</v>
      </c>
      <c r="B1731" s="19">
        <v>113.28</v>
      </c>
      <c r="C1731" s="19">
        <f t="shared" si="146"/>
        <v>561.04000000000008</v>
      </c>
      <c r="D1731" s="19">
        <f t="shared" si="147"/>
        <v>861.72</v>
      </c>
      <c r="E1731" s="19">
        <f t="shared" si="148"/>
        <v>865.25305200000003</v>
      </c>
      <c r="F1731" s="19">
        <f t="shared" si="149"/>
        <v>3.5330519999999979</v>
      </c>
      <c r="G1731" s="19">
        <f t="shared" si="150"/>
        <v>564.57305200000008</v>
      </c>
      <c r="H1731" s="12"/>
      <c r="I1731" s="33"/>
      <c r="J1731" s="19"/>
      <c r="K1731" s="19"/>
      <c r="L1731" s="38"/>
    </row>
    <row r="1732" spans="1:12">
      <c r="A1732" s="32">
        <v>38255</v>
      </c>
      <c r="B1732" s="19">
        <v>113.34</v>
      </c>
      <c r="C1732" s="19">
        <f t="shared" si="146"/>
        <v>560.98</v>
      </c>
      <c r="D1732" s="19">
        <f t="shared" si="147"/>
        <v>861.66</v>
      </c>
      <c r="E1732" s="19">
        <f t="shared" si="148"/>
        <v>865.1928059999999</v>
      </c>
      <c r="F1732" s="19">
        <f t="shared" si="149"/>
        <v>3.5328059999999368</v>
      </c>
      <c r="G1732" s="19">
        <f t="shared" si="150"/>
        <v>564.51280599999996</v>
      </c>
      <c r="H1732" s="12"/>
      <c r="I1732" s="33"/>
      <c r="J1732" s="19"/>
      <c r="K1732" s="19"/>
      <c r="L1732" s="38"/>
    </row>
    <row r="1733" spans="1:12">
      <c r="A1733" s="32">
        <v>38256</v>
      </c>
      <c r="B1733" s="19">
        <v>113.36</v>
      </c>
      <c r="C1733" s="19">
        <f t="shared" si="146"/>
        <v>560.96</v>
      </c>
      <c r="D1733" s="19">
        <f t="shared" si="147"/>
        <v>861.64</v>
      </c>
      <c r="E1733" s="19">
        <f t="shared" si="148"/>
        <v>865.17272400000002</v>
      </c>
      <c r="F1733" s="19">
        <f t="shared" si="149"/>
        <v>3.5327240000000302</v>
      </c>
      <c r="G1733" s="19">
        <f t="shared" si="150"/>
        <v>564.49272400000007</v>
      </c>
      <c r="H1733" s="12"/>
      <c r="I1733" s="33"/>
      <c r="J1733" s="19"/>
      <c r="K1733" s="19"/>
      <c r="L1733" s="38"/>
    </row>
    <row r="1734" spans="1:12">
      <c r="A1734" s="32">
        <v>38257</v>
      </c>
      <c r="B1734" s="19"/>
      <c r="C1734" s="20"/>
      <c r="D1734" s="20"/>
      <c r="E1734" s="20"/>
      <c r="F1734" s="20"/>
      <c r="G1734" s="20"/>
      <c r="H1734" s="12"/>
    </row>
    <row r="1735" spans="1:12">
      <c r="A1735" s="32">
        <v>38258</v>
      </c>
      <c r="B1735" s="19"/>
      <c r="C1735" s="20"/>
      <c r="D1735" s="20"/>
      <c r="E1735" s="20"/>
      <c r="F1735" s="20"/>
      <c r="G1735" s="20"/>
      <c r="H1735" s="12"/>
    </row>
    <row r="1736" spans="1:12">
      <c r="A1736" s="32">
        <v>38259</v>
      </c>
      <c r="B1736" s="19"/>
      <c r="C1736" s="20"/>
      <c r="D1736" s="20"/>
      <c r="E1736" s="20"/>
      <c r="F1736" s="20"/>
      <c r="G1736" s="20"/>
      <c r="H1736" s="12"/>
    </row>
    <row r="1737" spans="1:12">
      <c r="A1737" s="32">
        <v>38260</v>
      </c>
      <c r="B1737" s="19">
        <v>114.63</v>
      </c>
      <c r="C1737" s="19">
        <f t="shared" ref="C1737:C1752" si="151">674.32-B1737</f>
        <v>559.69000000000005</v>
      </c>
      <c r="D1737" s="19">
        <f t="shared" ref="D1737:D1752" si="152">975-B1737</f>
        <v>860.37</v>
      </c>
      <c r="E1737" s="19">
        <f t="shared" ref="E1737:E1752" si="153">D1737*1.0041</f>
        <v>863.89751699999999</v>
      </c>
      <c r="F1737" s="19">
        <f t="shared" ref="F1737:F1752" si="154">G1737-C1737</f>
        <v>3.5275169999999889</v>
      </c>
      <c r="G1737" s="19">
        <f t="shared" ref="G1737:G1752" si="155">C1737+(E1737-D1737)</f>
        <v>563.21751700000004</v>
      </c>
      <c r="H1737" s="12"/>
      <c r="I1737" s="33"/>
      <c r="J1737" s="19"/>
      <c r="K1737" s="19"/>
      <c r="L1737" s="38"/>
    </row>
    <row r="1738" spans="1:12">
      <c r="A1738" s="32">
        <v>38261</v>
      </c>
      <c r="B1738" s="19">
        <v>114.82</v>
      </c>
      <c r="C1738" s="19">
        <f t="shared" si="151"/>
        <v>559.5</v>
      </c>
      <c r="D1738" s="19">
        <f t="shared" si="152"/>
        <v>860.18000000000006</v>
      </c>
      <c r="E1738" s="19">
        <f t="shared" si="153"/>
        <v>863.70673800000009</v>
      </c>
      <c r="F1738" s="19">
        <f t="shared" si="154"/>
        <v>3.526738000000023</v>
      </c>
      <c r="G1738" s="19">
        <f t="shared" si="155"/>
        <v>563.02673800000002</v>
      </c>
      <c r="H1738" s="12"/>
      <c r="I1738" s="33"/>
      <c r="J1738" s="19"/>
      <c r="K1738" s="19"/>
      <c r="L1738" s="38"/>
    </row>
    <row r="1739" spans="1:12">
      <c r="A1739" s="32">
        <v>38262</v>
      </c>
      <c r="B1739" s="19">
        <v>114.86</v>
      </c>
      <c r="C1739" s="19">
        <f t="shared" si="151"/>
        <v>559.46</v>
      </c>
      <c r="D1739" s="19">
        <f t="shared" si="152"/>
        <v>860.14</v>
      </c>
      <c r="E1739" s="19">
        <f t="shared" si="153"/>
        <v>863.66657399999997</v>
      </c>
      <c r="F1739" s="19">
        <f t="shared" si="154"/>
        <v>3.5265739999999823</v>
      </c>
      <c r="G1739" s="19">
        <f t="shared" si="155"/>
        <v>562.98657400000002</v>
      </c>
      <c r="H1739" s="12"/>
      <c r="I1739" s="33"/>
      <c r="J1739" s="19"/>
      <c r="K1739" s="19"/>
      <c r="L1739" s="38"/>
    </row>
    <row r="1740" spans="1:12">
      <c r="A1740" s="32">
        <v>38263</v>
      </c>
      <c r="B1740" s="19">
        <v>114</v>
      </c>
      <c r="C1740" s="19">
        <f t="shared" si="151"/>
        <v>560.32000000000005</v>
      </c>
      <c r="D1740" s="19">
        <f t="shared" si="152"/>
        <v>861</v>
      </c>
      <c r="E1740" s="19">
        <f t="shared" si="153"/>
        <v>864.53009999999995</v>
      </c>
      <c r="F1740" s="19">
        <f t="shared" si="154"/>
        <v>3.5300999999999476</v>
      </c>
      <c r="G1740" s="19">
        <f t="shared" si="155"/>
        <v>563.8501</v>
      </c>
      <c r="H1740" s="12"/>
      <c r="I1740" s="33"/>
      <c r="J1740" s="19"/>
      <c r="K1740" s="19"/>
      <c r="L1740" s="38"/>
    </row>
    <row r="1741" spans="1:12">
      <c r="A1741" s="32">
        <v>38264</v>
      </c>
      <c r="B1741" s="19">
        <v>113.09</v>
      </c>
      <c r="C1741" s="19">
        <f t="shared" si="151"/>
        <v>561.23</v>
      </c>
      <c r="D1741" s="19">
        <f t="shared" si="152"/>
        <v>861.91</v>
      </c>
      <c r="E1741" s="19">
        <f t="shared" si="153"/>
        <v>865.44383099999993</v>
      </c>
      <c r="F1741" s="19">
        <f t="shared" si="154"/>
        <v>3.5338309999999638</v>
      </c>
      <c r="G1741" s="19">
        <f t="shared" si="155"/>
        <v>564.76383099999998</v>
      </c>
      <c r="H1741" s="12"/>
      <c r="I1741" s="33"/>
      <c r="J1741" s="19"/>
      <c r="K1741" s="19"/>
      <c r="L1741" s="38"/>
    </row>
    <row r="1742" spans="1:12">
      <c r="A1742" s="32">
        <v>38265</v>
      </c>
      <c r="B1742" s="19">
        <v>112.59</v>
      </c>
      <c r="C1742" s="19">
        <f t="shared" si="151"/>
        <v>561.73</v>
      </c>
      <c r="D1742" s="19">
        <f t="shared" si="152"/>
        <v>862.41</v>
      </c>
      <c r="E1742" s="19">
        <f t="shared" si="153"/>
        <v>865.94588099999999</v>
      </c>
      <c r="F1742" s="19">
        <f t="shared" si="154"/>
        <v>3.5358810000000176</v>
      </c>
      <c r="G1742" s="19">
        <f t="shared" si="155"/>
        <v>565.26588100000004</v>
      </c>
      <c r="H1742" s="12"/>
      <c r="I1742" s="33"/>
      <c r="J1742" s="19"/>
      <c r="K1742" s="19"/>
      <c r="L1742" s="38"/>
    </row>
    <row r="1743" spans="1:12">
      <c r="A1743" s="32">
        <v>38266</v>
      </c>
      <c r="B1743" s="19">
        <v>112.11</v>
      </c>
      <c r="C1743" s="19">
        <f t="shared" si="151"/>
        <v>562.21</v>
      </c>
      <c r="D1743" s="19">
        <f t="shared" si="152"/>
        <v>862.89</v>
      </c>
      <c r="E1743" s="19">
        <f t="shared" si="153"/>
        <v>866.42784899999992</v>
      </c>
      <c r="F1743" s="19">
        <f t="shared" si="154"/>
        <v>3.5378489999999374</v>
      </c>
      <c r="G1743" s="19">
        <f t="shared" si="155"/>
        <v>565.74784899999997</v>
      </c>
      <c r="H1743" s="12"/>
      <c r="I1743" s="33"/>
      <c r="J1743" s="19"/>
      <c r="K1743" s="19"/>
      <c r="L1743" s="38"/>
    </row>
    <row r="1744" spans="1:12">
      <c r="A1744" s="32">
        <v>38267</v>
      </c>
      <c r="B1744" s="19">
        <v>111.61</v>
      </c>
      <c r="C1744" s="19">
        <f t="shared" si="151"/>
        <v>562.71</v>
      </c>
      <c r="D1744" s="19">
        <f t="shared" si="152"/>
        <v>863.39</v>
      </c>
      <c r="E1744" s="19">
        <f t="shared" si="153"/>
        <v>866.92989899999998</v>
      </c>
      <c r="F1744" s="19">
        <f t="shared" si="154"/>
        <v>3.5398989999999912</v>
      </c>
      <c r="G1744" s="19">
        <f t="shared" si="155"/>
        <v>566.24989900000003</v>
      </c>
      <c r="H1744" s="12"/>
      <c r="I1744" s="33"/>
      <c r="J1744" s="19"/>
      <c r="K1744" s="19"/>
      <c r="L1744" s="38"/>
    </row>
    <row r="1745" spans="1:12">
      <c r="A1745" s="32">
        <v>38268</v>
      </c>
      <c r="B1745" s="19">
        <v>111.25</v>
      </c>
      <c r="C1745" s="19">
        <f t="shared" si="151"/>
        <v>563.07000000000005</v>
      </c>
      <c r="D1745" s="19">
        <f t="shared" si="152"/>
        <v>863.75</v>
      </c>
      <c r="E1745" s="19">
        <f t="shared" si="153"/>
        <v>867.29137500000002</v>
      </c>
      <c r="F1745" s="19">
        <f t="shared" si="154"/>
        <v>3.5413750000000164</v>
      </c>
      <c r="G1745" s="19">
        <f t="shared" si="155"/>
        <v>566.61137500000007</v>
      </c>
      <c r="H1745" s="12"/>
      <c r="I1745" s="33"/>
      <c r="J1745" s="19"/>
      <c r="K1745" s="19"/>
      <c r="L1745" s="38"/>
    </row>
    <row r="1746" spans="1:12">
      <c r="A1746" s="32">
        <v>38269</v>
      </c>
      <c r="B1746" s="19">
        <v>111.14</v>
      </c>
      <c r="C1746" s="19">
        <f t="shared" si="151"/>
        <v>563.18000000000006</v>
      </c>
      <c r="D1746" s="19">
        <f t="shared" si="152"/>
        <v>863.86</v>
      </c>
      <c r="E1746" s="19">
        <f t="shared" si="153"/>
        <v>867.40182600000003</v>
      </c>
      <c r="F1746" s="19">
        <f t="shared" si="154"/>
        <v>3.5418260000000146</v>
      </c>
      <c r="G1746" s="19">
        <f t="shared" si="155"/>
        <v>566.72182600000008</v>
      </c>
      <c r="H1746" s="12"/>
      <c r="I1746" s="33"/>
      <c r="J1746" s="19"/>
      <c r="K1746" s="19"/>
      <c r="L1746" s="38"/>
    </row>
    <row r="1747" spans="1:12">
      <c r="A1747" s="32">
        <v>38270</v>
      </c>
      <c r="B1747" s="19">
        <v>111.2</v>
      </c>
      <c r="C1747" s="19">
        <f t="shared" si="151"/>
        <v>563.12</v>
      </c>
      <c r="D1747" s="19">
        <f t="shared" si="152"/>
        <v>863.8</v>
      </c>
      <c r="E1747" s="19">
        <f t="shared" si="153"/>
        <v>867.34157999999991</v>
      </c>
      <c r="F1747" s="19">
        <f t="shared" si="154"/>
        <v>3.5415799999999535</v>
      </c>
      <c r="G1747" s="19">
        <f t="shared" si="155"/>
        <v>566.66157999999996</v>
      </c>
      <c r="H1747" s="12"/>
      <c r="I1747" s="33"/>
      <c r="J1747" s="19"/>
      <c r="K1747" s="19"/>
      <c r="L1747" s="38"/>
    </row>
    <row r="1748" spans="1:12">
      <c r="A1748" s="32">
        <v>38271</v>
      </c>
      <c r="B1748" s="19">
        <v>111.57</v>
      </c>
      <c r="C1748" s="19">
        <f t="shared" si="151"/>
        <v>562.75</v>
      </c>
      <c r="D1748" s="19">
        <f t="shared" si="152"/>
        <v>863.43000000000006</v>
      </c>
      <c r="E1748" s="19">
        <f t="shared" si="153"/>
        <v>866.9700630000001</v>
      </c>
      <c r="F1748" s="19">
        <f t="shared" si="154"/>
        <v>3.5400630000000319</v>
      </c>
      <c r="G1748" s="19">
        <f t="shared" si="155"/>
        <v>566.29006300000003</v>
      </c>
      <c r="H1748" s="12"/>
      <c r="I1748" s="33"/>
      <c r="J1748" s="19"/>
      <c r="K1748" s="19"/>
      <c r="L1748" s="38"/>
    </row>
    <row r="1749" spans="1:12">
      <c r="A1749" s="32">
        <v>38272</v>
      </c>
      <c r="B1749" s="19">
        <v>111.93</v>
      </c>
      <c r="C1749" s="19">
        <f t="shared" si="151"/>
        <v>562.3900000000001</v>
      </c>
      <c r="D1749" s="19">
        <f t="shared" si="152"/>
        <v>863.06999999999994</v>
      </c>
      <c r="E1749" s="19">
        <f t="shared" si="153"/>
        <v>866.60858699999994</v>
      </c>
      <c r="F1749" s="19">
        <f t="shared" si="154"/>
        <v>3.5385870000000068</v>
      </c>
      <c r="G1749" s="19">
        <f t="shared" si="155"/>
        <v>565.92858700000011</v>
      </c>
      <c r="H1749" s="12"/>
      <c r="I1749" s="33"/>
      <c r="J1749" s="19"/>
      <c r="K1749" s="19"/>
      <c r="L1749" s="38"/>
    </row>
    <row r="1750" spans="1:12">
      <c r="A1750" s="32">
        <v>38273</v>
      </c>
      <c r="B1750" s="19">
        <v>112.09</v>
      </c>
      <c r="C1750" s="19">
        <f t="shared" si="151"/>
        <v>562.23</v>
      </c>
      <c r="D1750" s="19">
        <f t="shared" si="152"/>
        <v>862.91</v>
      </c>
      <c r="E1750" s="19">
        <f t="shared" si="153"/>
        <v>866.44793099999993</v>
      </c>
      <c r="F1750" s="19">
        <f t="shared" si="154"/>
        <v>3.5379309999999577</v>
      </c>
      <c r="G1750" s="19">
        <f t="shared" si="155"/>
        <v>565.76793099999998</v>
      </c>
      <c r="H1750" s="12"/>
      <c r="I1750" s="33"/>
      <c r="J1750" s="19"/>
      <c r="K1750" s="19"/>
      <c r="L1750" s="38"/>
    </row>
    <row r="1751" spans="1:12">
      <c r="A1751" s="32">
        <v>38274</v>
      </c>
      <c r="B1751" s="19">
        <v>112.18</v>
      </c>
      <c r="C1751" s="19">
        <f t="shared" si="151"/>
        <v>562.1400000000001</v>
      </c>
      <c r="D1751" s="19">
        <f t="shared" si="152"/>
        <v>862.81999999999994</v>
      </c>
      <c r="E1751" s="19">
        <f t="shared" si="153"/>
        <v>866.35756199999992</v>
      </c>
      <c r="F1751" s="19">
        <f t="shared" si="154"/>
        <v>3.5375619999999799</v>
      </c>
      <c r="G1751" s="19">
        <f t="shared" si="155"/>
        <v>565.67756200000008</v>
      </c>
      <c r="H1751" s="12"/>
      <c r="I1751" s="33"/>
      <c r="J1751" s="19"/>
      <c r="K1751" s="19"/>
      <c r="L1751" s="38"/>
    </row>
    <row r="1752" spans="1:12">
      <c r="A1752" s="32">
        <v>38275</v>
      </c>
      <c r="B1752" s="19">
        <v>111.92</v>
      </c>
      <c r="C1752" s="19">
        <f t="shared" si="151"/>
        <v>562.40000000000009</v>
      </c>
      <c r="D1752" s="19">
        <f t="shared" si="152"/>
        <v>863.08</v>
      </c>
      <c r="E1752" s="19">
        <f t="shared" si="153"/>
        <v>866.61862800000006</v>
      </c>
      <c r="F1752" s="19">
        <f t="shared" si="154"/>
        <v>3.538628000000017</v>
      </c>
      <c r="G1752" s="19">
        <f t="shared" si="155"/>
        <v>565.93862800000011</v>
      </c>
      <c r="H1752" s="12"/>
      <c r="I1752" s="33"/>
      <c r="J1752" s="19"/>
      <c r="K1752" s="19"/>
      <c r="L1752" s="38"/>
    </row>
    <row r="1753" spans="1:12">
      <c r="A1753" s="32">
        <v>38276</v>
      </c>
      <c r="B1753" s="19"/>
      <c r="C1753" s="20"/>
      <c r="D1753" s="20"/>
      <c r="E1753" s="20"/>
      <c r="F1753" s="20"/>
      <c r="G1753" s="20"/>
      <c r="H1753" s="12"/>
    </row>
    <row r="1754" spans="1:12">
      <c r="A1754" s="32">
        <v>38277</v>
      </c>
      <c r="B1754" s="19">
        <v>111.94</v>
      </c>
      <c r="C1754" s="19">
        <f t="shared" ref="C1754:C1791" si="156">674.32-B1754</f>
        <v>562.38000000000011</v>
      </c>
      <c r="D1754" s="19">
        <f t="shared" ref="D1754:D1791" si="157">975-B1754</f>
        <v>863.06</v>
      </c>
      <c r="E1754" s="19">
        <f t="shared" ref="E1754:E1791" si="158">D1754*1.0041</f>
        <v>866.59854599999994</v>
      </c>
      <c r="F1754" s="19">
        <f t="shared" ref="F1754:F1791" si="159">G1754-C1754</f>
        <v>3.5385459999999966</v>
      </c>
      <c r="G1754" s="19">
        <f t="shared" ref="G1754:G1791" si="160">C1754+(E1754-D1754)</f>
        <v>565.91854600000011</v>
      </c>
      <c r="H1754" s="12"/>
      <c r="I1754" s="33"/>
      <c r="J1754" s="19"/>
      <c r="K1754" s="19"/>
      <c r="L1754" s="38"/>
    </row>
    <row r="1755" spans="1:12">
      <c r="A1755" s="32">
        <v>38278</v>
      </c>
      <c r="B1755" s="19">
        <v>112.24</v>
      </c>
      <c r="C1755" s="19">
        <f t="shared" si="156"/>
        <v>562.08000000000004</v>
      </c>
      <c r="D1755" s="19">
        <f t="shared" si="157"/>
        <v>862.76</v>
      </c>
      <c r="E1755" s="19">
        <f t="shared" si="158"/>
        <v>866.29731600000002</v>
      </c>
      <c r="F1755" s="19">
        <f t="shared" si="159"/>
        <v>3.5373160000000325</v>
      </c>
      <c r="G1755" s="19">
        <f t="shared" si="160"/>
        <v>565.61731600000007</v>
      </c>
      <c r="H1755" s="12"/>
      <c r="I1755" s="33"/>
      <c r="J1755" s="19"/>
      <c r="K1755" s="19"/>
      <c r="L1755" s="38"/>
    </row>
    <row r="1756" spans="1:12">
      <c r="A1756" s="32">
        <v>38279</v>
      </c>
      <c r="B1756" s="19">
        <v>112.43</v>
      </c>
      <c r="C1756" s="19">
        <f t="shared" si="156"/>
        <v>561.8900000000001</v>
      </c>
      <c r="D1756" s="19">
        <f t="shared" si="157"/>
        <v>862.56999999999994</v>
      </c>
      <c r="E1756" s="19">
        <f t="shared" si="158"/>
        <v>866.10653699999989</v>
      </c>
      <c r="F1756" s="19">
        <f t="shared" si="159"/>
        <v>3.536536999999953</v>
      </c>
      <c r="G1756" s="19">
        <f t="shared" si="160"/>
        <v>565.42653700000005</v>
      </c>
      <c r="H1756" s="12"/>
      <c r="I1756" s="33"/>
      <c r="J1756" s="19"/>
      <c r="K1756" s="19"/>
      <c r="L1756" s="38"/>
    </row>
    <row r="1757" spans="1:12">
      <c r="A1757" s="32">
        <v>38280</v>
      </c>
      <c r="B1757" s="19">
        <v>112.49</v>
      </c>
      <c r="C1757" s="19">
        <f t="shared" si="156"/>
        <v>561.83000000000004</v>
      </c>
      <c r="D1757" s="19">
        <f t="shared" si="157"/>
        <v>862.51</v>
      </c>
      <c r="E1757" s="19">
        <f t="shared" si="158"/>
        <v>866.046291</v>
      </c>
      <c r="F1757" s="19">
        <f t="shared" si="159"/>
        <v>3.5362910000000056</v>
      </c>
      <c r="G1757" s="19">
        <f t="shared" si="160"/>
        <v>565.36629100000005</v>
      </c>
      <c r="H1757" s="12"/>
      <c r="I1757" s="33"/>
      <c r="J1757" s="19"/>
      <c r="K1757" s="19"/>
      <c r="L1757" s="38"/>
    </row>
    <row r="1758" spans="1:12">
      <c r="A1758" s="32">
        <v>38281</v>
      </c>
      <c r="B1758" s="19">
        <v>112.6</v>
      </c>
      <c r="C1758" s="19">
        <f t="shared" si="156"/>
        <v>561.72</v>
      </c>
      <c r="D1758" s="19">
        <f t="shared" si="157"/>
        <v>862.4</v>
      </c>
      <c r="E1758" s="19">
        <f t="shared" si="158"/>
        <v>865.93583999999998</v>
      </c>
      <c r="F1758" s="19">
        <f t="shared" si="159"/>
        <v>3.5358400000000074</v>
      </c>
      <c r="G1758" s="19">
        <f t="shared" si="160"/>
        <v>565.25584000000003</v>
      </c>
      <c r="H1758" s="12"/>
      <c r="I1758" s="33"/>
      <c r="J1758" s="19"/>
      <c r="K1758" s="19"/>
      <c r="L1758" s="38"/>
    </row>
    <row r="1759" spans="1:12">
      <c r="A1759" s="32">
        <v>38282</v>
      </c>
      <c r="B1759" s="19">
        <v>112.66</v>
      </c>
      <c r="C1759" s="19">
        <f t="shared" si="156"/>
        <v>561.66000000000008</v>
      </c>
      <c r="D1759" s="19">
        <f t="shared" si="157"/>
        <v>862.34</v>
      </c>
      <c r="E1759" s="19">
        <f t="shared" si="158"/>
        <v>865.87559399999998</v>
      </c>
      <c r="F1759" s="19">
        <f t="shared" si="159"/>
        <v>3.5355939999999464</v>
      </c>
      <c r="G1759" s="19">
        <f t="shared" si="160"/>
        <v>565.19559400000003</v>
      </c>
      <c r="H1759" s="12"/>
      <c r="I1759" s="33"/>
      <c r="J1759" s="19"/>
      <c r="K1759" s="19"/>
      <c r="L1759" s="38"/>
    </row>
    <row r="1760" spans="1:12">
      <c r="A1760" s="32">
        <v>38283</v>
      </c>
      <c r="B1760" s="19">
        <v>112.75</v>
      </c>
      <c r="C1760" s="19">
        <f t="shared" si="156"/>
        <v>561.57000000000005</v>
      </c>
      <c r="D1760" s="19">
        <f t="shared" si="157"/>
        <v>862.25</v>
      </c>
      <c r="E1760" s="19">
        <f t="shared" si="158"/>
        <v>865.78522499999997</v>
      </c>
      <c r="F1760" s="19">
        <f t="shared" si="159"/>
        <v>3.5352249999999685</v>
      </c>
      <c r="G1760" s="19">
        <f t="shared" si="160"/>
        <v>565.10522500000002</v>
      </c>
      <c r="H1760" s="12"/>
      <c r="I1760" s="33"/>
      <c r="J1760" s="19"/>
      <c r="K1760" s="19"/>
      <c r="L1760" s="38"/>
    </row>
    <row r="1761" spans="1:12">
      <c r="A1761" s="32">
        <v>38284</v>
      </c>
      <c r="B1761" s="19">
        <v>112.66</v>
      </c>
      <c r="C1761" s="19">
        <f t="shared" si="156"/>
        <v>561.66000000000008</v>
      </c>
      <c r="D1761" s="19">
        <f t="shared" si="157"/>
        <v>862.34</v>
      </c>
      <c r="E1761" s="19">
        <f t="shared" si="158"/>
        <v>865.87559399999998</v>
      </c>
      <c r="F1761" s="19">
        <f t="shared" si="159"/>
        <v>3.5355939999999464</v>
      </c>
      <c r="G1761" s="19">
        <f t="shared" si="160"/>
        <v>565.19559400000003</v>
      </c>
      <c r="H1761" s="12"/>
      <c r="I1761" s="33"/>
      <c r="J1761" s="19"/>
      <c r="K1761" s="19"/>
      <c r="L1761" s="38"/>
    </row>
    <row r="1762" spans="1:12">
      <c r="A1762" s="32">
        <v>38285</v>
      </c>
      <c r="B1762" s="19">
        <v>112.7</v>
      </c>
      <c r="C1762" s="19">
        <f t="shared" si="156"/>
        <v>561.62</v>
      </c>
      <c r="D1762" s="19">
        <f t="shared" si="157"/>
        <v>862.3</v>
      </c>
      <c r="E1762" s="19">
        <f t="shared" si="158"/>
        <v>865.83542999999997</v>
      </c>
      <c r="F1762" s="19">
        <f t="shared" si="159"/>
        <v>3.5354300000000194</v>
      </c>
      <c r="G1762" s="19">
        <f t="shared" si="160"/>
        <v>565.15543000000002</v>
      </c>
      <c r="H1762" s="12"/>
      <c r="I1762" s="33"/>
      <c r="J1762" s="19"/>
      <c r="K1762" s="19"/>
      <c r="L1762" s="38"/>
    </row>
    <row r="1763" spans="1:12">
      <c r="A1763" s="32">
        <v>38286</v>
      </c>
      <c r="B1763" s="19">
        <v>112.55</v>
      </c>
      <c r="C1763" s="19">
        <f t="shared" si="156"/>
        <v>561.7700000000001</v>
      </c>
      <c r="D1763" s="19">
        <f t="shared" si="157"/>
        <v>862.45</v>
      </c>
      <c r="E1763" s="19">
        <f t="shared" si="158"/>
        <v>865.98604499999999</v>
      </c>
      <c r="F1763" s="19">
        <f t="shared" si="159"/>
        <v>3.5360449999999446</v>
      </c>
      <c r="G1763" s="19">
        <f t="shared" si="160"/>
        <v>565.30604500000004</v>
      </c>
      <c r="H1763" s="12"/>
      <c r="I1763" s="33"/>
      <c r="J1763" s="19"/>
      <c r="K1763" s="19"/>
      <c r="L1763" s="38"/>
    </row>
    <row r="1764" spans="1:12">
      <c r="A1764" s="32">
        <v>38287</v>
      </c>
      <c r="B1764" s="19">
        <v>112.36</v>
      </c>
      <c r="C1764" s="19">
        <f t="shared" si="156"/>
        <v>561.96</v>
      </c>
      <c r="D1764" s="19">
        <f t="shared" si="157"/>
        <v>862.64</v>
      </c>
      <c r="E1764" s="19">
        <f t="shared" si="158"/>
        <v>866.17682400000001</v>
      </c>
      <c r="F1764" s="19">
        <f t="shared" si="159"/>
        <v>3.5368240000000242</v>
      </c>
      <c r="G1764" s="19">
        <f t="shared" si="160"/>
        <v>565.49682400000006</v>
      </c>
      <c r="H1764" s="12"/>
      <c r="I1764" s="33"/>
      <c r="J1764" s="19"/>
      <c r="K1764" s="19"/>
      <c r="L1764" s="38"/>
    </row>
    <row r="1765" spans="1:12">
      <c r="A1765" s="32">
        <v>38288</v>
      </c>
      <c r="B1765" s="19">
        <v>112.23</v>
      </c>
      <c r="C1765" s="19">
        <f t="shared" si="156"/>
        <v>562.09</v>
      </c>
      <c r="D1765" s="19">
        <f t="shared" si="157"/>
        <v>862.77</v>
      </c>
      <c r="E1765" s="19">
        <f t="shared" si="158"/>
        <v>866.30735700000002</v>
      </c>
      <c r="F1765" s="19">
        <f t="shared" si="159"/>
        <v>3.5373570000000427</v>
      </c>
      <c r="G1765" s="19">
        <f t="shared" si="160"/>
        <v>565.62735700000007</v>
      </c>
      <c r="H1765" s="12"/>
      <c r="I1765" s="33"/>
      <c r="J1765" s="19"/>
      <c r="K1765" s="19"/>
      <c r="L1765" s="38"/>
    </row>
    <row r="1766" spans="1:12">
      <c r="A1766" s="32">
        <v>38289</v>
      </c>
      <c r="B1766" s="19">
        <v>111.95</v>
      </c>
      <c r="C1766" s="19">
        <f t="shared" si="156"/>
        <v>562.37</v>
      </c>
      <c r="D1766" s="19">
        <f t="shared" si="157"/>
        <v>863.05</v>
      </c>
      <c r="E1766" s="19">
        <f t="shared" si="158"/>
        <v>866.58850499999994</v>
      </c>
      <c r="F1766" s="19">
        <f t="shared" si="159"/>
        <v>3.5385049999999865</v>
      </c>
      <c r="G1766" s="19">
        <f t="shared" si="160"/>
        <v>565.90850499999999</v>
      </c>
      <c r="H1766" s="12"/>
      <c r="I1766" s="33"/>
      <c r="J1766" s="19"/>
      <c r="K1766" s="19"/>
      <c r="L1766" s="38"/>
    </row>
    <row r="1767" spans="1:12">
      <c r="A1767" s="32">
        <v>38290</v>
      </c>
      <c r="B1767" s="19">
        <v>111.74</v>
      </c>
      <c r="C1767" s="19">
        <f t="shared" si="156"/>
        <v>562.58000000000004</v>
      </c>
      <c r="D1767" s="19">
        <f t="shared" si="157"/>
        <v>863.26</v>
      </c>
      <c r="E1767" s="19">
        <f t="shared" si="158"/>
        <v>866.79936599999996</v>
      </c>
      <c r="F1767" s="19">
        <f t="shared" si="159"/>
        <v>3.5393659999999727</v>
      </c>
      <c r="G1767" s="19">
        <f t="shared" si="160"/>
        <v>566.11936600000001</v>
      </c>
      <c r="H1767" s="12"/>
      <c r="I1767" s="33"/>
      <c r="J1767" s="19"/>
      <c r="K1767" s="19"/>
      <c r="L1767" s="38"/>
    </row>
    <row r="1768" spans="1:12">
      <c r="A1768" s="32">
        <v>38291</v>
      </c>
      <c r="B1768" s="19">
        <v>111.54</v>
      </c>
      <c r="C1768" s="19">
        <f t="shared" si="156"/>
        <v>562.78000000000009</v>
      </c>
      <c r="D1768" s="19">
        <f t="shared" si="157"/>
        <v>863.46</v>
      </c>
      <c r="E1768" s="19">
        <f t="shared" si="158"/>
        <v>867.00018599999999</v>
      </c>
      <c r="F1768" s="19">
        <f t="shared" si="159"/>
        <v>3.5401859999999488</v>
      </c>
      <c r="G1768" s="19">
        <f t="shared" si="160"/>
        <v>566.32018600000004</v>
      </c>
      <c r="H1768" s="12"/>
      <c r="I1768" s="33"/>
      <c r="J1768" s="19"/>
      <c r="K1768" s="19"/>
      <c r="L1768" s="38"/>
    </row>
    <row r="1769" spans="1:12">
      <c r="A1769" s="32">
        <v>38292</v>
      </c>
      <c r="B1769" s="19">
        <v>111.56</v>
      </c>
      <c r="C1769" s="19">
        <f t="shared" si="156"/>
        <v>562.76</v>
      </c>
      <c r="D1769" s="19">
        <f t="shared" si="157"/>
        <v>863.44</v>
      </c>
      <c r="E1769" s="19">
        <f t="shared" si="158"/>
        <v>866.9801040000001</v>
      </c>
      <c r="F1769" s="19">
        <f t="shared" si="159"/>
        <v>3.5401040000000421</v>
      </c>
      <c r="G1769" s="19">
        <f t="shared" si="160"/>
        <v>566.30010400000003</v>
      </c>
      <c r="H1769" s="12"/>
      <c r="I1769" s="33"/>
      <c r="J1769" s="19"/>
      <c r="K1769" s="19"/>
      <c r="L1769" s="38"/>
    </row>
    <row r="1770" spans="1:12">
      <c r="A1770" s="32">
        <v>38293</v>
      </c>
      <c r="B1770" s="19">
        <v>111.68</v>
      </c>
      <c r="C1770" s="19">
        <f t="shared" si="156"/>
        <v>562.6400000000001</v>
      </c>
      <c r="D1770" s="19">
        <f t="shared" si="157"/>
        <v>863.31999999999994</v>
      </c>
      <c r="E1770" s="19">
        <f t="shared" si="158"/>
        <v>866.85961199999997</v>
      </c>
      <c r="F1770" s="19">
        <f t="shared" si="159"/>
        <v>3.5396120000000337</v>
      </c>
      <c r="G1770" s="19">
        <f t="shared" si="160"/>
        <v>566.17961200000013</v>
      </c>
      <c r="H1770" s="12"/>
      <c r="I1770" s="33"/>
      <c r="J1770" s="19"/>
      <c r="K1770" s="19"/>
      <c r="L1770" s="38"/>
    </row>
    <row r="1771" spans="1:12">
      <c r="A1771" s="32">
        <v>38294</v>
      </c>
      <c r="B1771" s="19">
        <v>111.42</v>
      </c>
      <c r="C1771" s="19">
        <f t="shared" si="156"/>
        <v>562.90000000000009</v>
      </c>
      <c r="D1771" s="19">
        <f t="shared" si="157"/>
        <v>863.58</v>
      </c>
      <c r="E1771" s="19">
        <f t="shared" si="158"/>
        <v>867.120678</v>
      </c>
      <c r="F1771" s="19">
        <f t="shared" si="159"/>
        <v>3.5406779999999571</v>
      </c>
      <c r="G1771" s="19">
        <f t="shared" si="160"/>
        <v>566.44067800000005</v>
      </c>
      <c r="H1771" s="12"/>
      <c r="I1771" s="33"/>
      <c r="J1771" s="19"/>
      <c r="K1771" s="19"/>
      <c r="L1771" s="38"/>
    </row>
    <row r="1772" spans="1:12">
      <c r="A1772" s="32">
        <v>38295</v>
      </c>
      <c r="B1772" s="19">
        <v>111.22</v>
      </c>
      <c r="C1772" s="19">
        <f t="shared" si="156"/>
        <v>563.1</v>
      </c>
      <c r="D1772" s="19">
        <f t="shared" si="157"/>
        <v>863.78</v>
      </c>
      <c r="E1772" s="19">
        <f t="shared" si="158"/>
        <v>867.32149800000002</v>
      </c>
      <c r="F1772" s="19">
        <f t="shared" si="159"/>
        <v>3.5414980000000469</v>
      </c>
      <c r="G1772" s="19">
        <f t="shared" si="160"/>
        <v>566.64149800000007</v>
      </c>
      <c r="H1772" s="12"/>
      <c r="I1772" s="33"/>
      <c r="J1772" s="19"/>
      <c r="K1772" s="19"/>
      <c r="L1772" s="38"/>
    </row>
    <row r="1773" spans="1:12">
      <c r="A1773" s="32">
        <v>38296</v>
      </c>
      <c r="B1773" s="19">
        <v>111.07</v>
      </c>
      <c r="C1773" s="19">
        <f t="shared" si="156"/>
        <v>563.25</v>
      </c>
      <c r="D1773" s="19">
        <f t="shared" si="157"/>
        <v>863.93000000000006</v>
      </c>
      <c r="E1773" s="19">
        <f t="shared" si="158"/>
        <v>867.47211300000004</v>
      </c>
      <c r="F1773" s="19">
        <f t="shared" si="159"/>
        <v>3.5421129999999721</v>
      </c>
      <c r="G1773" s="19">
        <f t="shared" si="160"/>
        <v>566.79211299999997</v>
      </c>
      <c r="H1773" s="12"/>
      <c r="I1773" s="33"/>
      <c r="J1773" s="19"/>
      <c r="K1773" s="19"/>
      <c r="L1773" s="38"/>
    </row>
    <row r="1774" spans="1:12">
      <c r="A1774" s="32">
        <v>38297</v>
      </c>
      <c r="B1774" s="19">
        <v>110.75</v>
      </c>
      <c r="C1774" s="19">
        <f t="shared" si="156"/>
        <v>563.57000000000005</v>
      </c>
      <c r="D1774" s="19">
        <f t="shared" si="157"/>
        <v>864.25</v>
      </c>
      <c r="E1774" s="19">
        <f t="shared" si="158"/>
        <v>867.79342499999996</v>
      </c>
      <c r="F1774" s="19">
        <f t="shared" si="159"/>
        <v>3.5434249999999565</v>
      </c>
      <c r="G1774" s="19">
        <f t="shared" si="160"/>
        <v>567.11342500000001</v>
      </c>
      <c r="H1774" s="12"/>
      <c r="I1774" s="33"/>
      <c r="J1774" s="19"/>
      <c r="K1774" s="19"/>
      <c r="L1774" s="38"/>
    </row>
    <row r="1775" spans="1:12">
      <c r="A1775" s="32">
        <v>38298</v>
      </c>
      <c r="B1775" s="19">
        <v>110.56</v>
      </c>
      <c r="C1775" s="19">
        <f t="shared" si="156"/>
        <v>563.76</v>
      </c>
      <c r="D1775" s="19">
        <f t="shared" si="157"/>
        <v>864.44</v>
      </c>
      <c r="E1775" s="19">
        <f t="shared" si="158"/>
        <v>867.98420400000009</v>
      </c>
      <c r="F1775" s="19">
        <f t="shared" si="159"/>
        <v>3.5442040000000361</v>
      </c>
      <c r="G1775" s="19">
        <f t="shared" si="160"/>
        <v>567.30420400000003</v>
      </c>
      <c r="H1775" s="12"/>
      <c r="I1775" s="33"/>
      <c r="J1775" s="19"/>
      <c r="K1775" s="19"/>
      <c r="L1775" s="38"/>
    </row>
    <row r="1776" spans="1:12">
      <c r="A1776" s="32">
        <v>38299</v>
      </c>
      <c r="B1776" s="19">
        <v>110.59</v>
      </c>
      <c r="C1776" s="19">
        <f t="shared" si="156"/>
        <v>563.73</v>
      </c>
      <c r="D1776" s="19">
        <f t="shared" si="157"/>
        <v>864.41</v>
      </c>
      <c r="E1776" s="19">
        <f t="shared" si="158"/>
        <v>867.95408099999997</v>
      </c>
      <c r="F1776" s="19">
        <f t="shared" si="159"/>
        <v>3.5440810000000056</v>
      </c>
      <c r="G1776" s="19">
        <f t="shared" si="160"/>
        <v>567.27408100000002</v>
      </c>
      <c r="H1776" s="12"/>
      <c r="I1776" s="33"/>
      <c r="J1776" s="19"/>
      <c r="K1776" s="19"/>
      <c r="L1776" s="38"/>
    </row>
    <row r="1777" spans="1:12">
      <c r="A1777" s="32">
        <v>38300</v>
      </c>
      <c r="B1777" s="19">
        <v>110.74</v>
      </c>
      <c r="C1777" s="19">
        <f t="shared" si="156"/>
        <v>563.58000000000004</v>
      </c>
      <c r="D1777" s="19">
        <f t="shared" si="157"/>
        <v>864.26</v>
      </c>
      <c r="E1777" s="19">
        <f t="shared" si="158"/>
        <v>867.80346599999996</v>
      </c>
      <c r="F1777" s="19">
        <f t="shared" si="159"/>
        <v>3.5434659999999667</v>
      </c>
      <c r="G1777" s="19">
        <f t="shared" si="160"/>
        <v>567.12346600000001</v>
      </c>
      <c r="H1777" s="12"/>
      <c r="I1777" s="33"/>
      <c r="J1777" s="19"/>
      <c r="K1777" s="19"/>
      <c r="L1777" s="38"/>
    </row>
    <row r="1778" spans="1:12">
      <c r="A1778" s="32">
        <v>38301</v>
      </c>
      <c r="B1778" s="19">
        <v>110.85</v>
      </c>
      <c r="C1778" s="19">
        <f t="shared" si="156"/>
        <v>563.47</v>
      </c>
      <c r="D1778" s="19">
        <f t="shared" si="157"/>
        <v>864.15</v>
      </c>
      <c r="E1778" s="19">
        <f t="shared" si="158"/>
        <v>867.69301499999995</v>
      </c>
      <c r="F1778" s="19">
        <f t="shared" si="159"/>
        <v>3.5430149999999685</v>
      </c>
      <c r="G1778" s="19">
        <f t="shared" si="160"/>
        <v>567.013015</v>
      </c>
      <c r="H1778" s="12"/>
      <c r="I1778" s="33"/>
      <c r="J1778" s="19"/>
      <c r="K1778" s="19"/>
      <c r="L1778" s="38"/>
    </row>
    <row r="1779" spans="1:12">
      <c r="A1779" s="32">
        <v>38302</v>
      </c>
      <c r="B1779" s="19">
        <v>111.34</v>
      </c>
      <c r="C1779" s="19">
        <f t="shared" si="156"/>
        <v>562.98</v>
      </c>
      <c r="D1779" s="19">
        <f t="shared" si="157"/>
        <v>863.66</v>
      </c>
      <c r="E1779" s="19">
        <f t="shared" si="158"/>
        <v>867.20100600000001</v>
      </c>
      <c r="F1779" s="19">
        <f t="shared" si="159"/>
        <v>3.5410060000000385</v>
      </c>
      <c r="G1779" s="19">
        <f t="shared" si="160"/>
        <v>566.52100600000006</v>
      </c>
      <c r="H1779" s="12"/>
      <c r="I1779" s="33"/>
      <c r="J1779" s="19"/>
      <c r="K1779" s="19"/>
      <c r="L1779" s="38"/>
    </row>
    <row r="1780" spans="1:12">
      <c r="A1780" s="32">
        <v>38303</v>
      </c>
      <c r="B1780" s="19">
        <v>111.89</v>
      </c>
      <c r="C1780" s="19">
        <f t="shared" si="156"/>
        <v>562.43000000000006</v>
      </c>
      <c r="D1780" s="19">
        <f t="shared" si="157"/>
        <v>863.11</v>
      </c>
      <c r="E1780" s="19">
        <f t="shared" si="158"/>
        <v>866.64875100000006</v>
      </c>
      <c r="F1780" s="19">
        <f t="shared" si="159"/>
        <v>3.5387510000000475</v>
      </c>
      <c r="G1780" s="19">
        <f t="shared" si="160"/>
        <v>565.96875100000011</v>
      </c>
      <c r="H1780" s="12"/>
      <c r="I1780" s="33"/>
      <c r="J1780" s="19"/>
      <c r="K1780" s="19"/>
      <c r="L1780" s="38"/>
    </row>
    <row r="1781" spans="1:12">
      <c r="A1781" s="32">
        <v>38304</v>
      </c>
      <c r="B1781" s="19">
        <v>112.39</v>
      </c>
      <c r="C1781" s="19">
        <f t="shared" si="156"/>
        <v>561.93000000000006</v>
      </c>
      <c r="D1781" s="19">
        <f t="shared" si="157"/>
        <v>862.61</v>
      </c>
      <c r="E1781" s="19">
        <f t="shared" si="158"/>
        <v>866.14670100000001</v>
      </c>
      <c r="F1781" s="19">
        <f t="shared" si="159"/>
        <v>3.5367009999999937</v>
      </c>
      <c r="G1781" s="19">
        <f t="shared" si="160"/>
        <v>565.46670100000006</v>
      </c>
      <c r="H1781" s="12"/>
      <c r="I1781" s="33"/>
      <c r="J1781" s="19"/>
      <c r="K1781" s="19"/>
      <c r="L1781" s="38"/>
    </row>
    <row r="1782" spans="1:12">
      <c r="A1782" s="32">
        <v>38305</v>
      </c>
      <c r="B1782" s="19">
        <v>112.77</v>
      </c>
      <c r="C1782" s="19">
        <f t="shared" si="156"/>
        <v>561.55000000000007</v>
      </c>
      <c r="D1782" s="19">
        <f t="shared" si="157"/>
        <v>862.23</v>
      </c>
      <c r="E1782" s="19">
        <f t="shared" si="158"/>
        <v>865.76514299999997</v>
      </c>
      <c r="F1782" s="19">
        <f t="shared" si="159"/>
        <v>3.5351429999999482</v>
      </c>
      <c r="G1782" s="19">
        <f t="shared" si="160"/>
        <v>565.08514300000002</v>
      </c>
      <c r="H1782" s="12"/>
      <c r="I1782" s="33"/>
      <c r="J1782" s="19"/>
      <c r="K1782" s="19"/>
      <c r="L1782" s="38"/>
    </row>
    <row r="1783" spans="1:12">
      <c r="A1783" s="32">
        <v>38306</v>
      </c>
      <c r="B1783" s="19">
        <v>113.02</v>
      </c>
      <c r="C1783" s="19">
        <f t="shared" si="156"/>
        <v>561.30000000000007</v>
      </c>
      <c r="D1783" s="19">
        <f t="shared" si="157"/>
        <v>861.98</v>
      </c>
      <c r="E1783" s="19">
        <f t="shared" si="158"/>
        <v>865.51411800000005</v>
      </c>
      <c r="F1783" s="19">
        <f t="shared" si="159"/>
        <v>3.534118000000035</v>
      </c>
      <c r="G1783" s="19">
        <f t="shared" si="160"/>
        <v>564.8341180000001</v>
      </c>
      <c r="H1783" s="12"/>
      <c r="I1783" s="33"/>
      <c r="J1783" s="19"/>
      <c r="K1783" s="19"/>
      <c r="L1783" s="38"/>
    </row>
    <row r="1784" spans="1:12">
      <c r="A1784" s="32">
        <v>38307</v>
      </c>
      <c r="B1784" s="19">
        <v>112.87</v>
      </c>
      <c r="C1784" s="19">
        <f t="shared" si="156"/>
        <v>561.45000000000005</v>
      </c>
      <c r="D1784" s="19">
        <f t="shared" si="157"/>
        <v>862.13</v>
      </c>
      <c r="E1784" s="19">
        <f t="shared" si="158"/>
        <v>865.66473299999996</v>
      </c>
      <c r="F1784" s="19">
        <f t="shared" si="159"/>
        <v>3.5347329999999602</v>
      </c>
      <c r="G1784" s="19">
        <f t="shared" si="160"/>
        <v>564.98473300000001</v>
      </c>
      <c r="H1784" s="12"/>
      <c r="I1784" s="33"/>
      <c r="J1784" s="19"/>
      <c r="K1784" s="19"/>
      <c r="L1784" s="38"/>
    </row>
    <row r="1785" spans="1:12">
      <c r="A1785" s="32">
        <v>38308</v>
      </c>
      <c r="B1785" s="19">
        <v>112.34</v>
      </c>
      <c r="C1785" s="19">
        <f t="shared" si="156"/>
        <v>561.98</v>
      </c>
      <c r="D1785" s="19">
        <f t="shared" si="157"/>
        <v>862.66</v>
      </c>
      <c r="E1785" s="19">
        <f t="shared" si="158"/>
        <v>866.19690600000001</v>
      </c>
      <c r="F1785" s="19">
        <f t="shared" si="159"/>
        <v>3.5369060000000445</v>
      </c>
      <c r="G1785" s="19">
        <f t="shared" si="160"/>
        <v>565.51690600000006</v>
      </c>
      <c r="H1785" s="12"/>
      <c r="I1785" s="33"/>
      <c r="J1785" s="19"/>
      <c r="K1785" s="19"/>
      <c r="L1785" s="38"/>
    </row>
    <row r="1786" spans="1:12">
      <c r="A1786" s="32">
        <v>38309</v>
      </c>
      <c r="B1786" s="19">
        <v>111.79</v>
      </c>
      <c r="C1786" s="19">
        <f t="shared" si="156"/>
        <v>562.53000000000009</v>
      </c>
      <c r="D1786" s="19">
        <f t="shared" si="157"/>
        <v>863.21</v>
      </c>
      <c r="E1786" s="19">
        <f t="shared" si="158"/>
        <v>866.74916100000007</v>
      </c>
      <c r="F1786" s="19">
        <f t="shared" si="159"/>
        <v>3.5391610000000355</v>
      </c>
      <c r="G1786" s="19">
        <f t="shared" si="160"/>
        <v>566.06916100000012</v>
      </c>
      <c r="H1786" s="12"/>
      <c r="I1786" s="33"/>
      <c r="J1786" s="19"/>
      <c r="K1786" s="19"/>
      <c r="L1786" s="38"/>
    </row>
    <row r="1787" spans="1:12">
      <c r="A1787" s="32">
        <v>38310</v>
      </c>
      <c r="B1787" s="19">
        <v>111.15</v>
      </c>
      <c r="C1787" s="19">
        <f t="shared" si="156"/>
        <v>563.17000000000007</v>
      </c>
      <c r="D1787" s="19">
        <f t="shared" si="157"/>
        <v>863.85</v>
      </c>
      <c r="E1787" s="19">
        <f t="shared" si="158"/>
        <v>867.39178500000003</v>
      </c>
      <c r="F1787" s="19">
        <f t="shared" si="159"/>
        <v>3.5417850000000044</v>
      </c>
      <c r="G1787" s="19">
        <f t="shared" si="160"/>
        <v>566.71178500000008</v>
      </c>
      <c r="H1787" s="12"/>
      <c r="I1787" s="33"/>
      <c r="J1787" s="19"/>
      <c r="K1787" s="19"/>
      <c r="L1787" s="38"/>
    </row>
    <row r="1788" spans="1:12">
      <c r="A1788" s="32">
        <v>38311</v>
      </c>
      <c r="B1788" s="19">
        <v>110.54</v>
      </c>
      <c r="C1788" s="19">
        <f t="shared" si="156"/>
        <v>563.78000000000009</v>
      </c>
      <c r="D1788" s="19">
        <f t="shared" si="157"/>
        <v>864.46</v>
      </c>
      <c r="E1788" s="19">
        <f t="shared" si="158"/>
        <v>868.00428599999998</v>
      </c>
      <c r="F1788" s="19">
        <f t="shared" si="159"/>
        <v>3.5442859999999428</v>
      </c>
      <c r="G1788" s="19">
        <f t="shared" si="160"/>
        <v>567.32428600000003</v>
      </c>
      <c r="H1788" s="12"/>
      <c r="I1788" s="33"/>
      <c r="J1788" s="19"/>
      <c r="K1788" s="19"/>
      <c r="L1788" s="38"/>
    </row>
    <row r="1789" spans="1:12">
      <c r="A1789" s="32">
        <v>38312</v>
      </c>
      <c r="B1789" s="19">
        <v>110.11</v>
      </c>
      <c r="C1789" s="19">
        <f t="shared" si="156"/>
        <v>564.21</v>
      </c>
      <c r="D1789" s="19">
        <f t="shared" si="157"/>
        <v>864.89</v>
      </c>
      <c r="E1789" s="19">
        <f t="shared" si="158"/>
        <v>868.43604900000003</v>
      </c>
      <c r="F1789" s="19">
        <f t="shared" si="159"/>
        <v>3.5460490000000391</v>
      </c>
      <c r="G1789" s="19">
        <f t="shared" si="160"/>
        <v>567.75604900000008</v>
      </c>
      <c r="H1789" s="12"/>
      <c r="I1789" s="33"/>
      <c r="J1789" s="19"/>
      <c r="K1789" s="19"/>
      <c r="L1789" s="38"/>
    </row>
    <row r="1790" spans="1:12">
      <c r="A1790" s="32">
        <v>38313</v>
      </c>
      <c r="B1790" s="19">
        <v>109.57</v>
      </c>
      <c r="C1790" s="19">
        <f t="shared" si="156"/>
        <v>564.75</v>
      </c>
      <c r="D1790" s="19">
        <f t="shared" si="157"/>
        <v>865.43000000000006</v>
      </c>
      <c r="E1790" s="19">
        <f t="shared" si="158"/>
        <v>868.97826300000008</v>
      </c>
      <c r="F1790" s="19">
        <f t="shared" si="159"/>
        <v>3.5482630000000199</v>
      </c>
      <c r="G1790" s="19">
        <f t="shared" si="160"/>
        <v>568.29826300000002</v>
      </c>
      <c r="H1790" s="12"/>
      <c r="I1790" s="33"/>
      <c r="J1790" s="19"/>
      <c r="K1790" s="19"/>
      <c r="L1790" s="38"/>
    </row>
    <row r="1791" spans="1:12">
      <c r="A1791" s="32">
        <v>38314</v>
      </c>
      <c r="B1791" s="19">
        <v>108.85</v>
      </c>
      <c r="C1791" s="19">
        <f t="shared" si="156"/>
        <v>565.47</v>
      </c>
      <c r="D1791" s="19">
        <f t="shared" si="157"/>
        <v>866.15</v>
      </c>
      <c r="E1791" s="19">
        <f t="shared" si="158"/>
        <v>869.70121499999993</v>
      </c>
      <c r="F1791" s="19">
        <f t="shared" si="159"/>
        <v>3.5512149999999565</v>
      </c>
      <c r="G1791" s="19">
        <f t="shared" si="160"/>
        <v>569.02121499999998</v>
      </c>
      <c r="H1791" s="12"/>
      <c r="I1791" s="33"/>
      <c r="J1791" s="19"/>
      <c r="K1791" s="19"/>
      <c r="L1791" s="38"/>
    </row>
    <row r="1792" spans="1:12">
      <c r="A1792" s="32">
        <v>38315</v>
      </c>
      <c r="B1792" s="19"/>
      <c r="C1792" s="20"/>
      <c r="D1792" s="20"/>
      <c r="E1792" s="20"/>
      <c r="F1792" s="20"/>
      <c r="G1792" s="20"/>
      <c r="H1792" s="12"/>
    </row>
    <row r="1793" spans="1:12">
      <c r="A1793" s="32">
        <v>38316</v>
      </c>
      <c r="B1793" s="19"/>
      <c r="C1793" s="20"/>
      <c r="D1793" s="20"/>
      <c r="E1793" s="20"/>
      <c r="F1793" s="20"/>
      <c r="G1793" s="20"/>
      <c r="H1793" s="12"/>
    </row>
    <row r="1794" spans="1:12">
      <c r="A1794" s="32">
        <v>38317</v>
      </c>
      <c r="B1794" s="19"/>
      <c r="C1794" s="20"/>
      <c r="D1794" s="20"/>
      <c r="E1794" s="20"/>
      <c r="F1794" s="20"/>
      <c r="G1794" s="20"/>
      <c r="H1794" s="12"/>
    </row>
    <row r="1795" spans="1:12">
      <c r="A1795" s="32">
        <v>38318</v>
      </c>
      <c r="B1795" s="19"/>
      <c r="C1795" s="20"/>
      <c r="D1795" s="20"/>
      <c r="E1795" s="20"/>
      <c r="F1795" s="20"/>
      <c r="G1795" s="20"/>
      <c r="H1795" s="12"/>
    </row>
    <row r="1796" spans="1:12">
      <c r="A1796" s="32">
        <v>38319</v>
      </c>
      <c r="B1796" s="19"/>
      <c r="C1796" s="20"/>
      <c r="D1796" s="20"/>
      <c r="E1796" s="20"/>
      <c r="F1796" s="20"/>
      <c r="G1796" s="20"/>
      <c r="H1796" s="12"/>
    </row>
    <row r="1797" spans="1:12">
      <c r="A1797" s="32">
        <v>38320</v>
      </c>
      <c r="B1797" s="19"/>
      <c r="C1797" s="20"/>
      <c r="D1797" s="20"/>
      <c r="E1797" s="20"/>
      <c r="F1797" s="20"/>
      <c r="G1797" s="20"/>
      <c r="H1797" s="12"/>
    </row>
    <row r="1798" spans="1:12">
      <c r="A1798" s="32">
        <v>38321</v>
      </c>
      <c r="B1798" s="19"/>
      <c r="C1798" s="20"/>
      <c r="D1798" s="20"/>
      <c r="E1798" s="20"/>
      <c r="F1798" s="20"/>
      <c r="G1798" s="20"/>
      <c r="H1798" s="12"/>
    </row>
    <row r="1799" spans="1:12">
      <c r="A1799" s="32">
        <v>38322</v>
      </c>
      <c r="B1799" s="19"/>
      <c r="C1799" s="20"/>
      <c r="D1799" s="20"/>
      <c r="E1799" s="20"/>
      <c r="F1799" s="20"/>
      <c r="G1799" s="20"/>
      <c r="H1799" s="12"/>
    </row>
    <row r="1800" spans="1:12">
      <c r="A1800" s="32">
        <v>38323</v>
      </c>
      <c r="B1800" s="19"/>
      <c r="C1800" s="20"/>
      <c r="D1800" s="20"/>
      <c r="E1800" s="20"/>
      <c r="F1800" s="20"/>
      <c r="G1800" s="20"/>
      <c r="H1800" s="12"/>
    </row>
    <row r="1801" spans="1:12">
      <c r="A1801" s="32">
        <v>38324</v>
      </c>
      <c r="B1801" s="19">
        <v>104.44</v>
      </c>
      <c r="C1801" s="19">
        <f>674.32-B1801</f>
        <v>569.88000000000011</v>
      </c>
      <c r="D1801" s="19">
        <f>975-B1801</f>
        <v>870.56</v>
      </c>
      <c r="E1801" s="19">
        <f>D1801*1.0041</f>
        <v>874.12929599999995</v>
      </c>
      <c r="F1801" s="19">
        <f>G1801-C1801</f>
        <v>3.5692960000000085</v>
      </c>
      <c r="G1801" s="19">
        <f>C1801+(E1801-D1801)</f>
        <v>573.44929600000012</v>
      </c>
      <c r="H1801" s="12"/>
      <c r="I1801" s="33"/>
      <c r="J1801" s="19"/>
      <c r="K1801" s="19"/>
      <c r="L1801" s="38"/>
    </row>
    <row r="1802" spans="1:12">
      <c r="A1802" s="32">
        <v>38325</v>
      </c>
      <c r="B1802" s="19"/>
      <c r="C1802" s="20"/>
      <c r="D1802" s="20"/>
      <c r="E1802" s="20"/>
      <c r="F1802" s="20"/>
      <c r="G1802" s="20"/>
      <c r="H1802" s="12"/>
    </row>
    <row r="1803" spans="1:12">
      <c r="A1803" s="32">
        <v>38326</v>
      </c>
      <c r="B1803" s="19"/>
      <c r="C1803" s="20"/>
      <c r="D1803" s="20"/>
      <c r="E1803" s="20"/>
      <c r="F1803" s="20"/>
      <c r="G1803" s="20"/>
      <c r="H1803" s="12"/>
    </row>
    <row r="1804" spans="1:12">
      <c r="A1804" s="32">
        <v>38327</v>
      </c>
      <c r="B1804" s="19"/>
      <c r="C1804" s="20"/>
      <c r="D1804" s="20"/>
      <c r="E1804" s="20"/>
      <c r="F1804" s="20"/>
      <c r="G1804" s="20"/>
      <c r="H1804" s="12"/>
    </row>
    <row r="1805" spans="1:12">
      <c r="A1805" s="32">
        <v>38328</v>
      </c>
      <c r="B1805" s="19"/>
      <c r="C1805" s="20"/>
      <c r="D1805" s="20"/>
      <c r="E1805" s="20"/>
      <c r="F1805" s="20"/>
      <c r="G1805" s="20"/>
      <c r="H1805" s="12"/>
    </row>
    <row r="1806" spans="1:12">
      <c r="A1806" s="32">
        <v>38329</v>
      </c>
      <c r="B1806" s="19"/>
      <c r="C1806" s="20"/>
      <c r="D1806" s="20"/>
      <c r="E1806" s="20"/>
      <c r="F1806" s="20"/>
      <c r="G1806" s="20"/>
      <c r="H1806" s="12"/>
    </row>
    <row r="1807" spans="1:12">
      <c r="A1807" s="32">
        <v>38330</v>
      </c>
      <c r="B1807" s="19">
        <v>103.54</v>
      </c>
      <c r="C1807" s="19">
        <f t="shared" ref="C1807:C1838" si="161">674.32-B1807</f>
        <v>570.78000000000009</v>
      </c>
      <c r="D1807" s="19">
        <f t="shared" ref="D1807:D1838" si="162">975-B1807</f>
        <v>871.46</v>
      </c>
      <c r="E1807" s="19">
        <f t="shared" ref="E1807:E1838" si="163">D1807*1.0041</f>
        <v>875.03298600000005</v>
      </c>
      <c r="F1807" s="19">
        <f t="shared" ref="F1807:F1838" si="164">G1807-C1807</f>
        <v>3.5729860000000144</v>
      </c>
      <c r="G1807" s="19">
        <f t="shared" ref="G1807:G1838" si="165">C1807+(E1807-D1807)</f>
        <v>574.3529860000001</v>
      </c>
      <c r="H1807" s="12"/>
      <c r="I1807" s="33"/>
      <c r="J1807" s="19"/>
      <c r="K1807" s="19"/>
      <c r="L1807" s="38"/>
    </row>
    <row r="1808" spans="1:12">
      <c r="A1808" s="32">
        <v>38331</v>
      </c>
      <c r="B1808" s="19">
        <v>103.7</v>
      </c>
      <c r="C1808" s="19">
        <f t="shared" si="161"/>
        <v>570.62</v>
      </c>
      <c r="D1808" s="19">
        <f t="shared" si="162"/>
        <v>871.3</v>
      </c>
      <c r="E1808" s="19">
        <f t="shared" si="163"/>
        <v>874.87232999999992</v>
      </c>
      <c r="F1808" s="19">
        <f t="shared" si="164"/>
        <v>3.5723299999999654</v>
      </c>
      <c r="G1808" s="19">
        <f t="shared" si="165"/>
        <v>574.19232999999997</v>
      </c>
      <c r="H1808" s="12"/>
      <c r="I1808" s="33"/>
      <c r="J1808" s="19"/>
      <c r="K1808" s="19"/>
      <c r="L1808" s="38"/>
    </row>
    <row r="1809" spans="1:12">
      <c r="A1809" s="32">
        <v>38332</v>
      </c>
      <c r="B1809" s="19">
        <v>103.68</v>
      </c>
      <c r="C1809" s="19">
        <f t="shared" si="161"/>
        <v>570.6400000000001</v>
      </c>
      <c r="D1809" s="19">
        <f t="shared" si="162"/>
        <v>871.31999999999994</v>
      </c>
      <c r="E1809" s="19">
        <f t="shared" si="163"/>
        <v>874.89241199999992</v>
      </c>
      <c r="F1809" s="19">
        <f t="shared" si="164"/>
        <v>3.5724119999999857</v>
      </c>
      <c r="G1809" s="19">
        <f t="shared" si="165"/>
        <v>574.21241200000009</v>
      </c>
      <c r="H1809" s="12"/>
      <c r="I1809" s="33"/>
      <c r="J1809" s="19"/>
      <c r="K1809" s="19"/>
      <c r="L1809" s="38"/>
    </row>
    <row r="1810" spans="1:12">
      <c r="A1810" s="32">
        <v>38333</v>
      </c>
      <c r="B1810" s="19">
        <v>103.47</v>
      </c>
      <c r="C1810" s="19">
        <f t="shared" si="161"/>
        <v>570.85</v>
      </c>
      <c r="D1810" s="19">
        <f t="shared" si="162"/>
        <v>871.53</v>
      </c>
      <c r="E1810" s="19">
        <f t="shared" si="163"/>
        <v>875.10327299999994</v>
      </c>
      <c r="F1810" s="19">
        <f t="shared" si="164"/>
        <v>3.5732729999999719</v>
      </c>
      <c r="G1810" s="19">
        <f t="shared" si="165"/>
        <v>574.42327299999999</v>
      </c>
      <c r="H1810" s="12"/>
      <c r="I1810" s="33"/>
      <c r="J1810" s="19"/>
      <c r="K1810" s="19"/>
      <c r="L1810" s="38"/>
    </row>
    <row r="1811" spans="1:12">
      <c r="A1811" s="32">
        <v>38334</v>
      </c>
      <c r="B1811" s="19">
        <v>103.64</v>
      </c>
      <c r="C1811" s="19">
        <f t="shared" si="161"/>
        <v>570.68000000000006</v>
      </c>
      <c r="D1811" s="19">
        <f t="shared" si="162"/>
        <v>871.36</v>
      </c>
      <c r="E1811" s="19">
        <f t="shared" si="163"/>
        <v>874.93257600000004</v>
      </c>
      <c r="F1811" s="19">
        <f t="shared" si="164"/>
        <v>3.5725760000000264</v>
      </c>
      <c r="G1811" s="19">
        <f t="shared" si="165"/>
        <v>574.25257600000009</v>
      </c>
      <c r="H1811" s="12"/>
      <c r="I1811" s="33"/>
      <c r="J1811" s="19"/>
      <c r="K1811" s="19"/>
      <c r="L1811" s="38"/>
    </row>
    <row r="1812" spans="1:12">
      <c r="A1812" s="32">
        <v>38335</v>
      </c>
      <c r="B1812" s="19">
        <v>103.82</v>
      </c>
      <c r="C1812" s="19">
        <f t="shared" si="161"/>
        <v>570.5</v>
      </c>
      <c r="D1812" s="19">
        <f t="shared" si="162"/>
        <v>871.18000000000006</v>
      </c>
      <c r="E1812" s="19">
        <f t="shared" si="163"/>
        <v>874.75183800000002</v>
      </c>
      <c r="F1812" s="19">
        <f t="shared" si="164"/>
        <v>3.571837999999957</v>
      </c>
      <c r="G1812" s="19">
        <f t="shared" si="165"/>
        <v>574.07183799999996</v>
      </c>
      <c r="H1812" s="12"/>
      <c r="I1812" s="33"/>
      <c r="J1812" s="19"/>
      <c r="K1812" s="19"/>
      <c r="L1812" s="38"/>
    </row>
    <row r="1813" spans="1:12">
      <c r="A1813" s="32">
        <v>38336</v>
      </c>
      <c r="B1813" s="19">
        <v>103.76</v>
      </c>
      <c r="C1813" s="19">
        <f t="shared" si="161"/>
        <v>570.56000000000006</v>
      </c>
      <c r="D1813" s="19">
        <f t="shared" si="162"/>
        <v>871.24</v>
      </c>
      <c r="E1813" s="19">
        <f t="shared" si="163"/>
        <v>874.81208400000003</v>
      </c>
      <c r="F1813" s="19">
        <f t="shared" si="164"/>
        <v>3.572084000000018</v>
      </c>
      <c r="G1813" s="19">
        <f t="shared" si="165"/>
        <v>574.13208400000008</v>
      </c>
      <c r="H1813" s="12"/>
      <c r="I1813" s="33"/>
      <c r="J1813" s="19"/>
      <c r="K1813" s="19"/>
      <c r="L1813" s="38"/>
    </row>
    <row r="1814" spans="1:12">
      <c r="A1814" s="32">
        <v>38337</v>
      </c>
      <c r="B1814" s="19">
        <v>104</v>
      </c>
      <c r="C1814" s="19">
        <f t="shared" si="161"/>
        <v>570.32000000000005</v>
      </c>
      <c r="D1814" s="19">
        <f t="shared" si="162"/>
        <v>871</v>
      </c>
      <c r="E1814" s="19">
        <f t="shared" si="163"/>
        <v>874.5711</v>
      </c>
      <c r="F1814" s="19">
        <f t="shared" si="164"/>
        <v>3.5711000000000013</v>
      </c>
      <c r="G1814" s="19">
        <f t="shared" si="165"/>
        <v>573.89110000000005</v>
      </c>
      <c r="H1814" s="12"/>
      <c r="I1814" s="33"/>
      <c r="J1814" s="19"/>
      <c r="K1814" s="19"/>
      <c r="L1814" s="38"/>
    </row>
    <row r="1815" spans="1:12">
      <c r="A1815" s="32">
        <v>38338</v>
      </c>
      <c r="B1815" s="19">
        <v>104.53</v>
      </c>
      <c r="C1815" s="19">
        <f t="shared" si="161"/>
        <v>569.79000000000008</v>
      </c>
      <c r="D1815" s="19">
        <f t="shared" si="162"/>
        <v>870.47</v>
      </c>
      <c r="E1815" s="19">
        <f t="shared" si="163"/>
        <v>874.03892700000006</v>
      </c>
      <c r="F1815" s="19">
        <f t="shared" si="164"/>
        <v>3.5689270000000306</v>
      </c>
      <c r="G1815" s="19">
        <f t="shared" si="165"/>
        <v>573.35892700000011</v>
      </c>
      <c r="H1815" s="12"/>
      <c r="I1815" s="33"/>
      <c r="J1815" s="19"/>
      <c r="K1815" s="19"/>
      <c r="L1815" s="38"/>
    </row>
    <row r="1816" spans="1:12">
      <c r="A1816" s="32">
        <v>38339</v>
      </c>
      <c r="B1816" s="19">
        <v>104.62</v>
      </c>
      <c r="C1816" s="19">
        <f t="shared" si="161"/>
        <v>569.70000000000005</v>
      </c>
      <c r="D1816" s="19">
        <f t="shared" si="162"/>
        <v>870.38</v>
      </c>
      <c r="E1816" s="19">
        <f t="shared" si="163"/>
        <v>873.94855799999993</v>
      </c>
      <c r="F1816" s="19">
        <f t="shared" si="164"/>
        <v>3.5685579999999391</v>
      </c>
      <c r="G1816" s="19">
        <f t="shared" si="165"/>
        <v>573.26855799999998</v>
      </c>
      <c r="H1816" s="12"/>
      <c r="I1816" s="33"/>
      <c r="J1816" s="19"/>
      <c r="K1816" s="19"/>
      <c r="L1816" s="38"/>
    </row>
    <row r="1817" spans="1:12">
      <c r="A1817" s="32">
        <v>38340</v>
      </c>
      <c r="B1817" s="19">
        <v>104.54</v>
      </c>
      <c r="C1817" s="19">
        <f t="shared" si="161"/>
        <v>569.78000000000009</v>
      </c>
      <c r="D1817" s="19">
        <f t="shared" si="162"/>
        <v>870.46</v>
      </c>
      <c r="E1817" s="19">
        <f t="shared" si="163"/>
        <v>874.02888600000006</v>
      </c>
      <c r="F1817" s="19">
        <f t="shared" si="164"/>
        <v>3.5688860000000204</v>
      </c>
      <c r="G1817" s="19">
        <f t="shared" si="165"/>
        <v>573.34888600000011</v>
      </c>
      <c r="H1817" s="12"/>
      <c r="I1817" s="33"/>
      <c r="J1817" s="19"/>
      <c r="K1817" s="19"/>
      <c r="L1817" s="38"/>
    </row>
    <row r="1818" spans="1:12">
      <c r="A1818" s="32">
        <v>38341</v>
      </c>
      <c r="B1818" s="19">
        <v>104.17</v>
      </c>
      <c r="C1818" s="19">
        <f t="shared" si="161"/>
        <v>570.15000000000009</v>
      </c>
      <c r="D1818" s="19">
        <f t="shared" si="162"/>
        <v>870.83</v>
      </c>
      <c r="E1818" s="19">
        <f t="shared" si="163"/>
        <v>874.40040299999998</v>
      </c>
      <c r="F1818" s="19">
        <f t="shared" si="164"/>
        <v>3.570402999999942</v>
      </c>
      <c r="G1818" s="19">
        <f t="shared" si="165"/>
        <v>573.72040300000003</v>
      </c>
      <c r="H1818" s="12"/>
      <c r="I1818" s="33"/>
      <c r="J1818" s="19"/>
      <c r="K1818" s="19"/>
      <c r="L1818" s="38"/>
    </row>
    <row r="1819" spans="1:12">
      <c r="A1819" s="32">
        <v>38342</v>
      </c>
      <c r="B1819" s="19">
        <v>104.08</v>
      </c>
      <c r="C1819" s="19">
        <f t="shared" si="161"/>
        <v>570.24</v>
      </c>
      <c r="D1819" s="19">
        <f t="shared" si="162"/>
        <v>870.92</v>
      </c>
      <c r="E1819" s="19">
        <f t="shared" si="163"/>
        <v>874.49077199999999</v>
      </c>
      <c r="F1819" s="19">
        <f t="shared" si="164"/>
        <v>3.5707720000000336</v>
      </c>
      <c r="G1819" s="19">
        <f t="shared" si="165"/>
        <v>573.81077200000004</v>
      </c>
      <c r="H1819" s="12"/>
      <c r="I1819" s="33"/>
      <c r="J1819" s="19"/>
      <c r="K1819" s="19"/>
      <c r="L1819" s="38"/>
    </row>
    <row r="1820" spans="1:12">
      <c r="A1820" s="32">
        <v>38343</v>
      </c>
      <c r="B1820" s="19">
        <v>104.3</v>
      </c>
      <c r="C1820" s="19">
        <f t="shared" si="161"/>
        <v>570.0200000000001</v>
      </c>
      <c r="D1820" s="19">
        <f t="shared" si="162"/>
        <v>870.7</v>
      </c>
      <c r="E1820" s="19">
        <f t="shared" si="163"/>
        <v>874.26987000000008</v>
      </c>
      <c r="F1820" s="19">
        <f t="shared" si="164"/>
        <v>3.5698700000000372</v>
      </c>
      <c r="G1820" s="19">
        <f t="shared" si="165"/>
        <v>573.58987000000013</v>
      </c>
      <c r="H1820" s="12"/>
      <c r="I1820" s="33"/>
      <c r="J1820" s="19"/>
      <c r="K1820" s="19"/>
      <c r="L1820" s="38"/>
    </row>
    <row r="1821" spans="1:12">
      <c r="A1821" s="32">
        <v>38344</v>
      </c>
      <c r="B1821" s="19">
        <v>104.8</v>
      </c>
      <c r="C1821" s="19">
        <f t="shared" si="161"/>
        <v>569.5200000000001</v>
      </c>
      <c r="D1821" s="19">
        <f t="shared" si="162"/>
        <v>870.2</v>
      </c>
      <c r="E1821" s="19">
        <f t="shared" si="163"/>
        <v>873.76782000000003</v>
      </c>
      <c r="F1821" s="19">
        <f t="shared" si="164"/>
        <v>3.5678199999999833</v>
      </c>
      <c r="G1821" s="19">
        <f t="shared" si="165"/>
        <v>573.08782000000008</v>
      </c>
      <c r="H1821" s="12"/>
      <c r="I1821" s="33"/>
      <c r="J1821" s="19"/>
      <c r="K1821" s="19"/>
      <c r="L1821" s="38"/>
    </row>
    <row r="1822" spans="1:12">
      <c r="A1822" s="32">
        <v>38345</v>
      </c>
      <c r="B1822" s="19">
        <v>105.02</v>
      </c>
      <c r="C1822" s="19">
        <f t="shared" si="161"/>
        <v>569.30000000000007</v>
      </c>
      <c r="D1822" s="19">
        <f t="shared" si="162"/>
        <v>869.98</v>
      </c>
      <c r="E1822" s="19">
        <f t="shared" si="163"/>
        <v>873.54691800000001</v>
      </c>
      <c r="F1822" s="19">
        <f t="shared" si="164"/>
        <v>3.5669179999999869</v>
      </c>
      <c r="G1822" s="19">
        <f t="shared" si="165"/>
        <v>572.86691800000006</v>
      </c>
      <c r="H1822" s="12"/>
      <c r="I1822" s="33"/>
      <c r="J1822" s="19"/>
      <c r="K1822" s="19"/>
      <c r="L1822" s="38"/>
    </row>
    <row r="1823" spans="1:12">
      <c r="A1823" s="32">
        <v>38346</v>
      </c>
      <c r="B1823" s="19">
        <v>104.78</v>
      </c>
      <c r="C1823" s="19">
        <f t="shared" si="161"/>
        <v>569.54000000000008</v>
      </c>
      <c r="D1823" s="19">
        <f t="shared" si="162"/>
        <v>870.22</v>
      </c>
      <c r="E1823" s="19">
        <f t="shared" si="163"/>
        <v>873.78790200000003</v>
      </c>
      <c r="F1823" s="19">
        <f t="shared" si="164"/>
        <v>3.5679020000000037</v>
      </c>
      <c r="G1823" s="19">
        <f t="shared" si="165"/>
        <v>573.10790200000008</v>
      </c>
      <c r="H1823" s="12"/>
      <c r="I1823" s="33"/>
      <c r="J1823" s="19"/>
      <c r="K1823" s="19"/>
      <c r="L1823" s="38"/>
    </row>
    <row r="1824" spans="1:12">
      <c r="A1824" s="32">
        <v>38347</v>
      </c>
      <c r="B1824" s="19">
        <v>104.52</v>
      </c>
      <c r="C1824" s="19">
        <f t="shared" si="161"/>
        <v>569.80000000000007</v>
      </c>
      <c r="D1824" s="19">
        <f t="shared" si="162"/>
        <v>870.48</v>
      </c>
      <c r="E1824" s="19">
        <f t="shared" si="163"/>
        <v>874.04896800000006</v>
      </c>
      <c r="F1824" s="19">
        <f t="shared" si="164"/>
        <v>3.5689680000000408</v>
      </c>
      <c r="G1824" s="19">
        <f t="shared" si="165"/>
        <v>573.36896800000011</v>
      </c>
      <c r="H1824" s="12"/>
      <c r="I1824" s="33"/>
      <c r="J1824" s="19"/>
      <c r="K1824" s="19"/>
      <c r="L1824" s="38"/>
    </row>
    <row r="1825" spans="1:12">
      <c r="A1825" s="32">
        <v>38348</v>
      </c>
      <c r="B1825" s="19">
        <v>104.24</v>
      </c>
      <c r="C1825" s="19">
        <f t="shared" si="161"/>
        <v>570.08000000000004</v>
      </c>
      <c r="D1825" s="19">
        <f t="shared" si="162"/>
        <v>870.76</v>
      </c>
      <c r="E1825" s="19">
        <f t="shared" si="163"/>
        <v>874.33011599999998</v>
      </c>
      <c r="F1825" s="19">
        <f t="shared" si="164"/>
        <v>3.5701159999999845</v>
      </c>
      <c r="G1825" s="19">
        <f t="shared" si="165"/>
        <v>573.65011600000003</v>
      </c>
      <c r="H1825" s="12"/>
      <c r="I1825" s="33"/>
      <c r="J1825" s="19"/>
      <c r="K1825" s="19"/>
      <c r="L1825" s="38"/>
    </row>
    <row r="1826" spans="1:12">
      <c r="A1826" s="32">
        <v>38349</v>
      </c>
      <c r="B1826" s="19">
        <v>104.07</v>
      </c>
      <c r="C1826" s="19">
        <f t="shared" si="161"/>
        <v>570.25</v>
      </c>
      <c r="D1826" s="19">
        <f t="shared" si="162"/>
        <v>870.93000000000006</v>
      </c>
      <c r="E1826" s="19">
        <f t="shared" si="163"/>
        <v>874.50081300000011</v>
      </c>
      <c r="F1826" s="19">
        <f t="shared" si="164"/>
        <v>3.5708130000000438</v>
      </c>
      <c r="G1826" s="19">
        <f t="shared" si="165"/>
        <v>573.82081300000004</v>
      </c>
      <c r="H1826" s="12"/>
      <c r="I1826" s="33"/>
      <c r="J1826" s="19"/>
      <c r="K1826" s="19"/>
      <c r="L1826" s="38"/>
    </row>
    <row r="1827" spans="1:12">
      <c r="A1827" s="32">
        <v>38350</v>
      </c>
      <c r="B1827" s="19">
        <v>104.11</v>
      </c>
      <c r="C1827" s="19">
        <f t="shared" si="161"/>
        <v>570.21</v>
      </c>
      <c r="D1827" s="19">
        <f t="shared" si="162"/>
        <v>870.89</v>
      </c>
      <c r="E1827" s="19">
        <f t="shared" si="163"/>
        <v>874.46064899999999</v>
      </c>
      <c r="F1827" s="19">
        <f t="shared" si="164"/>
        <v>3.5706490000000031</v>
      </c>
      <c r="G1827" s="19">
        <f t="shared" si="165"/>
        <v>573.78064900000004</v>
      </c>
      <c r="H1827" s="12"/>
      <c r="I1827" s="33"/>
      <c r="J1827" s="19"/>
      <c r="K1827" s="19"/>
      <c r="L1827" s="38"/>
    </row>
    <row r="1828" spans="1:12">
      <c r="A1828" s="32">
        <v>38351</v>
      </c>
      <c r="B1828" s="19">
        <v>104.21</v>
      </c>
      <c r="C1828" s="19">
        <f t="shared" si="161"/>
        <v>570.11</v>
      </c>
      <c r="D1828" s="19">
        <f t="shared" si="162"/>
        <v>870.79</v>
      </c>
      <c r="E1828" s="19">
        <f t="shared" si="163"/>
        <v>874.36023899999998</v>
      </c>
      <c r="F1828" s="19">
        <f t="shared" si="164"/>
        <v>3.570239000000015</v>
      </c>
      <c r="G1828" s="19">
        <f t="shared" si="165"/>
        <v>573.68023900000003</v>
      </c>
      <c r="H1828" s="12"/>
      <c r="I1828" s="33"/>
      <c r="J1828" s="19"/>
      <c r="K1828" s="19"/>
      <c r="L1828" s="38"/>
    </row>
    <row r="1829" spans="1:12">
      <c r="A1829" s="32">
        <v>38352</v>
      </c>
      <c r="B1829" s="19">
        <v>104.08</v>
      </c>
      <c r="C1829" s="19">
        <f t="shared" si="161"/>
        <v>570.24</v>
      </c>
      <c r="D1829" s="19">
        <f t="shared" si="162"/>
        <v>870.92</v>
      </c>
      <c r="E1829" s="19">
        <f t="shared" si="163"/>
        <v>874.49077199999999</v>
      </c>
      <c r="F1829" s="19">
        <f t="shared" si="164"/>
        <v>3.5707720000000336</v>
      </c>
      <c r="G1829" s="19">
        <f t="shared" si="165"/>
        <v>573.81077200000004</v>
      </c>
      <c r="H1829" s="12"/>
      <c r="I1829" s="33"/>
      <c r="J1829" s="19"/>
      <c r="K1829" s="19"/>
      <c r="L1829" s="38"/>
    </row>
    <row r="1830" spans="1:12">
      <c r="A1830" s="32">
        <v>38353</v>
      </c>
      <c r="B1830" s="19">
        <v>103.88</v>
      </c>
      <c r="C1830" s="19">
        <f t="shared" si="161"/>
        <v>570.44000000000005</v>
      </c>
      <c r="D1830" s="19">
        <f t="shared" si="162"/>
        <v>871.12</v>
      </c>
      <c r="E1830" s="19">
        <f t="shared" si="163"/>
        <v>874.69159200000001</v>
      </c>
      <c r="F1830" s="19">
        <f t="shared" si="164"/>
        <v>3.5715920000000096</v>
      </c>
      <c r="G1830" s="19">
        <f t="shared" si="165"/>
        <v>574.01159200000006</v>
      </c>
      <c r="H1830" s="12"/>
      <c r="I1830" s="33"/>
      <c r="J1830" s="19"/>
      <c r="K1830" s="19"/>
      <c r="L1830" s="38"/>
    </row>
    <row r="1831" spans="1:12">
      <c r="A1831" s="32">
        <v>38354</v>
      </c>
      <c r="B1831" s="19">
        <v>103.54</v>
      </c>
      <c r="C1831" s="19">
        <f t="shared" si="161"/>
        <v>570.78000000000009</v>
      </c>
      <c r="D1831" s="19">
        <f t="shared" si="162"/>
        <v>871.46</v>
      </c>
      <c r="E1831" s="19">
        <f t="shared" si="163"/>
        <v>875.03298600000005</v>
      </c>
      <c r="F1831" s="19">
        <f t="shared" si="164"/>
        <v>3.5729860000000144</v>
      </c>
      <c r="G1831" s="19">
        <f t="shared" si="165"/>
        <v>574.3529860000001</v>
      </c>
      <c r="H1831" s="12"/>
      <c r="I1831" s="33"/>
      <c r="J1831" s="19"/>
      <c r="K1831" s="19"/>
      <c r="L1831" s="38"/>
    </row>
    <row r="1832" spans="1:12">
      <c r="A1832" s="32">
        <v>38355</v>
      </c>
      <c r="B1832" s="19">
        <v>103.24</v>
      </c>
      <c r="C1832" s="19">
        <f t="shared" si="161"/>
        <v>571.08000000000004</v>
      </c>
      <c r="D1832" s="19">
        <f t="shared" si="162"/>
        <v>871.76</v>
      </c>
      <c r="E1832" s="19">
        <f t="shared" si="163"/>
        <v>875.33421599999997</v>
      </c>
      <c r="F1832" s="19">
        <f t="shared" si="164"/>
        <v>3.5742159999999785</v>
      </c>
      <c r="G1832" s="19">
        <f t="shared" si="165"/>
        <v>574.65421600000002</v>
      </c>
      <c r="H1832" s="12"/>
      <c r="I1832" s="33"/>
      <c r="J1832" s="19"/>
      <c r="K1832" s="19"/>
      <c r="L1832" s="38"/>
    </row>
    <row r="1833" spans="1:12">
      <c r="A1833" s="32">
        <v>38356</v>
      </c>
      <c r="B1833" s="19">
        <v>102.93</v>
      </c>
      <c r="C1833" s="19">
        <f t="shared" si="161"/>
        <v>571.3900000000001</v>
      </c>
      <c r="D1833" s="19">
        <f t="shared" si="162"/>
        <v>872.06999999999994</v>
      </c>
      <c r="E1833" s="19">
        <f t="shared" si="163"/>
        <v>875.64548699999989</v>
      </c>
      <c r="F1833" s="19">
        <f t="shared" si="164"/>
        <v>3.5754869999999528</v>
      </c>
      <c r="G1833" s="19">
        <f t="shared" si="165"/>
        <v>574.96548700000005</v>
      </c>
      <c r="H1833" s="12"/>
      <c r="I1833" s="33"/>
      <c r="J1833" s="19"/>
      <c r="K1833" s="19"/>
      <c r="L1833" s="38"/>
    </row>
    <row r="1834" spans="1:12">
      <c r="A1834" s="32">
        <v>38357</v>
      </c>
      <c r="B1834" s="19">
        <v>102.5</v>
      </c>
      <c r="C1834" s="19">
        <f t="shared" si="161"/>
        <v>571.82000000000005</v>
      </c>
      <c r="D1834" s="19">
        <f t="shared" si="162"/>
        <v>872.5</v>
      </c>
      <c r="E1834" s="19">
        <f t="shared" si="163"/>
        <v>876.07725000000005</v>
      </c>
      <c r="F1834" s="19">
        <f t="shared" si="164"/>
        <v>3.5772500000000491</v>
      </c>
      <c r="G1834" s="19">
        <f t="shared" si="165"/>
        <v>575.3972500000001</v>
      </c>
      <c r="H1834" s="12"/>
      <c r="I1834" s="33"/>
      <c r="J1834" s="19"/>
      <c r="K1834" s="19"/>
      <c r="L1834" s="38"/>
    </row>
    <row r="1835" spans="1:12">
      <c r="A1835" s="32">
        <v>38358</v>
      </c>
      <c r="B1835" s="19">
        <v>102.28</v>
      </c>
      <c r="C1835" s="19">
        <f t="shared" si="161"/>
        <v>572.04000000000008</v>
      </c>
      <c r="D1835" s="19">
        <f t="shared" si="162"/>
        <v>872.72</v>
      </c>
      <c r="E1835" s="19">
        <f t="shared" si="163"/>
        <v>876.29815200000007</v>
      </c>
      <c r="F1835" s="19">
        <f t="shared" si="164"/>
        <v>3.5781520000000455</v>
      </c>
      <c r="G1835" s="19">
        <f t="shared" si="165"/>
        <v>575.61815200000012</v>
      </c>
      <c r="H1835" s="12"/>
      <c r="I1835" s="33"/>
      <c r="J1835" s="19"/>
      <c r="K1835" s="19"/>
      <c r="L1835" s="38"/>
    </row>
    <row r="1836" spans="1:12">
      <c r="A1836" s="32">
        <v>38359</v>
      </c>
      <c r="B1836" s="19">
        <v>101.9</v>
      </c>
      <c r="C1836" s="19">
        <f t="shared" si="161"/>
        <v>572.42000000000007</v>
      </c>
      <c r="D1836" s="19">
        <f t="shared" si="162"/>
        <v>873.1</v>
      </c>
      <c r="E1836" s="19">
        <f t="shared" si="163"/>
        <v>876.67971</v>
      </c>
      <c r="F1836" s="19">
        <f t="shared" si="164"/>
        <v>3.5797099999999773</v>
      </c>
      <c r="G1836" s="19">
        <f t="shared" si="165"/>
        <v>575.99971000000005</v>
      </c>
      <c r="H1836" s="12"/>
      <c r="I1836" s="33"/>
      <c r="J1836" s="19"/>
      <c r="K1836" s="19"/>
      <c r="L1836" s="38"/>
    </row>
    <row r="1837" spans="1:12">
      <c r="A1837" s="32">
        <v>38360</v>
      </c>
      <c r="B1837" s="19">
        <v>101.78</v>
      </c>
      <c r="C1837" s="19">
        <f t="shared" si="161"/>
        <v>572.54000000000008</v>
      </c>
      <c r="D1837" s="19">
        <f t="shared" si="162"/>
        <v>873.22</v>
      </c>
      <c r="E1837" s="19">
        <f t="shared" si="163"/>
        <v>876.80020200000001</v>
      </c>
      <c r="F1837" s="19">
        <f t="shared" si="164"/>
        <v>3.5802019999999857</v>
      </c>
      <c r="G1837" s="19">
        <f t="shared" si="165"/>
        <v>576.12020200000006</v>
      </c>
      <c r="H1837" s="12"/>
      <c r="I1837" s="33"/>
      <c r="J1837" s="19"/>
      <c r="K1837" s="19"/>
      <c r="L1837" s="38"/>
    </row>
    <row r="1838" spans="1:12">
      <c r="A1838" s="32">
        <v>38361</v>
      </c>
      <c r="B1838" s="19">
        <v>101.55</v>
      </c>
      <c r="C1838" s="19">
        <f t="shared" si="161"/>
        <v>572.7700000000001</v>
      </c>
      <c r="D1838" s="19">
        <f t="shared" si="162"/>
        <v>873.45</v>
      </c>
      <c r="E1838" s="19">
        <f t="shared" si="163"/>
        <v>877.03114500000004</v>
      </c>
      <c r="F1838" s="19">
        <f t="shared" si="164"/>
        <v>3.5811449999999923</v>
      </c>
      <c r="G1838" s="19">
        <f t="shared" si="165"/>
        <v>576.35114500000009</v>
      </c>
      <c r="H1838" s="12"/>
      <c r="I1838" s="33"/>
      <c r="J1838" s="19"/>
      <c r="K1838" s="19"/>
      <c r="L1838" s="38"/>
    </row>
    <row r="1839" spans="1:12">
      <c r="A1839" s="32">
        <v>38362</v>
      </c>
      <c r="B1839" s="19"/>
      <c r="C1839" s="20"/>
      <c r="D1839" s="20"/>
      <c r="E1839" s="20"/>
      <c r="F1839" s="20"/>
      <c r="G1839" s="20"/>
      <c r="H1839" s="12"/>
    </row>
    <row r="1840" spans="1:12">
      <c r="A1840" s="32">
        <v>38363</v>
      </c>
      <c r="B1840" s="19">
        <v>101.44</v>
      </c>
      <c r="C1840" s="19">
        <f t="shared" ref="C1840:C1903" si="166">674.32-B1840</f>
        <v>572.88000000000011</v>
      </c>
      <c r="D1840" s="19">
        <f t="shared" ref="D1840:D1903" si="167">975-B1840</f>
        <v>873.56</v>
      </c>
      <c r="E1840" s="19">
        <f t="shared" ref="E1840:E1903" si="168">D1840*1.0041</f>
        <v>877.14159599999994</v>
      </c>
      <c r="F1840" s="19">
        <f t="shared" ref="F1840:F1903" si="169">G1840-C1840</f>
        <v>3.5815959999999905</v>
      </c>
      <c r="G1840" s="19">
        <f t="shared" ref="G1840:G1903" si="170">C1840+(E1840-D1840)</f>
        <v>576.4615960000001</v>
      </c>
      <c r="H1840" s="12"/>
      <c r="I1840" s="33"/>
      <c r="J1840" s="19"/>
      <c r="K1840" s="19"/>
      <c r="L1840" s="38"/>
    </row>
    <row r="1841" spans="1:12">
      <c r="A1841" s="32">
        <v>38364</v>
      </c>
      <c r="B1841" s="19">
        <v>101.32</v>
      </c>
      <c r="C1841" s="19">
        <f t="shared" si="166"/>
        <v>573</v>
      </c>
      <c r="D1841" s="19">
        <f t="shared" si="167"/>
        <v>873.68000000000006</v>
      </c>
      <c r="E1841" s="19">
        <f t="shared" si="168"/>
        <v>877.26208800000006</v>
      </c>
      <c r="F1841" s="19">
        <f t="shared" si="169"/>
        <v>3.5820879999999988</v>
      </c>
      <c r="G1841" s="19">
        <f t="shared" si="170"/>
        <v>576.582088</v>
      </c>
      <c r="H1841" s="12"/>
      <c r="I1841" s="33"/>
      <c r="J1841" s="19"/>
      <c r="K1841" s="19"/>
      <c r="L1841" s="38"/>
    </row>
    <row r="1842" spans="1:12">
      <c r="A1842" s="32">
        <v>38365</v>
      </c>
      <c r="B1842" s="19">
        <v>101.63</v>
      </c>
      <c r="C1842" s="19">
        <f t="shared" si="166"/>
        <v>572.69000000000005</v>
      </c>
      <c r="D1842" s="19">
        <f t="shared" si="167"/>
        <v>873.37</v>
      </c>
      <c r="E1842" s="19">
        <f t="shared" si="168"/>
        <v>876.95081700000003</v>
      </c>
      <c r="F1842" s="19">
        <f t="shared" si="169"/>
        <v>3.5808170000000246</v>
      </c>
      <c r="G1842" s="19">
        <f t="shared" si="170"/>
        <v>576.27081700000008</v>
      </c>
      <c r="H1842" s="12"/>
      <c r="I1842" s="33"/>
      <c r="J1842" s="19"/>
      <c r="K1842" s="19"/>
      <c r="L1842" s="38"/>
    </row>
    <row r="1843" spans="1:12">
      <c r="A1843" s="32">
        <v>38366</v>
      </c>
      <c r="B1843" s="19">
        <v>101.72</v>
      </c>
      <c r="C1843" s="19">
        <f t="shared" si="166"/>
        <v>572.6</v>
      </c>
      <c r="D1843" s="19">
        <f t="shared" si="167"/>
        <v>873.28</v>
      </c>
      <c r="E1843" s="19">
        <f t="shared" si="168"/>
        <v>876.86044800000002</v>
      </c>
      <c r="F1843" s="19">
        <f t="shared" si="169"/>
        <v>3.5804480000000467</v>
      </c>
      <c r="G1843" s="19">
        <f t="shared" si="170"/>
        <v>576.18044800000007</v>
      </c>
      <c r="H1843" s="12"/>
      <c r="I1843" s="33"/>
      <c r="J1843" s="19"/>
      <c r="K1843" s="19"/>
      <c r="L1843" s="38"/>
    </row>
    <row r="1844" spans="1:12">
      <c r="A1844" s="32">
        <v>38367</v>
      </c>
      <c r="B1844" s="19">
        <v>101.64</v>
      </c>
      <c r="C1844" s="19">
        <f t="shared" si="166"/>
        <v>572.68000000000006</v>
      </c>
      <c r="D1844" s="19">
        <f t="shared" si="167"/>
        <v>873.36</v>
      </c>
      <c r="E1844" s="19">
        <f t="shared" si="168"/>
        <v>876.94077600000003</v>
      </c>
      <c r="F1844" s="19">
        <f t="shared" si="169"/>
        <v>3.5807760000000144</v>
      </c>
      <c r="G1844" s="19">
        <f t="shared" si="170"/>
        <v>576.26077600000008</v>
      </c>
      <c r="H1844" s="12"/>
      <c r="I1844" s="33"/>
      <c r="J1844" s="19"/>
      <c r="K1844" s="19"/>
      <c r="L1844" s="38"/>
    </row>
    <row r="1845" spans="1:12">
      <c r="A1845" s="32">
        <v>38368</v>
      </c>
      <c r="B1845" s="19">
        <v>101.65</v>
      </c>
      <c r="C1845" s="19">
        <f t="shared" si="166"/>
        <v>572.67000000000007</v>
      </c>
      <c r="D1845" s="19">
        <f t="shared" si="167"/>
        <v>873.35</v>
      </c>
      <c r="E1845" s="19">
        <f t="shared" si="168"/>
        <v>876.93073500000003</v>
      </c>
      <c r="F1845" s="19">
        <f t="shared" si="169"/>
        <v>3.5807350000000042</v>
      </c>
      <c r="G1845" s="19">
        <f t="shared" si="170"/>
        <v>576.25073500000008</v>
      </c>
      <c r="H1845" s="12"/>
      <c r="I1845" s="33"/>
      <c r="J1845" s="19"/>
      <c r="K1845" s="19"/>
      <c r="L1845" s="38"/>
    </row>
    <row r="1846" spans="1:12">
      <c r="A1846" s="32">
        <v>38369</v>
      </c>
      <c r="B1846" s="19">
        <v>101.54</v>
      </c>
      <c r="C1846" s="19">
        <f t="shared" si="166"/>
        <v>572.78000000000009</v>
      </c>
      <c r="D1846" s="19">
        <f t="shared" si="167"/>
        <v>873.46</v>
      </c>
      <c r="E1846" s="19">
        <f t="shared" si="168"/>
        <v>877.04118600000004</v>
      </c>
      <c r="F1846" s="19">
        <f t="shared" si="169"/>
        <v>3.5811860000000024</v>
      </c>
      <c r="G1846" s="19">
        <f t="shared" si="170"/>
        <v>576.36118600000009</v>
      </c>
      <c r="H1846" s="12"/>
      <c r="I1846" s="33"/>
      <c r="J1846" s="19"/>
      <c r="K1846" s="19"/>
      <c r="L1846" s="38"/>
    </row>
    <row r="1847" spans="1:12">
      <c r="A1847" s="32">
        <v>38370</v>
      </c>
      <c r="B1847" s="19">
        <v>101.56</v>
      </c>
      <c r="C1847" s="19">
        <f t="shared" si="166"/>
        <v>572.76</v>
      </c>
      <c r="D1847" s="19">
        <f t="shared" si="167"/>
        <v>873.44</v>
      </c>
      <c r="E1847" s="19">
        <f t="shared" si="168"/>
        <v>877.02110400000004</v>
      </c>
      <c r="F1847" s="19">
        <f t="shared" si="169"/>
        <v>3.5811039999999821</v>
      </c>
      <c r="G1847" s="19">
        <f t="shared" si="170"/>
        <v>576.34110399999997</v>
      </c>
      <c r="H1847" s="12"/>
      <c r="I1847" s="33"/>
      <c r="J1847" s="19"/>
      <c r="K1847" s="19"/>
      <c r="L1847" s="38"/>
    </row>
    <row r="1848" spans="1:12">
      <c r="A1848" s="32">
        <v>38371</v>
      </c>
      <c r="B1848" s="19">
        <v>101.28</v>
      </c>
      <c r="C1848" s="19">
        <f t="shared" si="166"/>
        <v>573.04000000000008</v>
      </c>
      <c r="D1848" s="19">
        <f t="shared" si="167"/>
        <v>873.72</v>
      </c>
      <c r="E1848" s="19">
        <f t="shared" si="168"/>
        <v>877.30225200000007</v>
      </c>
      <c r="F1848" s="19">
        <f t="shared" si="169"/>
        <v>3.5822520000000395</v>
      </c>
      <c r="G1848" s="19">
        <f t="shared" si="170"/>
        <v>576.62225200000012</v>
      </c>
      <c r="H1848" s="12"/>
      <c r="I1848" s="33"/>
      <c r="J1848" s="19"/>
      <c r="K1848" s="19"/>
      <c r="L1848" s="38"/>
    </row>
    <row r="1849" spans="1:12">
      <c r="A1849" s="32">
        <v>38372</v>
      </c>
      <c r="B1849" s="19">
        <v>100.99</v>
      </c>
      <c r="C1849" s="19">
        <f t="shared" si="166"/>
        <v>573.33000000000004</v>
      </c>
      <c r="D1849" s="19">
        <f t="shared" si="167"/>
        <v>874.01</v>
      </c>
      <c r="E1849" s="19">
        <f t="shared" si="168"/>
        <v>877.59344099999998</v>
      </c>
      <c r="F1849" s="19">
        <f t="shared" si="169"/>
        <v>3.5834409999999934</v>
      </c>
      <c r="G1849" s="19">
        <f t="shared" si="170"/>
        <v>576.91344100000003</v>
      </c>
      <c r="H1849" s="12"/>
      <c r="I1849" s="33"/>
      <c r="J1849" s="19"/>
      <c r="K1849" s="19"/>
      <c r="L1849" s="38"/>
    </row>
    <row r="1850" spans="1:12">
      <c r="A1850" s="32">
        <v>38373</v>
      </c>
      <c r="B1850" s="19">
        <v>100.79</v>
      </c>
      <c r="C1850" s="19">
        <f t="shared" si="166"/>
        <v>573.53000000000009</v>
      </c>
      <c r="D1850" s="19">
        <f t="shared" si="167"/>
        <v>874.21</v>
      </c>
      <c r="E1850" s="19">
        <f t="shared" si="168"/>
        <v>877.79426100000001</v>
      </c>
      <c r="F1850" s="19">
        <f t="shared" si="169"/>
        <v>3.5842609999999695</v>
      </c>
      <c r="G1850" s="19">
        <f t="shared" si="170"/>
        <v>577.11426100000006</v>
      </c>
      <c r="H1850" s="12"/>
      <c r="I1850" s="33"/>
      <c r="J1850" s="19"/>
      <c r="K1850" s="19"/>
      <c r="L1850" s="38"/>
    </row>
    <row r="1851" spans="1:12">
      <c r="A1851" s="32">
        <v>38374</v>
      </c>
      <c r="B1851" s="19">
        <v>100.95</v>
      </c>
      <c r="C1851" s="19">
        <f t="shared" si="166"/>
        <v>573.37</v>
      </c>
      <c r="D1851" s="19">
        <f t="shared" si="167"/>
        <v>874.05</v>
      </c>
      <c r="E1851" s="19">
        <f t="shared" si="168"/>
        <v>877.63360499999999</v>
      </c>
      <c r="F1851" s="19">
        <f t="shared" si="169"/>
        <v>3.5836050000000341</v>
      </c>
      <c r="G1851" s="19">
        <f t="shared" si="170"/>
        <v>576.95360500000004</v>
      </c>
      <c r="H1851" s="12"/>
      <c r="I1851" s="33"/>
      <c r="J1851" s="19"/>
      <c r="K1851" s="19"/>
      <c r="L1851" s="38"/>
    </row>
    <row r="1852" spans="1:12">
      <c r="A1852" s="32">
        <v>38375</v>
      </c>
      <c r="B1852" s="19">
        <v>101.32</v>
      </c>
      <c r="C1852" s="19">
        <f t="shared" si="166"/>
        <v>573</v>
      </c>
      <c r="D1852" s="19">
        <f t="shared" si="167"/>
        <v>873.68000000000006</v>
      </c>
      <c r="E1852" s="19">
        <f t="shared" si="168"/>
        <v>877.26208800000006</v>
      </c>
      <c r="F1852" s="19">
        <f t="shared" si="169"/>
        <v>3.5820879999999988</v>
      </c>
      <c r="G1852" s="19">
        <f t="shared" si="170"/>
        <v>576.582088</v>
      </c>
      <c r="H1852" s="12"/>
      <c r="I1852" s="33"/>
      <c r="J1852" s="19"/>
      <c r="K1852" s="19"/>
      <c r="L1852" s="38"/>
    </row>
    <row r="1853" spans="1:12">
      <c r="A1853" s="32">
        <v>38376</v>
      </c>
      <c r="B1853" s="19">
        <v>101.37</v>
      </c>
      <c r="C1853" s="19">
        <f t="shared" si="166"/>
        <v>572.95000000000005</v>
      </c>
      <c r="D1853" s="19">
        <f t="shared" si="167"/>
        <v>873.63</v>
      </c>
      <c r="E1853" s="19">
        <f t="shared" si="168"/>
        <v>877.21188299999994</v>
      </c>
      <c r="F1853" s="19">
        <f t="shared" si="169"/>
        <v>3.581882999999948</v>
      </c>
      <c r="G1853" s="19">
        <f t="shared" si="170"/>
        <v>576.53188299999999</v>
      </c>
      <c r="H1853" s="12"/>
      <c r="I1853" s="33"/>
      <c r="J1853" s="19"/>
      <c r="K1853" s="19"/>
      <c r="L1853" s="38"/>
    </row>
    <row r="1854" spans="1:12">
      <c r="A1854" s="32">
        <v>38377</v>
      </c>
      <c r="B1854" s="19">
        <v>101.24</v>
      </c>
      <c r="C1854" s="19">
        <f t="shared" si="166"/>
        <v>573.08000000000004</v>
      </c>
      <c r="D1854" s="19">
        <f t="shared" si="167"/>
        <v>873.76</v>
      </c>
      <c r="E1854" s="19">
        <f t="shared" si="168"/>
        <v>877.34241599999996</v>
      </c>
      <c r="F1854" s="19">
        <f t="shared" si="169"/>
        <v>3.5824159999999665</v>
      </c>
      <c r="G1854" s="19">
        <f t="shared" si="170"/>
        <v>576.66241600000001</v>
      </c>
      <c r="H1854" s="12"/>
      <c r="I1854" s="33"/>
      <c r="J1854" s="19"/>
      <c r="K1854" s="19"/>
      <c r="L1854" s="38"/>
    </row>
    <row r="1855" spans="1:12">
      <c r="A1855" s="32">
        <v>38378</v>
      </c>
      <c r="B1855" s="19">
        <v>101.26</v>
      </c>
      <c r="C1855" s="19">
        <f t="shared" si="166"/>
        <v>573.06000000000006</v>
      </c>
      <c r="D1855" s="19">
        <f t="shared" si="167"/>
        <v>873.74</v>
      </c>
      <c r="E1855" s="19">
        <f t="shared" si="168"/>
        <v>877.32233399999996</v>
      </c>
      <c r="F1855" s="19">
        <f t="shared" si="169"/>
        <v>3.5823339999999462</v>
      </c>
      <c r="G1855" s="19">
        <f t="shared" si="170"/>
        <v>576.64233400000001</v>
      </c>
      <c r="H1855" s="12"/>
      <c r="I1855" s="33"/>
      <c r="J1855" s="19"/>
      <c r="K1855" s="19"/>
      <c r="L1855" s="38"/>
    </row>
    <row r="1856" spans="1:12">
      <c r="A1856" s="32">
        <v>38379</v>
      </c>
      <c r="B1856" s="19">
        <v>101.38</v>
      </c>
      <c r="C1856" s="19">
        <f t="shared" si="166"/>
        <v>572.94000000000005</v>
      </c>
      <c r="D1856" s="19">
        <f t="shared" si="167"/>
        <v>873.62</v>
      </c>
      <c r="E1856" s="19">
        <f t="shared" si="168"/>
        <v>877.20184199999994</v>
      </c>
      <c r="F1856" s="19">
        <f t="shared" si="169"/>
        <v>3.5818419999999378</v>
      </c>
      <c r="G1856" s="19">
        <f t="shared" si="170"/>
        <v>576.52184199999999</v>
      </c>
      <c r="H1856" s="12"/>
      <c r="I1856" s="33"/>
      <c r="J1856" s="19"/>
      <c r="K1856" s="19"/>
      <c r="L1856" s="38"/>
    </row>
    <row r="1857" spans="1:12">
      <c r="A1857" s="32">
        <v>38380</v>
      </c>
      <c r="B1857" s="19">
        <v>101.21</v>
      </c>
      <c r="C1857" s="19">
        <f t="shared" si="166"/>
        <v>573.11</v>
      </c>
      <c r="D1857" s="19">
        <f t="shared" si="167"/>
        <v>873.79</v>
      </c>
      <c r="E1857" s="19">
        <f t="shared" si="168"/>
        <v>877.37253899999996</v>
      </c>
      <c r="F1857" s="19">
        <f t="shared" si="169"/>
        <v>3.582538999999997</v>
      </c>
      <c r="G1857" s="19">
        <f t="shared" si="170"/>
        <v>576.69253900000001</v>
      </c>
      <c r="H1857" s="12"/>
      <c r="I1857" s="33"/>
      <c r="J1857" s="19"/>
      <c r="K1857" s="19"/>
      <c r="L1857" s="38"/>
    </row>
    <row r="1858" spans="1:12">
      <c r="A1858" s="32">
        <v>38381</v>
      </c>
      <c r="B1858" s="19">
        <v>100.88</v>
      </c>
      <c r="C1858" s="19">
        <f t="shared" si="166"/>
        <v>573.44000000000005</v>
      </c>
      <c r="D1858" s="19">
        <f t="shared" si="167"/>
        <v>874.12</v>
      </c>
      <c r="E1858" s="19">
        <f t="shared" si="168"/>
        <v>877.703892</v>
      </c>
      <c r="F1858" s="19">
        <f t="shared" si="169"/>
        <v>3.5838919999999916</v>
      </c>
      <c r="G1858" s="19">
        <f t="shared" si="170"/>
        <v>577.02389200000005</v>
      </c>
      <c r="H1858" s="12"/>
      <c r="I1858" s="33"/>
      <c r="J1858" s="19"/>
      <c r="K1858" s="19"/>
      <c r="L1858" s="38"/>
    </row>
    <row r="1859" spans="1:12">
      <c r="A1859" s="32">
        <v>38382</v>
      </c>
      <c r="B1859" s="19">
        <v>100.57</v>
      </c>
      <c r="C1859" s="19">
        <f t="shared" si="166"/>
        <v>573.75</v>
      </c>
      <c r="D1859" s="19">
        <f t="shared" si="167"/>
        <v>874.43000000000006</v>
      </c>
      <c r="E1859" s="19">
        <f t="shared" si="168"/>
        <v>878.01516300000003</v>
      </c>
      <c r="F1859" s="19">
        <f t="shared" si="169"/>
        <v>3.5851629999999659</v>
      </c>
      <c r="G1859" s="19">
        <f t="shared" si="170"/>
        <v>577.33516299999997</v>
      </c>
      <c r="H1859" s="12"/>
      <c r="I1859" s="33"/>
      <c r="J1859" s="19"/>
      <c r="K1859" s="19"/>
      <c r="L1859" s="38"/>
    </row>
    <row r="1860" spans="1:12">
      <c r="A1860" s="32">
        <v>38383</v>
      </c>
      <c r="B1860" s="19">
        <v>100.57</v>
      </c>
      <c r="C1860" s="19">
        <f t="shared" si="166"/>
        <v>573.75</v>
      </c>
      <c r="D1860" s="19">
        <f t="shared" si="167"/>
        <v>874.43000000000006</v>
      </c>
      <c r="E1860" s="19">
        <f t="shared" si="168"/>
        <v>878.01516300000003</v>
      </c>
      <c r="F1860" s="19">
        <f t="shared" si="169"/>
        <v>3.5851629999999659</v>
      </c>
      <c r="G1860" s="19">
        <f t="shared" si="170"/>
        <v>577.33516299999997</v>
      </c>
      <c r="H1860" s="12"/>
      <c r="I1860" s="33"/>
      <c r="J1860" s="19"/>
      <c r="K1860" s="19"/>
      <c r="L1860" s="38"/>
    </row>
    <row r="1861" spans="1:12">
      <c r="A1861" s="32">
        <v>38384</v>
      </c>
      <c r="B1861" s="19">
        <v>100.47</v>
      </c>
      <c r="C1861" s="19">
        <f t="shared" si="166"/>
        <v>573.85</v>
      </c>
      <c r="D1861" s="19">
        <f t="shared" si="167"/>
        <v>874.53</v>
      </c>
      <c r="E1861" s="19">
        <f t="shared" si="168"/>
        <v>878.11557299999993</v>
      </c>
      <c r="F1861" s="19">
        <f t="shared" si="169"/>
        <v>3.5855729999999539</v>
      </c>
      <c r="G1861" s="19">
        <f t="shared" si="170"/>
        <v>577.43557299999998</v>
      </c>
      <c r="H1861" s="12"/>
      <c r="I1861" s="33"/>
      <c r="J1861" s="19"/>
      <c r="K1861" s="19"/>
      <c r="L1861" s="38"/>
    </row>
    <row r="1862" spans="1:12">
      <c r="A1862" s="32">
        <v>38385</v>
      </c>
      <c r="B1862" s="19">
        <v>100.37</v>
      </c>
      <c r="C1862" s="19">
        <f t="shared" si="166"/>
        <v>573.95000000000005</v>
      </c>
      <c r="D1862" s="19">
        <f t="shared" si="167"/>
        <v>874.63</v>
      </c>
      <c r="E1862" s="19">
        <f t="shared" si="168"/>
        <v>878.21598299999994</v>
      </c>
      <c r="F1862" s="19">
        <f t="shared" si="169"/>
        <v>3.585982999999942</v>
      </c>
      <c r="G1862" s="19">
        <f t="shared" si="170"/>
        <v>577.53598299999999</v>
      </c>
      <c r="H1862" s="12"/>
      <c r="I1862" s="33"/>
      <c r="J1862" s="19"/>
      <c r="K1862" s="19"/>
      <c r="L1862" s="38"/>
    </row>
    <row r="1863" spans="1:12">
      <c r="A1863" s="32">
        <v>38386</v>
      </c>
      <c r="B1863" s="19">
        <v>100.26</v>
      </c>
      <c r="C1863" s="19">
        <f t="shared" si="166"/>
        <v>574.06000000000006</v>
      </c>
      <c r="D1863" s="19">
        <f t="shared" si="167"/>
        <v>874.74</v>
      </c>
      <c r="E1863" s="19">
        <f t="shared" si="168"/>
        <v>878.32643399999995</v>
      </c>
      <c r="F1863" s="19">
        <f t="shared" si="169"/>
        <v>3.5864339999999402</v>
      </c>
      <c r="G1863" s="19">
        <f t="shared" si="170"/>
        <v>577.646434</v>
      </c>
      <c r="H1863" s="12"/>
      <c r="I1863" s="33"/>
      <c r="J1863" s="19"/>
      <c r="K1863" s="19"/>
      <c r="L1863" s="38"/>
    </row>
    <row r="1864" spans="1:12">
      <c r="A1864" s="32">
        <v>38387</v>
      </c>
      <c r="B1864" s="19">
        <v>100</v>
      </c>
      <c r="C1864" s="19">
        <f t="shared" si="166"/>
        <v>574.32000000000005</v>
      </c>
      <c r="D1864" s="19">
        <f t="shared" si="167"/>
        <v>875</v>
      </c>
      <c r="E1864" s="19">
        <f t="shared" si="168"/>
        <v>878.58749999999998</v>
      </c>
      <c r="F1864" s="19">
        <f t="shared" si="169"/>
        <v>3.5874999999999773</v>
      </c>
      <c r="G1864" s="19">
        <f t="shared" si="170"/>
        <v>577.90750000000003</v>
      </c>
      <c r="H1864" s="12"/>
      <c r="I1864" s="33"/>
      <c r="J1864" s="19"/>
      <c r="K1864" s="19"/>
      <c r="L1864" s="38"/>
    </row>
    <row r="1865" spans="1:12">
      <c r="A1865" s="32">
        <v>38388</v>
      </c>
      <c r="B1865" s="19">
        <v>99.58</v>
      </c>
      <c r="C1865" s="19">
        <f t="shared" si="166"/>
        <v>574.74</v>
      </c>
      <c r="D1865" s="19">
        <f t="shared" si="167"/>
        <v>875.42</v>
      </c>
      <c r="E1865" s="19">
        <f t="shared" si="168"/>
        <v>879.00922199999991</v>
      </c>
      <c r="F1865" s="19">
        <f t="shared" si="169"/>
        <v>3.5892219999999497</v>
      </c>
      <c r="G1865" s="19">
        <f t="shared" si="170"/>
        <v>578.32922199999996</v>
      </c>
      <c r="H1865" s="12"/>
      <c r="I1865" s="33"/>
      <c r="J1865" s="19"/>
      <c r="K1865" s="19"/>
      <c r="L1865" s="38"/>
    </row>
    <row r="1866" spans="1:12">
      <c r="A1866" s="32">
        <v>38389</v>
      </c>
      <c r="B1866" s="19">
        <v>99.43</v>
      </c>
      <c r="C1866" s="19">
        <f t="shared" si="166"/>
        <v>574.8900000000001</v>
      </c>
      <c r="D1866" s="19">
        <f t="shared" si="167"/>
        <v>875.56999999999994</v>
      </c>
      <c r="E1866" s="19">
        <f t="shared" si="168"/>
        <v>879.15983699999992</v>
      </c>
      <c r="F1866" s="19">
        <f t="shared" si="169"/>
        <v>3.5898369999999886</v>
      </c>
      <c r="G1866" s="19">
        <f t="shared" si="170"/>
        <v>578.47983700000009</v>
      </c>
      <c r="H1866" s="12"/>
      <c r="I1866" s="33"/>
      <c r="J1866" s="19"/>
      <c r="K1866" s="19"/>
      <c r="L1866" s="38"/>
    </row>
    <row r="1867" spans="1:12">
      <c r="A1867" s="32">
        <v>38390</v>
      </c>
      <c r="B1867" s="19">
        <v>99.71</v>
      </c>
      <c r="C1867" s="19">
        <f t="shared" si="166"/>
        <v>574.61</v>
      </c>
      <c r="D1867" s="19">
        <f t="shared" si="167"/>
        <v>875.29</v>
      </c>
      <c r="E1867" s="19">
        <f t="shared" si="168"/>
        <v>878.87868900000001</v>
      </c>
      <c r="F1867" s="19">
        <f t="shared" si="169"/>
        <v>3.5886890000000449</v>
      </c>
      <c r="G1867" s="19">
        <f t="shared" si="170"/>
        <v>578.19868900000006</v>
      </c>
      <c r="H1867" s="12"/>
      <c r="I1867" s="33"/>
      <c r="J1867" s="19"/>
      <c r="K1867" s="19"/>
      <c r="L1867" s="38"/>
    </row>
    <row r="1868" spans="1:12">
      <c r="A1868" s="32">
        <v>38391</v>
      </c>
      <c r="B1868" s="19">
        <v>99.77</v>
      </c>
      <c r="C1868" s="19">
        <f t="shared" si="166"/>
        <v>574.55000000000007</v>
      </c>
      <c r="D1868" s="19">
        <f t="shared" si="167"/>
        <v>875.23</v>
      </c>
      <c r="E1868" s="19">
        <f t="shared" si="168"/>
        <v>878.818443</v>
      </c>
      <c r="F1868" s="19">
        <f t="shared" si="169"/>
        <v>3.5884429999999838</v>
      </c>
      <c r="G1868" s="19">
        <f t="shared" si="170"/>
        <v>578.13844300000005</v>
      </c>
      <c r="H1868" s="12"/>
      <c r="I1868" s="33"/>
      <c r="J1868" s="19"/>
      <c r="K1868" s="19"/>
      <c r="L1868" s="38"/>
    </row>
    <row r="1869" spans="1:12">
      <c r="A1869" s="32">
        <v>38392</v>
      </c>
      <c r="B1869" s="19">
        <v>99.72</v>
      </c>
      <c r="C1869" s="19">
        <f t="shared" si="166"/>
        <v>574.6</v>
      </c>
      <c r="D1869" s="19">
        <f t="shared" si="167"/>
        <v>875.28</v>
      </c>
      <c r="E1869" s="19">
        <f t="shared" si="168"/>
        <v>878.86864800000001</v>
      </c>
      <c r="F1869" s="19">
        <f t="shared" si="169"/>
        <v>3.5886480000000347</v>
      </c>
      <c r="G1869" s="19">
        <f t="shared" si="170"/>
        <v>578.18864800000006</v>
      </c>
      <c r="H1869" s="12"/>
      <c r="I1869" s="33"/>
      <c r="J1869" s="19"/>
      <c r="K1869" s="19"/>
      <c r="L1869" s="38"/>
    </row>
    <row r="1870" spans="1:12">
      <c r="A1870" s="32">
        <v>38393</v>
      </c>
      <c r="B1870" s="19">
        <v>99.72</v>
      </c>
      <c r="C1870" s="19">
        <f t="shared" si="166"/>
        <v>574.6</v>
      </c>
      <c r="D1870" s="19">
        <f t="shared" si="167"/>
        <v>875.28</v>
      </c>
      <c r="E1870" s="19">
        <f t="shared" si="168"/>
        <v>878.86864800000001</v>
      </c>
      <c r="F1870" s="19">
        <f t="shared" si="169"/>
        <v>3.5886480000000347</v>
      </c>
      <c r="G1870" s="19">
        <f t="shared" si="170"/>
        <v>578.18864800000006</v>
      </c>
      <c r="H1870" s="12"/>
      <c r="I1870" s="33"/>
      <c r="J1870" s="19"/>
      <c r="K1870" s="19"/>
      <c r="L1870" s="38"/>
    </row>
    <row r="1871" spans="1:12">
      <c r="A1871" s="32">
        <v>38394</v>
      </c>
      <c r="B1871" s="19">
        <v>99.47</v>
      </c>
      <c r="C1871" s="19">
        <f t="shared" si="166"/>
        <v>574.85</v>
      </c>
      <c r="D1871" s="19">
        <f t="shared" si="167"/>
        <v>875.53</v>
      </c>
      <c r="E1871" s="19">
        <f t="shared" si="168"/>
        <v>879.11967299999992</v>
      </c>
      <c r="F1871" s="19">
        <f t="shared" si="169"/>
        <v>3.5896729999999479</v>
      </c>
      <c r="G1871" s="19">
        <f t="shared" si="170"/>
        <v>578.43967299999997</v>
      </c>
      <c r="H1871" s="12"/>
      <c r="I1871" s="33"/>
      <c r="J1871" s="19"/>
      <c r="K1871" s="19"/>
      <c r="L1871" s="38"/>
    </row>
    <row r="1872" spans="1:12">
      <c r="A1872" s="32">
        <v>38395</v>
      </c>
      <c r="B1872" s="19">
        <v>98.95</v>
      </c>
      <c r="C1872" s="19">
        <f t="shared" si="166"/>
        <v>575.37</v>
      </c>
      <c r="D1872" s="19">
        <f t="shared" si="167"/>
        <v>876.05</v>
      </c>
      <c r="E1872" s="19">
        <f t="shared" si="168"/>
        <v>879.64180499999998</v>
      </c>
      <c r="F1872" s="19">
        <f t="shared" si="169"/>
        <v>3.5918050000000221</v>
      </c>
      <c r="G1872" s="19">
        <f t="shared" si="170"/>
        <v>578.96180500000003</v>
      </c>
      <c r="H1872" s="12"/>
      <c r="I1872" s="33"/>
      <c r="J1872" s="19"/>
      <c r="K1872" s="19"/>
      <c r="L1872" s="38"/>
    </row>
    <row r="1873" spans="1:12">
      <c r="A1873" s="32">
        <v>38396</v>
      </c>
      <c r="B1873" s="19">
        <v>98.65</v>
      </c>
      <c r="C1873" s="19">
        <f t="shared" si="166"/>
        <v>575.67000000000007</v>
      </c>
      <c r="D1873" s="19">
        <f t="shared" si="167"/>
        <v>876.35</v>
      </c>
      <c r="E1873" s="19">
        <f t="shared" si="168"/>
        <v>879.94303500000001</v>
      </c>
      <c r="F1873" s="19">
        <f t="shared" si="169"/>
        <v>3.5930349999999862</v>
      </c>
      <c r="G1873" s="19">
        <f t="shared" si="170"/>
        <v>579.26303500000006</v>
      </c>
      <c r="H1873" s="12"/>
      <c r="I1873" s="33"/>
      <c r="J1873" s="19"/>
      <c r="K1873" s="19"/>
      <c r="L1873" s="38"/>
    </row>
    <row r="1874" spans="1:12">
      <c r="A1874" s="32">
        <v>38397</v>
      </c>
      <c r="B1874" s="19">
        <v>98.84</v>
      </c>
      <c r="C1874" s="19">
        <f t="shared" si="166"/>
        <v>575.48</v>
      </c>
      <c r="D1874" s="19">
        <f t="shared" si="167"/>
        <v>876.16</v>
      </c>
      <c r="E1874" s="19">
        <f t="shared" si="168"/>
        <v>879.75225599999999</v>
      </c>
      <c r="F1874" s="19">
        <f t="shared" si="169"/>
        <v>3.5922560000000203</v>
      </c>
      <c r="G1874" s="19">
        <f t="shared" si="170"/>
        <v>579.07225600000004</v>
      </c>
      <c r="H1874" s="12"/>
      <c r="I1874" s="33"/>
      <c r="J1874" s="19"/>
      <c r="K1874" s="19"/>
      <c r="L1874" s="38"/>
    </row>
    <row r="1875" spans="1:12">
      <c r="A1875" s="32">
        <v>38398</v>
      </c>
      <c r="B1875" s="19">
        <v>98.92</v>
      </c>
      <c r="C1875" s="19">
        <f t="shared" si="166"/>
        <v>575.40000000000009</v>
      </c>
      <c r="D1875" s="19">
        <f t="shared" si="167"/>
        <v>876.08</v>
      </c>
      <c r="E1875" s="19">
        <f t="shared" si="168"/>
        <v>879.67192799999998</v>
      </c>
      <c r="F1875" s="19">
        <f t="shared" si="169"/>
        <v>3.5919279999999389</v>
      </c>
      <c r="G1875" s="19">
        <f t="shared" si="170"/>
        <v>578.99192800000003</v>
      </c>
      <c r="H1875" s="12"/>
      <c r="I1875" s="33"/>
      <c r="J1875" s="19"/>
      <c r="K1875" s="19"/>
      <c r="L1875" s="38"/>
    </row>
    <row r="1876" spans="1:12">
      <c r="A1876" s="32">
        <v>38399</v>
      </c>
      <c r="B1876" s="19">
        <v>99</v>
      </c>
      <c r="C1876" s="19">
        <f t="shared" si="166"/>
        <v>575.32000000000005</v>
      </c>
      <c r="D1876" s="19">
        <f t="shared" si="167"/>
        <v>876</v>
      </c>
      <c r="E1876" s="19">
        <f t="shared" si="168"/>
        <v>879.59159999999997</v>
      </c>
      <c r="F1876" s="19">
        <f t="shared" si="169"/>
        <v>3.5915999999999713</v>
      </c>
      <c r="G1876" s="19">
        <f t="shared" si="170"/>
        <v>578.91160000000002</v>
      </c>
      <c r="H1876" s="12"/>
      <c r="I1876" s="33"/>
      <c r="J1876" s="19"/>
      <c r="K1876" s="19"/>
      <c r="L1876" s="38"/>
    </row>
    <row r="1877" spans="1:12">
      <c r="A1877" s="32">
        <v>38400</v>
      </c>
      <c r="B1877" s="19">
        <v>99.16</v>
      </c>
      <c r="C1877" s="19">
        <f t="shared" si="166"/>
        <v>575.16000000000008</v>
      </c>
      <c r="D1877" s="19">
        <f t="shared" si="167"/>
        <v>875.84</v>
      </c>
      <c r="E1877" s="19">
        <f t="shared" si="168"/>
        <v>879.43094400000007</v>
      </c>
      <c r="F1877" s="19">
        <f t="shared" si="169"/>
        <v>3.5909440000000359</v>
      </c>
      <c r="G1877" s="19">
        <f t="shared" si="170"/>
        <v>578.75094400000012</v>
      </c>
      <c r="H1877" s="12"/>
      <c r="I1877" s="33"/>
      <c r="J1877" s="19"/>
      <c r="K1877" s="19"/>
      <c r="L1877" s="38"/>
    </row>
    <row r="1878" spans="1:12">
      <c r="A1878" s="32">
        <v>38401</v>
      </c>
      <c r="B1878" s="19">
        <v>99.06</v>
      </c>
      <c r="C1878" s="19">
        <f t="shared" si="166"/>
        <v>575.26</v>
      </c>
      <c r="D1878" s="19">
        <f t="shared" si="167"/>
        <v>875.94</v>
      </c>
      <c r="E1878" s="19">
        <f t="shared" si="168"/>
        <v>879.53135400000008</v>
      </c>
      <c r="F1878" s="19">
        <f t="shared" si="169"/>
        <v>3.5913540000000239</v>
      </c>
      <c r="G1878" s="19">
        <f t="shared" si="170"/>
        <v>578.85135400000001</v>
      </c>
      <c r="H1878" s="12"/>
      <c r="I1878" s="33"/>
      <c r="J1878" s="19"/>
      <c r="K1878" s="19"/>
      <c r="L1878" s="38"/>
    </row>
    <row r="1879" spans="1:12">
      <c r="A1879" s="32">
        <v>38402</v>
      </c>
      <c r="B1879" s="19">
        <v>98.01</v>
      </c>
      <c r="C1879" s="19">
        <f t="shared" si="166"/>
        <v>576.31000000000006</v>
      </c>
      <c r="D1879" s="19">
        <f t="shared" si="167"/>
        <v>876.99</v>
      </c>
      <c r="E1879" s="19">
        <f t="shared" si="168"/>
        <v>880.58565899999996</v>
      </c>
      <c r="F1879" s="19">
        <f t="shared" si="169"/>
        <v>3.5956589999999551</v>
      </c>
      <c r="G1879" s="19">
        <f t="shared" si="170"/>
        <v>579.90565900000001</v>
      </c>
      <c r="H1879" s="12"/>
      <c r="I1879" s="33"/>
      <c r="J1879" s="19"/>
      <c r="K1879" s="19"/>
      <c r="L1879" s="38"/>
    </row>
    <row r="1880" spans="1:12">
      <c r="A1880" s="32">
        <v>38403</v>
      </c>
      <c r="B1880" s="19">
        <v>96.49</v>
      </c>
      <c r="C1880" s="19">
        <f t="shared" si="166"/>
        <v>577.83000000000004</v>
      </c>
      <c r="D1880" s="19">
        <f t="shared" si="167"/>
        <v>878.51</v>
      </c>
      <c r="E1880" s="19">
        <f t="shared" si="168"/>
        <v>882.11189100000001</v>
      </c>
      <c r="F1880" s="19">
        <f t="shared" si="169"/>
        <v>3.6018910000000233</v>
      </c>
      <c r="G1880" s="19">
        <f t="shared" si="170"/>
        <v>581.43189100000006</v>
      </c>
      <c r="H1880" s="12"/>
      <c r="I1880" s="33"/>
      <c r="J1880" s="19"/>
      <c r="K1880" s="19"/>
      <c r="L1880" s="38"/>
    </row>
    <row r="1881" spans="1:12">
      <c r="A1881" s="32">
        <v>38404</v>
      </c>
      <c r="B1881" s="19">
        <v>95.23</v>
      </c>
      <c r="C1881" s="19">
        <f t="shared" si="166"/>
        <v>579.09</v>
      </c>
      <c r="D1881" s="19">
        <f t="shared" si="167"/>
        <v>879.77</v>
      </c>
      <c r="E1881" s="19">
        <f t="shared" si="168"/>
        <v>883.37705699999992</v>
      </c>
      <c r="F1881" s="19">
        <f t="shared" si="169"/>
        <v>3.6070569999999407</v>
      </c>
      <c r="G1881" s="19">
        <f t="shared" si="170"/>
        <v>582.69705699999997</v>
      </c>
      <c r="H1881" s="12"/>
      <c r="I1881" s="33"/>
      <c r="J1881" s="19"/>
      <c r="K1881" s="19"/>
      <c r="L1881" s="38"/>
    </row>
    <row r="1882" spans="1:12">
      <c r="A1882" s="32">
        <v>38405</v>
      </c>
      <c r="B1882" s="19">
        <v>94.28</v>
      </c>
      <c r="C1882" s="19">
        <f t="shared" si="166"/>
        <v>580.04000000000008</v>
      </c>
      <c r="D1882" s="19">
        <f t="shared" si="167"/>
        <v>880.72</v>
      </c>
      <c r="E1882" s="19">
        <f t="shared" si="168"/>
        <v>884.33095200000002</v>
      </c>
      <c r="F1882" s="19">
        <f t="shared" si="169"/>
        <v>3.6109519999999975</v>
      </c>
      <c r="G1882" s="19">
        <f t="shared" si="170"/>
        <v>583.65095200000007</v>
      </c>
      <c r="H1882" s="12"/>
      <c r="I1882" s="33"/>
      <c r="J1882" s="19"/>
      <c r="K1882" s="19"/>
      <c r="L1882" s="38"/>
    </row>
    <row r="1883" spans="1:12">
      <c r="A1883" s="32">
        <v>38406</v>
      </c>
      <c r="B1883" s="19">
        <v>94.09</v>
      </c>
      <c r="C1883" s="19">
        <f t="shared" si="166"/>
        <v>580.23</v>
      </c>
      <c r="D1883" s="19">
        <f t="shared" si="167"/>
        <v>880.91</v>
      </c>
      <c r="E1883" s="19">
        <f t="shared" si="168"/>
        <v>884.52173099999993</v>
      </c>
      <c r="F1883" s="19">
        <f t="shared" si="169"/>
        <v>3.6117309999999634</v>
      </c>
      <c r="G1883" s="19">
        <f t="shared" si="170"/>
        <v>583.84173099999998</v>
      </c>
      <c r="H1883" s="12"/>
      <c r="I1883" s="33"/>
      <c r="J1883" s="19"/>
      <c r="K1883" s="19"/>
      <c r="L1883" s="38"/>
    </row>
    <row r="1884" spans="1:12">
      <c r="A1884" s="32">
        <v>38407</v>
      </c>
      <c r="B1884" s="19">
        <v>94.33</v>
      </c>
      <c r="C1884" s="19">
        <f t="shared" si="166"/>
        <v>579.99</v>
      </c>
      <c r="D1884" s="19">
        <f t="shared" si="167"/>
        <v>880.67</v>
      </c>
      <c r="E1884" s="19">
        <f t="shared" si="168"/>
        <v>884.28074699999991</v>
      </c>
      <c r="F1884" s="19">
        <f t="shared" si="169"/>
        <v>3.6107469999999466</v>
      </c>
      <c r="G1884" s="19">
        <f t="shared" si="170"/>
        <v>583.60074699999996</v>
      </c>
      <c r="H1884" s="12"/>
      <c r="I1884" s="33"/>
      <c r="J1884" s="19"/>
      <c r="K1884" s="19"/>
      <c r="L1884" s="38"/>
    </row>
    <row r="1885" spans="1:12">
      <c r="A1885" s="32">
        <v>38408</v>
      </c>
      <c r="B1885" s="19">
        <v>93.68</v>
      </c>
      <c r="C1885" s="19">
        <f t="shared" si="166"/>
        <v>580.6400000000001</v>
      </c>
      <c r="D1885" s="19">
        <f t="shared" si="167"/>
        <v>881.31999999999994</v>
      </c>
      <c r="E1885" s="19">
        <f t="shared" si="168"/>
        <v>884.93341199999998</v>
      </c>
      <c r="F1885" s="19">
        <f t="shared" si="169"/>
        <v>3.6134120000000394</v>
      </c>
      <c r="G1885" s="19">
        <f t="shared" si="170"/>
        <v>584.25341200000014</v>
      </c>
      <c r="H1885" s="12"/>
      <c r="I1885" s="33"/>
      <c r="J1885" s="19"/>
      <c r="K1885" s="19"/>
      <c r="L1885" s="38"/>
    </row>
    <row r="1886" spans="1:12">
      <c r="A1886" s="32">
        <v>38409</v>
      </c>
      <c r="B1886" s="19">
        <v>92.59</v>
      </c>
      <c r="C1886" s="19">
        <f t="shared" si="166"/>
        <v>581.73</v>
      </c>
      <c r="D1886" s="19">
        <f t="shared" si="167"/>
        <v>882.41</v>
      </c>
      <c r="E1886" s="19">
        <f t="shared" si="168"/>
        <v>886.02788099999998</v>
      </c>
      <c r="F1886" s="19">
        <f t="shared" si="169"/>
        <v>3.6178810000000112</v>
      </c>
      <c r="G1886" s="19">
        <f t="shared" si="170"/>
        <v>585.34788100000003</v>
      </c>
      <c r="H1886" s="12"/>
      <c r="I1886" s="33"/>
      <c r="J1886" s="19"/>
      <c r="K1886" s="19"/>
      <c r="L1886" s="38"/>
    </row>
    <row r="1887" spans="1:12">
      <c r="A1887" s="32">
        <v>38410</v>
      </c>
      <c r="B1887" s="19">
        <v>91.5</v>
      </c>
      <c r="C1887" s="19">
        <f t="shared" si="166"/>
        <v>582.82000000000005</v>
      </c>
      <c r="D1887" s="19">
        <f t="shared" si="167"/>
        <v>883.5</v>
      </c>
      <c r="E1887" s="19">
        <f t="shared" si="168"/>
        <v>887.12234999999998</v>
      </c>
      <c r="F1887" s="19">
        <f t="shared" si="169"/>
        <v>3.6223499999999831</v>
      </c>
      <c r="G1887" s="19">
        <f t="shared" si="170"/>
        <v>586.44235000000003</v>
      </c>
      <c r="H1887" s="12"/>
      <c r="I1887" s="33"/>
      <c r="J1887" s="19"/>
      <c r="K1887" s="19"/>
      <c r="L1887" s="38"/>
    </row>
    <row r="1888" spans="1:12">
      <c r="A1888" s="32">
        <v>38411</v>
      </c>
      <c r="B1888" s="19">
        <v>90.75</v>
      </c>
      <c r="C1888" s="19">
        <f t="shared" si="166"/>
        <v>583.57000000000005</v>
      </c>
      <c r="D1888" s="19">
        <f t="shared" si="167"/>
        <v>884.25</v>
      </c>
      <c r="E1888" s="19">
        <f t="shared" si="168"/>
        <v>887.87542499999995</v>
      </c>
      <c r="F1888" s="19">
        <f t="shared" si="169"/>
        <v>3.6254249999999502</v>
      </c>
      <c r="G1888" s="19">
        <f t="shared" si="170"/>
        <v>587.195425</v>
      </c>
      <c r="H1888" s="12"/>
      <c r="I1888" s="33"/>
      <c r="J1888" s="19"/>
      <c r="K1888" s="19"/>
      <c r="L1888" s="38"/>
    </row>
    <row r="1889" spans="1:12">
      <c r="A1889" s="32">
        <v>38412</v>
      </c>
      <c r="B1889" s="19">
        <v>90.03</v>
      </c>
      <c r="C1889" s="19">
        <f t="shared" si="166"/>
        <v>584.29000000000008</v>
      </c>
      <c r="D1889" s="19">
        <f t="shared" si="167"/>
        <v>884.97</v>
      </c>
      <c r="E1889" s="19">
        <f t="shared" si="168"/>
        <v>888.59837700000003</v>
      </c>
      <c r="F1889" s="19">
        <f t="shared" si="169"/>
        <v>3.6283770000000004</v>
      </c>
      <c r="G1889" s="19">
        <f t="shared" si="170"/>
        <v>587.91837700000008</v>
      </c>
      <c r="H1889" s="12"/>
      <c r="I1889" s="33"/>
      <c r="J1889" s="19"/>
      <c r="K1889" s="19"/>
      <c r="L1889" s="38"/>
    </row>
    <row r="1890" spans="1:12">
      <c r="A1890" s="32">
        <v>38413</v>
      </c>
      <c r="B1890" s="19">
        <v>89.36</v>
      </c>
      <c r="C1890" s="19">
        <f t="shared" si="166"/>
        <v>584.96</v>
      </c>
      <c r="D1890" s="19">
        <f t="shared" si="167"/>
        <v>885.64</v>
      </c>
      <c r="E1890" s="19">
        <f t="shared" si="168"/>
        <v>889.27112399999999</v>
      </c>
      <c r="F1890" s="19">
        <f t="shared" si="169"/>
        <v>3.6311239999999998</v>
      </c>
      <c r="G1890" s="19">
        <f t="shared" si="170"/>
        <v>588.59112400000004</v>
      </c>
      <c r="H1890" s="12"/>
      <c r="I1890" s="33"/>
      <c r="J1890" s="19"/>
      <c r="K1890" s="19"/>
      <c r="L1890" s="38"/>
    </row>
    <row r="1891" spans="1:12">
      <c r="A1891" s="32">
        <v>38414</v>
      </c>
      <c r="B1891" s="19">
        <v>88.9</v>
      </c>
      <c r="C1891" s="19">
        <f t="shared" si="166"/>
        <v>585.42000000000007</v>
      </c>
      <c r="D1891" s="19">
        <f t="shared" si="167"/>
        <v>886.1</v>
      </c>
      <c r="E1891" s="19">
        <f t="shared" si="168"/>
        <v>889.73301000000004</v>
      </c>
      <c r="F1891" s="19">
        <f t="shared" si="169"/>
        <v>3.633010000000013</v>
      </c>
      <c r="G1891" s="19">
        <f t="shared" si="170"/>
        <v>589.05301000000009</v>
      </c>
      <c r="H1891" s="12"/>
      <c r="I1891" s="33"/>
      <c r="J1891" s="19"/>
      <c r="K1891" s="19"/>
      <c r="L1891" s="38"/>
    </row>
    <row r="1892" spans="1:12">
      <c r="A1892" s="32">
        <v>38415</v>
      </c>
      <c r="B1892" s="19">
        <v>88.86</v>
      </c>
      <c r="C1892" s="19">
        <f t="shared" si="166"/>
        <v>585.46</v>
      </c>
      <c r="D1892" s="19">
        <f t="shared" si="167"/>
        <v>886.14</v>
      </c>
      <c r="E1892" s="19">
        <f t="shared" si="168"/>
        <v>889.77317399999993</v>
      </c>
      <c r="F1892" s="19">
        <f t="shared" si="169"/>
        <v>3.63317399999994</v>
      </c>
      <c r="G1892" s="19">
        <f t="shared" si="170"/>
        <v>589.09317399999998</v>
      </c>
      <c r="H1892" s="12"/>
      <c r="I1892" s="33"/>
      <c r="J1892" s="19"/>
      <c r="K1892" s="19"/>
      <c r="L1892" s="38"/>
    </row>
    <row r="1893" spans="1:12">
      <c r="A1893" s="32">
        <v>38416</v>
      </c>
      <c r="B1893" s="19">
        <v>89.73</v>
      </c>
      <c r="C1893" s="19">
        <f t="shared" si="166"/>
        <v>584.59</v>
      </c>
      <c r="D1893" s="19">
        <f t="shared" si="167"/>
        <v>885.27</v>
      </c>
      <c r="E1893" s="19">
        <f t="shared" si="168"/>
        <v>888.89960699999995</v>
      </c>
      <c r="F1893" s="19">
        <f t="shared" si="169"/>
        <v>3.6296069999999645</v>
      </c>
      <c r="G1893" s="19">
        <f t="shared" si="170"/>
        <v>588.219607</v>
      </c>
      <c r="H1893" s="12"/>
      <c r="I1893" s="33"/>
      <c r="J1893" s="19"/>
      <c r="K1893" s="19"/>
      <c r="L1893" s="38"/>
    </row>
    <row r="1894" spans="1:12">
      <c r="A1894" s="32">
        <v>38417</v>
      </c>
      <c r="B1894" s="19">
        <v>90.1</v>
      </c>
      <c r="C1894" s="19">
        <f t="shared" si="166"/>
        <v>584.22</v>
      </c>
      <c r="D1894" s="19">
        <f t="shared" si="167"/>
        <v>884.9</v>
      </c>
      <c r="E1894" s="19">
        <f t="shared" si="168"/>
        <v>888.52809000000002</v>
      </c>
      <c r="F1894" s="19">
        <f t="shared" si="169"/>
        <v>3.6280900000000429</v>
      </c>
      <c r="G1894" s="19">
        <f t="shared" si="170"/>
        <v>587.84809000000007</v>
      </c>
      <c r="H1894" s="12"/>
      <c r="I1894" s="33"/>
      <c r="J1894" s="19"/>
      <c r="K1894" s="19"/>
      <c r="L1894" s="38"/>
    </row>
    <row r="1895" spans="1:12">
      <c r="A1895" s="32">
        <v>38418</v>
      </c>
      <c r="B1895" s="19">
        <v>90.1</v>
      </c>
      <c r="C1895" s="19">
        <f t="shared" si="166"/>
        <v>584.22</v>
      </c>
      <c r="D1895" s="19">
        <f t="shared" si="167"/>
        <v>884.9</v>
      </c>
      <c r="E1895" s="19">
        <f t="shared" si="168"/>
        <v>888.52809000000002</v>
      </c>
      <c r="F1895" s="19">
        <f t="shared" si="169"/>
        <v>3.6280900000000429</v>
      </c>
      <c r="G1895" s="19">
        <f t="shared" si="170"/>
        <v>587.84809000000007</v>
      </c>
      <c r="H1895" s="12"/>
      <c r="I1895" s="33"/>
      <c r="J1895" s="19"/>
      <c r="K1895" s="19"/>
      <c r="L1895" s="38"/>
    </row>
    <row r="1896" spans="1:12">
      <c r="A1896" s="32">
        <v>38419</v>
      </c>
      <c r="B1896" s="19">
        <v>90.78</v>
      </c>
      <c r="C1896" s="19">
        <f t="shared" si="166"/>
        <v>583.54000000000008</v>
      </c>
      <c r="D1896" s="19">
        <f t="shared" si="167"/>
        <v>884.22</v>
      </c>
      <c r="E1896" s="19">
        <f t="shared" si="168"/>
        <v>887.84530200000006</v>
      </c>
      <c r="F1896" s="19">
        <f t="shared" si="169"/>
        <v>3.6253020000000333</v>
      </c>
      <c r="G1896" s="19">
        <f t="shared" si="170"/>
        <v>587.16530200000011</v>
      </c>
      <c r="H1896" s="12"/>
      <c r="I1896" s="33"/>
      <c r="J1896" s="19"/>
      <c r="K1896" s="19"/>
      <c r="L1896" s="38"/>
    </row>
    <row r="1897" spans="1:12">
      <c r="A1897" s="32">
        <v>38420</v>
      </c>
      <c r="B1897" s="19">
        <v>91.36</v>
      </c>
      <c r="C1897" s="19">
        <f t="shared" si="166"/>
        <v>582.96</v>
      </c>
      <c r="D1897" s="19">
        <f t="shared" si="167"/>
        <v>883.64</v>
      </c>
      <c r="E1897" s="19">
        <f t="shared" si="168"/>
        <v>887.262924</v>
      </c>
      <c r="F1897" s="19">
        <f t="shared" si="169"/>
        <v>3.6229240000000118</v>
      </c>
      <c r="G1897" s="19">
        <f t="shared" si="170"/>
        <v>586.58292400000005</v>
      </c>
      <c r="H1897" s="12"/>
      <c r="I1897" s="33"/>
      <c r="J1897" s="19"/>
      <c r="K1897" s="19"/>
      <c r="L1897" s="38"/>
    </row>
    <row r="1898" spans="1:12">
      <c r="A1898" s="32">
        <v>38421</v>
      </c>
      <c r="B1898" s="19">
        <v>91.72</v>
      </c>
      <c r="C1898" s="19">
        <f t="shared" si="166"/>
        <v>582.6</v>
      </c>
      <c r="D1898" s="19">
        <f t="shared" si="167"/>
        <v>883.28</v>
      </c>
      <c r="E1898" s="19">
        <f t="shared" si="168"/>
        <v>886.90144799999996</v>
      </c>
      <c r="F1898" s="19">
        <f t="shared" si="169"/>
        <v>3.6214479999999867</v>
      </c>
      <c r="G1898" s="19">
        <f t="shared" si="170"/>
        <v>586.22144800000001</v>
      </c>
      <c r="H1898" s="12"/>
      <c r="I1898" s="33"/>
      <c r="J1898" s="19"/>
      <c r="K1898" s="19"/>
      <c r="L1898" s="38"/>
    </row>
    <row r="1899" spans="1:12">
      <c r="A1899" s="32">
        <v>38422</v>
      </c>
      <c r="B1899" s="19">
        <v>92.58</v>
      </c>
      <c r="C1899" s="19">
        <f t="shared" si="166"/>
        <v>581.74</v>
      </c>
      <c r="D1899" s="19">
        <f t="shared" si="167"/>
        <v>882.42</v>
      </c>
      <c r="E1899" s="19">
        <f t="shared" si="168"/>
        <v>886.03792199999998</v>
      </c>
      <c r="F1899" s="19">
        <f t="shared" si="169"/>
        <v>3.6179220000000214</v>
      </c>
      <c r="G1899" s="19">
        <f t="shared" si="170"/>
        <v>585.35792200000003</v>
      </c>
      <c r="H1899" s="12"/>
      <c r="I1899" s="33"/>
      <c r="J1899" s="19"/>
      <c r="K1899" s="19"/>
      <c r="L1899" s="38"/>
    </row>
    <row r="1900" spans="1:12">
      <c r="A1900" s="32">
        <v>38423</v>
      </c>
      <c r="B1900" s="19">
        <v>93.31</v>
      </c>
      <c r="C1900" s="19">
        <f t="shared" si="166"/>
        <v>581.01</v>
      </c>
      <c r="D1900" s="19">
        <f t="shared" si="167"/>
        <v>881.69</v>
      </c>
      <c r="E1900" s="19">
        <f t="shared" si="168"/>
        <v>885.30492900000002</v>
      </c>
      <c r="F1900" s="19">
        <f t="shared" si="169"/>
        <v>3.614928999999961</v>
      </c>
      <c r="G1900" s="19">
        <f t="shared" si="170"/>
        <v>584.62492899999995</v>
      </c>
      <c r="H1900" s="12"/>
      <c r="I1900" s="33"/>
      <c r="J1900" s="19"/>
      <c r="K1900" s="19"/>
      <c r="L1900" s="38"/>
    </row>
    <row r="1901" spans="1:12">
      <c r="A1901" s="32">
        <v>38424</v>
      </c>
      <c r="B1901" s="19">
        <v>93.8</v>
      </c>
      <c r="C1901" s="19">
        <f t="shared" si="166"/>
        <v>580.5200000000001</v>
      </c>
      <c r="D1901" s="19">
        <f t="shared" si="167"/>
        <v>881.2</v>
      </c>
      <c r="E1901" s="19">
        <f t="shared" si="168"/>
        <v>884.81292000000008</v>
      </c>
      <c r="F1901" s="19">
        <f t="shared" si="169"/>
        <v>3.612920000000031</v>
      </c>
      <c r="G1901" s="19">
        <f t="shared" si="170"/>
        <v>584.13292000000013</v>
      </c>
      <c r="H1901" s="12"/>
      <c r="I1901" s="33"/>
      <c r="J1901" s="19"/>
      <c r="K1901" s="19"/>
      <c r="L1901" s="38"/>
    </row>
    <row r="1902" spans="1:12">
      <c r="A1902" s="32">
        <v>38425</v>
      </c>
      <c r="B1902" s="19">
        <v>94.56</v>
      </c>
      <c r="C1902" s="19">
        <f t="shared" si="166"/>
        <v>579.76</v>
      </c>
      <c r="D1902" s="19">
        <f t="shared" si="167"/>
        <v>880.44</v>
      </c>
      <c r="E1902" s="19">
        <f t="shared" si="168"/>
        <v>884.04980399999999</v>
      </c>
      <c r="F1902" s="19">
        <f t="shared" si="169"/>
        <v>3.6098039999999401</v>
      </c>
      <c r="G1902" s="19">
        <f t="shared" si="170"/>
        <v>583.36980399999993</v>
      </c>
      <c r="H1902" s="12"/>
      <c r="I1902" s="33"/>
      <c r="J1902" s="19"/>
      <c r="K1902" s="19"/>
      <c r="L1902" s="38"/>
    </row>
    <row r="1903" spans="1:12">
      <c r="A1903" s="32">
        <v>38426</v>
      </c>
      <c r="B1903" s="19">
        <v>94.65</v>
      </c>
      <c r="C1903" s="19">
        <f t="shared" si="166"/>
        <v>579.67000000000007</v>
      </c>
      <c r="D1903" s="19">
        <f t="shared" si="167"/>
        <v>880.35</v>
      </c>
      <c r="E1903" s="19">
        <f t="shared" si="168"/>
        <v>883.95943499999998</v>
      </c>
      <c r="F1903" s="19">
        <f t="shared" si="169"/>
        <v>3.6094349999999622</v>
      </c>
      <c r="G1903" s="19">
        <f t="shared" si="170"/>
        <v>583.27943500000003</v>
      </c>
      <c r="H1903" s="12"/>
      <c r="I1903" s="33"/>
      <c r="J1903" s="19"/>
      <c r="K1903" s="19"/>
      <c r="L1903" s="38"/>
    </row>
    <row r="1904" spans="1:12">
      <c r="A1904" s="32">
        <v>38427</v>
      </c>
      <c r="B1904" s="19">
        <v>94.33</v>
      </c>
      <c r="C1904" s="19">
        <f t="shared" ref="C1904:C1938" si="171">674.32-B1904</f>
        <v>579.99</v>
      </c>
      <c r="D1904" s="19">
        <f t="shared" ref="D1904:D1938" si="172">975-B1904</f>
        <v>880.67</v>
      </c>
      <c r="E1904" s="19">
        <f t="shared" ref="E1904:E1938" si="173">D1904*1.0041</f>
        <v>884.28074699999991</v>
      </c>
      <c r="F1904" s="19">
        <f t="shared" ref="F1904:F1938" si="174">G1904-C1904</f>
        <v>3.6107469999999466</v>
      </c>
      <c r="G1904" s="19">
        <f t="shared" ref="G1904:G1938" si="175">C1904+(E1904-D1904)</f>
        <v>583.60074699999996</v>
      </c>
      <c r="H1904" s="12"/>
      <c r="I1904" s="33"/>
      <c r="J1904" s="19"/>
      <c r="K1904" s="19"/>
      <c r="L1904" s="38"/>
    </row>
    <row r="1905" spans="1:12">
      <c r="A1905" s="32">
        <v>38428</v>
      </c>
      <c r="B1905" s="19">
        <v>94.05</v>
      </c>
      <c r="C1905" s="19">
        <f t="shared" si="171"/>
        <v>580.2700000000001</v>
      </c>
      <c r="D1905" s="19">
        <f t="shared" si="172"/>
        <v>880.95</v>
      </c>
      <c r="E1905" s="19">
        <f t="shared" si="173"/>
        <v>884.56189500000005</v>
      </c>
      <c r="F1905" s="19">
        <f t="shared" si="174"/>
        <v>3.6118950000000041</v>
      </c>
      <c r="G1905" s="19">
        <f t="shared" si="175"/>
        <v>583.8818950000001</v>
      </c>
      <c r="H1905" s="12"/>
      <c r="I1905" s="33"/>
      <c r="J1905" s="19"/>
      <c r="K1905" s="19"/>
      <c r="L1905" s="38"/>
    </row>
    <row r="1906" spans="1:12">
      <c r="A1906" s="32">
        <v>38429</v>
      </c>
      <c r="B1906" s="19">
        <v>93.66</v>
      </c>
      <c r="C1906" s="19">
        <f t="shared" si="171"/>
        <v>580.66000000000008</v>
      </c>
      <c r="D1906" s="19">
        <f t="shared" si="172"/>
        <v>881.34</v>
      </c>
      <c r="E1906" s="19">
        <f t="shared" si="173"/>
        <v>884.95349399999998</v>
      </c>
      <c r="F1906" s="19">
        <f t="shared" si="174"/>
        <v>3.613493999999946</v>
      </c>
      <c r="G1906" s="19">
        <f t="shared" si="175"/>
        <v>584.27349400000003</v>
      </c>
      <c r="H1906" s="12"/>
      <c r="I1906" s="33"/>
      <c r="J1906" s="19"/>
      <c r="K1906" s="19"/>
      <c r="L1906" s="38"/>
    </row>
    <row r="1907" spans="1:12">
      <c r="A1907" s="32">
        <v>38430</v>
      </c>
      <c r="B1907" s="19">
        <v>93.59</v>
      </c>
      <c r="C1907" s="19">
        <f t="shared" si="171"/>
        <v>580.73</v>
      </c>
      <c r="D1907" s="19">
        <f t="shared" si="172"/>
        <v>881.41</v>
      </c>
      <c r="E1907" s="19">
        <f t="shared" si="173"/>
        <v>885.02378099999999</v>
      </c>
      <c r="F1907" s="19">
        <f t="shared" si="174"/>
        <v>3.6137810000000172</v>
      </c>
      <c r="G1907" s="19">
        <f t="shared" si="175"/>
        <v>584.34378100000004</v>
      </c>
      <c r="H1907" s="12"/>
      <c r="I1907" s="33"/>
      <c r="J1907" s="19"/>
      <c r="K1907" s="19"/>
      <c r="L1907" s="38"/>
    </row>
    <row r="1908" spans="1:12">
      <c r="A1908" s="32">
        <v>38431</v>
      </c>
      <c r="B1908" s="19">
        <v>93.45</v>
      </c>
      <c r="C1908" s="19">
        <f t="shared" si="171"/>
        <v>580.87</v>
      </c>
      <c r="D1908" s="19">
        <f t="shared" si="172"/>
        <v>881.55</v>
      </c>
      <c r="E1908" s="19">
        <f t="shared" si="173"/>
        <v>885.164355</v>
      </c>
      <c r="F1908" s="19">
        <f t="shared" si="174"/>
        <v>3.6143550000000459</v>
      </c>
      <c r="G1908" s="19">
        <f t="shared" si="175"/>
        <v>584.48435500000005</v>
      </c>
      <c r="H1908" s="12"/>
      <c r="I1908" s="33"/>
      <c r="J1908" s="19"/>
      <c r="K1908" s="19"/>
      <c r="L1908" s="38"/>
    </row>
    <row r="1909" spans="1:12">
      <c r="A1909" s="32">
        <v>38432</v>
      </c>
      <c r="B1909" s="19">
        <v>93.14</v>
      </c>
      <c r="C1909" s="19">
        <f t="shared" si="171"/>
        <v>581.18000000000006</v>
      </c>
      <c r="D1909" s="19">
        <f t="shared" si="172"/>
        <v>881.86</v>
      </c>
      <c r="E1909" s="19">
        <f t="shared" si="173"/>
        <v>885.47562600000003</v>
      </c>
      <c r="F1909" s="19">
        <f t="shared" si="174"/>
        <v>3.6156260000000202</v>
      </c>
      <c r="G1909" s="19">
        <f t="shared" si="175"/>
        <v>584.79562600000008</v>
      </c>
      <c r="H1909" s="12"/>
      <c r="I1909" s="33"/>
      <c r="J1909" s="19"/>
      <c r="K1909" s="19"/>
      <c r="L1909" s="38"/>
    </row>
    <row r="1910" spans="1:12">
      <c r="A1910" s="32">
        <v>38433</v>
      </c>
      <c r="B1910" s="19">
        <v>93.22</v>
      </c>
      <c r="C1910" s="19">
        <f t="shared" si="171"/>
        <v>581.1</v>
      </c>
      <c r="D1910" s="19">
        <f t="shared" si="172"/>
        <v>881.78</v>
      </c>
      <c r="E1910" s="19">
        <f t="shared" si="173"/>
        <v>885.39529799999991</v>
      </c>
      <c r="F1910" s="19">
        <f t="shared" si="174"/>
        <v>3.6152979999999388</v>
      </c>
      <c r="G1910" s="19">
        <f t="shared" si="175"/>
        <v>584.71529799999996</v>
      </c>
      <c r="H1910" s="12"/>
      <c r="I1910" s="33"/>
      <c r="J1910" s="19"/>
      <c r="K1910" s="19"/>
      <c r="L1910" s="38"/>
    </row>
    <row r="1911" spans="1:12">
      <c r="A1911" s="32">
        <v>38434</v>
      </c>
      <c r="B1911" s="19">
        <v>93.38</v>
      </c>
      <c r="C1911" s="19">
        <f t="shared" si="171"/>
        <v>580.94000000000005</v>
      </c>
      <c r="D1911" s="19">
        <f t="shared" si="172"/>
        <v>881.62</v>
      </c>
      <c r="E1911" s="19">
        <f t="shared" si="173"/>
        <v>885.23464200000001</v>
      </c>
      <c r="F1911" s="19">
        <f t="shared" si="174"/>
        <v>3.6146420000000035</v>
      </c>
      <c r="G1911" s="19">
        <f t="shared" si="175"/>
        <v>584.55464200000006</v>
      </c>
      <c r="H1911" s="12"/>
      <c r="I1911" s="33"/>
      <c r="J1911" s="19"/>
      <c r="K1911" s="19"/>
      <c r="L1911" s="38"/>
    </row>
    <row r="1912" spans="1:12">
      <c r="A1912" s="32">
        <v>38435</v>
      </c>
      <c r="B1912" s="19">
        <v>93.68</v>
      </c>
      <c r="C1912" s="19">
        <f t="shared" si="171"/>
        <v>580.6400000000001</v>
      </c>
      <c r="D1912" s="19">
        <f t="shared" si="172"/>
        <v>881.31999999999994</v>
      </c>
      <c r="E1912" s="19">
        <f t="shared" si="173"/>
        <v>884.93341199999998</v>
      </c>
      <c r="F1912" s="19">
        <f t="shared" si="174"/>
        <v>3.6134120000000394</v>
      </c>
      <c r="G1912" s="19">
        <f t="shared" si="175"/>
        <v>584.25341200000014</v>
      </c>
      <c r="H1912" s="12"/>
      <c r="I1912" s="33"/>
      <c r="J1912" s="19"/>
      <c r="K1912" s="19"/>
      <c r="L1912" s="38"/>
    </row>
    <row r="1913" spans="1:12">
      <c r="A1913" s="32">
        <v>38436</v>
      </c>
      <c r="B1913" s="19">
        <v>93.89</v>
      </c>
      <c r="C1913" s="19">
        <f t="shared" si="171"/>
        <v>580.43000000000006</v>
      </c>
      <c r="D1913" s="19">
        <f t="shared" si="172"/>
        <v>881.11</v>
      </c>
      <c r="E1913" s="19">
        <f t="shared" si="173"/>
        <v>884.72255099999995</v>
      </c>
      <c r="F1913" s="19">
        <f t="shared" si="174"/>
        <v>3.6125509999999394</v>
      </c>
      <c r="G1913" s="19">
        <f t="shared" si="175"/>
        <v>584.042551</v>
      </c>
      <c r="H1913" s="12"/>
      <c r="I1913" s="33"/>
      <c r="J1913" s="19"/>
      <c r="K1913" s="19"/>
      <c r="L1913" s="38"/>
    </row>
    <row r="1914" spans="1:12">
      <c r="A1914" s="32">
        <v>38437</v>
      </c>
      <c r="B1914" s="19">
        <v>93.71</v>
      </c>
      <c r="C1914" s="19">
        <f t="shared" si="171"/>
        <v>580.61</v>
      </c>
      <c r="D1914" s="19">
        <f t="shared" si="172"/>
        <v>881.29</v>
      </c>
      <c r="E1914" s="19">
        <f t="shared" si="173"/>
        <v>884.90328899999997</v>
      </c>
      <c r="F1914" s="19">
        <f t="shared" si="174"/>
        <v>3.6132890000000089</v>
      </c>
      <c r="G1914" s="19">
        <f t="shared" si="175"/>
        <v>584.22328900000002</v>
      </c>
      <c r="H1914" s="12"/>
      <c r="I1914" s="33"/>
      <c r="J1914" s="19"/>
      <c r="K1914" s="19"/>
      <c r="L1914" s="38"/>
    </row>
    <row r="1915" spans="1:12">
      <c r="A1915" s="32">
        <v>38438</v>
      </c>
      <c r="B1915" s="19">
        <v>93.72</v>
      </c>
      <c r="C1915" s="19">
        <f t="shared" si="171"/>
        <v>580.6</v>
      </c>
      <c r="D1915" s="19">
        <f t="shared" si="172"/>
        <v>881.28</v>
      </c>
      <c r="E1915" s="19">
        <f t="shared" si="173"/>
        <v>884.89324799999997</v>
      </c>
      <c r="F1915" s="19">
        <f t="shared" si="174"/>
        <v>3.6132479999999987</v>
      </c>
      <c r="G1915" s="19">
        <f t="shared" si="175"/>
        <v>584.21324800000002</v>
      </c>
      <c r="H1915" s="12"/>
      <c r="I1915" s="33"/>
      <c r="J1915" s="19"/>
      <c r="K1915" s="19"/>
      <c r="L1915" s="38"/>
    </row>
    <row r="1916" spans="1:12">
      <c r="A1916" s="32">
        <v>38439</v>
      </c>
      <c r="B1916" s="19">
        <v>93.52</v>
      </c>
      <c r="C1916" s="19">
        <f t="shared" si="171"/>
        <v>580.80000000000007</v>
      </c>
      <c r="D1916" s="19">
        <f t="shared" si="172"/>
        <v>881.48</v>
      </c>
      <c r="E1916" s="19">
        <f t="shared" si="173"/>
        <v>885.09406799999999</v>
      </c>
      <c r="F1916" s="19">
        <f t="shared" si="174"/>
        <v>3.6140679999999747</v>
      </c>
      <c r="G1916" s="19">
        <f t="shared" si="175"/>
        <v>584.41406800000004</v>
      </c>
      <c r="H1916" s="12"/>
      <c r="I1916" s="33"/>
      <c r="J1916" s="19"/>
      <c r="K1916" s="19"/>
      <c r="L1916" s="38"/>
    </row>
    <row r="1917" spans="1:12">
      <c r="A1917" s="32">
        <v>38440</v>
      </c>
      <c r="B1917" s="19">
        <v>93.48</v>
      </c>
      <c r="C1917" s="19">
        <f t="shared" si="171"/>
        <v>580.84</v>
      </c>
      <c r="D1917" s="19">
        <f t="shared" si="172"/>
        <v>881.52</v>
      </c>
      <c r="E1917" s="19">
        <f t="shared" si="173"/>
        <v>885.134232</v>
      </c>
      <c r="F1917" s="19">
        <f t="shared" si="174"/>
        <v>3.6142320000000154</v>
      </c>
      <c r="G1917" s="19">
        <f t="shared" si="175"/>
        <v>584.45423200000005</v>
      </c>
      <c r="H1917" s="12"/>
      <c r="I1917" s="33"/>
      <c r="J1917" s="19"/>
      <c r="K1917" s="19"/>
      <c r="L1917" s="38"/>
    </row>
    <row r="1918" spans="1:12">
      <c r="A1918" s="32">
        <v>38441</v>
      </c>
      <c r="B1918" s="19">
        <v>93.72</v>
      </c>
      <c r="C1918" s="19">
        <f t="shared" si="171"/>
        <v>580.6</v>
      </c>
      <c r="D1918" s="19">
        <f t="shared" si="172"/>
        <v>881.28</v>
      </c>
      <c r="E1918" s="19">
        <f t="shared" si="173"/>
        <v>884.89324799999997</v>
      </c>
      <c r="F1918" s="19">
        <f t="shared" si="174"/>
        <v>3.6132479999999987</v>
      </c>
      <c r="G1918" s="19">
        <f t="shared" si="175"/>
        <v>584.21324800000002</v>
      </c>
      <c r="H1918" s="12"/>
      <c r="I1918" s="33"/>
      <c r="J1918" s="19"/>
      <c r="K1918" s="19"/>
      <c r="L1918" s="38"/>
    </row>
    <row r="1919" spans="1:12">
      <c r="A1919" s="32">
        <v>38442</v>
      </c>
      <c r="B1919" s="19">
        <v>93.54</v>
      </c>
      <c r="C1919" s="19">
        <f t="shared" si="171"/>
        <v>580.78000000000009</v>
      </c>
      <c r="D1919" s="19">
        <f t="shared" si="172"/>
        <v>881.46</v>
      </c>
      <c r="E1919" s="19">
        <f t="shared" si="173"/>
        <v>885.07398599999999</v>
      </c>
      <c r="F1919" s="19">
        <f t="shared" si="174"/>
        <v>3.6139859999999544</v>
      </c>
      <c r="G1919" s="19">
        <f t="shared" si="175"/>
        <v>584.39398600000004</v>
      </c>
      <c r="H1919" s="12"/>
      <c r="I1919" s="33"/>
      <c r="J1919" s="19"/>
      <c r="K1919" s="19"/>
      <c r="L1919" s="38"/>
    </row>
    <row r="1920" spans="1:12">
      <c r="A1920" s="32">
        <v>38443</v>
      </c>
      <c r="B1920" s="19">
        <v>93.18</v>
      </c>
      <c r="C1920" s="19">
        <f t="shared" si="171"/>
        <v>581.1400000000001</v>
      </c>
      <c r="D1920" s="19">
        <f t="shared" si="172"/>
        <v>881.81999999999994</v>
      </c>
      <c r="E1920" s="19">
        <f t="shared" si="173"/>
        <v>885.43546199999992</v>
      </c>
      <c r="F1920" s="19">
        <f t="shared" si="174"/>
        <v>3.6154619999999795</v>
      </c>
      <c r="G1920" s="19">
        <f t="shared" si="175"/>
        <v>584.75546200000008</v>
      </c>
      <c r="H1920" s="12"/>
      <c r="I1920" s="33"/>
      <c r="J1920" s="19"/>
      <c r="K1920" s="19"/>
      <c r="L1920" s="38"/>
    </row>
    <row r="1921" spans="1:12">
      <c r="A1921" s="32">
        <v>38444</v>
      </c>
      <c r="B1921" s="19">
        <v>92.5</v>
      </c>
      <c r="C1921" s="19">
        <f t="shared" si="171"/>
        <v>581.82000000000005</v>
      </c>
      <c r="D1921" s="19">
        <f t="shared" si="172"/>
        <v>882.5</v>
      </c>
      <c r="E1921" s="19">
        <f t="shared" si="173"/>
        <v>886.11824999999999</v>
      </c>
      <c r="F1921" s="19">
        <f t="shared" si="174"/>
        <v>3.6182499999999891</v>
      </c>
      <c r="G1921" s="19">
        <f t="shared" si="175"/>
        <v>585.43825000000004</v>
      </c>
      <c r="H1921" s="12"/>
      <c r="I1921" s="33"/>
      <c r="J1921" s="19"/>
      <c r="K1921" s="19"/>
      <c r="L1921" s="38"/>
    </row>
    <row r="1922" spans="1:12">
      <c r="A1922" s="32">
        <v>38445</v>
      </c>
      <c r="B1922" s="19">
        <v>92.56</v>
      </c>
      <c r="C1922" s="19">
        <f t="shared" si="171"/>
        <v>581.76</v>
      </c>
      <c r="D1922" s="19">
        <f t="shared" si="172"/>
        <v>882.44</v>
      </c>
      <c r="E1922" s="19">
        <f t="shared" si="173"/>
        <v>886.0580040000001</v>
      </c>
      <c r="F1922" s="19">
        <f t="shared" si="174"/>
        <v>3.6180040000000417</v>
      </c>
      <c r="G1922" s="19">
        <f t="shared" si="175"/>
        <v>585.37800400000003</v>
      </c>
      <c r="H1922" s="12"/>
      <c r="I1922" s="33"/>
      <c r="J1922" s="19"/>
      <c r="K1922" s="19"/>
      <c r="L1922" s="38"/>
    </row>
    <row r="1923" spans="1:12">
      <c r="A1923" s="32">
        <v>38446</v>
      </c>
      <c r="B1923" s="19">
        <v>93.32</v>
      </c>
      <c r="C1923" s="19">
        <f t="shared" si="171"/>
        <v>581</v>
      </c>
      <c r="D1923" s="19">
        <f t="shared" si="172"/>
        <v>881.68000000000006</v>
      </c>
      <c r="E1923" s="19">
        <f t="shared" si="173"/>
        <v>885.29488800000001</v>
      </c>
      <c r="F1923" s="19">
        <f t="shared" si="174"/>
        <v>3.6148879999999508</v>
      </c>
      <c r="G1923" s="19">
        <f t="shared" si="175"/>
        <v>584.61488799999995</v>
      </c>
      <c r="H1923" s="12"/>
      <c r="I1923" s="33"/>
      <c r="J1923" s="19"/>
      <c r="K1923" s="19"/>
      <c r="L1923" s="38"/>
    </row>
    <row r="1924" spans="1:12">
      <c r="A1924" s="32">
        <v>38447</v>
      </c>
      <c r="B1924" s="19">
        <v>93.64</v>
      </c>
      <c r="C1924" s="19">
        <f t="shared" si="171"/>
        <v>580.68000000000006</v>
      </c>
      <c r="D1924" s="19">
        <f t="shared" si="172"/>
        <v>881.36</v>
      </c>
      <c r="E1924" s="19">
        <f t="shared" si="173"/>
        <v>884.97357599999998</v>
      </c>
      <c r="F1924" s="19">
        <f t="shared" si="174"/>
        <v>3.6135759999999664</v>
      </c>
      <c r="G1924" s="19">
        <f t="shared" si="175"/>
        <v>584.29357600000003</v>
      </c>
      <c r="H1924" s="12"/>
      <c r="I1924" s="33"/>
      <c r="J1924" s="19"/>
      <c r="K1924" s="19"/>
      <c r="L1924" s="38"/>
    </row>
    <row r="1925" spans="1:12">
      <c r="A1925" s="32">
        <v>38448</v>
      </c>
      <c r="B1925" s="19">
        <v>93.84</v>
      </c>
      <c r="C1925" s="19">
        <f t="shared" si="171"/>
        <v>580.48</v>
      </c>
      <c r="D1925" s="19">
        <f t="shared" si="172"/>
        <v>881.16</v>
      </c>
      <c r="E1925" s="19">
        <f t="shared" si="173"/>
        <v>884.77275599999996</v>
      </c>
      <c r="F1925" s="19">
        <f t="shared" si="174"/>
        <v>3.6127559999999903</v>
      </c>
      <c r="G1925" s="19">
        <f t="shared" si="175"/>
        <v>584.09275600000001</v>
      </c>
      <c r="H1925" s="12"/>
      <c r="I1925" s="33"/>
      <c r="J1925" s="19"/>
      <c r="K1925" s="19"/>
      <c r="L1925" s="38"/>
    </row>
    <row r="1926" spans="1:12">
      <c r="A1926" s="32">
        <v>38449</v>
      </c>
      <c r="B1926" s="19">
        <v>93.63</v>
      </c>
      <c r="C1926" s="19">
        <f t="shared" si="171"/>
        <v>580.69000000000005</v>
      </c>
      <c r="D1926" s="19">
        <f t="shared" si="172"/>
        <v>881.37</v>
      </c>
      <c r="E1926" s="19">
        <f t="shared" si="173"/>
        <v>884.98361699999998</v>
      </c>
      <c r="F1926" s="19">
        <f t="shared" si="174"/>
        <v>3.6136169999999765</v>
      </c>
      <c r="G1926" s="19">
        <f t="shared" si="175"/>
        <v>584.30361700000003</v>
      </c>
      <c r="H1926" s="12"/>
      <c r="I1926" s="33"/>
      <c r="J1926" s="19"/>
      <c r="K1926" s="19"/>
      <c r="L1926" s="38"/>
    </row>
    <row r="1927" spans="1:12">
      <c r="A1927" s="32">
        <v>38450</v>
      </c>
      <c r="B1927" s="19">
        <v>92.94</v>
      </c>
      <c r="C1927" s="19">
        <f t="shared" si="171"/>
        <v>581.38000000000011</v>
      </c>
      <c r="D1927" s="19">
        <f t="shared" si="172"/>
        <v>882.06</v>
      </c>
      <c r="E1927" s="19">
        <f t="shared" si="173"/>
        <v>885.67644599999994</v>
      </c>
      <c r="F1927" s="19">
        <f t="shared" si="174"/>
        <v>3.6164459999999963</v>
      </c>
      <c r="G1927" s="19">
        <f t="shared" si="175"/>
        <v>584.99644600000011</v>
      </c>
      <c r="H1927" s="12"/>
      <c r="I1927" s="33"/>
      <c r="J1927" s="19"/>
      <c r="K1927" s="19"/>
      <c r="L1927" s="38"/>
    </row>
    <row r="1928" spans="1:12">
      <c r="A1928" s="32">
        <v>38451</v>
      </c>
      <c r="B1928" s="19">
        <v>92.18</v>
      </c>
      <c r="C1928" s="19">
        <f t="shared" si="171"/>
        <v>582.1400000000001</v>
      </c>
      <c r="D1928" s="19">
        <f t="shared" si="172"/>
        <v>882.81999999999994</v>
      </c>
      <c r="E1928" s="19">
        <f t="shared" si="173"/>
        <v>886.43956199999991</v>
      </c>
      <c r="F1928" s="19">
        <f t="shared" si="174"/>
        <v>3.6195619999999735</v>
      </c>
      <c r="G1928" s="19">
        <f t="shared" si="175"/>
        <v>585.75956200000007</v>
      </c>
      <c r="H1928" s="12"/>
      <c r="I1928" s="33"/>
      <c r="J1928" s="19"/>
      <c r="K1928" s="19"/>
      <c r="L1928" s="38"/>
    </row>
    <row r="1929" spans="1:12">
      <c r="A1929" s="32">
        <v>38452</v>
      </c>
      <c r="B1929" s="19">
        <v>92.02</v>
      </c>
      <c r="C1929" s="19">
        <f t="shared" si="171"/>
        <v>582.30000000000007</v>
      </c>
      <c r="D1929" s="19">
        <f t="shared" si="172"/>
        <v>882.98</v>
      </c>
      <c r="E1929" s="19">
        <f t="shared" si="173"/>
        <v>886.60021800000004</v>
      </c>
      <c r="F1929" s="19">
        <f t="shared" si="174"/>
        <v>3.6202180000000226</v>
      </c>
      <c r="G1929" s="19">
        <f t="shared" si="175"/>
        <v>585.92021800000009</v>
      </c>
      <c r="H1929" s="12"/>
      <c r="I1929" s="33"/>
      <c r="J1929" s="19"/>
      <c r="K1929" s="19"/>
      <c r="L1929" s="38"/>
    </row>
    <row r="1930" spans="1:12">
      <c r="A1930" s="32">
        <v>38453</v>
      </c>
      <c r="B1930" s="19">
        <v>92.52</v>
      </c>
      <c r="C1930" s="19">
        <f t="shared" si="171"/>
        <v>581.80000000000007</v>
      </c>
      <c r="D1930" s="19">
        <f t="shared" si="172"/>
        <v>882.48</v>
      </c>
      <c r="E1930" s="19">
        <f t="shared" si="173"/>
        <v>886.09816799999999</v>
      </c>
      <c r="F1930" s="19">
        <f t="shared" si="174"/>
        <v>3.6181679999999687</v>
      </c>
      <c r="G1930" s="19">
        <f t="shared" si="175"/>
        <v>585.41816800000004</v>
      </c>
      <c r="H1930" s="12"/>
      <c r="I1930" s="33"/>
      <c r="J1930" s="19"/>
      <c r="K1930" s="19"/>
      <c r="L1930" s="38"/>
    </row>
    <row r="1931" spans="1:12">
      <c r="A1931" s="32">
        <v>38454</v>
      </c>
      <c r="B1931" s="19">
        <v>93.26</v>
      </c>
      <c r="C1931" s="19">
        <f t="shared" si="171"/>
        <v>581.06000000000006</v>
      </c>
      <c r="D1931" s="19">
        <f t="shared" si="172"/>
        <v>881.74</v>
      </c>
      <c r="E1931" s="19">
        <f t="shared" si="173"/>
        <v>885.35513400000002</v>
      </c>
      <c r="F1931" s="19">
        <f t="shared" si="174"/>
        <v>3.6151340000000118</v>
      </c>
      <c r="G1931" s="19">
        <f t="shared" si="175"/>
        <v>584.67513400000007</v>
      </c>
      <c r="H1931" s="12"/>
      <c r="I1931" s="33"/>
      <c r="J1931" s="19"/>
      <c r="K1931" s="19"/>
      <c r="L1931" s="38"/>
    </row>
    <row r="1932" spans="1:12">
      <c r="A1932" s="32">
        <v>38455</v>
      </c>
      <c r="B1932" s="19">
        <v>93.92</v>
      </c>
      <c r="C1932" s="19">
        <f t="shared" si="171"/>
        <v>580.40000000000009</v>
      </c>
      <c r="D1932" s="19">
        <f t="shared" si="172"/>
        <v>881.08</v>
      </c>
      <c r="E1932" s="19">
        <f t="shared" si="173"/>
        <v>884.69242800000006</v>
      </c>
      <c r="F1932" s="19">
        <f t="shared" si="174"/>
        <v>3.6124280000000226</v>
      </c>
      <c r="G1932" s="19">
        <f t="shared" si="175"/>
        <v>584.01242800000011</v>
      </c>
      <c r="H1932" s="12"/>
      <c r="I1932" s="33"/>
      <c r="J1932" s="19"/>
      <c r="K1932" s="19"/>
      <c r="L1932" s="38"/>
    </row>
    <row r="1933" spans="1:12">
      <c r="A1933" s="32">
        <v>38456</v>
      </c>
      <c r="B1933" s="19">
        <v>95.27</v>
      </c>
      <c r="C1933" s="19">
        <f t="shared" si="171"/>
        <v>579.05000000000007</v>
      </c>
      <c r="D1933" s="19">
        <f t="shared" si="172"/>
        <v>879.73</v>
      </c>
      <c r="E1933" s="19">
        <f t="shared" si="173"/>
        <v>883.33689300000003</v>
      </c>
      <c r="F1933" s="19">
        <f t="shared" si="174"/>
        <v>3.6068930000000137</v>
      </c>
      <c r="G1933" s="19">
        <f t="shared" si="175"/>
        <v>582.65689300000008</v>
      </c>
      <c r="H1933" s="12"/>
      <c r="I1933" s="33"/>
      <c r="J1933" s="19"/>
      <c r="K1933" s="19"/>
      <c r="L1933" s="38"/>
    </row>
    <row r="1934" spans="1:12">
      <c r="A1934" s="32">
        <v>38457</v>
      </c>
      <c r="B1934" s="19">
        <v>96.8</v>
      </c>
      <c r="C1934" s="19">
        <f t="shared" si="171"/>
        <v>577.5200000000001</v>
      </c>
      <c r="D1934" s="19">
        <f t="shared" si="172"/>
        <v>878.2</v>
      </c>
      <c r="E1934" s="19">
        <f t="shared" si="173"/>
        <v>881.80062000000009</v>
      </c>
      <c r="F1934" s="19">
        <f t="shared" si="174"/>
        <v>3.600620000000049</v>
      </c>
      <c r="G1934" s="19">
        <f t="shared" si="175"/>
        <v>581.12062000000014</v>
      </c>
      <c r="H1934" s="12"/>
      <c r="I1934" s="33"/>
      <c r="J1934" s="19"/>
      <c r="K1934" s="19"/>
      <c r="L1934" s="38"/>
    </row>
    <row r="1935" spans="1:12">
      <c r="A1935" s="32">
        <v>38458</v>
      </c>
      <c r="B1935" s="19">
        <v>97.55</v>
      </c>
      <c r="C1935" s="19">
        <f t="shared" si="171"/>
        <v>576.7700000000001</v>
      </c>
      <c r="D1935" s="19">
        <f t="shared" si="172"/>
        <v>877.45</v>
      </c>
      <c r="E1935" s="19">
        <f t="shared" si="173"/>
        <v>881.04754500000001</v>
      </c>
      <c r="F1935" s="19">
        <f t="shared" si="174"/>
        <v>3.5975449999999682</v>
      </c>
      <c r="G1935" s="19">
        <f t="shared" si="175"/>
        <v>580.36754500000006</v>
      </c>
      <c r="H1935" s="12"/>
      <c r="I1935" s="33"/>
      <c r="J1935" s="19"/>
      <c r="K1935" s="19"/>
      <c r="L1935" s="38"/>
    </row>
    <row r="1936" spans="1:12">
      <c r="A1936" s="32">
        <v>38459</v>
      </c>
      <c r="B1936" s="19">
        <v>97.92</v>
      </c>
      <c r="C1936" s="19">
        <f t="shared" si="171"/>
        <v>576.40000000000009</v>
      </c>
      <c r="D1936" s="19">
        <f t="shared" si="172"/>
        <v>877.08</v>
      </c>
      <c r="E1936" s="19">
        <f t="shared" si="173"/>
        <v>880.67602800000009</v>
      </c>
      <c r="F1936" s="19">
        <f t="shared" si="174"/>
        <v>3.5960280000000466</v>
      </c>
      <c r="G1936" s="19">
        <f t="shared" si="175"/>
        <v>579.99602800000014</v>
      </c>
      <c r="H1936" s="12"/>
      <c r="I1936" s="33"/>
      <c r="J1936" s="19"/>
      <c r="K1936" s="19"/>
      <c r="L1936" s="38"/>
    </row>
    <row r="1937" spans="1:12">
      <c r="A1937" s="32">
        <v>38460</v>
      </c>
      <c r="B1937" s="19">
        <v>98.37</v>
      </c>
      <c r="C1937" s="19">
        <f t="shared" si="171"/>
        <v>575.95000000000005</v>
      </c>
      <c r="D1937" s="19">
        <f t="shared" si="172"/>
        <v>876.63</v>
      </c>
      <c r="E1937" s="19">
        <f t="shared" si="173"/>
        <v>880.22418300000004</v>
      </c>
      <c r="F1937" s="19">
        <f t="shared" si="174"/>
        <v>3.5941830000000436</v>
      </c>
      <c r="G1937" s="19">
        <f t="shared" si="175"/>
        <v>579.54418300000009</v>
      </c>
      <c r="H1937" s="12"/>
      <c r="I1937" s="33"/>
      <c r="J1937" s="19"/>
      <c r="K1937" s="19"/>
      <c r="L1937" s="38"/>
    </row>
    <row r="1938" spans="1:12">
      <c r="A1938" s="32">
        <v>38461</v>
      </c>
      <c r="B1938" s="19">
        <v>98.24</v>
      </c>
      <c r="C1938" s="19">
        <f t="shared" si="171"/>
        <v>576.08000000000004</v>
      </c>
      <c r="D1938" s="19">
        <f t="shared" si="172"/>
        <v>876.76</v>
      </c>
      <c r="E1938" s="19">
        <f t="shared" si="173"/>
        <v>880.35471599999994</v>
      </c>
      <c r="F1938" s="19">
        <f t="shared" si="174"/>
        <v>3.5947159999999485</v>
      </c>
      <c r="G1938" s="19">
        <f t="shared" si="175"/>
        <v>579.67471599999999</v>
      </c>
      <c r="H1938" s="12"/>
      <c r="I1938" s="33"/>
      <c r="J1938" s="19"/>
      <c r="K1938" s="19"/>
      <c r="L1938" s="38"/>
    </row>
    <row r="1939" spans="1:12">
      <c r="A1939" s="32">
        <v>38462</v>
      </c>
      <c r="B1939" s="19"/>
      <c r="C1939" s="20"/>
      <c r="D1939" s="20"/>
      <c r="E1939" s="20"/>
      <c r="F1939" s="20"/>
      <c r="G1939" s="20"/>
      <c r="H1939" s="12"/>
    </row>
    <row r="1940" spans="1:12">
      <c r="A1940" s="32">
        <v>38463</v>
      </c>
      <c r="B1940" s="19"/>
      <c r="C1940" s="20"/>
      <c r="D1940" s="20"/>
      <c r="E1940" s="20"/>
      <c r="F1940" s="20"/>
      <c r="G1940" s="20"/>
      <c r="H1940" s="12"/>
    </row>
    <row r="1941" spans="1:12">
      <c r="A1941" s="32">
        <v>38464</v>
      </c>
      <c r="B1941" s="19"/>
      <c r="C1941" s="20"/>
      <c r="D1941" s="20"/>
      <c r="E1941" s="20"/>
      <c r="F1941" s="20"/>
      <c r="G1941" s="20"/>
      <c r="H1941" s="12"/>
    </row>
    <row r="1942" spans="1:12">
      <c r="A1942" s="32">
        <v>38465</v>
      </c>
      <c r="B1942" s="19"/>
      <c r="C1942" s="20"/>
      <c r="D1942" s="20"/>
      <c r="E1942" s="20"/>
      <c r="F1942" s="20"/>
      <c r="G1942" s="20"/>
      <c r="H1942" s="12"/>
    </row>
    <row r="1943" spans="1:12">
      <c r="A1943" s="32">
        <v>38466</v>
      </c>
      <c r="B1943" s="19"/>
      <c r="C1943" s="20"/>
      <c r="D1943" s="20"/>
      <c r="E1943" s="20"/>
      <c r="F1943" s="20"/>
      <c r="G1943" s="20"/>
      <c r="H1943" s="12"/>
    </row>
    <row r="1944" spans="1:12">
      <c r="A1944" s="32">
        <v>38467</v>
      </c>
      <c r="B1944" s="19"/>
      <c r="C1944" s="20"/>
      <c r="D1944" s="20"/>
      <c r="E1944" s="20"/>
      <c r="F1944" s="20"/>
      <c r="G1944" s="20"/>
      <c r="H1944" s="12"/>
    </row>
    <row r="1945" spans="1:12">
      <c r="A1945" s="32">
        <v>38468</v>
      </c>
      <c r="B1945" s="19"/>
      <c r="C1945" s="20"/>
      <c r="D1945" s="20"/>
      <c r="E1945" s="20"/>
      <c r="F1945" s="20"/>
      <c r="G1945" s="20"/>
      <c r="H1945" s="12"/>
    </row>
    <row r="1946" spans="1:12">
      <c r="A1946" s="32">
        <v>38469</v>
      </c>
      <c r="B1946" s="19">
        <v>97.27</v>
      </c>
      <c r="C1946" s="19">
        <f t="shared" ref="C1946:C2009" si="176">674.32-B1946</f>
        <v>577.05000000000007</v>
      </c>
      <c r="D1946" s="19">
        <f t="shared" ref="D1946:D2009" si="177">975-B1946</f>
        <v>877.73</v>
      </c>
      <c r="E1946" s="19">
        <f t="shared" ref="E1946:E2009" si="178">D1946*1.0041</f>
        <v>881.32869300000004</v>
      </c>
      <c r="F1946" s="19">
        <f t="shared" ref="F1946:F2009" si="179">G1946-C1946</f>
        <v>3.5986930000000257</v>
      </c>
      <c r="G1946" s="19">
        <f t="shared" ref="G1946:G2009" si="180">C1946+(E1946-D1946)</f>
        <v>580.64869300000009</v>
      </c>
      <c r="H1946" s="12"/>
      <c r="I1946" s="33"/>
      <c r="J1946" s="19"/>
      <c r="K1946" s="19"/>
      <c r="L1946" s="38"/>
    </row>
    <row r="1947" spans="1:12">
      <c r="A1947" s="32">
        <v>38470</v>
      </c>
      <c r="B1947" s="19">
        <v>97.16</v>
      </c>
      <c r="C1947" s="19">
        <f t="shared" si="176"/>
        <v>577.16000000000008</v>
      </c>
      <c r="D1947" s="19">
        <f t="shared" si="177"/>
        <v>877.84</v>
      </c>
      <c r="E1947" s="19">
        <f t="shared" si="178"/>
        <v>881.43914400000006</v>
      </c>
      <c r="F1947" s="19">
        <f t="shared" si="179"/>
        <v>3.5991440000000239</v>
      </c>
      <c r="G1947" s="19">
        <f t="shared" si="180"/>
        <v>580.75914400000011</v>
      </c>
      <c r="H1947" s="12"/>
      <c r="I1947" s="33"/>
      <c r="J1947" s="19"/>
      <c r="K1947" s="19"/>
      <c r="L1947" s="38"/>
    </row>
    <row r="1948" spans="1:12">
      <c r="A1948" s="32">
        <v>38471</v>
      </c>
      <c r="B1948" s="19">
        <v>97.37</v>
      </c>
      <c r="C1948" s="19">
        <f t="shared" si="176"/>
        <v>576.95000000000005</v>
      </c>
      <c r="D1948" s="19">
        <f t="shared" si="177"/>
        <v>877.63</v>
      </c>
      <c r="E1948" s="19">
        <f t="shared" si="178"/>
        <v>881.22828300000003</v>
      </c>
      <c r="F1948" s="19">
        <f t="shared" si="179"/>
        <v>3.5982830000000376</v>
      </c>
      <c r="G1948" s="19">
        <f t="shared" si="180"/>
        <v>580.54828300000008</v>
      </c>
      <c r="H1948" s="12"/>
      <c r="I1948" s="33"/>
      <c r="J1948" s="19"/>
      <c r="K1948" s="19"/>
      <c r="L1948" s="38"/>
    </row>
    <row r="1949" spans="1:12">
      <c r="A1949" s="32">
        <v>38472</v>
      </c>
      <c r="B1949" s="19">
        <v>98.09</v>
      </c>
      <c r="C1949" s="19">
        <f t="shared" si="176"/>
        <v>576.23</v>
      </c>
      <c r="D1949" s="19">
        <f t="shared" si="177"/>
        <v>876.91</v>
      </c>
      <c r="E1949" s="19">
        <f t="shared" si="178"/>
        <v>880.50533099999996</v>
      </c>
      <c r="F1949" s="19">
        <f t="shared" si="179"/>
        <v>3.5953309999999874</v>
      </c>
      <c r="G1949" s="19">
        <f t="shared" si="180"/>
        <v>579.82533100000001</v>
      </c>
      <c r="H1949" s="12"/>
      <c r="I1949" s="33"/>
      <c r="J1949" s="19"/>
      <c r="K1949" s="19"/>
      <c r="L1949" s="38"/>
    </row>
    <row r="1950" spans="1:12">
      <c r="A1950" s="32">
        <v>38473</v>
      </c>
      <c r="B1950" s="19">
        <v>97.97</v>
      </c>
      <c r="C1950" s="19">
        <f t="shared" si="176"/>
        <v>576.35</v>
      </c>
      <c r="D1950" s="19">
        <f t="shared" si="177"/>
        <v>877.03</v>
      </c>
      <c r="E1950" s="19">
        <f t="shared" si="178"/>
        <v>880.62582299999997</v>
      </c>
      <c r="F1950" s="19">
        <f t="shared" si="179"/>
        <v>3.5958229999999958</v>
      </c>
      <c r="G1950" s="19">
        <f t="shared" si="180"/>
        <v>579.94582300000002</v>
      </c>
      <c r="H1950" s="12"/>
      <c r="I1950" s="33"/>
      <c r="J1950" s="19"/>
      <c r="K1950" s="19"/>
      <c r="L1950" s="38"/>
    </row>
    <row r="1951" spans="1:12">
      <c r="A1951" s="32">
        <v>38474</v>
      </c>
      <c r="B1951" s="19">
        <v>97.63</v>
      </c>
      <c r="C1951" s="19">
        <f t="shared" si="176"/>
        <v>576.69000000000005</v>
      </c>
      <c r="D1951" s="19">
        <f t="shared" si="177"/>
        <v>877.37</v>
      </c>
      <c r="E1951" s="19">
        <f t="shared" si="178"/>
        <v>880.96721700000001</v>
      </c>
      <c r="F1951" s="19">
        <f t="shared" si="179"/>
        <v>3.5972170000000006</v>
      </c>
      <c r="G1951" s="19">
        <f t="shared" si="180"/>
        <v>580.28721700000006</v>
      </c>
      <c r="H1951" s="12"/>
      <c r="I1951" s="33"/>
      <c r="J1951" s="19"/>
      <c r="K1951" s="19"/>
      <c r="L1951" s="38"/>
    </row>
    <row r="1952" spans="1:12">
      <c r="A1952" s="32">
        <v>38475</v>
      </c>
      <c r="B1952" s="19">
        <v>97.37</v>
      </c>
      <c r="C1952" s="19">
        <f t="shared" si="176"/>
        <v>576.95000000000005</v>
      </c>
      <c r="D1952" s="19">
        <f t="shared" si="177"/>
        <v>877.63</v>
      </c>
      <c r="E1952" s="19">
        <f t="shared" si="178"/>
        <v>881.22828300000003</v>
      </c>
      <c r="F1952" s="19">
        <f t="shared" si="179"/>
        <v>3.5982830000000376</v>
      </c>
      <c r="G1952" s="19">
        <f t="shared" si="180"/>
        <v>580.54828300000008</v>
      </c>
      <c r="H1952" s="12"/>
      <c r="I1952" s="33"/>
      <c r="J1952" s="19"/>
      <c r="K1952" s="19"/>
      <c r="L1952" s="38"/>
    </row>
    <row r="1953" spans="1:12">
      <c r="A1953" s="32">
        <v>38476</v>
      </c>
      <c r="B1953" s="19">
        <v>97.08</v>
      </c>
      <c r="C1953" s="19">
        <f t="shared" si="176"/>
        <v>577.24</v>
      </c>
      <c r="D1953" s="19">
        <f t="shared" si="177"/>
        <v>877.92</v>
      </c>
      <c r="E1953" s="19">
        <f t="shared" si="178"/>
        <v>881.51947199999995</v>
      </c>
      <c r="F1953" s="19">
        <f t="shared" si="179"/>
        <v>3.5994719999999916</v>
      </c>
      <c r="G1953" s="19">
        <f t="shared" si="180"/>
        <v>580.839472</v>
      </c>
      <c r="H1953" s="12"/>
      <c r="I1953" s="33"/>
      <c r="J1953" s="19"/>
      <c r="K1953" s="19"/>
      <c r="L1953" s="38"/>
    </row>
    <row r="1954" spans="1:12">
      <c r="A1954" s="32">
        <v>38477</v>
      </c>
      <c r="B1954" s="19">
        <v>97.05</v>
      </c>
      <c r="C1954" s="19">
        <f t="shared" si="176"/>
        <v>577.2700000000001</v>
      </c>
      <c r="D1954" s="19">
        <f t="shared" si="177"/>
        <v>877.95</v>
      </c>
      <c r="E1954" s="19">
        <f t="shared" si="178"/>
        <v>881.54959500000007</v>
      </c>
      <c r="F1954" s="19">
        <f t="shared" si="179"/>
        <v>3.5995950000000221</v>
      </c>
      <c r="G1954" s="19">
        <f t="shared" si="180"/>
        <v>580.86959500000012</v>
      </c>
      <c r="H1954" s="12"/>
      <c r="I1954" s="33"/>
      <c r="J1954" s="19"/>
      <c r="K1954" s="19"/>
      <c r="L1954" s="38"/>
    </row>
    <row r="1955" spans="1:12">
      <c r="A1955" s="32">
        <v>38478</v>
      </c>
      <c r="B1955" s="19">
        <v>97</v>
      </c>
      <c r="C1955" s="19">
        <f t="shared" si="176"/>
        <v>577.32000000000005</v>
      </c>
      <c r="D1955" s="19">
        <f t="shared" si="177"/>
        <v>878</v>
      </c>
      <c r="E1955" s="19">
        <f t="shared" si="178"/>
        <v>881.59979999999996</v>
      </c>
      <c r="F1955" s="19">
        <f t="shared" si="179"/>
        <v>3.5997999999999593</v>
      </c>
      <c r="G1955" s="19">
        <f t="shared" si="180"/>
        <v>580.91980000000001</v>
      </c>
      <c r="H1955" s="12"/>
      <c r="I1955" s="33"/>
      <c r="J1955" s="19"/>
      <c r="K1955" s="19"/>
      <c r="L1955" s="38"/>
    </row>
    <row r="1956" spans="1:12">
      <c r="A1956" s="32">
        <v>38479</v>
      </c>
      <c r="B1956" s="19">
        <v>96.61</v>
      </c>
      <c r="C1956" s="19">
        <f t="shared" si="176"/>
        <v>577.71</v>
      </c>
      <c r="D1956" s="19">
        <f t="shared" si="177"/>
        <v>878.39</v>
      </c>
      <c r="E1956" s="19">
        <f t="shared" si="178"/>
        <v>881.991399</v>
      </c>
      <c r="F1956" s="19">
        <f t="shared" si="179"/>
        <v>3.6013990000000149</v>
      </c>
      <c r="G1956" s="19">
        <f t="shared" si="180"/>
        <v>581.31139900000005</v>
      </c>
      <c r="H1956" s="12"/>
      <c r="I1956" s="33"/>
      <c r="J1956" s="19"/>
      <c r="K1956" s="19"/>
      <c r="L1956" s="38"/>
    </row>
    <row r="1957" spans="1:12">
      <c r="A1957" s="32">
        <v>38480</v>
      </c>
      <c r="B1957" s="19">
        <v>96.5</v>
      </c>
      <c r="C1957" s="19">
        <f t="shared" si="176"/>
        <v>577.82000000000005</v>
      </c>
      <c r="D1957" s="19">
        <f t="shared" si="177"/>
        <v>878.5</v>
      </c>
      <c r="E1957" s="19">
        <f t="shared" si="178"/>
        <v>882.10185000000001</v>
      </c>
      <c r="F1957" s="19">
        <f t="shared" si="179"/>
        <v>3.6018500000000131</v>
      </c>
      <c r="G1957" s="19">
        <f t="shared" si="180"/>
        <v>581.42185000000006</v>
      </c>
      <c r="H1957" s="12"/>
      <c r="I1957" s="33"/>
      <c r="J1957" s="19"/>
      <c r="K1957" s="19"/>
      <c r="L1957" s="38"/>
    </row>
    <row r="1958" spans="1:12">
      <c r="A1958" s="32">
        <v>38481</v>
      </c>
      <c r="B1958" s="19">
        <v>96.65</v>
      </c>
      <c r="C1958" s="19">
        <f t="shared" si="176"/>
        <v>577.67000000000007</v>
      </c>
      <c r="D1958" s="19">
        <f t="shared" si="177"/>
        <v>878.35</v>
      </c>
      <c r="E1958" s="19">
        <f t="shared" si="178"/>
        <v>881.951235</v>
      </c>
      <c r="F1958" s="19">
        <f t="shared" si="179"/>
        <v>3.6012349999999742</v>
      </c>
      <c r="G1958" s="19">
        <f t="shared" si="180"/>
        <v>581.27123500000005</v>
      </c>
      <c r="H1958" s="12"/>
      <c r="I1958" s="33"/>
      <c r="J1958" s="19"/>
      <c r="K1958" s="19"/>
      <c r="L1958" s="38"/>
    </row>
    <row r="1959" spans="1:12">
      <c r="A1959" s="32">
        <v>38482</v>
      </c>
      <c r="B1959" s="19">
        <v>96.34</v>
      </c>
      <c r="C1959" s="19">
        <f t="shared" si="176"/>
        <v>577.98</v>
      </c>
      <c r="D1959" s="19">
        <f t="shared" si="177"/>
        <v>878.66</v>
      </c>
      <c r="E1959" s="19">
        <f t="shared" si="178"/>
        <v>882.26250599999992</v>
      </c>
      <c r="F1959" s="19">
        <f t="shared" si="179"/>
        <v>3.6025059999999485</v>
      </c>
      <c r="G1959" s="19">
        <f t="shared" si="180"/>
        <v>581.58250599999997</v>
      </c>
      <c r="H1959" s="12"/>
      <c r="I1959" s="33"/>
      <c r="J1959" s="19"/>
      <c r="K1959" s="19"/>
      <c r="L1959" s="38"/>
    </row>
    <row r="1960" spans="1:12">
      <c r="A1960" s="32">
        <v>38483</v>
      </c>
      <c r="B1960" s="19">
        <v>95.83</v>
      </c>
      <c r="C1960" s="19">
        <f t="shared" si="176"/>
        <v>578.49</v>
      </c>
      <c r="D1960" s="19">
        <f t="shared" si="177"/>
        <v>879.17</v>
      </c>
      <c r="E1960" s="19">
        <f t="shared" si="178"/>
        <v>882.77459699999997</v>
      </c>
      <c r="F1960" s="19">
        <f t="shared" si="179"/>
        <v>3.6045970000000125</v>
      </c>
      <c r="G1960" s="19">
        <f t="shared" si="180"/>
        <v>582.09459700000002</v>
      </c>
      <c r="H1960" s="12"/>
      <c r="I1960" s="33"/>
      <c r="J1960" s="19"/>
      <c r="K1960" s="19"/>
      <c r="L1960" s="38"/>
    </row>
    <row r="1961" spans="1:12">
      <c r="A1961" s="32">
        <v>38484</v>
      </c>
      <c r="B1961" s="19">
        <v>95.5</v>
      </c>
      <c r="C1961" s="19">
        <f t="shared" si="176"/>
        <v>578.82000000000005</v>
      </c>
      <c r="D1961" s="19">
        <f t="shared" si="177"/>
        <v>879.5</v>
      </c>
      <c r="E1961" s="19">
        <f t="shared" si="178"/>
        <v>883.10595000000001</v>
      </c>
      <c r="F1961" s="19">
        <f t="shared" si="179"/>
        <v>3.6059500000000071</v>
      </c>
      <c r="G1961" s="19">
        <f t="shared" si="180"/>
        <v>582.42595000000006</v>
      </c>
      <c r="H1961" s="12"/>
      <c r="I1961" s="33"/>
      <c r="J1961" s="19"/>
      <c r="K1961" s="19"/>
      <c r="L1961" s="38"/>
    </row>
    <row r="1962" spans="1:12">
      <c r="A1962" s="32">
        <v>38485</v>
      </c>
      <c r="B1962" s="19">
        <v>95.47</v>
      </c>
      <c r="C1962" s="19">
        <f t="shared" si="176"/>
        <v>578.85</v>
      </c>
      <c r="D1962" s="19">
        <f t="shared" si="177"/>
        <v>879.53</v>
      </c>
      <c r="E1962" s="19">
        <f t="shared" si="178"/>
        <v>883.13607300000001</v>
      </c>
      <c r="F1962" s="19">
        <f t="shared" si="179"/>
        <v>3.6060730000000376</v>
      </c>
      <c r="G1962" s="19">
        <f t="shared" si="180"/>
        <v>582.45607300000006</v>
      </c>
      <c r="H1962" s="12"/>
      <c r="I1962" s="33"/>
      <c r="J1962" s="19"/>
      <c r="K1962" s="19"/>
      <c r="L1962" s="38"/>
    </row>
    <row r="1963" spans="1:12">
      <c r="A1963" s="32">
        <v>38486</v>
      </c>
      <c r="B1963" s="19">
        <v>95.55</v>
      </c>
      <c r="C1963" s="19">
        <f t="shared" si="176"/>
        <v>578.7700000000001</v>
      </c>
      <c r="D1963" s="19">
        <f t="shared" si="177"/>
        <v>879.45</v>
      </c>
      <c r="E1963" s="19">
        <f t="shared" si="178"/>
        <v>883.055745</v>
      </c>
      <c r="F1963" s="19">
        <f t="shared" si="179"/>
        <v>3.6057449999999562</v>
      </c>
      <c r="G1963" s="19">
        <f t="shared" si="180"/>
        <v>582.37574500000005</v>
      </c>
      <c r="H1963" s="12"/>
      <c r="I1963" s="33"/>
      <c r="J1963" s="19"/>
      <c r="K1963" s="19"/>
      <c r="L1963" s="38"/>
    </row>
    <row r="1964" spans="1:12">
      <c r="A1964" s="32">
        <v>38487</v>
      </c>
      <c r="B1964" s="19">
        <v>95.22</v>
      </c>
      <c r="C1964" s="19">
        <f t="shared" si="176"/>
        <v>579.1</v>
      </c>
      <c r="D1964" s="19">
        <f t="shared" si="177"/>
        <v>879.78</v>
      </c>
      <c r="E1964" s="19">
        <f t="shared" si="178"/>
        <v>883.38709799999992</v>
      </c>
      <c r="F1964" s="19">
        <f t="shared" si="179"/>
        <v>3.6070979999999508</v>
      </c>
      <c r="G1964" s="19">
        <f t="shared" si="180"/>
        <v>582.70709799999997</v>
      </c>
      <c r="H1964" s="12"/>
      <c r="I1964" s="33"/>
      <c r="J1964" s="19"/>
      <c r="K1964" s="19"/>
      <c r="L1964" s="38"/>
    </row>
    <row r="1965" spans="1:12">
      <c r="A1965" s="32">
        <v>38488</v>
      </c>
      <c r="B1965" s="19">
        <v>94.3</v>
      </c>
      <c r="C1965" s="19">
        <f t="shared" si="176"/>
        <v>580.0200000000001</v>
      </c>
      <c r="D1965" s="19">
        <f t="shared" si="177"/>
        <v>880.7</v>
      </c>
      <c r="E1965" s="19">
        <f t="shared" si="178"/>
        <v>884.31087000000002</v>
      </c>
      <c r="F1965" s="19">
        <f t="shared" si="179"/>
        <v>3.6108699999999772</v>
      </c>
      <c r="G1965" s="19">
        <f t="shared" si="180"/>
        <v>583.63087000000007</v>
      </c>
      <c r="H1965" s="12"/>
      <c r="I1965" s="33"/>
      <c r="J1965" s="19"/>
      <c r="K1965" s="19"/>
      <c r="L1965" s="38"/>
    </row>
    <row r="1966" spans="1:12">
      <c r="A1966" s="32">
        <v>38489</v>
      </c>
      <c r="B1966" s="19">
        <v>93.73</v>
      </c>
      <c r="C1966" s="19">
        <f t="shared" si="176"/>
        <v>580.59</v>
      </c>
      <c r="D1966" s="19">
        <f t="shared" si="177"/>
        <v>881.27</v>
      </c>
      <c r="E1966" s="19">
        <f t="shared" si="178"/>
        <v>884.88320699999997</v>
      </c>
      <c r="F1966" s="19">
        <f t="shared" si="179"/>
        <v>3.6132069999999885</v>
      </c>
      <c r="G1966" s="19">
        <f t="shared" si="180"/>
        <v>584.20320700000002</v>
      </c>
      <c r="H1966" s="12"/>
      <c r="I1966" s="33"/>
      <c r="J1966" s="19"/>
      <c r="K1966" s="19"/>
      <c r="L1966" s="38"/>
    </row>
    <row r="1967" spans="1:12">
      <c r="A1967" s="32">
        <v>38490</v>
      </c>
      <c r="B1967" s="19">
        <v>93.56</v>
      </c>
      <c r="C1967" s="19">
        <f t="shared" si="176"/>
        <v>580.76</v>
      </c>
      <c r="D1967" s="19">
        <f t="shared" si="177"/>
        <v>881.44</v>
      </c>
      <c r="E1967" s="19">
        <f t="shared" si="178"/>
        <v>885.0539040000001</v>
      </c>
      <c r="F1967" s="19">
        <f t="shared" si="179"/>
        <v>3.6139040000000477</v>
      </c>
      <c r="G1967" s="19">
        <f t="shared" si="180"/>
        <v>584.37390400000004</v>
      </c>
      <c r="H1967" s="12"/>
      <c r="I1967" s="33"/>
      <c r="J1967" s="19"/>
      <c r="K1967" s="19"/>
      <c r="L1967" s="38"/>
    </row>
    <row r="1968" spans="1:12">
      <c r="A1968" s="32">
        <v>38491</v>
      </c>
      <c r="B1968" s="19">
        <v>93.75</v>
      </c>
      <c r="C1968" s="19">
        <f t="shared" si="176"/>
        <v>580.57000000000005</v>
      </c>
      <c r="D1968" s="19">
        <f t="shared" si="177"/>
        <v>881.25</v>
      </c>
      <c r="E1968" s="19">
        <f t="shared" si="178"/>
        <v>884.86312499999997</v>
      </c>
      <c r="F1968" s="19">
        <f t="shared" si="179"/>
        <v>3.6131249999999682</v>
      </c>
      <c r="G1968" s="19">
        <f t="shared" si="180"/>
        <v>584.18312500000002</v>
      </c>
      <c r="H1968" s="12"/>
      <c r="I1968" s="33"/>
      <c r="J1968" s="19"/>
      <c r="K1968" s="19"/>
      <c r="L1968" s="38"/>
    </row>
    <row r="1969" spans="1:12">
      <c r="A1969" s="32">
        <v>38492</v>
      </c>
      <c r="B1969" s="19">
        <v>94.42</v>
      </c>
      <c r="C1969" s="19">
        <f t="shared" si="176"/>
        <v>579.90000000000009</v>
      </c>
      <c r="D1969" s="19">
        <f t="shared" si="177"/>
        <v>880.58</v>
      </c>
      <c r="E1969" s="19">
        <f t="shared" si="178"/>
        <v>884.19037800000001</v>
      </c>
      <c r="F1969" s="19">
        <f t="shared" si="179"/>
        <v>3.6103779999999688</v>
      </c>
      <c r="G1969" s="19">
        <f t="shared" si="180"/>
        <v>583.51037800000006</v>
      </c>
      <c r="H1969" s="12"/>
      <c r="I1969" s="33"/>
      <c r="J1969" s="19"/>
      <c r="K1969" s="19"/>
      <c r="L1969" s="38"/>
    </row>
    <row r="1970" spans="1:12">
      <c r="A1970" s="32">
        <v>38493</v>
      </c>
      <c r="B1970" s="19">
        <v>95.05</v>
      </c>
      <c r="C1970" s="19">
        <f t="shared" si="176"/>
        <v>579.2700000000001</v>
      </c>
      <c r="D1970" s="19">
        <f t="shared" si="177"/>
        <v>879.95</v>
      </c>
      <c r="E1970" s="19">
        <f t="shared" si="178"/>
        <v>883.55779500000006</v>
      </c>
      <c r="F1970" s="19">
        <f t="shared" si="179"/>
        <v>3.6077950000000101</v>
      </c>
      <c r="G1970" s="19">
        <f t="shared" si="180"/>
        <v>582.87779500000011</v>
      </c>
      <c r="H1970" s="12"/>
      <c r="I1970" s="33"/>
      <c r="J1970" s="19"/>
      <c r="K1970" s="19"/>
      <c r="L1970" s="38"/>
    </row>
    <row r="1971" spans="1:12">
      <c r="A1971" s="32">
        <v>38494</v>
      </c>
      <c r="B1971" s="19">
        <v>96.35</v>
      </c>
      <c r="C1971" s="19">
        <f t="shared" si="176"/>
        <v>577.97</v>
      </c>
      <c r="D1971" s="19">
        <f t="shared" si="177"/>
        <v>878.65</v>
      </c>
      <c r="E1971" s="19">
        <f t="shared" si="178"/>
        <v>882.25246499999992</v>
      </c>
      <c r="F1971" s="19">
        <f t="shared" si="179"/>
        <v>3.6024649999999383</v>
      </c>
      <c r="G1971" s="19">
        <f t="shared" si="180"/>
        <v>581.57246499999997</v>
      </c>
      <c r="H1971" s="12"/>
      <c r="I1971" s="33"/>
      <c r="J1971" s="19"/>
      <c r="K1971" s="19"/>
      <c r="L1971" s="38"/>
    </row>
    <row r="1972" spans="1:12">
      <c r="A1972" s="32">
        <v>38495</v>
      </c>
      <c r="B1972" s="19">
        <v>98.54</v>
      </c>
      <c r="C1972" s="19">
        <f t="shared" si="176"/>
        <v>575.78000000000009</v>
      </c>
      <c r="D1972" s="19">
        <f t="shared" si="177"/>
        <v>876.46</v>
      </c>
      <c r="E1972" s="19">
        <f t="shared" si="178"/>
        <v>880.05348600000002</v>
      </c>
      <c r="F1972" s="19">
        <f t="shared" si="179"/>
        <v>3.5934859999999844</v>
      </c>
      <c r="G1972" s="19">
        <f t="shared" si="180"/>
        <v>579.37348600000007</v>
      </c>
      <c r="H1972" s="12"/>
      <c r="I1972" s="33"/>
      <c r="J1972" s="19"/>
      <c r="K1972" s="19"/>
      <c r="L1972" s="38"/>
    </row>
    <row r="1973" spans="1:12">
      <c r="A1973" s="32">
        <v>38496</v>
      </c>
      <c r="B1973" s="19">
        <v>100.65</v>
      </c>
      <c r="C1973" s="19">
        <f t="shared" si="176"/>
        <v>573.67000000000007</v>
      </c>
      <c r="D1973" s="19">
        <f t="shared" si="177"/>
        <v>874.35</v>
      </c>
      <c r="E1973" s="19">
        <f t="shared" si="178"/>
        <v>877.93483500000002</v>
      </c>
      <c r="F1973" s="19">
        <f t="shared" si="179"/>
        <v>3.5848349999999982</v>
      </c>
      <c r="G1973" s="19">
        <f t="shared" si="180"/>
        <v>577.25483500000007</v>
      </c>
      <c r="H1973" s="12"/>
      <c r="I1973" s="33"/>
      <c r="J1973" s="19"/>
      <c r="K1973" s="19"/>
      <c r="L1973" s="38"/>
    </row>
    <row r="1974" spans="1:12">
      <c r="A1974" s="32">
        <v>38497</v>
      </c>
      <c r="B1974" s="19">
        <v>102.59</v>
      </c>
      <c r="C1974" s="19">
        <f t="shared" si="176"/>
        <v>571.73</v>
      </c>
      <c r="D1974" s="19">
        <f t="shared" si="177"/>
        <v>872.41</v>
      </c>
      <c r="E1974" s="19">
        <f t="shared" si="178"/>
        <v>875.98688099999993</v>
      </c>
      <c r="F1974" s="19">
        <f t="shared" si="179"/>
        <v>3.5768809999999576</v>
      </c>
      <c r="G1974" s="19">
        <f t="shared" si="180"/>
        <v>575.30688099999998</v>
      </c>
      <c r="H1974" s="12"/>
      <c r="I1974" s="33"/>
      <c r="J1974" s="19"/>
      <c r="K1974" s="19"/>
      <c r="L1974" s="38"/>
    </row>
    <row r="1975" spans="1:12">
      <c r="A1975" s="32">
        <v>38498</v>
      </c>
      <c r="B1975" s="19">
        <v>104.34</v>
      </c>
      <c r="C1975" s="19">
        <f t="shared" si="176"/>
        <v>569.98</v>
      </c>
      <c r="D1975" s="19">
        <f t="shared" si="177"/>
        <v>870.66</v>
      </c>
      <c r="E1975" s="19">
        <f t="shared" si="178"/>
        <v>874.22970599999996</v>
      </c>
      <c r="F1975" s="19">
        <f t="shared" si="179"/>
        <v>3.5697059999999965</v>
      </c>
      <c r="G1975" s="19">
        <f t="shared" si="180"/>
        <v>573.54970600000001</v>
      </c>
      <c r="H1975" s="12"/>
      <c r="I1975" s="33"/>
      <c r="J1975" s="19"/>
      <c r="K1975" s="19"/>
      <c r="L1975" s="38"/>
    </row>
    <row r="1976" spans="1:12">
      <c r="A1976" s="32">
        <v>38499</v>
      </c>
      <c r="B1976" s="19">
        <v>104.81</v>
      </c>
      <c r="C1976" s="19">
        <f t="shared" si="176"/>
        <v>569.51</v>
      </c>
      <c r="D1976" s="19">
        <f t="shared" si="177"/>
        <v>870.19</v>
      </c>
      <c r="E1976" s="19">
        <f t="shared" si="178"/>
        <v>873.75777900000003</v>
      </c>
      <c r="F1976" s="19">
        <f t="shared" si="179"/>
        <v>3.5677789999999732</v>
      </c>
      <c r="G1976" s="19">
        <f t="shared" si="180"/>
        <v>573.07777899999996</v>
      </c>
      <c r="H1976" s="12"/>
      <c r="I1976" s="33"/>
      <c r="J1976" s="19"/>
      <c r="K1976" s="19"/>
      <c r="L1976" s="38"/>
    </row>
    <row r="1977" spans="1:12">
      <c r="A1977" s="32">
        <v>38500</v>
      </c>
      <c r="B1977" s="19">
        <v>103.98</v>
      </c>
      <c r="C1977" s="19">
        <f t="shared" si="176"/>
        <v>570.34</v>
      </c>
      <c r="D1977" s="19">
        <f t="shared" si="177"/>
        <v>871.02</v>
      </c>
      <c r="E1977" s="19">
        <f t="shared" si="178"/>
        <v>874.591182</v>
      </c>
      <c r="F1977" s="19">
        <f t="shared" si="179"/>
        <v>3.5711820000000216</v>
      </c>
      <c r="G1977" s="19">
        <f t="shared" si="180"/>
        <v>573.91118200000005</v>
      </c>
      <c r="H1977" s="12"/>
      <c r="I1977" s="33"/>
      <c r="J1977" s="19"/>
      <c r="K1977" s="19"/>
      <c r="L1977" s="38"/>
    </row>
    <row r="1978" spans="1:12">
      <c r="A1978" s="32">
        <v>38501</v>
      </c>
      <c r="B1978" s="19">
        <v>102.71</v>
      </c>
      <c r="C1978" s="19">
        <f t="shared" si="176"/>
        <v>571.61</v>
      </c>
      <c r="D1978" s="19">
        <f t="shared" si="177"/>
        <v>872.29</v>
      </c>
      <c r="E1978" s="19">
        <f t="shared" si="178"/>
        <v>875.86638899999991</v>
      </c>
      <c r="F1978" s="19">
        <f t="shared" si="179"/>
        <v>3.5763889999999492</v>
      </c>
      <c r="G1978" s="19">
        <f t="shared" si="180"/>
        <v>575.18638899999996</v>
      </c>
      <c r="H1978" s="12"/>
      <c r="I1978" s="33"/>
      <c r="J1978" s="19"/>
      <c r="K1978" s="19"/>
      <c r="L1978" s="38"/>
    </row>
    <row r="1979" spans="1:12">
      <c r="A1979" s="32">
        <v>38502</v>
      </c>
      <c r="B1979" s="19">
        <v>101.72</v>
      </c>
      <c r="C1979" s="19">
        <f t="shared" si="176"/>
        <v>572.6</v>
      </c>
      <c r="D1979" s="19">
        <f t="shared" si="177"/>
        <v>873.28</v>
      </c>
      <c r="E1979" s="19">
        <f t="shared" si="178"/>
        <v>876.86044800000002</v>
      </c>
      <c r="F1979" s="19">
        <f t="shared" si="179"/>
        <v>3.5804480000000467</v>
      </c>
      <c r="G1979" s="19">
        <f t="shared" si="180"/>
        <v>576.18044800000007</v>
      </c>
      <c r="H1979" s="12"/>
      <c r="I1979" s="33"/>
      <c r="J1979" s="19"/>
      <c r="K1979" s="19"/>
      <c r="L1979" s="38"/>
    </row>
    <row r="1980" spans="1:12">
      <c r="A1980" s="32">
        <v>38503</v>
      </c>
      <c r="B1980" s="19">
        <v>101.32</v>
      </c>
      <c r="C1980" s="19">
        <f t="shared" si="176"/>
        <v>573</v>
      </c>
      <c r="D1980" s="19">
        <f t="shared" si="177"/>
        <v>873.68000000000006</v>
      </c>
      <c r="E1980" s="19">
        <f t="shared" si="178"/>
        <v>877.26208800000006</v>
      </c>
      <c r="F1980" s="19">
        <f t="shared" si="179"/>
        <v>3.5820879999999988</v>
      </c>
      <c r="G1980" s="19">
        <f t="shared" si="180"/>
        <v>576.582088</v>
      </c>
      <c r="H1980" s="12"/>
      <c r="I1980" s="33"/>
      <c r="J1980" s="19"/>
      <c r="K1980" s="19"/>
      <c r="L1980" s="38"/>
    </row>
    <row r="1981" spans="1:12">
      <c r="A1981" s="32">
        <v>38504</v>
      </c>
      <c r="B1981" s="19">
        <v>101.04</v>
      </c>
      <c r="C1981" s="19">
        <f t="shared" si="176"/>
        <v>573.28000000000009</v>
      </c>
      <c r="D1981" s="19">
        <f t="shared" si="177"/>
        <v>873.96</v>
      </c>
      <c r="E1981" s="19">
        <f t="shared" si="178"/>
        <v>877.54323599999998</v>
      </c>
      <c r="F1981" s="19">
        <f t="shared" si="179"/>
        <v>3.5832359999999426</v>
      </c>
      <c r="G1981" s="19">
        <f t="shared" si="180"/>
        <v>576.86323600000003</v>
      </c>
      <c r="H1981" s="12"/>
      <c r="I1981" s="33"/>
      <c r="J1981" s="19"/>
      <c r="K1981" s="19"/>
      <c r="L1981" s="38"/>
    </row>
    <row r="1982" spans="1:12">
      <c r="A1982" s="32">
        <v>38505</v>
      </c>
      <c r="B1982" s="19">
        <v>100.19</v>
      </c>
      <c r="C1982" s="19">
        <f t="shared" si="176"/>
        <v>574.13000000000011</v>
      </c>
      <c r="D1982" s="19">
        <f t="shared" si="177"/>
        <v>874.81</v>
      </c>
      <c r="E1982" s="19">
        <f t="shared" si="178"/>
        <v>878.39672099999996</v>
      </c>
      <c r="F1982" s="19">
        <f t="shared" si="179"/>
        <v>3.5867210000000114</v>
      </c>
      <c r="G1982" s="19">
        <f t="shared" si="180"/>
        <v>577.71672100000012</v>
      </c>
      <c r="H1982" s="12"/>
      <c r="I1982" s="33"/>
      <c r="J1982" s="19"/>
      <c r="K1982" s="19"/>
      <c r="L1982" s="38"/>
    </row>
    <row r="1983" spans="1:12">
      <c r="A1983" s="32">
        <v>38506</v>
      </c>
      <c r="B1983" s="19">
        <v>99.58</v>
      </c>
      <c r="C1983" s="19">
        <f t="shared" si="176"/>
        <v>574.74</v>
      </c>
      <c r="D1983" s="19">
        <f t="shared" si="177"/>
        <v>875.42</v>
      </c>
      <c r="E1983" s="19">
        <f t="shared" si="178"/>
        <v>879.00922199999991</v>
      </c>
      <c r="F1983" s="19">
        <f t="shared" si="179"/>
        <v>3.5892219999999497</v>
      </c>
      <c r="G1983" s="19">
        <f t="shared" si="180"/>
        <v>578.32922199999996</v>
      </c>
      <c r="H1983" s="12"/>
      <c r="I1983" s="33"/>
      <c r="J1983" s="19"/>
      <c r="K1983" s="19"/>
      <c r="L1983" s="38"/>
    </row>
    <row r="1984" spans="1:12">
      <c r="A1984" s="32">
        <v>38507</v>
      </c>
      <c r="B1984" s="19">
        <v>99.26</v>
      </c>
      <c r="C1984" s="19">
        <f t="shared" si="176"/>
        <v>575.06000000000006</v>
      </c>
      <c r="D1984" s="19">
        <f t="shared" si="177"/>
        <v>875.74</v>
      </c>
      <c r="E1984" s="19">
        <f t="shared" si="178"/>
        <v>879.33053400000006</v>
      </c>
      <c r="F1984" s="19">
        <f t="shared" si="179"/>
        <v>3.5905340000000479</v>
      </c>
      <c r="G1984" s="19">
        <f t="shared" si="180"/>
        <v>578.65053400000011</v>
      </c>
      <c r="H1984" s="12"/>
      <c r="I1984" s="33"/>
      <c r="J1984" s="19"/>
      <c r="K1984" s="19"/>
      <c r="L1984" s="38"/>
    </row>
    <row r="1985" spans="1:12">
      <c r="A1985" s="32">
        <v>38508</v>
      </c>
      <c r="B1985" s="19">
        <v>99.83</v>
      </c>
      <c r="C1985" s="19">
        <f t="shared" si="176"/>
        <v>574.49</v>
      </c>
      <c r="D1985" s="19">
        <f t="shared" si="177"/>
        <v>875.17</v>
      </c>
      <c r="E1985" s="19">
        <f t="shared" si="178"/>
        <v>878.758197</v>
      </c>
      <c r="F1985" s="19">
        <f t="shared" si="179"/>
        <v>3.5881970000000365</v>
      </c>
      <c r="G1985" s="19">
        <f t="shared" si="180"/>
        <v>578.07819700000005</v>
      </c>
      <c r="H1985" s="12"/>
      <c r="I1985" s="33"/>
      <c r="J1985" s="19"/>
      <c r="K1985" s="19"/>
      <c r="L1985" s="38"/>
    </row>
    <row r="1986" spans="1:12">
      <c r="A1986" s="32">
        <v>38509</v>
      </c>
      <c r="B1986" s="19">
        <v>101.31</v>
      </c>
      <c r="C1986" s="19">
        <f t="shared" si="176"/>
        <v>573.01</v>
      </c>
      <c r="D1986" s="19">
        <f t="shared" si="177"/>
        <v>873.69</v>
      </c>
      <c r="E1986" s="19">
        <f t="shared" si="178"/>
        <v>877.27212900000006</v>
      </c>
      <c r="F1986" s="19">
        <f t="shared" si="179"/>
        <v>3.582129000000009</v>
      </c>
      <c r="G1986" s="19">
        <f t="shared" si="180"/>
        <v>576.592129</v>
      </c>
      <c r="H1986" s="12"/>
      <c r="I1986" s="33"/>
      <c r="J1986" s="19"/>
      <c r="K1986" s="19"/>
      <c r="L1986" s="38"/>
    </row>
    <row r="1987" spans="1:12">
      <c r="A1987" s="32">
        <v>38510</v>
      </c>
      <c r="B1987" s="19">
        <v>103.18</v>
      </c>
      <c r="C1987" s="19">
        <f t="shared" si="176"/>
        <v>571.1400000000001</v>
      </c>
      <c r="D1987" s="19">
        <f t="shared" si="177"/>
        <v>871.81999999999994</v>
      </c>
      <c r="E1987" s="19">
        <f t="shared" si="178"/>
        <v>875.39446199999998</v>
      </c>
      <c r="F1987" s="19">
        <f t="shared" si="179"/>
        <v>3.5744620000000396</v>
      </c>
      <c r="G1987" s="19">
        <f t="shared" si="180"/>
        <v>574.71446200000014</v>
      </c>
      <c r="H1987" s="12"/>
      <c r="I1987" s="33"/>
      <c r="J1987" s="19"/>
      <c r="K1987" s="19"/>
      <c r="L1987" s="38"/>
    </row>
    <row r="1988" spans="1:12">
      <c r="A1988" s="32">
        <v>38511</v>
      </c>
      <c r="B1988" s="19">
        <v>104.82</v>
      </c>
      <c r="C1988" s="19">
        <f t="shared" si="176"/>
        <v>569.5</v>
      </c>
      <c r="D1988" s="19">
        <f t="shared" si="177"/>
        <v>870.18000000000006</v>
      </c>
      <c r="E1988" s="19">
        <f t="shared" si="178"/>
        <v>873.74773800000003</v>
      </c>
      <c r="F1988" s="19">
        <f t="shared" si="179"/>
        <v>3.567737999999963</v>
      </c>
      <c r="G1988" s="19">
        <f t="shared" si="180"/>
        <v>573.06773799999996</v>
      </c>
      <c r="H1988" s="12"/>
      <c r="I1988" s="33"/>
      <c r="J1988" s="19"/>
      <c r="K1988" s="19"/>
      <c r="L1988" s="38"/>
    </row>
    <row r="1989" spans="1:12">
      <c r="A1989" s="32">
        <v>38512</v>
      </c>
      <c r="B1989" s="19">
        <v>105.17</v>
      </c>
      <c r="C1989" s="19">
        <f t="shared" si="176"/>
        <v>569.15000000000009</v>
      </c>
      <c r="D1989" s="19">
        <f t="shared" si="177"/>
        <v>869.83</v>
      </c>
      <c r="E1989" s="19">
        <f t="shared" si="178"/>
        <v>873.39630299999999</v>
      </c>
      <c r="F1989" s="19">
        <f t="shared" si="179"/>
        <v>3.566302999999948</v>
      </c>
      <c r="G1989" s="19">
        <f t="shared" si="180"/>
        <v>572.71630300000004</v>
      </c>
      <c r="H1989" s="12"/>
      <c r="I1989" s="33"/>
      <c r="J1989" s="19"/>
      <c r="K1989" s="19"/>
      <c r="L1989" s="38"/>
    </row>
    <row r="1990" spans="1:12">
      <c r="A1990" s="32">
        <v>38513</v>
      </c>
      <c r="B1990" s="19">
        <v>104.19</v>
      </c>
      <c r="C1990" s="19">
        <f t="shared" si="176"/>
        <v>570.13000000000011</v>
      </c>
      <c r="D1990" s="19">
        <f t="shared" si="177"/>
        <v>870.81</v>
      </c>
      <c r="E1990" s="19">
        <f t="shared" si="178"/>
        <v>874.38032099999998</v>
      </c>
      <c r="F1990" s="19">
        <f t="shared" si="179"/>
        <v>3.5703210000000354</v>
      </c>
      <c r="G1990" s="19">
        <f t="shared" si="180"/>
        <v>573.70032100000014</v>
      </c>
      <c r="H1990" s="12"/>
      <c r="I1990" s="33"/>
      <c r="J1990" s="19"/>
      <c r="K1990" s="19"/>
      <c r="L1990" s="38"/>
    </row>
    <row r="1991" spans="1:12">
      <c r="A1991" s="32">
        <v>38514</v>
      </c>
      <c r="B1991" s="19">
        <v>102.9</v>
      </c>
      <c r="C1991" s="19">
        <f t="shared" si="176"/>
        <v>571.42000000000007</v>
      </c>
      <c r="D1991" s="19">
        <f t="shared" si="177"/>
        <v>872.1</v>
      </c>
      <c r="E1991" s="19">
        <f t="shared" si="178"/>
        <v>875.67561000000001</v>
      </c>
      <c r="F1991" s="19">
        <f t="shared" si="179"/>
        <v>3.5756099999999833</v>
      </c>
      <c r="G1991" s="19">
        <f t="shared" si="180"/>
        <v>574.99561000000006</v>
      </c>
      <c r="H1991" s="12"/>
      <c r="I1991" s="33"/>
      <c r="J1991" s="19"/>
      <c r="K1991" s="19"/>
      <c r="L1991" s="38"/>
    </row>
    <row r="1992" spans="1:12">
      <c r="A1992" s="32">
        <v>38515</v>
      </c>
      <c r="B1992" s="19">
        <v>101.74</v>
      </c>
      <c r="C1992" s="19">
        <f t="shared" si="176"/>
        <v>572.58000000000004</v>
      </c>
      <c r="D1992" s="19">
        <f t="shared" si="177"/>
        <v>873.26</v>
      </c>
      <c r="E1992" s="19">
        <f t="shared" si="178"/>
        <v>876.84036600000002</v>
      </c>
      <c r="F1992" s="19">
        <f t="shared" si="179"/>
        <v>3.5803660000000264</v>
      </c>
      <c r="G1992" s="19">
        <f t="shared" si="180"/>
        <v>576.16036600000007</v>
      </c>
      <c r="H1992" s="12"/>
      <c r="I1992" s="33"/>
      <c r="J1992" s="19"/>
      <c r="K1992" s="19"/>
      <c r="L1992" s="38"/>
    </row>
    <row r="1993" spans="1:12">
      <c r="A1993" s="32">
        <v>38516</v>
      </c>
      <c r="B1993" s="19">
        <v>100.98</v>
      </c>
      <c r="C1993" s="19">
        <f t="shared" si="176"/>
        <v>573.34</v>
      </c>
      <c r="D1993" s="19">
        <f t="shared" si="177"/>
        <v>874.02</v>
      </c>
      <c r="E1993" s="19">
        <f t="shared" si="178"/>
        <v>877.60348199999999</v>
      </c>
      <c r="F1993" s="19">
        <f t="shared" si="179"/>
        <v>3.5834820000000036</v>
      </c>
      <c r="G1993" s="19">
        <f t="shared" si="180"/>
        <v>576.92348200000004</v>
      </c>
      <c r="H1993" s="12"/>
      <c r="I1993" s="33"/>
      <c r="J1993" s="19"/>
      <c r="K1993" s="19"/>
      <c r="L1993" s="38"/>
    </row>
    <row r="1994" spans="1:12">
      <c r="A1994" s="32">
        <v>38517</v>
      </c>
      <c r="B1994" s="19">
        <v>100.59</v>
      </c>
      <c r="C1994" s="19">
        <f t="shared" si="176"/>
        <v>573.73</v>
      </c>
      <c r="D1994" s="19">
        <f t="shared" si="177"/>
        <v>874.41</v>
      </c>
      <c r="E1994" s="19">
        <f t="shared" si="178"/>
        <v>877.99508099999991</v>
      </c>
      <c r="F1994" s="19">
        <f t="shared" si="179"/>
        <v>3.5850809999999456</v>
      </c>
      <c r="G1994" s="19">
        <f t="shared" si="180"/>
        <v>577.31508099999996</v>
      </c>
      <c r="H1994" s="12"/>
      <c r="I1994" s="33"/>
      <c r="J1994" s="19"/>
      <c r="K1994" s="19"/>
      <c r="L1994" s="38"/>
    </row>
    <row r="1995" spans="1:12">
      <c r="A1995" s="32">
        <v>38518</v>
      </c>
      <c r="B1995" s="19">
        <v>100.22</v>
      </c>
      <c r="C1995" s="19">
        <f t="shared" si="176"/>
        <v>574.1</v>
      </c>
      <c r="D1995" s="19">
        <f t="shared" si="177"/>
        <v>874.78</v>
      </c>
      <c r="E1995" s="19">
        <f t="shared" si="178"/>
        <v>878.36659799999995</v>
      </c>
      <c r="F1995" s="19">
        <f t="shared" si="179"/>
        <v>3.5865979999999809</v>
      </c>
      <c r="G1995" s="19">
        <f t="shared" si="180"/>
        <v>577.686598</v>
      </c>
      <c r="H1995" s="12"/>
      <c r="I1995" s="33"/>
      <c r="J1995" s="19"/>
      <c r="K1995" s="19"/>
      <c r="L1995" s="38"/>
    </row>
    <row r="1996" spans="1:12">
      <c r="A1996" s="32">
        <v>38519</v>
      </c>
      <c r="B1996" s="19">
        <v>99.92</v>
      </c>
      <c r="C1996" s="19">
        <f t="shared" si="176"/>
        <v>574.40000000000009</v>
      </c>
      <c r="D1996" s="19">
        <f t="shared" si="177"/>
        <v>875.08</v>
      </c>
      <c r="E1996" s="19">
        <f t="shared" si="178"/>
        <v>878.66782799999999</v>
      </c>
      <c r="F1996" s="19">
        <f t="shared" si="179"/>
        <v>3.587827999999945</v>
      </c>
      <c r="G1996" s="19">
        <f t="shared" si="180"/>
        <v>577.98782800000004</v>
      </c>
      <c r="H1996" s="12"/>
      <c r="I1996" s="33"/>
      <c r="J1996" s="19"/>
      <c r="K1996" s="19"/>
      <c r="L1996" s="38"/>
    </row>
    <row r="1997" spans="1:12">
      <c r="A1997" s="32">
        <v>38520</v>
      </c>
      <c r="B1997" s="19">
        <v>99.81</v>
      </c>
      <c r="C1997" s="19">
        <f t="shared" si="176"/>
        <v>574.51</v>
      </c>
      <c r="D1997" s="19">
        <f t="shared" si="177"/>
        <v>875.19</v>
      </c>
      <c r="E1997" s="19">
        <f t="shared" si="178"/>
        <v>878.778279</v>
      </c>
      <c r="F1997" s="19">
        <f t="shared" si="179"/>
        <v>3.5882789999999432</v>
      </c>
      <c r="G1997" s="19">
        <f t="shared" si="180"/>
        <v>578.09827899999993</v>
      </c>
      <c r="H1997" s="12"/>
      <c r="I1997" s="33"/>
      <c r="J1997" s="19"/>
      <c r="K1997" s="19"/>
      <c r="L1997" s="38"/>
    </row>
    <row r="1998" spans="1:12">
      <c r="A1998" s="32">
        <v>38521</v>
      </c>
      <c r="B1998" s="19">
        <v>99.84</v>
      </c>
      <c r="C1998" s="19">
        <f t="shared" si="176"/>
        <v>574.48</v>
      </c>
      <c r="D1998" s="19">
        <f t="shared" si="177"/>
        <v>875.16</v>
      </c>
      <c r="E1998" s="19">
        <f t="shared" si="178"/>
        <v>878.74815599999999</v>
      </c>
      <c r="F1998" s="19">
        <f t="shared" si="179"/>
        <v>3.5881560000000263</v>
      </c>
      <c r="G1998" s="19">
        <f t="shared" si="180"/>
        <v>578.06815600000004</v>
      </c>
      <c r="H1998" s="12"/>
      <c r="I1998" s="33"/>
      <c r="J1998" s="19"/>
      <c r="K1998" s="19"/>
      <c r="L1998" s="38"/>
    </row>
    <row r="1999" spans="1:12">
      <c r="A1999" s="32">
        <v>38522</v>
      </c>
      <c r="B1999" s="19">
        <v>99.97</v>
      </c>
      <c r="C1999" s="19">
        <f t="shared" si="176"/>
        <v>574.35</v>
      </c>
      <c r="D1999" s="19">
        <f t="shared" si="177"/>
        <v>875.03</v>
      </c>
      <c r="E1999" s="19">
        <f t="shared" si="178"/>
        <v>878.61762299999998</v>
      </c>
      <c r="F1999" s="19">
        <f t="shared" si="179"/>
        <v>3.5876230000000078</v>
      </c>
      <c r="G1999" s="19">
        <f t="shared" si="180"/>
        <v>577.93762300000003</v>
      </c>
      <c r="H1999" s="12"/>
      <c r="I1999" s="33"/>
      <c r="J1999" s="19"/>
      <c r="K1999" s="19"/>
      <c r="L1999" s="38"/>
    </row>
    <row r="2000" spans="1:12">
      <c r="A2000" s="32">
        <v>38523</v>
      </c>
      <c r="B2000" s="19">
        <v>100.33</v>
      </c>
      <c r="C2000" s="19">
        <f t="shared" si="176"/>
        <v>573.99</v>
      </c>
      <c r="D2000" s="19">
        <f t="shared" si="177"/>
        <v>874.67</v>
      </c>
      <c r="E2000" s="19">
        <f t="shared" si="178"/>
        <v>878.25614699999994</v>
      </c>
      <c r="F2000" s="19">
        <f t="shared" si="179"/>
        <v>3.5861469999999827</v>
      </c>
      <c r="G2000" s="19">
        <f t="shared" si="180"/>
        <v>577.57614699999999</v>
      </c>
      <c r="H2000" s="12"/>
      <c r="I2000" s="33"/>
      <c r="J2000" s="19"/>
      <c r="K2000" s="19"/>
      <c r="L2000" s="38"/>
    </row>
    <row r="2001" spans="1:12">
      <c r="A2001" s="32">
        <v>38524</v>
      </c>
      <c r="B2001" s="19">
        <v>100.69</v>
      </c>
      <c r="C2001" s="19">
        <f t="shared" si="176"/>
        <v>573.63000000000011</v>
      </c>
      <c r="D2001" s="19">
        <f t="shared" si="177"/>
        <v>874.31</v>
      </c>
      <c r="E2001" s="19">
        <f t="shared" si="178"/>
        <v>877.8946709999999</v>
      </c>
      <c r="F2001" s="19">
        <f t="shared" si="179"/>
        <v>3.5846709999999575</v>
      </c>
      <c r="G2001" s="19">
        <f t="shared" si="180"/>
        <v>577.21467100000007</v>
      </c>
      <c r="H2001" s="12"/>
      <c r="I2001" s="33"/>
      <c r="J2001" s="19"/>
      <c r="K2001" s="19"/>
      <c r="L2001" s="38"/>
    </row>
    <row r="2002" spans="1:12">
      <c r="A2002" s="32">
        <v>38525</v>
      </c>
      <c r="B2002" s="19">
        <v>100.61</v>
      </c>
      <c r="C2002" s="19">
        <f t="shared" si="176"/>
        <v>573.71</v>
      </c>
      <c r="D2002" s="19">
        <f t="shared" si="177"/>
        <v>874.39</v>
      </c>
      <c r="E2002" s="19">
        <f t="shared" si="178"/>
        <v>877.97499900000003</v>
      </c>
      <c r="F2002" s="19">
        <f t="shared" si="179"/>
        <v>3.5849990000000389</v>
      </c>
      <c r="G2002" s="19">
        <f t="shared" si="180"/>
        <v>577.29499900000008</v>
      </c>
      <c r="H2002" s="12"/>
      <c r="I2002" s="33"/>
      <c r="J2002" s="19"/>
      <c r="K2002" s="19"/>
      <c r="L2002" s="38"/>
    </row>
    <row r="2003" spans="1:12">
      <c r="A2003" s="32">
        <v>38526</v>
      </c>
      <c r="B2003" s="19">
        <v>100.36</v>
      </c>
      <c r="C2003" s="19">
        <f t="shared" si="176"/>
        <v>573.96</v>
      </c>
      <c r="D2003" s="19">
        <f t="shared" si="177"/>
        <v>874.64</v>
      </c>
      <c r="E2003" s="19">
        <f t="shared" si="178"/>
        <v>878.22602399999994</v>
      </c>
      <c r="F2003" s="19">
        <f t="shared" si="179"/>
        <v>3.5860239999999521</v>
      </c>
      <c r="G2003" s="19">
        <f t="shared" si="180"/>
        <v>577.54602399999999</v>
      </c>
      <c r="H2003" s="12"/>
      <c r="I2003" s="33"/>
      <c r="J2003" s="19"/>
      <c r="K2003" s="19"/>
      <c r="L2003" s="38"/>
    </row>
    <row r="2004" spans="1:12">
      <c r="A2004" s="32">
        <v>38527</v>
      </c>
      <c r="B2004" s="19">
        <v>100.33</v>
      </c>
      <c r="C2004" s="19">
        <f t="shared" si="176"/>
        <v>573.99</v>
      </c>
      <c r="D2004" s="19">
        <f t="shared" si="177"/>
        <v>874.67</v>
      </c>
      <c r="E2004" s="19">
        <f t="shared" si="178"/>
        <v>878.25614699999994</v>
      </c>
      <c r="F2004" s="19">
        <f t="shared" si="179"/>
        <v>3.5861469999999827</v>
      </c>
      <c r="G2004" s="19">
        <f t="shared" si="180"/>
        <v>577.57614699999999</v>
      </c>
      <c r="H2004" s="12"/>
      <c r="I2004" s="33"/>
      <c r="J2004" s="19"/>
      <c r="K2004" s="19"/>
      <c r="L2004" s="38"/>
    </row>
    <row r="2005" spans="1:12">
      <c r="A2005" s="32">
        <v>38528</v>
      </c>
      <c r="B2005" s="19">
        <v>100.58</v>
      </c>
      <c r="C2005" s="19">
        <f t="shared" si="176"/>
        <v>573.74</v>
      </c>
      <c r="D2005" s="19">
        <f t="shared" si="177"/>
        <v>874.42</v>
      </c>
      <c r="E2005" s="19">
        <f t="shared" si="178"/>
        <v>878.00512199999991</v>
      </c>
      <c r="F2005" s="19">
        <f t="shared" si="179"/>
        <v>3.5851219999999557</v>
      </c>
      <c r="G2005" s="19">
        <f t="shared" si="180"/>
        <v>577.32512199999996</v>
      </c>
      <c r="H2005" s="12"/>
      <c r="I2005" s="33"/>
      <c r="J2005" s="19"/>
      <c r="K2005" s="19"/>
      <c r="L2005" s="38"/>
    </row>
    <row r="2006" spans="1:12">
      <c r="A2006" s="32">
        <v>38529</v>
      </c>
      <c r="B2006" s="19">
        <v>100.71</v>
      </c>
      <c r="C2006" s="19">
        <f t="shared" si="176"/>
        <v>573.61</v>
      </c>
      <c r="D2006" s="19">
        <f t="shared" si="177"/>
        <v>874.29</v>
      </c>
      <c r="E2006" s="19">
        <f t="shared" si="178"/>
        <v>877.8745889999999</v>
      </c>
      <c r="F2006" s="19">
        <f t="shared" si="179"/>
        <v>3.5845889999999372</v>
      </c>
      <c r="G2006" s="19">
        <f t="shared" si="180"/>
        <v>577.19458899999995</v>
      </c>
      <c r="H2006" s="12"/>
      <c r="I2006" s="33"/>
      <c r="J2006" s="19"/>
      <c r="K2006" s="19"/>
      <c r="L2006" s="38"/>
    </row>
    <row r="2007" spans="1:12">
      <c r="A2007" s="32">
        <v>38530</v>
      </c>
      <c r="B2007" s="19">
        <v>100.9</v>
      </c>
      <c r="C2007" s="19">
        <f t="shared" si="176"/>
        <v>573.42000000000007</v>
      </c>
      <c r="D2007" s="19">
        <f t="shared" si="177"/>
        <v>874.1</v>
      </c>
      <c r="E2007" s="19">
        <f t="shared" si="178"/>
        <v>877.68380999999999</v>
      </c>
      <c r="F2007" s="19">
        <f t="shared" si="179"/>
        <v>3.5838099999999713</v>
      </c>
      <c r="G2007" s="19">
        <f t="shared" si="180"/>
        <v>577.00381000000004</v>
      </c>
      <c r="H2007" s="12"/>
      <c r="I2007" s="33"/>
      <c r="J2007" s="19"/>
      <c r="K2007" s="19"/>
      <c r="L2007" s="38"/>
    </row>
    <row r="2008" spans="1:12">
      <c r="A2008" s="32">
        <v>38531</v>
      </c>
      <c r="B2008" s="19">
        <v>101.26</v>
      </c>
      <c r="C2008" s="19">
        <f t="shared" si="176"/>
        <v>573.06000000000006</v>
      </c>
      <c r="D2008" s="19">
        <f t="shared" si="177"/>
        <v>873.74</v>
      </c>
      <c r="E2008" s="19">
        <f t="shared" si="178"/>
        <v>877.32233399999996</v>
      </c>
      <c r="F2008" s="19">
        <f t="shared" si="179"/>
        <v>3.5823339999999462</v>
      </c>
      <c r="G2008" s="19">
        <f t="shared" si="180"/>
        <v>576.64233400000001</v>
      </c>
      <c r="H2008" s="12"/>
      <c r="I2008" s="33"/>
      <c r="J2008" s="19"/>
      <c r="K2008" s="19"/>
      <c r="L2008" s="38"/>
    </row>
    <row r="2009" spans="1:12">
      <c r="A2009" s="32">
        <v>38532</v>
      </c>
      <c r="B2009" s="19">
        <v>101.48</v>
      </c>
      <c r="C2009" s="19">
        <f t="shared" si="176"/>
        <v>572.84</v>
      </c>
      <c r="D2009" s="19">
        <f t="shared" si="177"/>
        <v>873.52</v>
      </c>
      <c r="E2009" s="19">
        <f t="shared" si="178"/>
        <v>877.10143199999993</v>
      </c>
      <c r="F2009" s="19">
        <f t="shared" si="179"/>
        <v>3.5814319999999498</v>
      </c>
      <c r="G2009" s="19">
        <f t="shared" si="180"/>
        <v>576.42143199999998</v>
      </c>
      <c r="H2009" s="12"/>
      <c r="I2009" s="33"/>
      <c r="J2009" s="19"/>
      <c r="K2009" s="19"/>
      <c r="L2009" s="38"/>
    </row>
    <row r="2010" spans="1:12">
      <c r="A2010" s="32">
        <v>38533</v>
      </c>
      <c r="B2010" s="19">
        <v>101.71</v>
      </c>
      <c r="C2010" s="19">
        <f t="shared" ref="C2010:C2073" si="181">674.32-B2010</f>
        <v>572.61</v>
      </c>
      <c r="D2010" s="19">
        <f t="shared" ref="D2010:D2073" si="182">975-B2010</f>
        <v>873.29</v>
      </c>
      <c r="E2010" s="19">
        <f t="shared" ref="E2010:E2073" si="183">D2010*1.0041</f>
        <v>876.87048899999991</v>
      </c>
      <c r="F2010" s="19">
        <f t="shared" ref="F2010:F2073" si="184">G2010-C2010</f>
        <v>3.5804889999999432</v>
      </c>
      <c r="G2010" s="19">
        <f t="shared" ref="G2010:G2073" si="185">C2010+(E2010-D2010)</f>
        <v>576.19048899999996</v>
      </c>
      <c r="H2010" s="12"/>
      <c r="I2010" s="33"/>
      <c r="J2010" s="19"/>
      <c r="K2010" s="19"/>
      <c r="L2010" s="38"/>
    </row>
    <row r="2011" spans="1:12">
      <c r="A2011" s="32">
        <v>38534</v>
      </c>
      <c r="B2011" s="19">
        <v>102.13</v>
      </c>
      <c r="C2011" s="19">
        <f t="shared" si="181"/>
        <v>572.19000000000005</v>
      </c>
      <c r="D2011" s="19">
        <f t="shared" si="182"/>
        <v>872.87</v>
      </c>
      <c r="E2011" s="19">
        <f t="shared" si="183"/>
        <v>876.44876699999998</v>
      </c>
      <c r="F2011" s="19">
        <f t="shared" si="184"/>
        <v>3.5787669999999707</v>
      </c>
      <c r="G2011" s="19">
        <f t="shared" si="185"/>
        <v>575.76876700000003</v>
      </c>
      <c r="H2011" s="12"/>
      <c r="I2011" s="33"/>
      <c r="J2011" s="19"/>
      <c r="K2011" s="19"/>
      <c r="L2011" s="38"/>
    </row>
    <row r="2012" spans="1:12">
      <c r="A2012" s="32">
        <v>38535</v>
      </c>
      <c r="B2012" s="19">
        <v>102.7</v>
      </c>
      <c r="C2012" s="19">
        <f t="shared" si="181"/>
        <v>571.62</v>
      </c>
      <c r="D2012" s="19">
        <f t="shared" si="182"/>
        <v>872.3</v>
      </c>
      <c r="E2012" s="19">
        <f t="shared" si="183"/>
        <v>875.87642999999991</v>
      </c>
      <c r="F2012" s="19">
        <f t="shared" si="184"/>
        <v>3.5764299999999594</v>
      </c>
      <c r="G2012" s="19">
        <f t="shared" si="185"/>
        <v>575.19642999999996</v>
      </c>
      <c r="H2012" s="12"/>
      <c r="I2012" s="33"/>
      <c r="J2012" s="19"/>
      <c r="K2012" s="19"/>
      <c r="L2012" s="38"/>
    </row>
    <row r="2013" spans="1:12">
      <c r="A2013" s="32">
        <v>38536</v>
      </c>
      <c r="B2013" s="19">
        <v>103.57</v>
      </c>
      <c r="C2013" s="19">
        <f t="shared" si="181"/>
        <v>570.75</v>
      </c>
      <c r="D2013" s="19">
        <f t="shared" si="182"/>
        <v>871.43000000000006</v>
      </c>
      <c r="E2013" s="19">
        <f t="shared" si="183"/>
        <v>875.00286300000005</v>
      </c>
      <c r="F2013" s="19">
        <f t="shared" si="184"/>
        <v>3.5728629999999839</v>
      </c>
      <c r="G2013" s="19">
        <f t="shared" si="185"/>
        <v>574.32286299999998</v>
      </c>
      <c r="H2013" s="12"/>
      <c r="I2013" s="33"/>
      <c r="J2013" s="19"/>
      <c r="K2013" s="19"/>
      <c r="L2013" s="38"/>
    </row>
    <row r="2014" spans="1:12">
      <c r="A2014" s="32">
        <v>38537</v>
      </c>
      <c r="B2014" s="19">
        <v>104.33</v>
      </c>
      <c r="C2014" s="19">
        <f t="shared" si="181"/>
        <v>569.99</v>
      </c>
      <c r="D2014" s="19">
        <f t="shared" si="182"/>
        <v>870.67</v>
      </c>
      <c r="E2014" s="19">
        <f t="shared" si="183"/>
        <v>874.23974699999997</v>
      </c>
      <c r="F2014" s="19">
        <f t="shared" si="184"/>
        <v>3.5697470000000067</v>
      </c>
      <c r="G2014" s="19">
        <f t="shared" si="185"/>
        <v>573.55974700000002</v>
      </c>
      <c r="H2014" s="12"/>
      <c r="I2014" s="33"/>
      <c r="J2014" s="19"/>
      <c r="K2014" s="19"/>
      <c r="L2014" s="38"/>
    </row>
    <row r="2015" spans="1:12">
      <c r="A2015" s="32">
        <v>38538</v>
      </c>
      <c r="B2015" s="19">
        <v>105.53</v>
      </c>
      <c r="C2015" s="19">
        <f t="shared" si="181"/>
        <v>568.79000000000008</v>
      </c>
      <c r="D2015" s="19">
        <f t="shared" si="182"/>
        <v>869.47</v>
      </c>
      <c r="E2015" s="19">
        <f t="shared" si="183"/>
        <v>873.03482700000006</v>
      </c>
      <c r="F2015" s="19">
        <f t="shared" si="184"/>
        <v>3.5648270000000366</v>
      </c>
      <c r="G2015" s="19">
        <f t="shared" si="185"/>
        <v>572.35482700000011</v>
      </c>
      <c r="H2015" s="12"/>
      <c r="I2015" s="33"/>
      <c r="J2015" s="19"/>
      <c r="K2015" s="19"/>
      <c r="L2015" s="38"/>
    </row>
    <row r="2016" spans="1:12">
      <c r="A2016" s="32">
        <v>38539</v>
      </c>
      <c r="B2016" s="19">
        <v>106.45</v>
      </c>
      <c r="C2016" s="19">
        <f t="shared" si="181"/>
        <v>567.87</v>
      </c>
      <c r="D2016" s="19">
        <f t="shared" si="182"/>
        <v>868.55</v>
      </c>
      <c r="E2016" s="19">
        <f t="shared" si="183"/>
        <v>872.11105499999996</v>
      </c>
      <c r="F2016" s="19">
        <f t="shared" si="184"/>
        <v>3.5610550000000103</v>
      </c>
      <c r="G2016" s="19">
        <f t="shared" si="185"/>
        <v>571.43105500000001</v>
      </c>
      <c r="H2016" s="12"/>
      <c r="I2016" s="33"/>
      <c r="J2016" s="19"/>
      <c r="K2016" s="19"/>
      <c r="L2016" s="38"/>
    </row>
    <row r="2017" spans="1:12">
      <c r="A2017" s="32">
        <v>38540</v>
      </c>
      <c r="B2017" s="19">
        <v>106.97</v>
      </c>
      <c r="C2017" s="19">
        <f t="shared" si="181"/>
        <v>567.35</v>
      </c>
      <c r="D2017" s="19">
        <f t="shared" si="182"/>
        <v>868.03</v>
      </c>
      <c r="E2017" s="19">
        <f t="shared" si="183"/>
        <v>871.58892300000002</v>
      </c>
      <c r="F2017" s="19">
        <f t="shared" si="184"/>
        <v>3.5589230000000498</v>
      </c>
      <c r="G2017" s="19">
        <f t="shared" si="185"/>
        <v>570.90892300000007</v>
      </c>
      <c r="H2017" s="12"/>
      <c r="I2017" s="33"/>
      <c r="J2017" s="19"/>
      <c r="K2017" s="19"/>
      <c r="L2017" s="38"/>
    </row>
    <row r="2018" spans="1:12">
      <c r="A2018" s="32">
        <v>38541</v>
      </c>
      <c r="B2018" s="19">
        <v>107.08</v>
      </c>
      <c r="C2018" s="19">
        <f t="shared" si="181"/>
        <v>567.24</v>
      </c>
      <c r="D2018" s="19">
        <f t="shared" si="182"/>
        <v>867.92</v>
      </c>
      <c r="E2018" s="19">
        <f t="shared" si="183"/>
        <v>871.4784719999999</v>
      </c>
      <c r="F2018" s="19">
        <f t="shared" si="184"/>
        <v>3.5584719999999379</v>
      </c>
      <c r="G2018" s="19">
        <f t="shared" si="185"/>
        <v>570.79847199999995</v>
      </c>
      <c r="H2018" s="12"/>
      <c r="I2018" s="33"/>
      <c r="J2018" s="19"/>
      <c r="K2018" s="19"/>
      <c r="L2018" s="38"/>
    </row>
    <row r="2019" spans="1:12">
      <c r="A2019" s="32">
        <v>38542</v>
      </c>
      <c r="B2019" s="19">
        <v>106.31</v>
      </c>
      <c r="C2019" s="19">
        <f t="shared" si="181"/>
        <v>568.01</v>
      </c>
      <c r="D2019" s="19">
        <f t="shared" si="182"/>
        <v>868.69</v>
      </c>
      <c r="E2019" s="19">
        <f t="shared" si="183"/>
        <v>872.25162900000009</v>
      </c>
      <c r="F2019" s="19">
        <f t="shared" si="184"/>
        <v>3.561629000000039</v>
      </c>
      <c r="G2019" s="19">
        <f t="shared" si="185"/>
        <v>571.57162900000003</v>
      </c>
      <c r="H2019" s="12"/>
      <c r="I2019" s="33"/>
      <c r="J2019" s="19"/>
      <c r="K2019" s="19"/>
      <c r="L2019" s="38"/>
    </row>
    <row r="2020" spans="1:12">
      <c r="A2020" s="32">
        <v>38543</v>
      </c>
      <c r="B2020" s="19">
        <v>106.26</v>
      </c>
      <c r="C2020" s="19">
        <f t="shared" si="181"/>
        <v>568.06000000000006</v>
      </c>
      <c r="D2020" s="19">
        <f t="shared" si="182"/>
        <v>868.74</v>
      </c>
      <c r="E2020" s="19">
        <f t="shared" si="183"/>
        <v>872.30183399999999</v>
      </c>
      <c r="F2020" s="19">
        <f t="shared" si="184"/>
        <v>3.5618339999999762</v>
      </c>
      <c r="G2020" s="19">
        <f t="shared" si="185"/>
        <v>571.62183400000004</v>
      </c>
      <c r="H2020" s="12"/>
      <c r="I2020" s="33"/>
      <c r="J2020" s="19"/>
      <c r="K2020" s="19"/>
      <c r="L2020" s="38"/>
    </row>
    <row r="2021" spans="1:12">
      <c r="A2021" s="32">
        <v>38544</v>
      </c>
      <c r="B2021" s="19">
        <v>107.17</v>
      </c>
      <c r="C2021" s="19">
        <f t="shared" si="181"/>
        <v>567.15000000000009</v>
      </c>
      <c r="D2021" s="19">
        <f t="shared" si="182"/>
        <v>867.83</v>
      </c>
      <c r="E2021" s="19">
        <f t="shared" si="183"/>
        <v>871.388103</v>
      </c>
      <c r="F2021" s="19">
        <f t="shared" si="184"/>
        <v>3.55810299999996</v>
      </c>
      <c r="G2021" s="19">
        <f t="shared" si="185"/>
        <v>570.70810300000005</v>
      </c>
      <c r="H2021" s="12"/>
      <c r="I2021" s="33"/>
      <c r="J2021" s="19"/>
      <c r="K2021" s="19"/>
      <c r="L2021" s="38"/>
    </row>
    <row r="2022" spans="1:12">
      <c r="A2022" s="32">
        <v>38545</v>
      </c>
      <c r="B2022" s="19">
        <v>107.95</v>
      </c>
      <c r="C2022" s="19">
        <f t="shared" si="181"/>
        <v>566.37</v>
      </c>
      <c r="D2022" s="19">
        <f t="shared" si="182"/>
        <v>867.05</v>
      </c>
      <c r="E2022" s="19">
        <f t="shared" si="183"/>
        <v>870.60490499999992</v>
      </c>
      <c r="F2022" s="19">
        <f t="shared" si="184"/>
        <v>3.5549049999999625</v>
      </c>
      <c r="G2022" s="19">
        <f t="shared" si="185"/>
        <v>569.92490499999997</v>
      </c>
      <c r="H2022" s="12"/>
      <c r="I2022" s="33"/>
      <c r="J2022" s="19"/>
      <c r="K2022" s="19"/>
      <c r="L2022" s="38"/>
    </row>
    <row r="2023" spans="1:12">
      <c r="A2023" s="32">
        <v>38546</v>
      </c>
      <c r="B2023" s="19">
        <v>108.29</v>
      </c>
      <c r="C2023" s="19">
        <f t="shared" si="181"/>
        <v>566.03000000000009</v>
      </c>
      <c r="D2023" s="19">
        <f t="shared" si="182"/>
        <v>866.71</v>
      </c>
      <c r="E2023" s="19">
        <f t="shared" si="183"/>
        <v>870.26351099999999</v>
      </c>
      <c r="F2023" s="19">
        <f t="shared" si="184"/>
        <v>3.5535109999999577</v>
      </c>
      <c r="G2023" s="19">
        <f t="shared" si="185"/>
        <v>569.58351100000004</v>
      </c>
      <c r="H2023" s="12"/>
      <c r="I2023" s="33"/>
      <c r="J2023" s="19"/>
      <c r="K2023" s="19"/>
      <c r="L2023" s="38"/>
    </row>
    <row r="2024" spans="1:12">
      <c r="A2024" s="32">
        <v>38547</v>
      </c>
      <c r="B2024" s="19">
        <v>108.55</v>
      </c>
      <c r="C2024" s="19">
        <f t="shared" si="181"/>
        <v>565.7700000000001</v>
      </c>
      <c r="D2024" s="19">
        <f t="shared" si="182"/>
        <v>866.45</v>
      </c>
      <c r="E2024" s="19">
        <f t="shared" si="183"/>
        <v>870.00244500000008</v>
      </c>
      <c r="F2024" s="19">
        <f t="shared" si="184"/>
        <v>3.5524450000000343</v>
      </c>
      <c r="G2024" s="19">
        <f t="shared" si="185"/>
        <v>569.32244500000013</v>
      </c>
      <c r="H2024" s="12"/>
      <c r="I2024" s="33"/>
      <c r="J2024" s="19"/>
      <c r="K2024" s="19"/>
      <c r="L2024" s="38"/>
    </row>
    <row r="2025" spans="1:12">
      <c r="A2025" s="32">
        <v>38548</v>
      </c>
      <c r="B2025" s="19">
        <v>108.15</v>
      </c>
      <c r="C2025" s="19">
        <f t="shared" si="181"/>
        <v>566.17000000000007</v>
      </c>
      <c r="D2025" s="19">
        <f t="shared" si="182"/>
        <v>866.85</v>
      </c>
      <c r="E2025" s="19">
        <f t="shared" si="183"/>
        <v>870.40408500000001</v>
      </c>
      <c r="F2025" s="19">
        <f t="shared" si="184"/>
        <v>3.5540849999999864</v>
      </c>
      <c r="G2025" s="19">
        <f t="shared" si="185"/>
        <v>569.72408500000006</v>
      </c>
      <c r="H2025" s="12"/>
      <c r="I2025" s="33"/>
      <c r="J2025" s="19"/>
      <c r="K2025" s="19"/>
      <c r="L2025" s="38"/>
    </row>
    <row r="2026" spans="1:12">
      <c r="A2026" s="32">
        <v>38549</v>
      </c>
      <c r="B2026" s="19">
        <v>107.02</v>
      </c>
      <c r="C2026" s="19">
        <f t="shared" si="181"/>
        <v>567.30000000000007</v>
      </c>
      <c r="D2026" s="19">
        <f t="shared" si="182"/>
        <v>867.98</v>
      </c>
      <c r="E2026" s="19">
        <f t="shared" si="183"/>
        <v>871.53871800000002</v>
      </c>
      <c r="F2026" s="19">
        <f t="shared" si="184"/>
        <v>3.5587179999999989</v>
      </c>
      <c r="G2026" s="19">
        <f t="shared" si="185"/>
        <v>570.85871800000007</v>
      </c>
      <c r="H2026" s="12"/>
      <c r="I2026" s="33"/>
      <c r="J2026" s="19"/>
      <c r="K2026" s="19"/>
      <c r="L2026" s="38"/>
    </row>
    <row r="2027" spans="1:12">
      <c r="A2027" s="32">
        <v>38550</v>
      </c>
      <c r="B2027" s="19">
        <v>105.91</v>
      </c>
      <c r="C2027" s="19">
        <f t="shared" si="181"/>
        <v>568.41000000000008</v>
      </c>
      <c r="D2027" s="19">
        <f t="shared" si="182"/>
        <v>869.09</v>
      </c>
      <c r="E2027" s="19">
        <f t="shared" si="183"/>
        <v>872.65326900000002</v>
      </c>
      <c r="F2027" s="19">
        <f t="shared" si="184"/>
        <v>3.5632689999999911</v>
      </c>
      <c r="G2027" s="19">
        <f t="shared" si="185"/>
        <v>571.97326900000007</v>
      </c>
      <c r="H2027" s="12"/>
      <c r="I2027" s="33"/>
      <c r="J2027" s="19"/>
      <c r="K2027" s="19"/>
      <c r="L2027" s="38"/>
    </row>
    <row r="2028" spans="1:12">
      <c r="A2028" s="32">
        <v>38551</v>
      </c>
      <c r="B2028" s="19">
        <v>104.87</v>
      </c>
      <c r="C2028" s="19">
        <f t="shared" si="181"/>
        <v>569.45000000000005</v>
      </c>
      <c r="D2028" s="19">
        <f t="shared" si="182"/>
        <v>870.13</v>
      </c>
      <c r="E2028" s="19">
        <f t="shared" si="183"/>
        <v>873.69753300000002</v>
      </c>
      <c r="F2028" s="19">
        <f t="shared" si="184"/>
        <v>3.5675330000000258</v>
      </c>
      <c r="G2028" s="19">
        <f t="shared" si="185"/>
        <v>573.01753300000007</v>
      </c>
      <c r="H2028" s="12"/>
      <c r="I2028" s="33"/>
      <c r="J2028" s="19"/>
      <c r="K2028" s="19"/>
      <c r="L2028" s="38"/>
    </row>
    <row r="2029" spans="1:12">
      <c r="A2029" s="32">
        <v>38552</v>
      </c>
      <c r="B2029" s="19">
        <v>104.25</v>
      </c>
      <c r="C2029" s="19">
        <f t="shared" si="181"/>
        <v>570.07000000000005</v>
      </c>
      <c r="D2029" s="19">
        <f t="shared" si="182"/>
        <v>870.75</v>
      </c>
      <c r="E2029" s="19">
        <f t="shared" si="183"/>
        <v>874.32007499999997</v>
      </c>
      <c r="F2029" s="19">
        <f t="shared" si="184"/>
        <v>3.5700749999999744</v>
      </c>
      <c r="G2029" s="19">
        <f t="shared" si="185"/>
        <v>573.64007500000002</v>
      </c>
      <c r="H2029" s="12"/>
      <c r="I2029" s="33"/>
      <c r="J2029" s="19"/>
      <c r="K2029" s="19"/>
      <c r="L2029" s="38"/>
    </row>
    <row r="2030" spans="1:12">
      <c r="A2030" s="32">
        <v>38553</v>
      </c>
      <c r="B2030" s="19">
        <v>103.99</v>
      </c>
      <c r="C2030" s="19">
        <f t="shared" si="181"/>
        <v>570.33000000000004</v>
      </c>
      <c r="D2030" s="19">
        <f t="shared" si="182"/>
        <v>871.01</v>
      </c>
      <c r="E2030" s="19">
        <f t="shared" si="183"/>
        <v>874.581141</v>
      </c>
      <c r="F2030" s="19">
        <f t="shared" si="184"/>
        <v>3.5711410000000114</v>
      </c>
      <c r="G2030" s="19">
        <f t="shared" si="185"/>
        <v>573.90114100000005</v>
      </c>
      <c r="H2030" s="12"/>
      <c r="I2030" s="33"/>
      <c r="J2030" s="19"/>
      <c r="K2030" s="19"/>
      <c r="L2030" s="38"/>
    </row>
    <row r="2031" spans="1:12">
      <c r="A2031" s="32">
        <v>38554</v>
      </c>
      <c r="B2031" s="19">
        <v>103.33</v>
      </c>
      <c r="C2031" s="19">
        <f t="shared" si="181"/>
        <v>570.99</v>
      </c>
      <c r="D2031" s="19">
        <f t="shared" si="182"/>
        <v>871.67</v>
      </c>
      <c r="E2031" s="19">
        <f t="shared" si="183"/>
        <v>875.24384699999996</v>
      </c>
      <c r="F2031" s="19">
        <f t="shared" si="184"/>
        <v>3.5738470000000007</v>
      </c>
      <c r="G2031" s="19">
        <f t="shared" si="185"/>
        <v>574.56384700000001</v>
      </c>
      <c r="H2031" s="12"/>
      <c r="I2031" s="33"/>
      <c r="J2031" s="19"/>
      <c r="K2031" s="19"/>
      <c r="L2031" s="38"/>
    </row>
    <row r="2032" spans="1:12">
      <c r="A2032" s="32">
        <v>38555</v>
      </c>
      <c r="B2032" s="19">
        <v>103.09</v>
      </c>
      <c r="C2032" s="19">
        <f t="shared" si="181"/>
        <v>571.23</v>
      </c>
      <c r="D2032" s="19">
        <f t="shared" si="182"/>
        <v>871.91</v>
      </c>
      <c r="E2032" s="19">
        <f t="shared" si="183"/>
        <v>875.48483099999999</v>
      </c>
      <c r="F2032" s="19">
        <f t="shared" si="184"/>
        <v>3.5748310000000174</v>
      </c>
      <c r="G2032" s="19">
        <f t="shared" si="185"/>
        <v>574.80483100000004</v>
      </c>
      <c r="H2032" s="12"/>
      <c r="I2032" s="33"/>
      <c r="J2032" s="19"/>
      <c r="K2032" s="19"/>
      <c r="L2032" s="38"/>
    </row>
    <row r="2033" spans="1:12">
      <c r="A2033" s="32">
        <v>38556</v>
      </c>
      <c r="B2033" s="19">
        <v>103.43</v>
      </c>
      <c r="C2033" s="19">
        <f t="shared" si="181"/>
        <v>570.8900000000001</v>
      </c>
      <c r="D2033" s="19">
        <f t="shared" si="182"/>
        <v>871.56999999999994</v>
      </c>
      <c r="E2033" s="19">
        <f t="shared" si="183"/>
        <v>875.14343699999995</v>
      </c>
      <c r="F2033" s="19">
        <f t="shared" si="184"/>
        <v>3.5734370000000126</v>
      </c>
      <c r="G2033" s="19">
        <f t="shared" si="185"/>
        <v>574.46343700000011</v>
      </c>
      <c r="H2033" s="12"/>
      <c r="I2033" s="33"/>
      <c r="J2033" s="19"/>
      <c r="K2033" s="19"/>
      <c r="L2033" s="38"/>
    </row>
    <row r="2034" spans="1:12">
      <c r="A2034" s="32">
        <v>38557</v>
      </c>
      <c r="B2034" s="19">
        <v>103.4</v>
      </c>
      <c r="C2034" s="19">
        <f t="shared" si="181"/>
        <v>570.92000000000007</v>
      </c>
      <c r="D2034" s="19">
        <f t="shared" si="182"/>
        <v>871.6</v>
      </c>
      <c r="E2034" s="19">
        <f t="shared" si="183"/>
        <v>875.17356000000007</v>
      </c>
      <c r="F2034" s="19">
        <f t="shared" si="184"/>
        <v>3.5735600000000431</v>
      </c>
      <c r="G2034" s="19">
        <f t="shared" si="185"/>
        <v>574.49356000000012</v>
      </c>
      <c r="H2034" s="12"/>
      <c r="I2034" s="33"/>
      <c r="J2034" s="19"/>
      <c r="K2034" s="19"/>
      <c r="L2034" s="38"/>
    </row>
    <row r="2035" spans="1:12">
      <c r="A2035" s="32">
        <v>38558</v>
      </c>
      <c r="B2035" s="19">
        <v>103.17</v>
      </c>
      <c r="C2035" s="19">
        <f t="shared" si="181"/>
        <v>571.15000000000009</v>
      </c>
      <c r="D2035" s="19">
        <f t="shared" si="182"/>
        <v>871.83</v>
      </c>
      <c r="E2035" s="19">
        <f t="shared" si="183"/>
        <v>875.40450300000009</v>
      </c>
      <c r="F2035" s="19">
        <f t="shared" si="184"/>
        <v>3.5745030000000497</v>
      </c>
      <c r="G2035" s="19">
        <f t="shared" si="185"/>
        <v>574.72450300000014</v>
      </c>
      <c r="H2035" s="12"/>
      <c r="I2035" s="33"/>
      <c r="J2035" s="19"/>
      <c r="K2035" s="19"/>
      <c r="L2035" s="38"/>
    </row>
    <row r="2036" spans="1:12">
      <c r="A2036" s="32">
        <v>38559</v>
      </c>
      <c r="B2036" s="19">
        <v>102.88</v>
      </c>
      <c r="C2036" s="19">
        <f t="shared" si="181"/>
        <v>571.44000000000005</v>
      </c>
      <c r="D2036" s="19">
        <f t="shared" si="182"/>
        <v>872.12</v>
      </c>
      <c r="E2036" s="19">
        <f t="shared" si="183"/>
        <v>875.69569200000001</v>
      </c>
      <c r="F2036" s="19">
        <f t="shared" si="184"/>
        <v>3.5756920000000036</v>
      </c>
      <c r="G2036" s="19">
        <f t="shared" si="185"/>
        <v>575.01569200000006</v>
      </c>
      <c r="H2036" s="12"/>
      <c r="I2036" s="33"/>
      <c r="J2036" s="19"/>
      <c r="K2036" s="19"/>
      <c r="L2036" s="38"/>
    </row>
    <row r="2037" spans="1:12">
      <c r="A2037" s="32">
        <v>38560</v>
      </c>
      <c r="B2037" s="19">
        <v>102.95</v>
      </c>
      <c r="C2037" s="19">
        <f t="shared" si="181"/>
        <v>571.37</v>
      </c>
      <c r="D2037" s="19">
        <f t="shared" si="182"/>
        <v>872.05</v>
      </c>
      <c r="E2037" s="19">
        <f t="shared" si="183"/>
        <v>875.625405</v>
      </c>
      <c r="F2037" s="19">
        <f t="shared" si="184"/>
        <v>3.5754050000000461</v>
      </c>
      <c r="G2037" s="19">
        <f t="shared" si="185"/>
        <v>574.94540500000005</v>
      </c>
      <c r="H2037" s="12"/>
      <c r="I2037" s="33"/>
      <c r="J2037" s="19"/>
      <c r="K2037" s="19"/>
      <c r="L2037" s="38"/>
    </row>
    <row r="2038" spans="1:12">
      <c r="A2038" s="32">
        <v>38561</v>
      </c>
      <c r="B2038" s="19">
        <v>103.01</v>
      </c>
      <c r="C2038" s="19">
        <f t="shared" si="181"/>
        <v>571.31000000000006</v>
      </c>
      <c r="D2038" s="19">
        <f t="shared" si="182"/>
        <v>871.99</v>
      </c>
      <c r="E2038" s="19">
        <f t="shared" si="183"/>
        <v>875.56515899999999</v>
      </c>
      <c r="F2038" s="19">
        <f t="shared" si="184"/>
        <v>3.5751589999999851</v>
      </c>
      <c r="G2038" s="19">
        <f t="shared" si="185"/>
        <v>574.88515900000004</v>
      </c>
      <c r="H2038" s="12"/>
      <c r="I2038" s="33"/>
      <c r="J2038" s="19"/>
      <c r="K2038" s="19"/>
      <c r="L2038" s="38"/>
    </row>
    <row r="2039" spans="1:12">
      <c r="A2039" s="32">
        <v>38562</v>
      </c>
      <c r="B2039" s="19">
        <v>102.7</v>
      </c>
      <c r="C2039" s="19">
        <f t="shared" si="181"/>
        <v>571.62</v>
      </c>
      <c r="D2039" s="19">
        <f t="shared" si="182"/>
        <v>872.3</v>
      </c>
      <c r="E2039" s="19">
        <f t="shared" si="183"/>
        <v>875.87642999999991</v>
      </c>
      <c r="F2039" s="19">
        <f t="shared" si="184"/>
        <v>3.5764299999999594</v>
      </c>
      <c r="G2039" s="19">
        <f t="shared" si="185"/>
        <v>575.19642999999996</v>
      </c>
      <c r="H2039" s="12"/>
      <c r="I2039" s="33"/>
      <c r="J2039" s="19"/>
      <c r="K2039" s="19"/>
      <c r="L2039" s="38"/>
    </row>
    <row r="2040" spans="1:12">
      <c r="A2040" s="32">
        <v>38563</v>
      </c>
      <c r="B2040" s="19">
        <v>101.95</v>
      </c>
      <c r="C2040" s="19">
        <f t="shared" si="181"/>
        <v>572.37</v>
      </c>
      <c r="D2040" s="19">
        <f t="shared" si="182"/>
        <v>873.05</v>
      </c>
      <c r="E2040" s="19">
        <f t="shared" si="183"/>
        <v>876.62950499999999</v>
      </c>
      <c r="F2040" s="19">
        <f t="shared" si="184"/>
        <v>3.5795050000000401</v>
      </c>
      <c r="G2040" s="19">
        <f t="shared" si="185"/>
        <v>575.94950500000004</v>
      </c>
      <c r="H2040" s="12"/>
      <c r="I2040" s="33"/>
      <c r="J2040" s="19"/>
      <c r="K2040" s="19"/>
      <c r="L2040" s="38"/>
    </row>
    <row r="2041" spans="1:12">
      <c r="A2041" s="32">
        <v>38564</v>
      </c>
      <c r="B2041" s="19">
        <v>100.99</v>
      </c>
      <c r="C2041" s="19">
        <f t="shared" si="181"/>
        <v>573.33000000000004</v>
      </c>
      <c r="D2041" s="19">
        <f t="shared" si="182"/>
        <v>874.01</v>
      </c>
      <c r="E2041" s="19">
        <f t="shared" si="183"/>
        <v>877.59344099999998</v>
      </c>
      <c r="F2041" s="19">
        <f t="shared" si="184"/>
        <v>3.5834409999999934</v>
      </c>
      <c r="G2041" s="19">
        <f t="shared" si="185"/>
        <v>576.91344100000003</v>
      </c>
      <c r="H2041" s="12"/>
      <c r="I2041" s="33"/>
      <c r="J2041" s="19"/>
      <c r="K2041" s="19"/>
      <c r="L2041" s="38"/>
    </row>
    <row r="2042" spans="1:12">
      <c r="A2042" s="32">
        <v>38565</v>
      </c>
      <c r="B2042" s="19">
        <v>100.51</v>
      </c>
      <c r="C2042" s="19">
        <f t="shared" si="181"/>
        <v>573.81000000000006</v>
      </c>
      <c r="D2042" s="19">
        <f t="shared" si="182"/>
        <v>874.49</v>
      </c>
      <c r="E2042" s="19">
        <f t="shared" si="183"/>
        <v>878.07540900000004</v>
      </c>
      <c r="F2042" s="19">
        <f t="shared" si="184"/>
        <v>3.5854090000000269</v>
      </c>
      <c r="G2042" s="19">
        <f t="shared" si="185"/>
        <v>577.39540900000009</v>
      </c>
      <c r="H2042" s="12"/>
      <c r="I2042" s="33"/>
      <c r="J2042" s="19"/>
      <c r="K2042" s="19"/>
      <c r="L2042" s="38"/>
    </row>
    <row r="2043" spans="1:12">
      <c r="A2043" s="32">
        <v>38566</v>
      </c>
      <c r="B2043" s="19">
        <v>101.19</v>
      </c>
      <c r="C2043" s="19">
        <f t="shared" si="181"/>
        <v>573.13000000000011</v>
      </c>
      <c r="D2043" s="19">
        <f t="shared" si="182"/>
        <v>873.81</v>
      </c>
      <c r="E2043" s="19">
        <f t="shared" si="183"/>
        <v>877.39262099999996</v>
      </c>
      <c r="F2043" s="19">
        <f t="shared" si="184"/>
        <v>3.5826210000000174</v>
      </c>
      <c r="G2043" s="19">
        <f t="shared" si="185"/>
        <v>576.71262100000013</v>
      </c>
      <c r="H2043" s="12"/>
      <c r="I2043" s="33"/>
      <c r="J2043" s="19"/>
      <c r="K2043" s="19"/>
      <c r="L2043" s="38"/>
    </row>
    <row r="2044" spans="1:12">
      <c r="A2044" s="32">
        <v>38567</v>
      </c>
      <c r="B2044" s="19">
        <v>102.03</v>
      </c>
      <c r="C2044" s="19">
        <f t="shared" si="181"/>
        <v>572.29000000000008</v>
      </c>
      <c r="D2044" s="19">
        <f t="shared" si="182"/>
        <v>872.97</v>
      </c>
      <c r="E2044" s="19">
        <f t="shared" si="183"/>
        <v>876.54917699999999</v>
      </c>
      <c r="F2044" s="19">
        <f t="shared" si="184"/>
        <v>3.5791769999999588</v>
      </c>
      <c r="G2044" s="19">
        <f t="shared" si="185"/>
        <v>575.86917700000004</v>
      </c>
      <c r="H2044" s="12"/>
      <c r="I2044" s="33"/>
      <c r="J2044" s="19"/>
      <c r="K2044" s="19"/>
      <c r="L2044" s="38"/>
    </row>
    <row r="2045" spans="1:12">
      <c r="A2045" s="32">
        <v>38568</v>
      </c>
      <c r="B2045" s="19">
        <v>103.31</v>
      </c>
      <c r="C2045" s="19">
        <f t="shared" si="181"/>
        <v>571.01</v>
      </c>
      <c r="D2045" s="19">
        <f t="shared" si="182"/>
        <v>871.69</v>
      </c>
      <c r="E2045" s="19">
        <f t="shared" si="183"/>
        <v>875.26392900000008</v>
      </c>
      <c r="F2045" s="19">
        <f t="shared" si="184"/>
        <v>3.573929000000021</v>
      </c>
      <c r="G2045" s="19">
        <f t="shared" si="185"/>
        <v>574.58392900000001</v>
      </c>
      <c r="H2045" s="12"/>
      <c r="I2045" s="33"/>
      <c r="J2045" s="19"/>
      <c r="K2045" s="19"/>
      <c r="L2045" s="38"/>
    </row>
    <row r="2046" spans="1:12">
      <c r="A2046" s="32">
        <v>38569</v>
      </c>
      <c r="B2046" s="19">
        <v>104.05</v>
      </c>
      <c r="C2046" s="19">
        <f t="shared" si="181"/>
        <v>570.2700000000001</v>
      </c>
      <c r="D2046" s="19">
        <f t="shared" si="182"/>
        <v>870.95</v>
      </c>
      <c r="E2046" s="19">
        <f t="shared" si="183"/>
        <v>874.520895</v>
      </c>
      <c r="F2046" s="19">
        <f t="shared" si="184"/>
        <v>3.5708949999999504</v>
      </c>
      <c r="G2046" s="19">
        <f t="shared" si="185"/>
        <v>573.84089500000005</v>
      </c>
      <c r="H2046" s="12"/>
      <c r="I2046" s="33"/>
      <c r="J2046" s="19"/>
      <c r="K2046" s="19"/>
      <c r="L2046" s="38"/>
    </row>
    <row r="2047" spans="1:12">
      <c r="A2047" s="32">
        <v>38570</v>
      </c>
      <c r="B2047" s="19">
        <v>103.83</v>
      </c>
      <c r="C2047" s="19">
        <f t="shared" si="181"/>
        <v>570.49</v>
      </c>
      <c r="D2047" s="19">
        <f t="shared" si="182"/>
        <v>871.17</v>
      </c>
      <c r="E2047" s="19">
        <f t="shared" si="183"/>
        <v>874.74179699999991</v>
      </c>
      <c r="F2047" s="19">
        <f t="shared" si="184"/>
        <v>3.5717969999999468</v>
      </c>
      <c r="G2047" s="19">
        <f t="shared" si="185"/>
        <v>574.06179699999996</v>
      </c>
      <c r="H2047" s="12"/>
      <c r="I2047" s="33"/>
      <c r="J2047" s="19"/>
      <c r="K2047" s="19"/>
      <c r="L2047" s="38"/>
    </row>
    <row r="2048" spans="1:12">
      <c r="A2048" s="32">
        <v>38571</v>
      </c>
      <c r="B2048" s="19">
        <v>103.73</v>
      </c>
      <c r="C2048" s="19">
        <f t="shared" si="181"/>
        <v>570.59</v>
      </c>
      <c r="D2048" s="19">
        <f t="shared" si="182"/>
        <v>871.27</v>
      </c>
      <c r="E2048" s="19">
        <f t="shared" si="183"/>
        <v>874.84220700000003</v>
      </c>
      <c r="F2048" s="19">
        <f t="shared" si="184"/>
        <v>3.5722070000000485</v>
      </c>
      <c r="G2048" s="19">
        <f t="shared" si="185"/>
        <v>574.16220700000008</v>
      </c>
      <c r="H2048" s="12"/>
      <c r="I2048" s="33"/>
      <c r="J2048" s="19"/>
      <c r="K2048" s="19"/>
      <c r="L2048" s="38"/>
    </row>
    <row r="2049" spans="1:12">
      <c r="A2049" s="32">
        <v>38572</v>
      </c>
      <c r="B2049" s="19">
        <v>104.35</v>
      </c>
      <c r="C2049" s="19">
        <f t="shared" si="181"/>
        <v>569.97</v>
      </c>
      <c r="D2049" s="19">
        <f t="shared" si="182"/>
        <v>870.65</v>
      </c>
      <c r="E2049" s="19">
        <f t="shared" si="183"/>
        <v>874.21966499999996</v>
      </c>
      <c r="F2049" s="19">
        <f t="shared" si="184"/>
        <v>3.5696649999999863</v>
      </c>
      <c r="G2049" s="19">
        <f t="shared" si="185"/>
        <v>573.53966500000001</v>
      </c>
      <c r="H2049" s="12"/>
      <c r="I2049" s="33"/>
      <c r="J2049" s="19"/>
      <c r="K2049" s="19"/>
      <c r="L2049" s="38"/>
    </row>
    <row r="2050" spans="1:12">
      <c r="A2050" s="32">
        <v>38573</v>
      </c>
      <c r="B2050" s="19">
        <v>105.29</v>
      </c>
      <c r="C2050" s="19">
        <f t="shared" si="181"/>
        <v>569.03000000000009</v>
      </c>
      <c r="D2050" s="19">
        <f t="shared" si="182"/>
        <v>869.71</v>
      </c>
      <c r="E2050" s="19">
        <f t="shared" si="183"/>
        <v>873.27581099999998</v>
      </c>
      <c r="F2050" s="19">
        <f t="shared" si="184"/>
        <v>3.5658109999999397</v>
      </c>
      <c r="G2050" s="19">
        <f t="shared" si="185"/>
        <v>572.59581100000003</v>
      </c>
      <c r="H2050" s="12"/>
      <c r="I2050" s="33"/>
      <c r="J2050" s="19"/>
      <c r="K2050" s="19"/>
      <c r="L2050" s="38"/>
    </row>
    <row r="2051" spans="1:12">
      <c r="A2051" s="32">
        <v>38574</v>
      </c>
      <c r="B2051" s="19">
        <v>105.14</v>
      </c>
      <c r="C2051" s="19">
        <f t="shared" si="181"/>
        <v>569.18000000000006</v>
      </c>
      <c r="D2051" s="19">
        <f t="shared" si="182"/>
        <v>869.86</v>
      </c>
      <c r="E2051" s="19">
        <f t="shared" si="183"/>
        <v>873.42642599999999</v>
      </c>
      <c r="F2051" s="19">
        <f t="shared" si="184"/>
        <v>3.5664259999999786</v>
      </c>
      <c r="G2051" s="19">
        <f t="shared" si="185"/>
        <v>572.74642600000004</v>
      </c>
      <c r="H2051" s="12"/>
      <c r="I2051" s="33"/>
      <c r="J2051" s="19"/>
      <c r="K2051" s="19"/>
      <c r="L2051" s="38"/>
    </row>
    <row r="2052" spans="1:12">
      <c r="A2052" s="32">
        <v>38575</v>
      </c>
      <c r="B2052" s="19">
        <v>104.75</v>
      </c>
      <c r="C2052" s="19">
        <f t="shared" si="181"/>
        <v>569.57000000000005</v>
      </c>
      <c r="D2052" s="19">
        <f t="shared" si="182"/>
        <v>870.25</v>
      </c>
      <c r="E2052" s="19">
        <f t="shared" si="183"/>
        <v>873.81802500000003</v>
      </c>
      <c r="F2052" s="19">
        <f t="shared" si="184"/>
        <v>3.5680250000000342</v>
      </c>
      <c r="G2052" s="19">
        <f t="shared" si="185"/>
        <v>573.13802500000008</v>
      </c>
      <c r="H2052" s="12"/>
      <c r="I2052" s="33"/>
      <c r="J2052" s="19"/>
      <c r="K2052" s="19"/>
      <c r="L2052" s="38"/>
    </row>
    <row r="2053" spans="1:12">
      <c r="A2053" s="32">
        <v>38576</v>
      </c>
      <c r="B2053" s="19">
        <v>104.25</v>
      </c>
      <c r="C2053" s="19">
        <f t="shared" si="181"/>
        <v>570.07000000000005</v>
      </c>
      <c r="D2053" s="19">
        <f t="shared" si="182"/>
        <v>870.75</v>
      </c>
      <c r="E2053" s="19">
        <f t="shared" si="183"/>
        <v>874.32007499999997</v>
      </c>
      <c r="F2053" s="19">
        <f t="shared" si="184"/>
        <v>3.5700749999999744</v>
      </c>
      <c r="G2053" s="19">
        <f t="shared" si="185"/>
        <v>573.64007500000002</v>
      </c>
      <c r="H2053" s="12"/>
      <c r="I2053" s="33"/>
      <c r="J2053" s="19"/>
      <c r="K2053" s="19"/>
      <c r="L2053" s="38"/>
    </row>
    <row r="2054" spans="1:12">
      <c r="A2054" s="32">
        <v>38577</v>
      </c>
      <c r="B2054" s="19">
        <v>103.94</v>
      </c>
      <c r="C2054" s="19">
        <f t="shared" si="181"/>
        <v>570.38000000000011</v>
      </c>
      <c r="D2054" s="19">
        <f t="shared" si="182"/>
        <v>871.06</v>
      </c>
      <c r="E2054" s="19">
        <f t="shared" si="183"/>
        <v>874.63134599999989</v>
      </c>
      <c r="F2054" s="19">
        <f t="shared" si="184"/>
        <v>3.5713459999999486</v>
      </c>
      <c r="G2054" s="19">
        <f t="shared" si="185"/>
        <v>573.95134600000006</v>
      </c>
      <c r="H2054" s="12"/>
      <c r="I2054" s="33"/>
      <c r="J2054" s="19"/>
      <c r="K2054" s="19"/>
      <c r="L2054" s="38"/>
    </row>
    <row r="2055" spans="1:12">
      <c r="A2055" s="32">
        <v>38578</v>
      </c>
      <c r="B2055" s="19">
        <v>104.02</v>
      </c>
      <c r="C2055" s="19">
        <f t="shared" si="181"/>
        <v>570.30000000000007</v>
      </c>
      <c r="D2055" s="19">
        <f t="shared" si="182"/>
        <v>870.98</v>
      </c>
      <c r="E2055" s="19">
        <f t="shared" si="183"/>
        <v>874.551018</v>
      </c>
      <c r="F2055" s="19">
        <f t="shared" si="184"/>
        <v>3.5710179999999809</v>
      </c>
      <c r="G2055" s="19">
        <f t="shared" si="185"/>
        <v>573.87101800000005</v>
      </c>
      <c r="H2055" s="12"/>
      <c r="I2055" s="33"/>
      <c r="J2055" s="19"/>
      <c r="K2055" s="19"/>
      <c r="L2055" s="38"/>
    </row>
    <row r="2056" spans="1:12">
      <c r="A2056" s="32">
        <v>38579</v>
      </c>
      <c r="B2056" s="19">
        <v>104.35</v>
      </c>
      <c r="C2056" s="19">
        <f t="shared" si="181"/>
        <v>569.97</v>
      </c>
      <c r="D2056" s="19">
        <f t="shared" si="182"/>
        <v>870.65</v>
      </c>
      <c r="E2056" s="19">
        <f t="shared" si="183"/>
        <v>874.21966499999996</v>
      </c>
      <c r="F2056" s="19">
        <f t="shared" si="184"/>
        <v>3.5696649999999863</v>
      </c>
      <c r="G2056" s="19">
        <f t="shared" si="185"/>
        <v>573.53966500000001</v>
      </c>
      <c r="H2056" s="12"/>
      <c r="I2056" s="33"/>
      <c r="J2056" s="19"/>
      <c r="K2056" s="19"/>
      <c r="L2056" s="38"/>
    </row>
    <row r="2057" spans="1:12">
      <c r="A2057" s="32">
        <v>38580</v>
      </c>
      <c r="B2057" s="19">
        <v>104.28</v>
      </c>
      <c r="C2057" s="19">
        <f t="shared" si="181"/>
        <v>570.04000000000008</v>
      </c>
      <c r="D2057" s="19">
        <f t="shared" si="182"/>
        <v>870.72</v>
      </c>
      <c r="E2057" s="19">
        <f t="shared" si="183"/>
        <v>874.28995199999997</v>
      </c>
      <c r="F2057" s="19">
        <f t="shared" si="184"/>
        <v>3.5699519999999438</v>
      </c>
      <c r="G2057" s="19">
        <f t="shared" si="185"/>
        <v>573.60995200000002</v>
      </c>
      <c r="H2057" s="12"/>
      <c r="I2057" s="33"/>
      <c r="J2057" s="19"/>
      <c r="K2057" s="19"/>
      <c r="L2057" s="38"/>
    </row>
    <row r="2058" spans="1:12">
      <c r="A2058" s="32">
        <v>38581</v>
      </c>
      <c r="B2058" s="19">
        <v>104.61</v>
      </c>
      <c r="C2058" s="19">
        <f t="shared" si="181"/>
        <v>569.71</v>
      </c>
      <c r="D2058" s="19">
        <f t="shared" si="182"/>
        <v>870.39</v>
      </c>
      <c r="E2058" s="19">
        <f t="shared" si="183"/>
        <v>873.95859899999994</v>
      </c>
      <c r="F2058" s="19">
        <f t="shared" si="184"/>
        <v>3.5685989999999492</v>
      </c>
      <c r="G2058" s="19">
        <f t="shared" si="185"/>
        <v>573.27859899999999</v>
      </c>
      <c r="H2058" s="12"/>
      <c r="I2058" s="33"/>
      <c r="J2058" s="19"/>
      <c r="K2058" s="19"/>
      <c r="L2058" s="38"/>
    </row>
    <row r="2059" spans="1:12">
      <c r="A2059" s="32">
        <v>38582</v>
      </c>
      <c r="B2059" s="19">
        <v>104.98</v>
      </c>
      <c r="C2059" s="19">
        <f t="shared" si="181"/>
        <v>569.34</v>
      </c>
      <c r="D2059" s="19">
        <f t="shared" si="182"/>
        <v>870.02</v>
      </c>
      <c r="E2059" s="19">
        <f t="shared" si="183"/>
        <v>873.58708200000001</v>
      </c>
      <c r="F2059" s="19">
        <f t="shared" si="184"/>
        <v>3.5670820000000276</v>
      </c>
      <c r="G2059" s="19">
        <f t="shared" si="185"/>
        <v>572.90708200000006</v>
      </c>
      <c r="H2059" s="12"/>
      <c r="I2059" s="33"/>
      <c r="J2059" s="19"/>
      <c r="K2059" s="19"/>
      <c r="L2059" s="38"/>
    </row>
    <row r="2060" spans="1:12">
      <c r="A2060" s="32">
        <v>38583</v>
      </c>
      <c r="B2060" s="19">
        <v>105.55</v>
      </c>
      <c r="C2060" s="19">
        <f t="shared" si="181"/>
        <v>568.7700000000001</v>
      </c>
      <c r="D2060" s="19">
        <f t="shared" si="182"/>
        <v>869.45</v>
      </c>
      <c r="E2060" s="19">
        <f t="shared" si="183"/>
        <v>873.01474500000006</v>
      </c>
      <c r="F2060" s="19">
        <f t="shared" si="184"/>
        <v>3.5647450000000163</v>
      </c>
      <c r="G2060" s="19">
        <f t="shared" si="185"/>
        <v>572.33474500000011</v>
      </c>
      <c r="H2060" s="12"/>
      <c r="I2060" s="33"/>
      <c r="J2060" s="19"/>
      <c r="K2060" s="19"/>
      <c r="L2060" s="38"/>
    </row>
    <row r="2061" spans="1:12">
      <c r="A2061" s="32">
        <v>38584</v>
      </c>
      <c r="B2061" s="19">
        <v>106.87</v>
      </c>
      <c r="C2061" s="19">
        <f t="shared" si="181"/>
        <v>567.45000000000005</v>
      </c>
      <c r="D2061" s="19">
        <f t="shared" si="182"/>
        <v>868.13</v>
      </c>
      <c r="E2061" s="19">
        <f t="shared" si="183"/>
        <v>871.68933300000003</v>
      </c>
      <c r="F2061" s="19">
        <f t="shared" si="184"/>
        <v>3.5593330000000378</v>
      </c>
      <c r="G2061" s="19">
        <f t="shared" si="185"/>
        <v>571.00933300000008</v>
      </c>
      <c r="H2061" s="12"/>
      <c r="I2061" s="33"/>
      <c r="J2061" s="19"/>
      <c r="K2061" s="19"/>
      <c r="L2061" s="38"/>
    </row>
    <row r="2062" spans="1:12">
      <c r="A2062" s="32">
        <v>38585</v>
      </c>
      <c r="B2062" s="19">
        <v>107.49</v>
      </c>
      <c r="C2062" s="19">
        <f t="shared" si="181"/>
        <v>566.83000000000004</v>
      </c>
      <c r="D2062" s="19">
        <f t="shared" si="182"/>
        <v>867.51</v>
      </c>
      <c r="E2062" s="19">
        <f t="shared" si="183"/>
        <v>871.06679099999997</v>
      </c>
      <c r="F2062" s="19">
        <f t="shared" si="184"/>
        <v>3.5567909999999756</v>
      </c>
      <c r="G2062" s="19">
        <f t="shared" si="185"/>
        <v>570.38679100000002</v>
      </c>
      <c r="H2062" s="12"/>
      <c r="I2062" s="33"/>
      <c r="J2062" s="19"/>
      <c r="K2062" s="19"/>
      <c r="L2062" s="38"/>
    </row>
    <row r="2063" spans="1:12">
      <c r="A2063" s="32">
        <v>38586</v>
      </c>
      <c r="B2063" s="19">
        <v>107.9</v>
      </c>
      <c r="C2063" s="19">
        <f t="shared" si="181"/>
        <v>566.42000000000007</v>
      </c>
      <c r="D2063" s="19">
        <f t="shared" si="182"/>
        <v>867.1</v>
      </c>
      <c r="E2063" s="19">
        <f t="shared" si="183"/>
        <v>870.65511000000004</v>
      </c>
      <c r="F2063" s="19">
        <f t="shared" si="184"/>
        <v>3.5551100000000133</v>
      </c>
      <c r="G2063" s="19">
        <f t="shared" si="185"/>
        <v>569.97511000000009</v>
      </c>
      <c r="H2063" s="12"/>
      <c r="I2063" s="33"/>
      <c r="J2063" s="19"/>
      <c r="K2063" s="19"/>
      <c r="L2063" s="38"/>
    </row>
    <row r="2064" spans="1:12">
      <c r="A2064" s="32">
        <v>38587</v>
      </c>
      <c r="B2064" s="19">
        <v>109.14</v>
      </c>
      <c r="C2064" s="19">
        <f t="shared" si="181"/>
        <v>565.18000000000006</v>
      </c>
      <c r="D2064" s="19">
        <f t="shared" si="182"/>
        <v>865.86</v>
      </c>
      <c r="E2064" s="19">
        <f t="shared" si="183"/>
        <v>869.41002600000002</v>
      </c>
      <c r="F2064" s="19">
        <f t="shared" si="184"/>
        <v>3.5500260000000026</v>
      </c>
      <c r="G2064" s="19">
        <f t="shared" si="185"/>
        <v>568.73002600000007</v>
      </c>
      <c r="H2064" s="12"/>
      <c r="I2064" s="33"/>
      <c r="J2064" s="19"/>
      <c r="K2064" s="19"/>
      <c r="L2064" s="38"/>
    </row>
    <row r="2065" spans="1:12">
      <c r="A2065" s="32">
        <v>38588</v>
      </c>
      <c r="B2065" s="19">
        <v>110.32</v>
      </c>
      <c r="C2065" s="19">
        <f t="shared" si="181"/>
        <v>564</v>
      </c>
      <c r="D2065" s="19">
        <f t="shared" si="182"/>
        <v>864.68000000000006</v>
      </c>
      <c r="E2065" s="19">
        <f t="shared" si="183"/>
        <v>868.225188</v>
      </c>
      <c r="F2065" s="19">
        <f t="shared" si="184"/>
        <v>3.5451879999999392</v>
      </c>
      <c r="G2065" s="19">
        <f t="shared" si="185"/>
        <v>567.54518799999994</v>
      </c>
      <c r="H2065" s="12"/>
      <c r="I2065" s="33"/>
      <c r="J2065" s="19"/>
      <c r="K2065" s="19"/>
      <c r="L2065" s="38"/>
    </row>
    <row r="2066" spans="1:12">
      <c r="A2066" s="32">
        <v>38589</v>
      </c>
      <c r="B2066" s="19">
        <v>110.92</v>
      </c>
      <c r="C2066" s="19">
        <f t="shared" si="181"/>
        <v>563.40000000000009</v>
      </c>
      <c r="D2066" s="19">
        <f t="shared" si="182"/>
        <v>864.08</v>
      </c>
      <c r="E2066" s="19">
        <f t="shared" si="183"/>
        <v>867.62272800000005</v>
      </c>
      <c r="F2066" s="19">
        <f t="shared" si="184"/>
        <v>3.542728000000011</v>
      </c>
      <c r="G2066" s="19">
        <f t="shared" si="185"/>
        <v>566.9427280000001</v>
      </c>
      <c r="H2066" s="12"/>
      <c r="I2066" s="33"/>
      <c r="J2066" s="19"/>
      <c r="K2066" s="19"/>
      <c r="L2066" s="38"/>
    </row>
    <row r="2067" spans="1:12">
      <c r="A2067" s="32">
        <v>38590</v>
      </c>
      <c r="B2067" s="19">
        <v>111.03</v>
      </c>
      <c r="C2067" s="19">
        <f t="shared" si="181"/>
        <v>563.29000000000008</v>
      </c>
      <c r="D2067" s="19">
        <f t="shared" si="182"/>
        <v>863.97</v>
      </c>
      <c r="E2067" s="19">
        <f t="shared" si="183"/>
        <v>867.51227700000004</v>
      </c>
      <c r="F2067" s="19">
        <f t="shared" si="184"/>
        <v>3.5422770000000128</v>
      </c>
      <c r="G2067" s="19">
        <f t="shared" si="185"/>
        <v>566.83227700000009</v>
      </c>
      <c r="H2067" s="12"/>
      <c r="I2067" s="33"/>
      <c r="J2067" s="19"/>
      <c r="K2067" s="19"/>
      <c r="L2067" s="38"/>
    </row>
    <row r="2068" spans="1:12">
      <c r="A2068" s="32">
        <v>38591</v>
      </c>
      <c r="B2068" s="19">
        <v>111.31</v>
      </c>
      <c r="C2068" s="19">
        <f t="shared" si="181"/>
        <v>563.01</v>
      </c>
      <c r="D2068" s="19">
        <f t="shared" si="182"/>
        <v>863.69</v>
      </c>
      <c r="E2068" s="19">
        <f t="shared" si="183"/>
        <v>867.23112900000001</v>
      </c>
      <c r="F2068" s="19">
        <f t="shared" si="184"/>
        <v>3.5411289999999553</v>
      </c>
      <c r="G2068" s="19">
        <f t="shared" si="185"/>
        <v>566.55112899999995</v>
      </c>
      <c r="H2068" s="12"/>
      <c r="I2068" s="33"/>
      <c r="J2068" s="19"/>
      <c r="K2068" s="19"/>
      <c r="L2068" s="38"/>
    </row>
    <row r="2069" spans="1:12">
      <c r="A2069" s="32">
        <v>38592</v>
      </c>
      <c r="B2069" s="19">
        <v>112.02</v>
      </c>
      <c r="C2069" s="19">
        <f t="shared" si="181"/>
        <v>562.30000000000007</v>
      </c>
      <c r="D2069" s="19">
        <f t="shared" si="182"/>
        <v>862.98</v>
      </c>
      <c r="E2069" s="19">
        <f t="shared" si="183"/>
        <v>866.51821800000005</v>
      </c>
      <c r="F2069" s="19">
        <f t="shared" si="184"/>
        <v>3.538218000000029</v>
      </c>
      <c r="G2069" s="19">
        <f t="shared" si="185"/>
        <v>565.8382180000001</v>
      </c>
      <c r="H2069" s="12"/>
      <c r="I2069" s="33"/>
      <c r="J2069" s="19"/>
      <c r="K2069" s="19"/>
      <c r="L2069" s="38"/>
    </row>
    <row r="2070" spans="1:12">
      <c r="A2070" s="32">
        <v>38593</v>
      </c>
      <c r="B2070" s="19">
        <v>112.7</v>
      </c>
      <c r="C2070" s="19">
        <f t="shared" si="181"/>
        <v>561.62</v>
      </c>
      <c r="D2070" s="19">
        <f t="shared" si="182"/>
        <v>862.3</v>
      </c>
      <c r="E2070" s="19">
        <f t="shared" si="183"/>
        <v>865.83542999999997</v>
      </c>
      <c r="F2070" s="19">
        <f t="shared" si="184"/>
        <v>3.5354300000000194</v>
      </c>
      <c r="G2070" s="19">
        <f t="shared" si="185"/>
        <v>565.15543000000002</v>
      </c>
      <c r="H2070" s="12"/>
      <c r="I2070" s="33"/>
      <c r="J2070" s="19"/>
      <c r="K2070" s="19"/>
      <c r="L2070" s="38"/>
    </row>
    <row r="2071" spans="1:12">
      <c r="A2071" s="32">
        <v>38594</v>
      </c>
      <c r="B2071" s="19">
        <v>113.56</v>
      </c>
      <c r="C2071" s="19">
        <f t="shared" si="181"/>
        <v>560.76</v>
      </c>
      <c r="D2071" s="19">
        <f t="shared" si="182"/>
        <v>861.44</v>
      </c>
      <c r="E2071" s="19">
        <f t="shared" si="183"/>
        <v>864.97190399999999</v>
      </c>
      <c r="F2071" s="19">
        <f t="shared" si="184"/>
        <v>3.5319039999999404</v>
      </c>
      <c r="G2071" s="19">
        <f t="shared" si="185"/>
        <v>564.29190399999993</v>
      </c>
      <c r="H2071" s="12"/>
      <c r="I2071" s="33"/>
      <c r="J2071" s="19"/>
      <c r="K2071" s="19"/>
      <c r="L2071" s="38"/>
    </row>
    <row r="2072" spans="1:12">
      <c r="A2072" s="32">
        <v>38595</v>
      </c>
      <c r="B2072" s="19">
        <v>113.59</v>
      </c>
      <c r="C2072" s="19">
        <f t="shared" si="181"/>
        <v>560.73</v>
      </c>
      <c r="D2072" s="19">
        <f t="shared" si="182"/>
        <v>861.41</v>
      </c>
      <c r="E2072" s="19">
        <f t="shared" si="183"/>
        <v>864.94178099999999</v>
      </c>
      <c r="F2072" s="19">
        <f t="shared" si="184"/>
        <v>3.5317810000000236</v>
      </c>
      <c r="G2072" s="19">
        <f t="shared" si="185"/>
        <v>564.26178100000004</v>
      </c>
      <c r="H2072" s="12"/>
      <c r="I2072" s="33"/>
      <c r="J2072" s="19"/>
      <c r="K2072" s="19"/>
      <c r="L2072" s="38"/>
    </row>
    <row r="2073" spans="1:12">
      <c r="A2073" s="32">
        <v>38596</v>
      </c>
      <c r="B2073" s="19">
        <v>113.41</v>
      </c>
      <c r="C2073" s="19">
        <f t="shared" si="181"/>
        <v>560.91000000000008</v>
      </c>
      <c r="D2073" s="19">
        <f t="shared" si="182"/>
        <v>861.59</v>
      </c>
      <c r="E2073" s="19">
        <f t="shared" si="183"/>
        <v>865.12251900000001</v>
      </c>
      <c r="F2073" s="19">
        <f t="shared" si="184"/>
        <v>3.5325189999999793</v>
      </c>
      <c r="G2073" s="19">
        <f t="shared" si="185"/>
        <v>564.44251900000006</v>
      </c>
      <c r="H2073" s="12"/>
      <c r="I2073" s="33"/>
      <c r="J2073" s="19"/>
      <c r="K2073" s="19"/>
      <c r="L2073" s="38"/>
    </row>
    <row r="2074" spans="1:12">
      <c r="A2074" s="32">
        <v>38597</v>
      </c>
      <c r="B2074" s="19">
        <v>113.32</v>
      </c>
      <c r="C2074" s="19">
        <f t="shared" ref="C2074:C2091" si="186">674.32-B2074</f>
        <v>561</v>
      </c>
      <c r="D2074" s="19">
        <f t="shared" ref="D2074:D2091" si="187">975-B2074</f>
        <v>861.68000000000006</v>
      </c>
      <c r="E2074" s="19">
        <f t="shared" ref="E2074:E2091" si="188">D2074*1.0041</f>
        <v>865.21288800000002</v>
      </c>
      <c r="F2074" s="19">
        <f t="shared" ref="F2074:F2091" si="189">G2074-C2074</f>
        <v>3.5328879999999572</v>
      </c>
      <c r="G2074" s="19">
        <f t="shared" ref="G2074:G2091" si="190">C2074+(E2074-D2074)</f>
        <v>564.53288799999996</v>
      </c>
      <c r="H2074" s="12"/>
      <c r="I2074" s="33"/>
      <c r="J2074" s="19"/>
      <c r="K2074" s="19"/>
      <c r="L2074" s="38"/>
    </row>
    <row r="2075" spans="1:12">
      <c r="A2075" s="32">
        <v>38598</v>
      </c>
      <c r="B2075" s="19">
        <v>113.33</v>
      </c>
      <c r="C2075" s="19">
        <f t="shared" si="186"/>
        <v>560.99</v>
      </c>
      <c r="D2075" s="19">
        <f t="shared" si="187"/>
        <v>861.67</v>
      </c>
      <c r="E2075" s="19">
        <f t="shared" si="188"/>
        <v>865.20284699999991</v>
      </c>
      <c r="F2075" s="19">
        <f t="shared" si="189"/>
        <v>3.532846999999947</v>
      </c>
      <c r="G2075" s="19">
        <f t="shared" si="190"/>
        <v>564.52284699999996</v>
      </c>
      <c r="H2075" s="12"/>
      <c r="I2075" s="33"/>
      <c r="J2075" s="19"/>
      <c r="K2075" s="19"/>
      <c r="L2075" s="38"/>
    </row>
    <row r="2076" spans="1:12">
      <c r="A2076" s="32">
        <v>38599</v>
      </c>
      <c r="B2076" s="19">
        <v>112.58</v>
      </c>
      <c r="C2076" s="19">
        <f t="shared" si="186"/>
        <v>561.74</v>
      </c>
      <c r="D2076" s="19">
        <f t="shared" si="187"/>
        <v>862.42</v>
      </c>
      <c r="E2076" s="19">
        <f t="shared" si="188"/>
        <v>865.95592199999999</v>
      </c>
      <c r="F2076" s="19">
        <f t="shared" si="189"/>
        <v>3.5359220000000278</v>
      </c>
      <c r="G2076" s="19">
        <f t="shared" si="190"/>
        <v>565.27592200000004</v>
      </c>
      <c r="H2076" s="12"/>
      <c r="I2076" s="33"/>
      <c r="J2076" s="19"/>
      <c r="K2076" s="19"/>
      <c r="L2076" s="38"/>
    </row>
    <row r="2077" spans="1:12">
      <c r="A2077" s="32">
        <v>38600</v>
      </c>
      <c r="B2077" s="19">
        <v>111.42</v>
      </c>
      <c r="C2077" s="19">
        <f t="shared" si="186"/>
        <v>562.90000000000009</v>
      </c>
      <c r="D2077" s="19">
        <f t="shared" si="187"/>
        <v>863.58</v>
      </c>
      <c r="E2077" s="19">
        <f t="shared" si="188"/>
        <v>867.120678</v>
      </c>
      <c r="F2077" s="19">
        <f t="shared" si="189"/>
        <v>3.5406779999999571</v>
      </c>
      <c r="G2077" s="19">
        <f t="shared" si="190"/>
        <v>566.44067800000005</v>
      </c>
      <c r="H2077" s="12"/>
      <c r="I2077" s="33"/>
      <c r="J2077" s="19"/>
      <c r="K2077" s="19"/>
      <c r="L2077" s="38"/>
    </row>
    <row r="2078" spans="1:12">
      <c r="A2078" s="32">
        <v>38601</v>
      </c>
      <c r="B2078" s="19">
        <v>110.64</v>
      </c>
      <c r="C2078" s="19">
        <f t="shared" si="186"/>
        <v>563.68000000000006</v>
      </c>
      <c r="D2078" s="19">
        <f t="shared" si="187"/>
        <v>864.36</v>
      </c>
      <c r="E2078" s="19">
        <f t="shared" si="188"/>
        <v>867.90387599999997</v>
      </c>
      <c r="F2078" s="19">
        <f t="shared" si="189"/>
        <v>3.5438759999999547</v>
      </c>
      <c r="G2078" s="19">
        <f t="shared" si="190"/>
        <v>567.22387600000002</v>
      </c>
      <c r="H2078" s="12"/>
      <c r="I2078" s="33"/>
      <c r="J2078" s="19"/>
      <c r="K2078" s="19"/>
      <c r="L2078" s="38"/>
    </row>
    <row r="2079" spans="1:12">
      <c r="A2079" s="32">
        <v>38602</v>
      </c>
      <c r="B2079" s="19">
        <v>110.26</v>
      </c>
      <c r="C2079" s="19">
        <f t="shared" si="186"/>
        <v>564.06000000000006</v>
      </c>
      <c r="D2079" s="19">
        <f t="shared" si="187"/>
        <v>864.74</v>
      </c>
      <c r="E2079" s="19">
        <f t="shared" si="188"/>
        <v>868.28543400000001</v>
      </c>
      <c r="F2079" s="19">
        <f t="shared" si="189"/>
        <v>3.5454340000000002</v>
      </c>
      <c r="G2079" s="19">
        <f t="shared" si="190"/>
        <v>567.60543400000006</v>
      </c>
      <c r="H2079" s="12"/>
      <c r="I2079" s="33"/>
      <c r="J2079" s="19"/>
      <c r="K2079" s="19"/>
      <c r="L2079" s="38"/>
    </row>
    <row r="2080" spans="1:12">
      <c r="A2080" s="32">
        <v>38603</v>
      </c>
      <c r="B2080" s="19">
        <v>109.93</v>
      </c>
      <c r="C2080" s="19">
        <f t="shared" si="186"/>
        <v>564.3900000000001</v>
      </c>
      <c r="D2080" s="19">
        <f t="shared" si="187"/>
        <v>865.06999999999994</v>
      </c>
      <c r="E2080" s="19">
        <f t="shared" si="188"/>
        <v>868.61678699999993</v>
      </c>
      <c r="F2080" s="19">
        <f t="shared" si="189"/>
        <v>3.5467869999999948</v>
      </c>
      <c r="G2080" s="19">
        <f t="shared" si="190"/>
        <v>567.93678700000009</v>
      </c>
      <c r="H2080" s="12"/>
      <c r="I2080" s="33"/>
      <c r="J2080" s="19"/>
      <c r="K2080" s="19"/>
      <c r="L2080" s="38"/>
    </row>
    <row r="2081" spans="1:12">
      <c r="A2081" s="32">
        <v>38604</v>
      </c>
      <c r="B2081" s="19">
        <v>109.73</v>
      </c>
      <c r="C2081" s="19">
        <f t="shared" si="186"/>
        <v>564.59</v>
      </c>
      <c r="D2081" s="19">
        <f t="shared" si="187"/>
        <v>865.27</v>
      </c>
      <c r="E2081" s="19">
        <f t="shared" si="188"/>
        <v>868.81760699999995</v>
      </c>
      <c r="F2081" s="19">
        <f t="shared" si="189"/>
        <v>3.5476069999999709</v>
      </c>
      <c r="G2081" s="19">
        <f t="shared" si="190"/>
        <v>568.137607</v>
      </c>
      <c r="H2081" s="12"/>
      <c r="I2081" s="33"/>
      <c r="J2081" s="19"/>
      <c r="K2081" s="19"/>
      <c r="L2081" s="38"/>
    </row>
    <row r="2082" spans="1:12">
      <c r="A2082" s="32">
        <v>38605</v>
      </c>
      <c r="B2082" s="19">
        <v>109.74</v>
      </c>
      <c r="C2082" s="19">
        <f t="shared" si="186"/>
        <v>564.58000000000004</v>
      </c>
      <c r="D2082" s="19">
        <f t="shared" si="187"/>
        <v>865.26</v>
      </c>
      <c r="E2082" s="19">
        <f t="shared" si="188"/>
        <v>868.80756599999995</v>
      </c>
      <c r="F2082" s="19">
        <f t="shared" si="189"/>
        <v>3.5475659999999607</v>
      </c>
      <c r="G2082" s="19">
        <f t="shared" si="190"/>
        <v>568.127566</v>
      </c>
      <c r="H2082" s="12"/>
      <c r="I2082" s="33"/>
      <c r="J2082" s="19"/>
      <c r="K2082" s="19"/>
      <c r="L2082" s="38"/>
    </row>
    <row r="2083" spans="1:12">
      <c r="A2083" s="32">
        <v>38606</v>
      </c>
      <c r="B2083" s="19">
        <v>109.67</v>
      </c>
      <c r="C2083" s="19">
        <f t="shared" si="186"/>
        <v>564.65000000000009</v>
      </c>
      <c r="D2083" s="19">
        <f t="shared" si="187"/>
        <v>865.33</v>
      </c>
      <c r="E2083" s="19">
        <f t="shared" si="188"/>
        <v>868.87785300000007</v>
      </c>
      <c r="F2083" s="19">
        <f t="shared" si="189"/>
        <v>3.5478530000000319</v>
      </c>
      <c r="G2083" s="19">
        <f t="shared" si="190"/>
        <v>568.19785300000012</v>
      </c>
      <c r="H2083" s="12"/>
      <c r="I2083" s="33"/>
      <c r="J2083" s="19"/>
      <c r="K2083" s="19"/>
      <c r="L2083" s="38"/>
    </row>
    <row r="2084" spans="1:12">
      <c r="A2084" s="32">
        <v>38607</v>
      </c>
      <c r="B2084" s="19">
        <v>109.08</v>
      </c>
      <c r="C2084" s="19">
        <f t="shared" si="186"/>
        <v>565.24</v>
      </c>
      <c r="D2084" s="19">
        <f t="shared" si="187"/>
        <v>865.92</v>
      </c>
      <c r="E2084" s="19">
        <f t="shared" si="188"/>
        <v>869.47027199999991</v>
      </c>
      <c r="F2084" s="19">
        <f t="shared" si="189"/>
        <v>3.5502719999999499</v>
      </c>
      <c r="G2084" s="19">
        <f t="shared" si="190"/>
        <v>568.79027199999996</v>
      </c>
      <c r="H2084" s="12"/>
      <c r="I2084" s="33"/>
      <c r="J2084" s="19"/>
      <c r="K2084" s="19"/>
      <c r="L2084" s="38"/>
    </row>
    <row r="2085" spans="1:12">
      <c r="A2085" s="32">
        <v>38608</v>
      </c>
      <c r="B2085" s="19">
        <v>108.25</v>
      </c>
      <c r="C2085" s="19">
        <f t="shared" si="186"/>
        <v>566.07000000000005</v>
      </c>
      <c r="D2085" s="19">
        <f t="shared" si="187"/>
        <v>866.75</v>
      </c>
      <c r="E2085" s="19">
        <f t="shared" si="188"/>
        <v>870.303675</v>
      </c>
      <c r="F2085" s="19">
        <f t="shared" si="189"/>
        <v>3.5536749999999984</v>
      </c>
      <c r="G2085" s="19">
        <f t="shared" si="190"/>
        <v>569.62367500000005</v>
      </c>
      <c r="H2085" s="12"/>
      <c r="I2085" s="33"/>
      <c r="J2085" s="19"/>
      <c r="K2085" s="19"/>
      <c r="L2085" s="38"/>
    </row>
    <row r="2086" spans="1:12">
      <c r="A2086" s="32">
        <v>38609</v>
      </c>
      <c r="B2086" s="19">
        <v>107.54</v>
      </c>
      <c r="C2086" s="19">
        <f t="shared" si="186"/>
        <v>566.78000000000009</v>
      </c>
      <c r="D2086" s="19">
        <f t="shared" si="187"/>
        <v>867.46</v>
      </c>
      <c r="E2086" s="19">
        <f t="shared" si="188"/>
        <v>871.01658600000007</v>
      </c>
      <c r="F2086" s="19">
        <f t="shared" si="189"/>
        <v>3.5565860000000384</v>
      </c>
      <c r="G2086" s="19">
        <f t="shared" si="190"/>
        <v>570.33658600000012</v>
      </c>
      <c r="H2086" s="12"/>
      <c r="I2086" s="33"/>
      <c r="J2086" s="19"/>
      <c r="K2086" s="19"/>
      <c r="L2086" s="38"/>
    </row>
    <row r="2087" spans="1:12">
      <c r="A2087" s="32">
        <v>38610</v>
      </c>
      <c r="B2087" s="19">
        <v>106.94</v>
      </c>
      <c r="C2087" s="19">
        <f t="shared" si="186"/>
        <v>567.38000000000011</v>
      </c>
      <c r="D2087" s="19">
        <f t="shared" si="187"/>
        <v>868.06</v>
      </c>
      <c r="E2087" s="19">
        <f t="shared" si="188"/>
        <v>871.61904599999991</v>
      </c>
      <c r="F2087" s="19">
        <f t="shared" si="189"/>
        <v>3.5590459999999666</v>
      </c>
      <c r="G2087" s="19">
        <f t="shared" si="190"/>
        <v>570.93904600000008</v>
      </c>
      <c r="H2087" s="12"/>
      <c r="I2087" s="33"/>
      <c r="J2087" s="19"/>
      <c r="K2087" s="19"/>
      <c r="L2087" s="38"/>
    </row>
    <row r="2088" spans="1:12">
      <c r="A2088" s="32">
        <v>38611</v>
      </c>
      <c r="B2088" s="19">
        <v>106.52</v>
      </c>
      <c r="C2088" s="19">
        <f t="shared" si="186"/>
        <v>567.80000000000007</v>
      </c>
      <c r="D2088" s="19">
        <f t="shared" si="187"/>
        <v>868.48</v>
      </c>
      <c r="E2088" s="19">
        <f t="shared" si="188"/>
        <v>872.04076799999996</v>
      </c>
      <c r="F2088" s="19">
        <f t="shared" si="189"/>
        <v>3.5607679999999391</v>
      </c>
      <c r="G2088" s="19">
        <f t="shared" si="190"/>
        <v>571.36076800000001</v>
      </c>
      <c r="H2088" s="12"/>
      <c r="I2088" s="33"/>
      <c r="J2088" s="19"/>
      <c r="K2088" s="19"/>
      <c r="L2088" s="38"/>
    </row>
    <row r="2089" spans="1:12">
      <c r="A2089" s="32">
        <v>38612</v>
      </c>
      <c r="B2089" s="19">
        <v>106.06</v>
      </c>
      <c r="C2089" s="19">
        <f t="shared" si="186"/>
        <v>568.26</v>
      </c>
      <c r="D2089" s="19">
        <f t="shared" si="187"/>
        <v>868.94</v>
      </c>
      <c r="E2089" s="19">
        <f t="shared" si="188"/>
        <v>872.50265400000001</v>
      </c>
      <c r="F2089" s="19">
        <f t="shared" si="189"/>
        <v>3.5626539999999522</v>
      </c>
      <c r="G2089" s="19">
        <f t="shared" si="190"/>
        <v>571.82265399999994</v>
      </c>
      <c r="H2089" s="12"/>
      <c r="I2089" s="33"/>
      <c r="J2089" s="19"/>
      <c r="K2089" s="19"/>
      <c r="L2089" s="38"/>
    </row>
    <row r="2090" spans="1:12">
      <c r="A2090" s="32">
        <v>38613</v>
      </c>
      <c r="B2090" s="19">
        <v>105.67</v>
      </c>
      <c r="C2090" s="19">
        <f t="shared" si="186"/>
        <v>568.65000000000009</v>
      </c>
      <c r="D2090" s="19">
        <f t="shared" si="187"/>
        <v>869.33</v>
      </c>
      <c r="E2090" s="19">
        <f t="shared" si="188"/>
        <v>872.89425300000005</v>
      </c>
      <c r="F2090" s="19">
        <f t="shared" si="189"/>
        <v>3.5642530000000079</v>
      </c>
      <c r="G2090" s="19">
        <f t="shared" si="190"/>
        <v>572.2142530000001</v>
      </c>
      <c r="H2090" s="12"/>
      <c r="I2090" s="33"/>
      <c r="J2090" s="19"/>
      <c r="K2090" s="19"/>
      <c r="L2090" s="38"/>
    </row>
    <row r="2091" spans="1:12">
      <c r="A2091" s="32">
        <v>38614</v>
      </c>
      <c r="B2091" s="19">
        <v>105.75</v>
      </c>
      <c r="C2091" s="19">
        <f t="shared" si="186"/>
        <v>568.57000000000005</v>
      </c>
      <c r="D2091" s="19">
        <f t="shared" si="187"/>
        <v>869.25</v>
      </c>
      <c r="E2091" s="19">
        <f t="shared" si="188"/>
        <v>872.81392500000004</v>
      </c>
      <c r="F2091" s="19">
        <f t="shared" si="189"/>
        <v>3.5639250000000402</v>
      </c>
      <c r="G2091" s="19">
        <f t="shared" si="190"/>
        <v>572.13392500000009</v>
      </c>
      <c r="H2091" s="12"/>
      <c r="I2091" s="33"/>
      <c r="J2091" s="19"/>
      <c r="K2091" s="19"/>
      <c r="L2091" s="38"/>
    </row>
    <row r="2092" spans="1:12">
      <c r="A2092" s="32">
        <v>38615</v>
      </c>
      <c r="B2092" s="19"/>
      <c r="C2092" s="20"/>
      <c r="D2092" s="20"/>
      <c r="E2092" s="20"/>
      <c r="F2092" s="20"/>
      <c r="G2092" s="20"/>
      <c r="H2092" s="12"/>
    </row>
    <row r="2093" spans="1:12">
      <c r="A2093" s="32">
        <v>38616</v>
      </c>
      <c r="B2093" s="19"/>
      <c r="C2093" s="20"/>
      <c r="D2093" s="20"/>
      <c r="E2093" s="20"/>
      <c r="F2093" s="20"/>
      <c r="G2093" s="20"/>
      <c r="H2093" s="12"/>
    </row>
    <row r="2094" spans="1:12">
      <c r="A2094" s="32">
        <v>38617</v>
      </c>
      <c r="B2094" s="19"/>
      <c r="C2094" s="20"/>
      <c r="D2094" s="20"/>
      <c r="E2094" s="20"/>
      <c r="F2094" s="20"/>
      <c r="G2094" s="20"/>
      <c r="H2094" s="12"/>
    </row>
    <row r="2095" spans="1:12">
      <c r="A2095" s="32">
        <v>38618</v>
      </c>
      <c r="B2095" s="19"/>
      <c r="C2095" s="20"/>
      <c r="D2095" s="20"/>
      <c r="E2095" s="20"/>
      <c r="F2095" s="20"/>
      <c r="G2095" s="20"/>
      <c r="H2095" s="12"/>
    </row>
    <row r="2096" spans="1:12">
      <c r="A2096" s="32">
        <v>38619</v>
      </c>
      <c r="B2096" s="19"/>
      <c r="C2096" s="20"/>
      <c r="D2096" s="20"/>
      <c r="E2096" s="20"/>
      <c r="F2096" s="20"/>
      <c r="G2096" s="20"/>
      <c r="H2096" s="12"/>
    </row>
    <row r="2097" spans="1:12">
      <c r="A2097" s="32">
        <v>38620</v>
      </c>
      <c r="B2097" s="19"/>
      <c r="C2097" s="20"/>
      <c r="D2097" s="20"/>
      <c r="E2097" s="20"/>
      <c r="F2097" s="20"/>
      <c r="G2097" s="20"/>
      <c r="H2097" s="12"/>
    </row>
    <row r="2098" spans="1:12">
      <c r="A2098" s="32">
        <v>38621</v>
      </c>
      <c r="B2098" s="19"/>
      <c r="C2098" s="20"/>
      <c r="D2098" s="20"/>
      <c r="E2098" s="20"/>
      <c r="F2098" s="20"/>
      <c r="G2098" s="20"/>
      <c r="H2098" s="12"/>
    </row>
    <row r="2099" spans="1:12">
      <c r="A2099" s="32">
        <v>38622</v>
      </c>
      <c r="B2099" s="19"/>
      <c r="C2099" s="20"/>
      <c r="D2099" s="20"/>
      <c r="E2099" s="20"/>
      <c r="F2099" s="20"/>
      <c r="G2099" s="20"/>
      <c r="H2099" s="12"/>
    </row>
    <row r="2100" spans="1:12">
      <c r="A2100" s="32">
        <v>38623</v>
      </c>
      <c r="B2100" s="19"/>
      <c r="C2100" s="20"/>
      <c r="D2100" s="20"/>
      <c r="E2100" s="20"/>
      <c r="F2100" s="20"/>
      <c r="G2100" s="20"/>
      <c r="H2100" s="12"/>
    </row>
    <row r="2101" spans="1:12">
      <c r="A2101" s="32">
        <v>38624</v>
      </c>
      <c r="B2101" s="19"/>
      <c r="C2101" s="20"/>
      <c r="D2101" s="20"/>
      <c r="E2101" s="20"/>
      <c r="F2101" s="20"/>
      <c r="G2101" s="20"/>
      <c r="H2101" s="12"/>
    </row>
    <row r="2102" spans="1:12">
      <c r="A2102" s="32">
        <v>38625</v>
      </c>
      <c r="B2102" s="19"/>
      <c r="C2102" s="20"/>
      <c r="D2102" s="20"/>
      <c r="E2102" s="20"/>
      <c r="F2102" s="20"/>
      <c r="G2102" s="20"/>
      <c r="H2102" s="12"/>
    </row>
    <row r="2103" spans="1:12">
      <c r="A2103" s="32">
        <v>38626</v>
      </c>
      <c r="B2103" s="19"/>
      <c r="C2103" s="20"/>
      <c r="D2103" s="20"/>
      <c r="E2103" s="20"/>
      <c r="F2103" s="20"/>
      <c r="G2103" s="20"/>
      <c r="H2103" s="12"/>
    </row>
    <row r="2104" spans="1:12">
      <c r="A2104" s="32">
        <v>38627</v>
      </c>
      <c r="B2104" s="19"/>
      <c r="C2104" s="20"/>
      <c r="D2104" s="20"/>
      <c r="E2104" s="20"/>
      <c r="F2104" s="20"/>
      <c r="G2104" s="20"/>
      <c r="H2104" s="12"/>
    </row>
    <row r="2105" spans="1:12">
      <c r="A2105" s="32">
        <v>38628</v>
      </c>
      <c r="B2105" s="19"/>
      <c r="C2105" s="20"/>
      <c r="D2105" s="20"/>
      <c r="E2105" s="20"/>
      <c r="F2105" s="20"/>
      <c r="G2105" s="20"/>
      <c r="H2105" s="12"/>
    </row>
    <row r="2106" spans="1:12">
      <c r="A2106" s="32">
        <v>38629</v>
      </c>
      <c r="B2106" s="19"/>
      <c r="C2106" s="20"/>
      <c r="D2106" s="20"/>
      <c r="E2106" s="20"/>
      <c r="F2106" s="20"/>
      <c r="G2106" s="20"/>
      <c r="H2106" s="12"/>
    </row>
    <row r="2107" spans="1:12">
      <c r="A2107" s="32">
        <v>38630</v>
      </c>
      <c r="B2107" s="19"/>
      <c r="C2107" s="20"/>
      <c r="D2107" s="20"/>
      <c r="E2107" s="20"/>
      <c r="F2107" s="20"/>
      <c r="G2107" s="20"/>
      <c r="H2107" s="12"/>
    </row>
    <row r="2108" spans="1:12">
      <c r="A2108" s="32">
        <v>38631</v>
      </c>
      <c r="B2108" s="19"/>
      <c r="C2108" s="20"/>
      <c r="D2108" s="20"/>
      <c r="E2108" s="20"/>
      <c r="F2108" s="20"/>
      <c r="G2108" s="20"/>
      <c r="H2108" s="12"/>
    </row>
    <row r="2109" spans="1:12">
      <c r="A2109" s="32">
        <v>38632</v>
      </c>
      <c r="B2109" s="19">
        <v>107.37</v>
      </c>
      <c r="C2109" s="19">
        <f t="shared" ref="C2109:C2149" si="191">674.32-B2109</f>
        <v>566.95000000000005</v>
      </c>
      <c r="D2109" s="19">
        <f t="shared" ref="D2109:D2149" si="192">975-B2109</f>
        <v>867.63</v>
      </c>
      <c r="E2109" s="19">
        <f t="shared" ref="E2109:E2149" si="193">D2109*1.0041</f>
        <v>871.18728299999998</v>
      </c>
      <c r="F2109" s="19">
        <f t="shared" ref="F2109:F2148" si="194">G2109-C2109</f>
        <v>3.557282999999984</v>
      </c>
      <c r="G2109" s="19">
        <f t="shared" ref="G2109:G2148" si="195">C2109+(E2109-D2109)</f>
        <v>570.50728300000003</v>
      </c>
      <c r="H2109" s="12"/>
      <c r="I2109" s="33"/>
      <c r="J2109" s="19"/>
      <c r="K2109" s="19"/>
      <c r="L2109" s="38"/>
    </row>
    <row r="2110" spans="1:12">
      <c r="A2110" s="32">
        <v>38633</v>
      </c>
      <c r="B2110" s="19">
        <v>106.87</v>
      </c>
      <c r="C2110" s="19">
        <f t="shared" si="191"/>
        <v>567.45000000000005</v>
      </c>
      <c r="D2110" s="19">
        <f t="shared" si="192"/>
        <v>868.13</v>
      </c>
      <c r="E2110" s="19">
        <f t="shared" si="193"/>
        <v>871.68933300000003</v>
      </c>
      <c r="F2110" s="19">
        <f t="shared" si="194"/>
        <v>3.5593330000000378</v>
      </c>
      <c r="G2110" s="19">
        <f t="shared" si="195"/>
        <v>571.00933300000008</v>
      </c>
      <c r="H2110" s="12"/>
      <c r="I2110" s="33"/>
      <c r="J2110" s="19"/>
      <c r="K2110" s="19"/>
      <c r="L2110" s="38"/>
    </row>
    <row r="2111" spans="1:12">
      <c r="A2111" s="32">
        <v>38634</v>
      </c>
      <c r="B2111" s="19">
        <v>106.5</v>
      </c>
      <c r="C2111" s="19">
        <f t="shared" si="191"/>
        <v>567.82000000000005</v>
      </c>
      <c r="D2111" s="19">
        <f t="shared" si="192"/>
        <v>868.5</v>
      </c>
      <c r="E2111" s="19">
        <f t="shared" si="193"/>
        <v>872.06084999999996</v>
      </c>
      <c r="F2111" s="19">
        <f t="shared" si="194"/>
        <v>3.5608499999999594</v>
      </c>
      <c r="G2111" s="19">
        <f t="shared" si="195"/>
        <v>571.38085000000001</v>
      </c>
      <c r="H2111" s="12"/>
      <c r="I2111" s="33"/>
      <c r="J2111" s="19"/>
      <c r="K2111" s="19"/>
      <c r="L2111" s="38"/>
    </row>
    <row r="2112" spans="1:12">
      <c r="A2112" s="32">
        <v>38635</v>
      </c>
      <c r="B2112" s="19">
        <v>106.56</v>
      </c>
      <c r="C2112" s="19">
        <f t="shared" si="191"/>
        <v>567.76</v>
      </c>
      <c r="D2112" s="19">
        <f t="shared" si="192"/>
        <v>868.44</v>
      </c>
      <c r="E2112" s="19">
        <f t="shared" si="193"/>
        <v>872.00060400000007</v>
      </c>
      <c r="F2112" s="19">
        <f t="shared" si="194"/>
        <v>3.5606040000000121</v>
      </c>
      <c r="G2112" s="19">
        <f t="shared" si="195"/>
        <v>571.320604</v>
      </c>
      <c r="H2112" s="12"/>
      <c r="I2112" s="33"/>
      <c r="J2112" s="19"/>
      <c r="K2112" s="19"/>
      <c r="L2112" s="38"/>
    </row>
    <row r="2113" spans="1:12">
      <c r="A2113" s="32">
        <v>38636</v>
      </c>
      <c r="B2113" s="19">
        <v>106.69</v>
      </c>
      <c r="C2113" s="19">
        <f t="shared" si="191"/>
        <v>567.63000000000011</v>
      </c>
      <c r="D2113" s="19">
        <f t="shared" si="192"/>
        <v>868.31</v>
      </c>
      <c r="E2113" s="19">
        <f t="shared" si="193"/>
        <v>871.87007099999994</v>
      </c>
      <c r="F2113" s="19">
        <f t="shared" si="194"/>
        <v>3.5600709999999935</v>
      </c>
      <c r="G2113" s="19">
        <f t="shared" si="195"/>
        <v>571.1900710000001</v>
      </c>
      <c r="H2113" s="12"/>
      <c r="I2113" s="33"/>
      <c r="J2113" s="19"/>
      <c r="K2113" s="19"/>
      <c r="L2113" s="38"/>
    </row>
    <row r="2114" spans="1:12">
      <c r="A2114" s="32">
        <v>38637</v>
      </c>
      <c r="B2114" s="19">
        <v>106.67</v>
      </c>
      <c r="C2114" s="19">
        <f t="shared" si="191"/>
        <v>567.65000000000009</v>
      </c>
      <c r="D2114" s="19">
        <f t="shared" si="192"/>
        <v>868.33</v>
      </c>
      <c r="E2114" s="19">
        <f t="shared" si="193"/>
        <v>871.89015300000005</v>
      </c>
      <c r="F2114" s="19">
        <f t="shared" si="194"/>
        <v>3.5601530000000139</v>
      </c>
      <c r="G2114" s="19">
        <f t="shared" si="195"/>
        <v>571.2101530000001</v>
      </c>
      <c r="H2114" s="12"/>
      <c r="I2114" s="33"/>
      <c r="J2114" s="19"/>
      <c r="K2114" s="19"/>
      <c r="L2114" s="38"/>
    </row>
    <row r="2115" spans="1:12">
      <c r="A2115" s="32">
        <v>38638</v>
      </c>
      <c r="B2115" s="19">
        <v>106.66</v>
      </c>
      <c r="C2115" s="19">
        <f t="shared" si="191"/>
        <v>567.66000000000008</v>
      </c>
      <c r="D2115" s="19">
        <f t="shared" si="192"/>
        <v>868.34</v>
      </c>
      <c r="E2115" s="19">
        <f t="shared" si="193"/>
        <v>871.90019400000006</v>
      </c>
      <c r="F2115" s="19">
        <f t="shared" si="194"/>
        <v>3.5601940000000241</v>
      </c>
      <c r="G2115" s="19">
        <f t="shared" si="195"/>
        <v>571.22019400000011</v>
      </c>
      <c r="H2115" s="12"/>
      <c r="I2115" s="33"/>
      <c r="J2115" s="19"/>
      <c r="K2115" s="19"/>
      <c r="L2115" s="38"/>
    </row>
    <row r="2116" spans="1:12">
      <c r="A2116" s="32">
        <v>38639</v>
      </c>
      <c r="B2116" s="19">
        <v>106.56</v>
      </c>
      <c r="C2116" s="19">
        <f t="shared" si="191"/>
        <v>567.76</v>
      </c>
      <c r="D2116" s="19">
        <f t="shared" si="192"/>
        <v>868.44</v>
      </c>
      <c r="E2116" s="19">
        <f t="shared" si="193"/>
        <v>872.00060400000007</v>
      </c>
      <c r="F2116" s="19">
        <f t="shared" si="194"/>
        <v>3.5606040000000121</v>
      </c>
      <c r="G2116" s="19">
        <f t="shared" si="195"/>
        <v>571.320604</v>
      </c>
      <c r="H2116" s="12"/>
      <c r="I2116" s="33"/>
      <c r="J2116" s="19"/>
      <c r="K2116" s="19"/>
      <c r="L2116" s="38"/>
    </row>
    <row r="2117" spans="1:12">
      <c r="A2117" s="32">
        <v>38640</v>
      </c>
      <c r="B2117" s="19">
        <v>106.42</v>
      </c>
      <c r="C2117" s="19">
        <f t="shared" si="191"/>
        <v>567.90000000000009</v>
      </c>
      <c r="D2117" s="19">
        <f t="shared" si="192"/>
        <v>868.58</v>
      </c>
      <c r="E2117" s="19">
        <f t="shared" si="193"/>
        <v>872.14117800000008</v>
      </c>
      <c r="F2117" s="19">
        <f t="shared" si="194"/>
        <v>3.5611780000000408</v>
      </c>
      <c r="G2117" s="19">
        <f t="shared" si="195"/>
        <v>571.46117800000013</v>
      </c>
      <c r="H2117" s="12"/>
      <c r="I2117" s="33"/>
      <c r="J2117" s="19"/>
      <c r="K2117" s="19"/>
      <c r="L2117" s="38"/>
    </row>
    <row r="2118" spans="1:12">
      <c r="A2118" s="32">
        <v>38641</v>
      </c>
      <c r="B2118" s="19">
        <v>106.33</v>
      </c>
      <c r="C2118" s="19">
        <f t="shared" si="191"/>
        <v>567.99</v>
      </c>
      <c r="D2118" s="19">
        <f t="shared" si="192"/>
        <v>868.67</v>
      </c>
      <c r="E2118" s="19">
        <f t="shared" si="193"/>
        <v>872.23154699999998</v>
      </c>
      <c r="F2118" s="19">
        <f t="shared" si="194"/>
        <v>3.5615470000000187</v>
      </c>
      <c r="G2118" s="19">
        <f t="shared" si="195"/>
        <v>571.55154700000003</v>
      </c>
      <c r="H2118" s="12"/>
      <c r="I2118" s="33"/>
      <c r="J2118" s="19"/>
      <c r="K2118" s="19"/>
      <c r="L2118" s="38"/>
    </row>
    <row r="2119" spans="1:12">
      <c r="A2119" s="32">
        <v>38642</v>
      </c>
      <c r="B2119" s="19">
        <v>106.48</v>
      </c>
      <c r="C2119" s="19">
        <f t="shared" si="191"/>
        <v>567.84</v>
      </c>
      <c r="D2119" s="19">
        <f t="shared" si="192"/>
        <v>868.52</v>
      </c>
      <c r="E2119" s="19">
        <f t="shared" si="193"/>
        <v>872.08093199999996</v>
      </c>
      <c r="F2119" s="19">
        <f t="shared" si="194"/>
        <v>3.5609319999999798</v>
      </c>
      <c r="G2119" s="19">
        <f t="shared" si="195"/>
        <v>571.40093200000001</v>
      </c>
      <c r="H2119" s="12"/>
      <c r="I2119" s="33"/>
      <c r="J2119" s="19"/>
      <c r="K2119" s="19"/>
      <c r="L2119" s="38"/>
    </row>
    <row r="2120" spans="1:12">
      <c r="A2120" s="32">
        <v>38643</v>
      </c>
      <c r="B2120" s="19">
        <v>106.68</v>
      </c>
      <c r="C2120" s="19">
        <f t="shared" si="191"/>
        <v>567.6400000000001</v>
      </c>
      <c r="D2120" s="19">
        <f t="shared" si="192"/>
        <v>868.31999999999994</v>
      </c>
      <c r="E2120" s="19">
        <f t="shared" si="193"/>
        <v>871.88011199999994</v>
      </c>
      <c r="F2120" s="19">
        <f t="shared" si="194"/>
        <v>3.5601120000000037</v>
      </c>
      <c r="G2120" s="19">
        <f t="shared" si="195"/>
        <v>571.2001120000001</v>
      </c>
      <c r="H2120" s="12"/>
      <c r="I2120" s="33"/>
      <c r="J2120" s="19"/>
      <c r="K2120" s="19"/>
      <c r="L2120" s="38"/>
    </row>
    <row r="2121" spans="1:12">
      <c r="A2121" s="32">
        <v>38644</v>
      </c>
      <c r="B2121" s="19">
        <v>106.88</v>
      </c>
      <c r="C2121" s="19">
        <f t="shared" si="191"/>
        <v>567.44000000000005</v>
      </c>
      <c r="D2121" s="19">
        <f t="shared" si="192"/>
        <v>868.12</v>
      </c>
      <c r="E2121" s="19">
        <f t="shared" si="193"/>
        <v>871.67929200000003</v>
      </c>
      <c r="F2121" s="19">
        <f t="shared" si="194"/>
        <v>3.5592920000000277</v>
      </c>
      <c r="G2121" s="19">
        <f t="shared" si="195"/>
        <v>570.99929200000008</v>
      </c>
      <c r="H2121" s="12"/>
      <c r="I2121" s="33"/>
      <c r="J2121" s="19"/>
      <c r="K2121" s="19"/>
      <c r="L2121" s="38"/>
    </row>
    <row r="2122" spans="1:12">
      <c r="A2122" s="32">
        <v>38645</v>
      </c>
      <c r="B2122" s="19">
        <v>107.07</v>
      </c>
      <c r="C2122" s="19">
        <f t="shared" si="191"/>
        <v>567.25</v>
      </c>
      <c r="D2122" s="19">
        <f t="shared" si="192"/>
        <v>867.93000000000006</v>
      </c>
      <c r="E2122" s="19">
        <f t="shared" si="193"/>
        <v>871.48851300000001</v>
      </c>
      <c r="F2122" s="19">
        <f t="shared" si="194"/>
        <v>3.5585129999999481</v>
      </c>
      <c r="G2122" s="19">
        <f t="shared" si="195"/>
        <v>570.80851299999995</v>
      </c>
      <c r="H2122" s="12"/>
      <c r="I2122" s="33"/>
      <c r="J2122" s="19"/>
      <c r="K2122" s="19"/>
      <c r="L2122" s="38"/>
    </row>
    <row r="2123" spans="1:12">
      <c r="A2123" s="32">
        <v>38646</v>
      </c>
      <c r="B2123" s="19">
        <v>107.13</v>
      </c>
      <c r="C2123" s="19">
        <f t="shared" si="191"/>
        <v>567.19000000000005</v>
      </c>
      <c r="D2123" s="19">
        <f t="shared" si="192"/>
        <v>867.87</v>
      </c>
      <c r="E2123" s="19">
        <f t="shared" si="193"/>
        <v>871.42826700000001</v>
      </c>
      <c r="F2123" s="19">
        <f t="shared" si="194"/>
        <v>3.5582670000000007</v>
      </c>
      <c r="G2123" s="19">
        <f t="shared" si="195"/>
        <v>570.74826700000006</v>
      </c>
      <c r="H2123" s="12"/>
      <c r="I2123" s="33"/>
      <c r="J2123" s="19"/>
      <c r="K2123" s="19"/>
      <c r="L2123" s="38"/>
    </row>
    <row r="2124" spans="1:12">
      <c r="A2124" s="32">
        <v>38647</v>
      </c>
      <c r="B2124" s="19">
        <v>106.93</v>
      </c>
      <c r="C2124" s="19">
        <f t="shared" si="191"/>
        <v>567.3900000000001</v>
      </c>
      <c r="D2124" s="19">
        <f t="shared" si="192"/>
        <v>868.06999999999994</v>
      </c>
      <c r="E2124" s="19">
        <f t="shared" si="193"/>
        <v>871.62908699999991</v>
      </c>
      <c r="F2124" s="19">
        <f t="shared" si="194"/>
        <v>3.5590869999999768</v>
      </c>
      <c r="G2124" s="19">
        <f t="shared" si="195"/>
        <v>570.94908700000008</v>
      </c>
      <c r="H2124" s="12"/>
      <c r="I2124" s="33"/>
      <c r="J2124" s="19"/>
      <c r="K2124" s="19"/>
      <c r="L2124" s="38"/>
    </row>
    <row r="2125" spans="1:12">
      <c r="A2125" s="32">
        <v>38648</v>
      </c>
      <c r="B2125" s="19">
        <v>106.66</v>
      </c>
      <c r="C2125" s="19">
        <f t="shared" si="191"/>
        <v>567.66000000000008</v>
      </c>
      <c r="D2125" s="19">
        <f t="shared" si="192"/>
        <v>868.34</v>
      </c>
      <c r="E2125" s="19">
        <f t="shared" si="193"/>
        <v>871.90019400000006</v>
      </c>
      <c r="F2125" s="19">
        <f t="shared" si="194"/>
        <v>3.5601940000000241</v>
      </c>
      <c r="G2125" s="19">
        <f t="shared" si="195"/>
        <v>571.22019400000011</v>
      </c>
      <c r="H2125" s="12"/>
      <c r="I2125" s="33"/>
      <c r="J2125" s="19"/>
      <c r="K2125" s="19"/>
      <c r="L2125" s="38"/>
    </row>
    <row r="2126" spans="1:12">
      <c r="A2126" s="32">
        <v>38649</v>
      </c>
      <c r="B2126" s="19">
        <v>106.7</v>
      </c>
      <c r="C2126" s="19">
        <f t="shared" si="191"/>
        <v>567.62</v>
      </c>
      <c r="D2126" s="19">
        <f t="shared" si="192"/>
        <v>868.3</v>
      </c>
      <c r="E2126" s="19">
        <f t="shared" si="193"/>
        <v>871.86002999999994</v>
      </c>
      <c r="F2126" s="19">
        <f t="shared" si="194"/>
        <v>3.5600299999999834</v>
      </c>
      <c r="G2126" s="19">
        <f t="shared" si="195"/>
        <v>571.18002999999999</v>
      </c>
      <c r="H2126" s="12"/>
      <c r="I2126" s="33"/>
      <c r="J2126" s="19"/>
      <c r="K2126" s="19"/>
      <c r="L2126" s="38"/>
    </row>
    <row r="2127" spans="1:12">
      <c r="A2127" s="32">
        <v>38650</v>
      </c>
      <c r="B2127" s="19">
        <v>106.58</v>
      </c>
      <c r="C2127" s="19">
        <f t="shared" si="191"/>
        <v>567.74</v>
      </c>
      <c r="D2127" s="19">
        <f t="shared" si="192"/>
        <v>868.42</v>
      </c>
      <c r="E2127" s="19">
        <f t="shared" si="193"/>
        <v>871.98052199999995</v>
      </c>
      <c r="F2127" s="19">
        <f t="shared" si="194"/>
        <v>3.5605219999999917</v>
      </c>
      <c r="G2127" s="19">
        <f t="shared" si="195"/>
        <v>571.300522</v>
      </c>
      <c r="H2127" s="12"/>
      <c r="I2127" s="33"/>
      <c r="J2127" s="19"/>
      <c r="K2127" s="19"/>
      <c r="L2127" s="38"/>
    </row>
    <row r="2128" spans="1:12">
      <c r="A2128" s="32">
        <v>38651</v>
      </c>
      <c r="B2128" s="19">
        <v>106.35</v>
      </c>
      <c r="C2128" s="19">
        <f t="shared" si="191"/>
        <v>567.97</v>
      </c>
      <c r="D2128" s="19">
        <f t="shared" si="192"/>
        <v>868.65</v>
      </c>
      <c r="E2128" s="19">
        <f t="shared" si="193"/>
        <v>872.21146499999998</v>
      </c>
      <c r="F2128" s="19">
        <f t="shared" si="194"/>
        <v>3.5614649999999983</v>
      </c>
      <c r="G2128" s="19">
        <f t="shared" si="195"/>
        <v>571.53146500000003</v>
      </c>
      <c r="H2128" s="12"/>
      <c r="I2128" s="33"/>
      <c r="J2128" s="19"/>
      <c r="K2128" s="19"/>
      <c r="L2128" s="38"/>
    </row>
    <row r="2129" spans="1:12">
      <c r="A2129" s="32">
        <v>38652</v>
      </c>
      <c r="B2129" s="19">
        <v>106.39</v>
      </c>
      <c r="C2129" s="19">
        <f t="shared" si="191"/>
        <v>567.93000000000006</v>
      </c>
      <c r="D2129" s="19">
        <f t="shared" si="192"/>
        <v>868.61</v>
      </c>
      <c r="E2129" s="19">
        <f t="shared" si="193"/>
        <v>872.17130099999997</v>
      </c>
      <c r="F2129" s="19">
        <f t="shared" si="194"/>
        <v>3.5613009999999576</v>
      </c>
      <c r="G2129" s="19">
        <f t="shared" si="195"/>
        <v>571.49130100000002</v>
      </c>
      <c r="H2129" s="12"/>
      <c r="I2129" s="33"/>
      <c r="J2129" s="19"/>
      <c r="K2129" s="19"/>
      <c r="L2129" s="38"/>
    </row>
    <row r="2130" spans="1:12">
      <c r="A2130" s="32">
        <v>38653</v>
      </c>
      <c r="B2130" s="19">
        <v>106.46</v>
      </c>
      <c r="C2130" s="19">
        <f t="shared" si="191"/>
        <v>567.86</v>
      </c>
      <c r="D2130" s="19">
        <f t="shared" si="192"/>
        <v>868.54</v>
      </c>
      <c r="E2130" s="19">
        <f t="shared" si="193"/>
        <v>872.10101399999996</v>
      </c>
      <c r="F2130" s="19">
        <f t="shared" si="194"/>
        <v>3.5610140000000001</v>
      </c>
      <c r="G2130" s="19">
        <f t="shared" si="195"/>
        <v>571.42101400000001</v>
      </c>
      <c r="H2130" s="12"/>
      <c r="I2130" s="33"/>
      <c r="J2130" s="19"/>
      <c r="K2130" s="19"/>
      <c r="L2130" s="38"/>
    </row>
    <row r="2131" spans="1:12">
      <c r="A2131" s="32">
        <v>38654</v>
      </c>
      <c r="B2131" s="19">
        <v>106.29</v>
      </c>
      <c r="C2131" s="19">
        <f t="shared" si="191"/>
        <v>568.03000000000009</v>
      </c>
      <c r="D2131" s="19">
        <f t="shared" si="192"/>
        <v>868.71</v>
      </c>
      <c r="E2131" s="19">
        <f t="shared" si="193"/>
        <v>872.27171099999998</v>
      </c>
      <c r="F2131" s="19">
        <f t="shared" si="194"/>
        <v>3.5617109999999457</v>
      </c>
      <c r="G2131" s="19">
        <f t="shared" si="195"/>
        <v>571.59171100000003</v>
      </c>
      <c r="H2131" s="12"/>
      <c r="I2131" s="33"/>
      <c r="J2131" s="19"/>
      <c r="K2131" s="19"/>
      <c r="L2131" s="38"/>
    </row>
    <row r="2132" spans="1:12">
      <c r="A2132" s="32">
        <v>38655</v>
      </c>
      <c r="B2132" s="19">
        <v>106.09</v>
      </c>
      <c r="C2132" s="19">
        <f t="shared" si="191"/>
        <v>568.23</v>
      </c>
      <c r="D2132" s="19">
        <f t="shared" si="192"/>
        <v>868.91</v>
      </c>
      <c r="E2132" s="19">
        <f t="shared" si="193"/>
        <v>872.472531</v>
      </c>
      <c r="F2132" s="19">
        <f t="shared" si="194"/>
        <v>3.5625310000000354</v>
      </c>
      <c r="G2132" s="19">
        <f t="shared" si="195"/>
        <v>571.79253100000005</v>
      </c>
      <c r="H2132" s="12"/>
      <c r="I2132" s="33"/>
      <c r="J2132" s="19"/>
      <c r="K2132" s="19"/>
      <c r="L2132" s="38"/>
    </row>
    <row r="2133" spans="1:12">
      <c r="A2133" s="32">
        <v>38656</v>
      </c>
      <c r="B2133" s="19">
        <v>105.87</v>
      </c>
      <c r="C2133" s="19">
        <f t="shared" si="191"/>
        <v>568.45000000000005</v>
      </c>
      <c r="D2133" s="19">
        <f t="shared" si="192"/>
        <v>869.13</v>
      </c>
      <c r="E2133" s="19">
        <f t="shared" si="193"/>
        <v>872.69343300000003</v>
      </c>
      <c r="F2133" s="19">
        <f t="shared" si="194"/>
        <v>3.5634330000000318</v>
      </c>
      <c r="G2133" s="19">
        <f t="shared" si="195"/>
        <v>572.01343300000008</v>
      </c>
      <c r="H2133" s="12"/>
      <c r="I2133" s="33"/>
      <c r="J2133" s="19"/>
      <c r="K2133" s="19"/>
      <c r="L2133" s="38"/>
    </row>
    <row r="2134" spans="1:12">
      <c r="A2134" s="32">
        <v>38657</v>
      </c>
      <c r="B2134" s="19">
        <v>105.94</v>
      </c>
      <c r="C2134" s="19">
        <f t="shared" si="191"/>
        <v>568.38000000000011</v>
      </c>
      <c r="D2134" s="19">
        <f t="shared" si="192"/>
        <v>869.06</v>
      </c>
      <c r="E2134" s="19">
        <f t="shared" si="193"/>
        <v>872.62314599999991</v>
      </c>
      <c r="F2134" s="19">
        <f t="shared" si="194"/>
        <v>3.5631459999999606</v>
      </c>
      <c r="G2134" s="19">
        <f t="shared" si="195"/>
        <v>571.94314600000007</v>
      </c>
      <c r="H2134" s="12"/>
      <c r="I2134" s="33"/>
      <c r="J2134" s="19"/>
      <c r="K2134" s="19"/>
      <c r="L2134" s="38"/>
    </row>
    <row r="2135" spans="1:12">
      <c r="A2135" s="32">
        <v>38658</v>
      </c>
      <c r="B2135" s="19">
        <v>105.92</v>
      </c>
      <c r="C2135" s="19">
        <f t="shared" si="191"/>
        <v>568.40000000000009</v>
      </c>
      <c r="D2135" s="19">
        <f t="shared" si="192"/>
        <v>869.08</v>
      </c>
      <c r="E2135" s="19">
        <f t="shared" si="193"/>
        <v>872.64322800000002</v>
      </c>
      <c r="F2135" s="19">
        <f t="shared" si="194"/>
        <v>3.563227999999981</v>
      </c>
      <c r="G2135" s="19">
        <f t="shared" si="195"/>
        <v>571.96322800000007</v>
      </c>
      <c r="H2135" s="12"/>
      <c r="I2135" s="33"/>
      <c r="J2135" s="19"/>
      <c r="K2135" s="19"/>
      <c r="L2135" s="38"/>
    </row>
    <row r="2136" spans="1:12">
      <c r="A2136" s="32">
        <v>38659</v>
      </c>
      <c r="B2136" s="19">
        <v>105.88</v>
      </c>
      <c r="C2136" s="19">
        <f t="shared" si="191"/>
        <v>568.44000000000005</v>
      </c>
      <c r="D2136" s="19">
        <f t="shared" si="192"/>
        <v>869.12</v>
      </c>
      <c r="E2136" s="19">
        <f t="shared" si="193"/>
        <v>872.68339200000003</v>
      </c>
      <c r="F2136" s="19">
        <f t="shared" si="194"/>
        <v>3.5633920000000217</v>
      </c>
      <c r="G2136" s="19">
        <f t="shared" si="195"/>
        <v>572.00339200000008</v>
      </c>
      <c r="H2136" s="12"/>
      <c r="I2136" s="33"/>
      <c r="J2136" s="19"/>
      <c r="K2136" s="19"/>
      <c r="L2136" s="38"/>
    </row>
    <row r="2137" spans="1:12">
      <c r="A2137" s="32">
        <v>38660</v>
      </c>
      <c r="B2137" s="19">
        <v>105.82</v>
      </c>
      <c r="C2137" s="19">
        <f t="shared" si="191"/>
        <v>568.5</v>
      </c>
      <c r="D2137" s="19">
        <f t="shared" si="192"/>
        <v>869.18000000000006</v>
      </c>
      <c r="E2137" s="19">
        <f t="shared" si="193"/>
        <v>872.74363800000003</v>
      </c>
      <c r="F2137" s="19">
        <f t="shared" si="194"/>
        <v>3.563637999999969</v>
      </c>
      <c r="G2137" s="19">
        <f t="shared" si="195"/>
        <v>572.06363799999997</v>
      </c>
      <c r="H2137" s="12"/>
      <c r="I2137" s="33"/>
      <c r="J2137" s="19"/>
      <c r="K2137" s="19"/>
      <c r="L2137" s="38"/>
    </row>
    <row r="2138" spans="1:12">
      <c r="A2138" s="32">
        <v>38661</v>
      </c>
      <c r="B2138" s="19">
        <v>105.81</v>
      </c>
      <c r="C2138" s="19">
        <f t="shared" si="191"/>
        <v>568.51</v>
      </c>
      <c r="D2138" s="19">
        <f t="shared" si="192"/>
        <v>869.19</v>
      </c>
      <c r="E2138" s="19">
        <f t="shared" si="193"/>
        <v>872.75367900000003</v>
      </c>
      <c r="F2138" s="19">
        <f t="shared" si="194"/>
        <v>3.5636789999999792</v>
      </c>
      <c r="G2138" s="19">
        <f t="shared" si="195"/>
        <v>572.07367899999997</v>
      </c>
      <c r="H2138" s="12"/>
      <c r="I2138" s="33"/>
      <c r="J2138" s="19"/>
      <c r="K2138" s="19"/>
      <c r="L2138" s="38"/>
    </row>
    <row r="2139" spans="1:12">
      <c r="A2139" s="32">
        <v>38662</v>
      </c>
      <c r="B2139" s="19">
        <v>105.91</v>
      </c>
      <c r="C2139" s="19">
        <f t="shared" si="191"/>
        <v>568.41000000000008</v>
      </c>
      <c r="D2139" s="19">
        <f t="shared" si="192"/>
        <v>869.09</v>
      </c>
      <c r="E2139" s="19">
        <f t="shared" si="193"/>
        <v>872.65326900000002</v>
      </c>
      <c r="F2139" s="19">
        <f t="shared" si="194"/>
        <v>3.5632689999999911</v>
      </c>
      <c r="G2139" s="19">
        <f t="shared" si="195"/>
        <v>571.97326900000007</v>
      </c>
      <c r="H2139" s="12"/>
      <c r="I2139" s="33"/>
      <c r="J2139" s="19"/>
      <c r="K2139" s="19"/>
      <c r="L2139" s="38"/>
    </row>
    <row r="2140" spans="1:12">
      <c r="A2140" s="32">
        <v>38663</v>
      </c>
      <c r="B2140" s="19">
        <v>105.9</v>
      </c>
      <c r="C2140" s="19">
        <f t="shared" si="191"/>
        <v>568.42000000000007</v>
      </c>
      <c r="D2140" s="19">
        <f t="shared" si="192"/>
        <v>869.1</v>
      </c>
      <c r="E2140" s="19">
        <f t="shared" si="193"/>
        <v>872.66331000000002</v>
      </c>
      <c r="F2140" s="19">
        <f t="shared" si="194"/>
        <v>3.5633100000000013</v>
      </c>
      <c r="G2140" s="19">
        <f t="shared" si="195"/>
        <v>571.98331000000007</v>
      </c>
      <c r="H2140" s="12"/>
      <c r="I2140" s="33"/>
      <c r="J2140" s="19"/>
      <c r="K2140" s="19"/>
      <c r="L2140" s="38"/>
    </row>
    <row r="2141" spans="1:12">
      <c r="A2141" s="32">
        <v>38664</v>
      </c>
      <c r="B2141" s="19">
        <v>105.73</v>
      </c>
      <c r="C2141" s="19">
        <f t="shared" si="191"/>
        <v>568.59</v>
      </c>
      <c r="D2141" s="19">
        <f t="shared" si="192"/>
        <v>869.27</v>
      </c>
      <c r="E2141" s="19">
        <f t="shared" si="193"/>
        <v>872.83400699999993</v>
      </c>
      <c r="F2141" s="19">
        <f t="shared" si="194"/>
        <v>3.5640069999999469</v>
      </c>
      <c r="G2141" s="19">
        <f t="shared" si="195"/>
        <v>572.15400699999998</v>
      </c>
      <c r="H2141" s="12"/>
      <c r="I2141" s="33"/>
      <c r="J2141" s="19"/>
      <c r="K2141" s="19"/>
      <c r="L2141" s="38"/>
    </row>
    <row r="2142" spans="1:12">
      <c r="A2142" s="32">
        <v>38665</v>
      </c>
      <c r="B2142" s="19">
        <v>105.75</v>
      </c>
      <c r="C2142" s="19">
        <f t="shared" si="191"/>
        <v>568.57000000000005</v>
      </c>
      <c r="D2142" s="19">
        <f t="shared" si="192"/>
        <v>869.25</v>
      </c>
      <c r="E2142" s="19">
        <f t="shared" si="193"/>
        <v>872.81392500000004</v>
      </c>
      <c r="F2142" s="19">
        <f t="shared" si="194"/>
        <v>3.5639250000000402</v>
      </c>
      <c r="G2142" s="19">
        <f t="shared" si="195"/>
        <v>572.13392500000009</v>
      </c>
      <c r="H2142" s="12"/>
      <c r="I2142" s="33"/>
      <c r="J2142" s="19"/>
      <c r="K2142" s="19"/>
      <c r="L2142" s="38"/>
    </row>
    <row r="2143" spans="1:12">
      <c r="A2143" s="32">
        <v>38666</v>
      </c>
      <c r="B2143" s="19">
        <v>105.9</v>
      </c>
      <c r="C2143" s="19">
        <f t="shared" si="191"/>
        <v>568.42000000000007</v>
      </c>
      <c r="D2143" s="19">
        <f t="shared" si="192"/>
        <v>869.1</v>
      </c>
      <c r="E2143" s="19">
        <f t="shared" si="193"/>
        <v>872.66331000000002</v>
      </c>
      <c r="F2143" s="19">
        <f t="shared" si="194"/>
        <v>3.5633100000000013</v>
      </c>
      <c r="G2143" s="19">
        <f t="shared" si="195"/>
        <v>571.98331000000007</v>
      </c>
      <c r="H2143" s="12"/>
      <c r="I2143" s="33"/>
      <c r="J2143" s="19"/>
      <c r="K2143" s="19"/>
      <c r="L2143" s="38"/>
    </row>
    <row r="2144" spans="1:12">
      <c r="A2144" s="32">
        <v>38667</v>
      </c>
      <c r="B2144" s="19">
        <v>105.78</v>
      </c>
      <c r="C2144" s="19">
        <f t="shared" si="191"/>
        <v>568.54000000000008</v>
      </c>
      <c r="D2144" s="19">
        <f t="shared" si="192"/>
        <v>869.22</v>
      </c>
      <c r="E2144" s="19">
        <f t="shared" si="193"/>
        <v>872.78380200000004</v>
      </c>
      <c r="F2144" s="19">
        <f t="shared" si="194"/>
        <v>3.5638020000000097</v>
      </c>
      <c r="G2144" s="19">
        <f t="shared" si="195"/>
        <v>572.10380200000009</v>
      </c>
      <c r="H2144" s="12"/>
      <c r="I2144" s="33"/>
      <c r="J2144" s="19"/>
      <c r="K2144" s="19"/>
      <c r="L2144" s="38"/>
    </row>
    <row r="2145" spans="1:12">
      <c r="A2145" s="32">
        <v>38668</v>
      </c>
      <c r="B2145" s="19">
        <v>105.6</v>
      </c>
      <c r="C2145" s="19">
        <f t="shared" si="191"/>
        <v>568.72</v>
      </c>
      <c r="D2145" s="19">
        <f t="shared" si="192"/>
        <v>869.4</v>
      </c>
      <c r="E2145" s="19">
        <f t="shared" si="193"/>
        <v>872.96453999999994</v>
      </c>
      <c r="F2145" s="19">
        <f t="shared" si="194"/>
        <v>3.5645399999999654</v>
      </c>
      <c r="G2145" s="19">
        <f t="shared" si="195"/>
        <v>572.28453999999999</v>
      </c>
      <c r="H2145" s="12"/>
      <c r="I2145" s="33"/>
      <c r="J2145" s="19"/>
      <c r="K2145" s="19"/>
      <c r="L2145" s="38"/>
    </row>
    <row r="2146" spans="1:12">
      <c r="A2146" s="32">
        <v>38669</v>
      </c>
      <c r="B2146" s="19">
        <v>105.7</v>
      </c>
      <c r="C2146" s="19">
        <f t="shared" si="191"/>
        <v>568.62</v>
      </c>
      <c r="D2146" s="19">
        <f t="shared" si="192"/>
        <v>869.3</v>
      </c>
      <c r="E2146" s="19">
        <f t="shared" si="193"/>
        <v>872.86412999999993</v>
      </c>
      <c r="F2146" s="19">
        <f t="shared" si="194"/>
        <v>3.5641299999999774</v>
      </c>
      <c r="G2146" s="19">
        <f t="shared" si="195"/>
        <v>572.18412999999998</v>
      </c>
      <c r="H2146" s="12"/>
      <c r="I2146" s="33"/>
      <c r="J2146" s="19"/>
      <c r="K2146" s="19"/>
      <c r="L2146" s="38"/>
    </row>
    <row r="2147" spans="1:12">
      <c r="A2147" s="32">
        <v>38670</v>
      </c>
      <c r="B2147" s="19">
        <v>105.7</v>
      </c>
      <c r="C2147" s="19">
        <f t="shared" si="191"/>
        <v>568.62</v>
      </c>
      <c r="D2147" s="19">
        <f t="shared" si="192"/>
        <v>869.3</v>
      </c>
      <c r="E2147" s="19">
        <f t="shared" si="193"/>
        <v>872.86412999999993</v>
      </c>
      <c r="F2147" s="19">
        <f t="shared" si="194"/>
        <v>3.5641299999999774</v>
      </c>
      <c r="G2147" s="19">
        <f t="shared" si="195"/>
        <v>572.18412999999998</v>
      </c>
      <c r="H2147" s="12"/>
      <c r="I2147" s="33"/>
      <c r="J2147" s="19"/>
      <c r="K2147" s="19"/>
      <c r="L2147" s="38"/>
    </row>
    <row r="2148" spans="1:12">
      <c r="A2148" s="32">
        <v>38671</v>
      </c>
      <c r="B2148" s="19">
        <v>105.77</v>
      </c>
      <c r="C2148" s="19">
        <f t="shared" si="191"/>
        <v>568.55000000000007</v>
      </c>
      <c r="D2148" s="19">
        <f t="shared" si="192"/>
        <v>869.23</v>
      </c>
      <c r="E2148" s="19">
        <f t="shared" si="193"/>
        <v>872.79384300000004</v>
      </c>
      <c r="F2148" s="19">
        <f t="shared" si="194"/>
        <v>3.5638430000000199</v>
      </c>
      <c r="G2148" s="19">
        <f t="shared" si="195"/>
        <v>572.11384300000009</v>
      </c>
      <c r="H2148" s="12"/>
      <c r="I2148" s="33"/>
      <c r="J2148" s="19"/>
      <c r="K2148" s="19"/>
      <c r="L2148" s="38"/>
    </row>
    <row r="2149" spans="1:12">
      <c r="A2149" s="32">
        <v>38672</v>
      </c>
      <c r="B2149" s="19">
        <v>106.2</v>
      </c>
      <c r="C2149" s="19">
        <f t="shared" si="191"/>
        <v>568.12</v>
      </c>
      <c r="D2149" s="19">
        <f t="shared" si="192"/>
        <v>868.8</v>
      </c>
      <c r="E2149" s="19">
        <f t="shared" si="193"/>
        <v>872.36207999999999</v>
      </c>
      <c r="F2149" s="19">
        <f>G2149-C2152</f>
        <v>3.5620800000000372</v>
      </c>
      <c r="G2149" s="19">
        <f>C2152+(E2149-D2149)</f>
        <v>571.69208000000015</v>
      </c>
      <c r="H2149" s="12"/>
      <c r="I2149" s="33"/>
      <c r="J2149" s="19"/>
      <c r="K2149" s="19"/>
      <c r="L2149" s="38"/>
    </row>
    <row r="2150" spans="1:12">
      <c r="A2150" s="32">
        <v>38673</v>
      </c>
      <c r="B2150" s="19"/>
      <c r="C2150" s="20"/>
      <c r="D2150" s="20"/>
      <c r="E2150" s="20"/>
      <c r="F2150" s="20"/>
      <c r="G2150" s="20"/>
      <c r="H2150" s="12"/>
    </row>
    <row r="2151" spans="1:12">
      <c r="A2151" s="32">
        <v>38674</v>
      </c>
      <c r="B2151" s="19"/>
      <c r="C2151" s="20"/>
      <c r="D2151" s="20"/>
      <c r="E2151" s="20"/>
      <c r="F2151" s="20"/>
      <c r="G2151" s="20"/>
      <c r="H2151" s="12"/>
    </row>
    <row r="2152" spans="1:12">
      <c r="A2152" s="32">
        <v>38675</v>
      </c>
      <c r="B2152" s="19">
        <v>106.19</v>
      </c>
      <c r="C2152" s="19">
        <f t="shared" ref="C2152:C2170" si="196">674.32-B2152</f>
        <v>568.13000000000011</v>
      </c>
      <c r="D2152" s="19">
        <f t="shared" ref="D2152:D2170" si="197">975-B2152</f>
        <v>868.81</v>
      </c>
      <c r="E2152" s="19">
        <f t="shared" ref="E2152:E2170" si="198">D2152*1.0041</f>
        <v>872.37212099999999</v>
      </c>
      <c r="F2152" s="19">
        <f>G2152-C2155</f>
        <v>3.5621210000000474</v>
      </c>
      <c r="G2152" s="19">
        <f>C2155+(E2152-D2152)</f>
        <v>571.66212100000007</v>
      </c>
      <c r="H2152" s="12"/>
      <c r="I2152" s="33"/>
      <c r="J2152" s="19"/>
      <c r="K2152" s="19"/>
      <c r="L2152" s="38"/>
    </row>
    <row r="2153" spans="1:12">
      <c r="A2153" s="32">
        <v>38676</v>
      </c>
      <c r="B2153" s="19">
        <v>106.23</v>
      </c>
      <c r="C2153" s="19">
        <f t="shared" si="196"/>
        <v>568.09</v>
      </c>
      <c r="D2153" s="19">
        <f t="shared" si="197"/>
        <v>868.77</v>
      </c>
      <c r="E2153" s="19">
        <f t="shared" si="198"/>
        <v>872.33195699999999</v>
      </c>
      <c r="F2153" s="19">
        <f t="shared" ref="F2153:F2170" si="199">G2153-C2153</f>
        <v>3.5619570000000067</v>
      </c>
      <c r="G2153" s="19">
        <f t="shared" ref="G2153:G2170" si="200">C2153+(E2153-D2153)</f>
        <v>571.65195700000004</v>
      </c>
      <c r="H2153" s="12"/>
      <c r="I2153" s="33"/>
      <c r="J2153" s="19"/>
      <c r="K2153" s="19"/>
      <c r="L2153" s="38"/>
    </row>
    <row r="2154" spans="1:12">
      <c r="A2154" s="32">
        <v>38677</v>
      </c>
      <c r="B2154" s="19">
        <v>106.22</v>
      </c>
      <c r="C2154" s="19">
        <f t="shared" si="196"/>
        <v>568.1</v>
      </c>
      <c r="D2154" s="19">
        <f t="shared" si="197"/>
        <v>868.78</v>
      </c>
      <c r="E2154" s="19">
        <f t="shared" si="198"/>
        <v>872.34199799999999</v>
      </c>
      <c r="F2154" s="19">
        <f t="shared" si="199"/>
        <v>3.5619980000000169</v>
      </c>
      <c r="G2154" s="19">
        <f t="shared" si="200"/>
        <v>571.66199800000004</v>
      </c>
      <c r="H2154" s="12"/>
      <c r="I2154" s="33"/>
      <c r="J2154" s="19"/>
      <c r="K2154" s="19"/>
      <c r="L2154" s="38"/>
    </row>
    <row r="2155" spans="1:12">
      <c r="A2155" s="32">
        <v>38678</v>
      </c>
      <c r="B2155" s="19">
        <v>106.22</v>
      </c>
      <c r="C2155" s="19">
        <f t="shared" si="196"/>
        <v>568.1</v>
      </c>
      <c r="D2155" s="19">
        <f t="shared" si="197"/>
        <v>868.78</v>
      </c>
      <c r="E2155" s="19">
        <f t="shared" si="198"/>
        <v>872.34199799999999</v>
      </c>
      <c r="F2155" s="19">
        <f t="shared" si="199"/>
        <v>3.5619980000000169</v>
      </c>
      <c r="G2155" s="19">
        <f t="shared" si="200"/>
        <v>571.66199800000004</v>
      </c>
      <c r="H2155" s="12"/>
      <c r="I2155" s="33"/>
      <c r="J2155" s="19"/>
      <c r="K2155" s="19"/>
      <c r="L2155" s="38"/>
    </row>
    <row r="2156" spans="1:12">
      <c r="A2156" s="32">
        <v>38679</v>
      </c>
      <c r="B2156" s="19">
        <v>106.17</v>
      </c>
      <c r="C2156" s="19">
        <f t="shared" si="196"/>
        <v>568.15000000000009</v>
      </c>
      <c r="D2156" s="19">
        <f t="shared" si="197"/>
        <v>868.83</v>
      </c>
      <c r="E2156" s="19">
        <f t="shared" si="198"/>
        <v>872.39220299999999</v>
      </c>
      <c r="F2156" s="19">
        <f t="shared" si="199"/>
        <v>3.562202999999954</v>
      </c>
      <c r="G2156" s="19">
        <f t="shared" si="200"/>
        <v>571.71220300000004</v>
      </c>
      <c r="H2156" s="12"/>
      <c r="I2156" s="33"/>
      <c r="J2156" s="19"/>
      <c r="K2156" s="19"/>
      <c r="L2156" s="38"/>
    </row>
    <row r="2157" spans="1:12">
      <c r="A2157" s="32">
        <v>38680</v>
      </c>
      <c r="B2157" s="19">
        <v>106.02</v>
      </c>
      <c r="C2157" s="19">
        <f t="shared" si="196"/>
        <v>568.30000000000007</v>
      </c>
      <c r="D2157" s="19">
        <f t="shared" si="197"/>
        <v>868.98</v>
      </c>
      <c r="E2157" s="19">
        <f t="shared" si="198"/>
        <v>872.54281800000001</v>
      </c>
      <c r="F2157" s="19">
        <f t="shared" si="199"/>
        <v>3.5628179999999929</v>
      </c>
      <c r="G2157" s="19">
        <f t="shared" si="200"/>
        <v>571.86281800000006</v>
      </c>
      <c r="H2157" s="12"/>
      <c r="I2157" s="33"/>
      <c r="J2157" s="19"/>
      <c r="K2157" s="19"/>
      <c r="L2157" s="38"/>
    </row>
    <row r="2158" spans="1:12">
      <c r="A2158" s="32">
        <v>38681</v>
      </c>
      <c r="B2158" s="19">
        <v>106.05</v>
      </c>
      <c r="C2158" s="19">
        <f t="shared" si="196"/>
        <v>568.2700000000001</v>
      </c>
      <c r="D2158" s="19">
        <f t="shared" si="197"/>
        <v>868.95</v>
      </c>
      <c r="E2158" s="19">
        <f t="shared" si="198"/>
        <v>872.51269500000001</v>
      </c>
      <c r="F2158" s="19">
        <f t="shared" si="199"/>
        <v>3.5626949999999624</v>
      </c>
      <c r="G2158" s="19">
        <f t="shared" si="200"/>
        <v>571.83269500000006</v>
      </c>
      <c r="H2158" s="12"/>
      <c r="I2158" s="33"/>
      <c r="J2158" s="19"/>
      <c r="K2158" s="19"/>
      <c r="L2158" s="38"/>
    </row>
    <row r="2159" spans="1:12">
      <c r="A2159" s="32">
        <v>38682</v>
      </c>
      <c r="B2159" s="19">
        <v>106.26</v>
      </c>
      <c r="C2159" s="19">
        <f t="shared" si="196"/>
        <v>568.06000000000006</v>
      </c>
      <c r="D2159" s="19">
        <f t="shared" si="197"/>
        <v>868.74</v>
      </c>
      <c r="E2159" s="19">
        <f t="shared" si="198"/>
        <v>872.30183399999999</v>
      </c>
      <c r="F2159" s="19">
        <f t="shared" si="199"/>
        <v>3.5618339999999762</v>
      </c>
      <c r="G2159" s="19">
        <f t="shared" si="200"/>
        <v>571.62183400000004</v>
      </c>
      <c r="H2159" s="12"/>
      <c r="I2159" s="33"/>
      <c r="J2159" s="19"/>
      <c r="K2159" s="19"/>
      <c r="L2159" s="38"/>
    </row>
    <row r="2160" spans="1:12">
      <c r="A2160" s="32">
        <v>38683</v>
      </c>
      <c r="B2160" s="19">
        <v>106.48</v>
      </c>
      <c r="C2160" s="19">
        <f t="shared" si="196"/>
        <v>567.84</v>
      </c>
      <c r="D2160" s="19">
        <f t="shared" si="197"/>
        <v>868.52</v>
      </c>
      <c r="E2160" s="19">
        <f t="shared" si="198"/>
        <v>872.08093199999996</v>
      </c>
      <c r="F2160" s="19">
        <f t="shared" si="199"/>
        <v>3.5609319999999798</v>
      </c>
      <c r="G2160" s="19">
        <f t="shared" si="200"/>
        <v>571.40093200000001</v>
      </c>
      <c r="H2160" s="12"/>
      <c r="I2160" s="33"/>
      <c r="J2160" s="19"/>
      <c r="K2160" s="19"/>
      <c r="L2160" s="38"/>
    </row>
    <row r="2161" spans="1:12">
      <c r="A2161" s="32">
        <v>38684</v>
      </c>
      <c r="B2161" s="19">
        <v>106.77</v>
      </c>
      <c r="C2161" s="19">
        <f t="shared" si="196"/>
        <v>567.55000000000007</v>
      </c>
      <c r="D2161" s="19">
        <f t="shared" si="197"/>
        <v>868.23</v>
      </c>
      <c r="E2161" s="19">
        <f t="shared" si="198"/>
        <v>871.78974300000004</v>
      </c>
      <c r="F2161" s="19">
        <f t="shared" si="199"/>
        <v>3.5597430000000259</v>
      </c>
      <c r="G2161" s="19">
        <f t="shared" si="200"/>
        <v>571.10974300000009</v>
      </c>
      <c r="H2161" s="12"/>
      <c r="I2161" s="33"/>
      <c r="J2161" s="19"/>
      <c r="K2161" s="19"/>
      <c r="L2161" s="38"/>
    </row>
    <row r="2162" spans="1:12">
      <c r="A2162" s="32">
        <v>38685</v>
      </c>
      <c r="B2162" s="19">
        <v>107.2</v>
      </c>
      <c r="C2162" s="19">
        <f t="shared" si="196"/>
        <v>567.12</v>
      </c>
      <c r="D2162" s="19">
        <f t="shared" si="197"/>
        <v>867.8</v>
      </c>
      <c r="E2162" s="19">
        <f t="shared" si="198"/>
        <v>871.35798</v>
      </c>
      <c r="F2162" s="19">
        <f t="shared" si="199"/>
        <v>3.5579800000000432</v>
      </c>
      <c r="G2162" s="19">
        <f t="shared" si="200"/>
        <v>570.67798000000005</v>
      </c>
      <c r="H2162" s="12"/>
      <c r="I2162" s="33"/>
      <c r="J2162" s="19"/>
      <c r="K2162" s="19"/>
      <c r="L2162" s="38"/>
    </row>
    <row r="2163" spans="1:12">
      <c r="A2163" s="32">
        <v>38686</v>
      </c>
      <c r="B2163" s="19">
        <v>107.55</v>
      </c>
      <c r="C2163" s="19">
        <f t="shared" si="196"/>
        <v>566.7700000000001</v>
      </c>
      <c r="D2163" s="19">
        <f t="shared" si="197"/>
        <v>867.45</v>
      </c>
      <c r="E2163" s="19">
        <f t="shared" si="198"/>
        <v>871.00654500000007</v>
      </c>
      <c r="F2163" s="19">
        <f t="shared" si="199"/>
        <v>3.5565450000000283</v>
      </c>
      <c r="G2163" s="19">
        <f t="shared" si="200"/>
        <v>570.32654500000012</v>
      </c>
      <c r="H2163" s="12"/>
      <c r="I2163" s="33"/>
      <c r="J2163" s="19"/>
      <c r="K2163" s="19"/>
      <c r="L2163" s="38"/>
    </row>
    <row r="2164" spans="1:12">
      <c r="A2164" s="32">
        <v>38687</v>
      </c>
      <c r="B2164" s="19">
        <v>107.76</v>
      </c>
      <c r="C2164" s="19">
        <f t="shared" si="196"/>
        <v>566.56000000000006</v>
      </c>
      <c r="D2164" s="19">
        <f t="shared" si="197"/>
        <v>867.24</v>
      </c>
      <c r="E2164" s="19">
        <f t="shared" si="198"/>
        <v>870.79568400000005</v>
      </c>
      <c r="F2164" s="19">
        <f t="shared" si="199"/>
        <v>3.555684000000042</v>
      </c>
      <c r="G2164" s="19">
        <f t="shared" si="200"/>
        <v>570.1156840000001</v>
      </c>
      <c r="H2164" s="12"/>
      <c r="I2164" s="33"/>
      <c r="J2164" s="19"/>
      <c r="K2164" s="19"/>
      <c r="L2164" s="38"/>
    </row>
    <row r="2165" spans="1:12">
      <c r="A2165" s="32">
        <v>38688</v>
      </c>
      <c r="B2165" s="19">
        <v>107.62</v>
      </c>
      <c r="C2165" s="19">
        <f t="shared" si="196"/>
        <v>566.70000000000005</v>
      </c>
      <c r="D2165" s="19">
        <f t="shared" si="197"/>
        <v>867.38</v>
      </c>
      <c r="E2165" s="19">
        <f t="shared" si="198"/>
        <v>870.93625799999995</v>
      </c>
      <c r="F2165" s="19">
        <f t="shared" si="199"/>
        <v>3.5562579999999571</v>
      </c>
      <c r="G2165" s="19">
        <f t="shared" si="200"/>
        <v>570.256258</v>
      </c>
      <c r="H2165" s="12"/>
      <c r="I2165" s="33"/>
      <c r="J2165" s="19"/>
      <c r="K2165" s="19"/>
      <c r="L2165" s="38"/>
    </row>
    <row r="2166" spans="1:12">
      <c r="A2166" s="32">
        <v>38689</v>
      </c>
      <c r="B2166" s="19">
        <v>107.44</v>
      </c>
      <c r="C2166" s="19">
        <f t="shared" si="196"/>
        <v>566.88000000000011</v>
      </c>
      <c r="D2166" s="19">
        <f t="shared" si="197"/>
        <v>867.56</v>
      </c>
      <c r="E2166" s="19">
        <f t="shared" si="198"/>
        <v>871.11699599999997</v>
      </c>
      <c r="F2166" s="19">
        <f t="shared" si="199"/>
        <v>3.5569960000000265</v>
      </c>
      <c r="G2166" s="19">
        <f t="shared" si="200"/>
        <v>570.43699600000014</v>
      </c>
      <c r="H2166" s="12"/>
      <c r="I2166" s="33"/>
      <c r="J2166" s="19"/>
      <c r="K2166" s="19"/>
      <c r="L2166" s="38"/>
    </row>
    <row r="2167" spans="1:12">
      <c r="A2167" s="32">
        <v>38690</v>
      </c>
      <c r="B2167" s="19">
        <v>107.51</v>
      </c>
      <c r="C2167" s="19">
        <f t="shared" si="196"/>
        <v>566.81000000000006</v>
      </c>
      <c r="D2167" s="19">
        <f t="shared" si="197"/>
        <v>867.49</v>
      </c>
      <c r="E2167" s="19">
        <f t="shared" si="198"/>
        <v>871.04670899999996</v>
      </c>
      <c r="F2167" s="19">
        <f t="shared" si="199"/>
        <v>3.5567089999999553</v>
      </c>
      <c r="G2167" s="19">
        <f t="shared" si="200"/>
        <v>570.36670900000001</v>
      </c>
      <c r="H2167" s="12"/>
      <c r="I2167" s="33"/>
      <c r="J2167" s="19"/>
      <c r="K2167" s="19"/>
      <c r="L2167" s="38"/>
    </row>
    <row r="2168" spans="1:12">
      <c r="A2168" s="32">
        <v>38691</v>
      </c>
      <c r="B2168" s="19">
        <v>107.71</v>
      </c>
      <c r="C2168" s="19">
        <f t="shared" si="196"/>
        <v>566.61</v>
      </c>
      <c r="D2168" s="19">
        <f t="shared" si="197"/>
        <v>867.29</v>
      </c>
      <c r="E2168" s="19">
        <f t="shared" si="198"/>
        <v>870.84588899999994</v>
      </c>
      <c r="F2168" s="19">
        <f t="shared" si="199"/>
        <v>3.5558889999999792</v>
      </c>
      <c r="G2168" s="19">
        <f t="shared" si="200"/>
        <v>570.16588899999999</v>
      </c>
      <c r="H2168" s="12"/>
      <c r="I2168" s="33"/>
      <c r="J2168" s="19"/>
      <c r="K2168" s="19"/>
      <c r="L2168" s="38"/>
    </row>
    <row r="2169" spans="1:12">
      <c r="A2169" s="32">
        <v>38692</v>
      </c>
      <c r="B2169" s="19">
        <v>107.67</v>
      </c>
      <c r="C2169" s="19">
        <f t="shared" si="196"/>
        <v>566.65000000000009</v>
      </c>
      <c r="D2169" s="19">
        <f t="shared" si="197"/>
        <v>867.33</v>
      </c>
      <c r="E2169" s="19">
        <f t="shared" si="198"/>
        <v>870.88605300000006</v>
      </c>
      <c r="F2169" s="19">
        <f t="shared" si="199"/>
        <v>3.5560530000000199</v>
      </c>
      <c r="G2169" s="19">
        <f t="shared" si="200"/>
        <v>570.20605300000011</v>
      </c>
      <c r="H2169" s="12"/>
      <c r="I2169" s="33"/>
      <c r="J2169" s="19"/>
      <c r="K2169" s="19"/>
      <c r="L2169" s="38"/>
    </row>
    <row r="2170" spans="1:12">
      <c r="A2170" s="32">
        <v>38693</v>
      </c>
      <c r="B2170" s="19">
        <v>107.59</v>
      </c>
      <c r="C2170" s="19">
        <f t="shared" si="196"/>
        <v>566.73</v>
      </c>
      <c r="D2170" s="19">
        <f t="shared" si="197"/>
        <v>867.41</v>
      </c>
      <c r="E2170" s="19">
        <f t="shared" si="198"/>
        <v>870.96638099999996</v>
      </c>
      <c r="F2170" s="19">
        <f t="shared" si="199"/>
        <v>3.5563809999999876</v>
      </c>
      <c r="G2170" s="19">
        <f t="shared" si="200"/>
        <v>570.28638100000001</v>
      </c>
      <c r="H2170" s="12"/>
      <c r="I2170" s="33"/>
      <c r="J2170" s="19"/>
      <c r="K2170" s="19"/>
      <c r="L2170" s="38"/>
    </row>
    <row r="2171" spans="1:12">
      <c r="A2171" s="32">
        <v>38694</v>
      </c>
      <c r="B2171" s="19"/>
      <c r="C2171" s="20"/>
      <c r="D2171" s="20"/>
      <c r="E2171" s="20"/>
      <c r="F2171" s="20"/>
      <c r="G2171" s="20"/>
      <c r="H2171" s="12"/>
    </row>
    <row r="2172" spans="1:12">
      <c r="A2172" s="32">
        <v>38695</v>
      </c>
      <c r="B2172" s="19">
        <v>107.06</v>
      </c>
      <c r="C2172" s="19">
        <f t="shared" ref="C2172:C2235" si="201">674.32-B2172</f>
        <v>567.26</v>
      </c>
      <c r="D2172" s="19">
        <f t="shared" ref="D2172:D2235" si="202">975-B2172</f>
        <v>867.94</v>
      </c>
      <c r="E2172" s="19">
        <f t="shared" ref="E2172:E2235" si="203">D2172*1.0041</f>
        <v>871.49855400000001</v>
      </c>
      <c r="F2172" s="19">
        <f t="shared" ref="F2172:F2235" si="204">G2172-C2172</f>
        <v>3.5585539999999583</v>
      </c>
      <c r="G2172" s="19">
        <f t="shared" ref="G2172:G2235" si="205">C2172+(E2172-D2172)</f>
        <v>570.81855399999995</v>
      </c>
      <c r="H2172" s="12"/>
      <c r="I2172" s="33"/>
      <c r="J2172" s="19"/>
      <c r="K2172" s="19"/>
      <c r="L2172" s="38"/>
    </row>
    <row r="2173" spans="1:12">
      <c r="A2173" s="32">
        <v>38696</v>
      </c>
      <c r="B2173" s="19">
        <v>106.42</v>
      </c>
      <c r="C2173" s="19">
        <f t="shared" si="201"/>
        <v>567.90000000000009</v>
      </c>
      <c r="D2173" s="19">
        <f t="shared" si="202"/>
        <v>868.58</v>
      </c>
      <c r="E2173" s="19">
        <f t="shared" si="203"/>
        <v>872.14117800000008</v>
      </c>
      <c r="F2173" s="19">
        <f t="shared" si="204"/>
        <v>3.5611780000000408</v>
      </c>
      <c r="G2173" s="19">
        <f t="shared" si="205"/>
        <v>571.46117800000013</v>
      </c>
      <c r="H2173" s="12"/>
      <c r="I2173" s="33"/>
      <c r="J2173" s="19"/>
      <c r="K2173" s="19"/>
      <c r="L2173" s="38"/>
    </row>
    <row r="2174" spans="1:12">
      <c r="A2174" s="32">
        <v>38697</v>
      </c>
      <c r="B2174" s="19">
        <v>106.56</v>
      </c>
      <c r="C2174" s="19">
        <f t="shared" si="201"/>
        <v>567.76</v>
      </c>
      <c r="D2174" s="19">
        <f t="shared" si="202"/>
        <v>868.44</v>
      </c>
      <c r="E2174" s="19">
        <f t="shared" si="203"/>
        <v>872.00060400000007</v>
      </c>
      <c r="F2174" s="19">
        <f t="shared" si="204"/>
        <v>3.5606040000000121</v>
      </c>
      <c r="G2174" s="19">
        <f t="shared" si="205"/>
        <v>571.320604</v>
      </c>
      <c r="H2174" s="12"/>
      <c r="I2174" s="33"/>
      <c r="J2174" s="19"/>
      <c r="K2174" s="19"/>
      <c r="L2174" s="38"/>
    </row>
    <row r="2175" spans="1:12">
      <c r="A2175" s="32">
        <v>38698</v>
      </c>
      <c r="B2175" s="19">
        <v>106.66</v>
      </c>
      <c r="C2175" s="19">
        <f t="shared" si="201"/>
        <v>567.66000000000008</v>
      </c>
      <c r="D2175" s="19">
        <f t="shared" si="202"/>
        <v>868.34</v>
      </c>
      <c r="E2175" s="19">
        <f t="shared" si="203"/>
        <v>871.90019400000006</v>
      </c>
      <c r="F2175" s="19">
        <f t="shared" si="204"/>
        <v>3.5601940000000241</v>
      </c>
      <c r="G2175" s="19">
        <f t="shared" si="205"/>
        <v>571.22019400000011</v>
      </c>
      <c r="H2175" s="12"/>
      <c r="I2175" s="33"/>
      <c r="J2175" s="19"/>
      <c r="K2175" s="19"/>
      <c r="L2175" s="38"/>
    </row>
    <row r="2176" spans="1:12">
      <c r="A2176" s="32">
        <v>38699</v>
      </c>
      <c r="B2176" s="19">
        <v>106.7</v>
      </c>
      <c r="C2176" s="19">
        <f t="shared" si="201"/>
        <v>567.62</v>
      </c>
      <c r="D2176" s="19">
        <f t="shared" si="202"/>
        <v>868.3</v>
      </c>
      <c r="E2176" s="19">
        <f t="shared" si="203"/>
        <v>871.86002999999994</v>
      </c>
      <c r="F2176" s="19">
        <f t="shared" si="204"/>
        <v>3.5600299999999834</v>
      </c>
      <c r="G2176" s="19">
        <f t="shared" si="205"/>
        <v>571.18002999999999</v>
      </c>
      <c r="H2176" s="12"/>
      <c r="I2176" s="33"/>
      <c r="J2176" s="19"/>
      <c r="K2176" s="19"/>
      <c r="L2176" s="38"/>
    </row>
    <row r="2177" spans="1:12">
      <c r="A2177" s="32">
        <v>38700</v>
      </c>
      <c r="B2177" s="19">
        <v>106.7</v>
      </c>
      <c r="C2177" s="19">
        <f t="shared" si="201"/>
        <v>567.62</v>
      </c>
      <c r="D2177" s="19">
        <f t="shared" si="202"/>
        <v>868.3</v>
      </c>
      <c r="E2177" s="19">
        <f t="shared" si="203"/>
        <v>871.86002999999994</v>
      </c>
      <c r="F2177" s="19">
        <f t="shared" si="204"/>
        <v>3.5600299999999834</v>
      </c>
      <c r="G2177" s="19">
        <f t="shared" si="205"/>
        <v>571.18002999999999</v>
      </c>
      <c r="H2177" s="12"/>
      <c r="I2177" s="33"/>
      <c r="J2177" s="19"/>
      <c r="K2177" s="19"/>
      <c r="L2177" s="38"/>
    </row>
    <row r="2178" spans="1:12">
      <c r="A2178" s="32">
        <v>38701</v>
      </c>
      <c r="B2178" s="19">
        <v>107.06</v>
      </c>
      <c r="C2178" s="19">
        <f t="shared" si="201"/>
        <v>567.26</v>
      </c>
      <c r="D2178" s="19">
        <f t="shared" si="202"/>
        <v>867.94</v>
      </c>
      <c r="E2178" s="19">
        <f t="shared" si="203"/>
        <v>871.49855400000001</v>
      </c>
      <c r="F2178" s="19">
        <f t="shared" si="204"/>
        <v>3.5585539999999583</v>
      </c>
      <c r="G2178" s="19">
        <f t="shared" si="205"/>
        <v>570.81855399999995</v>
      </c>
      <c r="H2178" s="12"/>
      <c r="I2178" s="33"/>
      <c r="J2178" s="19"/>
      <c r="K2178" s="19"/>
      <c r="L2178" s="38"/>
    </row>
    <row r="2179" spans="1:12">
      <c r="A2179" s="32">
        <v>38702</v>
      </c>
      <c r="B2179" s="19">
        <v>107.29</v>
      </c>
      <c r="C2179" s="19">
        <f t="shared" si="201"/>
        <v>567.03000000000009</v>
      </c>
      <c r="D2179" s="19">
        <f t="shared" si="202"/>
        <v>867.71</v>
      </c>
      <c r="E2179" s="19">
        <f t="shared" si="203"/>
        <v>871.26761099999999</v>
      </c>
      <c r="F2179" s="19">
        <f t="shared" si="204"/>
        <v>3.5576109999999517</v>
      </c>
      <c r="G2179" s="19">
        <f t="shared" si="205"/>
        <v>570.58761100000004</v>
      </c>
      <c r="H2179" s="12"/>
      <c r="I2179" s="33"/>
      <c r="J2179" s="19"/>
      <c r="K2179" s="19"/>
      <c r="L2179" s="38"/>
    </row>
    <row r="2180" spans="1:12">
      <c r="A2180" s="32">
        <v>38703</v>
      </c>
      <c r="B2180" s="19">
        <v>107.86</v>
      </c>
      <c r="C2180" s="19">
        <f t="shared" si="201"/>
        <v>566.46</v>
      </c>
      <c r="D2180" s="19">
        <f t="shared" si="202"/>
        <v>867.14</v>
      </c>
      <c r="E2180" s="19">
        <f t="shared" si="203"/>
        <v>870.69527399999993</v>
      </c>
      <c r="F2180" s="19">
        <f t="shared" si="204"/>
        <v>3.5552739999999403</v>
      </c>
      <c r="G2180" s="19">
        <f t="shared" si="205"/>
        <v>570.01527399999998</v>
      </c>
      <c r="H2180" s="12"/>
      <c r="I2180" s="33"/>
      <c r="J2180" s="19"/>
      <c r="K2180" s="19"/>
      <c r="L2180" s="38"/>
    </row>
    <row r="2181" spans="1:12">
      <c r="A2181" s="32">
        <v>38704</v>
      </c>
      <c r="B2181" s="19">
        <v>109.2</v>
      </c>
      <c r="C2181" s="19">
        <f t="shared" si="201"/>
        <v>565.12</v>
      </c>
      <c r="D2181" s="19">
        <f t="shared" si="202"/>
        <v>865.8</v>
      </c>
      <c r="E2181" s="19">
        <f t="shared" si="203"/>
        <v>869.3497799999999</v>
      </c>
      <c r="F2181" s="19">
        <f t="shared" si="204"/>
        <v>3.5497799999999415</v>
      </c>
      <c r="G2181" s="19">
        <f t="shared" si="205"/>
        <v>568.66977999999995</v>
      </c>
      <c r="H2181" s="12"/>
      <c r="I2181" s="33"/>
      <c r="J2181" s="19"/>
      <c r="K2181" s="19"/>
      <c r="L2181" s="38"/>
    </row>
    <row r="2182" spans="1:12">
      <c r="A2182" s="32">
        <v>38705</v>
      </c>
      <c r="B2182" s="19">
        <v>110.55</v>
      </c>
      <c r="C2182" s="19">
        <f t="shared" si="201"/>
        <v>563.7700000000001</v>
      </c>
      <c r="D2182" s="19">
        <f t="shared" si="202"/>
        <v>864.45</v>
      </c>
      <c r="E2182" s="19">
        <f t="shared" si="203"/>
        <v>867.99424500000009</v>
      </c>
      <c r="F2182" s="19">
        <f t="shared" si="204"/>
        <v>3.5442450000000463</v>
      </c>
      <c r="G2182" s="19">
        <f t="shared" si="205"/>
        <v>567.31424500000014</v>
      </c>
      <c r="H2182" s="12"/>
      <c r="I2182" s="33"/>
      <c r="J2182" s="19"/>
      <c r="K2182" s="19"/>
      <c r="L2182" s="38"/>
    </row>
    <row r="2183" spans="1:12">
      <c r="A2183" s="32">
        <v>38706</v>
      </c>
      <c r="B2183" s="19">
        <v>111.78</v>
      </c>
      <c r="C2183" s="19">
        <f t="shared" si="201"/>
        <v>562.54000000000008</v>
      </c>
      <c r="D2183" s="19">
        <f t="shared" si="202"/>
        <v>863.22</v>
      </c>
      <c r="E2183" s="19">
        <f t="shared" si="203"/>
        <v>866.75920200000007</v>
      </c>
      <c r="F2183" s="19">
        <f t="shared" si="204"/>
        <v>3.5392020000000457</v>
      </c>
      <c r="G2183" s="19">
        <f t="shared" si="205"/>
        <v>566.07920200000012</v>
      </c>
      <c r="H2183" s="12"/>
      <c r="I2183" s="33"/>
      <c r="J2183" s="19"/>
      <c r="K2183" s="19"/>
      <c r="L2183" s="38"/>
    </row>
    <row r="2184" spans="1:12">
      <c r="A2184" s="32">
        <v>38707</v>
      </c>
      <c r="B2184" s="19">
        <v>112.88</v>
      </c>
      <c r="C2184" s="19">
        <f t="shared" si="201"/>
        <v>561.44000000000005</v>
      </c>
      <c r="D2184" s="19">
        <f t="shared" si="202"/>
        <v>862.12</v>
      </c>
      <c r="E2184" s="19">
        <f t="shared" si="203"/>
        <v>865.65469199999995</v>
      </c>
      <c r="F2184" s="19">
        <f t="shared" si="204"/>
        <v>3.53469199999995</v>
      </c>
      <c r="G2184" s="19">
        <f t="shared" si="205"/>
        <v>564.974692</v>
      </c>
      <c r="H2184" s="12"/>
      <c r="I2184" s="33"/>
      <c r="J2184" s="19"/>
      <c r="K2184" s="19"/>
      <c r="L2184" s="38"/>
    </row>
    <row r="2185" spans="1:12">
      <c r="A2185" s="32">
        <v>38708</v>
      </c>
      <c r="B2185" s="19">
        <v>113.64</v>
      </c>
      <c r="C2185" s="19">
        <f t="shared" si="201"/>
        <v>560.68000000000006</v>
      </c>
      <c r="D2185" s="19">
        <f t="shared" si="202"/>
        <v>861.36</v>
      </c>
      <c r="E2185" s="19">
        <f t="shared" si="203"/>
        <v>864.89157599999999</v>
      </c>
      <c r="F2185" s="19">
        <f t="shared" si="204"/>
        <v>3.5315759999999727</v>
      </c>
      <c r="G2185" s="19">
        <f t="shared" si="205"/>
        <v>564.21157600000004</v>
      </c>
      <c r="H2185" s="12"/>
      <c r="I2185" s="33"/>
      <c r="J2185" s="19"/>
      <c r="K2185" s="19"/>
      <c r="L2185" s="38"/>
    </row>
    <row r="2186" spans="1:12">
      <c r="A2186" s="32">
        <v>38709</v>
      </c>
      <c r="B2186" s="19">
        <v>114.22</v>
      </c>
      <c r="C2186" s="19">
        <f t="shared" si="201"/>
        <v>560.1</v>
      </c>
      <c r="D2186" s="19">
        <f t="shared" si="202"/>
        <v>860.78</v>
      </c>
      <c r="E2186" s="19">
        <f t="shared" si="203"/>
        <v>864.30919799999992</v>
      </c>
      <c r="F2186" s="19">
        <f t="shared" si="204"/>
        <v>3.5291979999999512</v>
      </c>
      <c r="G2186" s="19">
        <f t="shared" si="205"/>
        <v>563.62919799999997</v>
      </c>
      <c r="H2186" s="12"/>
      <c r="I2186" s="33"/>
      <c r="J2186" s="19"/>
      <c r="K2186" s="19"/>
      <c r="L2186" s="38"/>
    </row>
    <row r="2187" spans="1:12">
      <c r="A2187" s="32">
        <v>38710</v>
      </c>
      <c r="B2187" s="19">
        <v>114.96</v>
      </c>
      <c r="C2187" s="19">
        <f t="shared" si="201"/>
        <v>559.36</v>
      </c>
      <c r="D2187" s="19">
        <f t="shared" si="202"/>
        <v>860.04</v>
      </c>
      <c r="E2187" s="19">
        <f t="shared" si="203"/>
        <v>863.56616399999996</v>
      </c>
      <c r="F2187" s="19">
        <f t="shared" si="204"/>
        <v>3.5261639999999943</v>
      </c>
      <c r="G2187" s="19">
        <f t="shared" si="205"/>
        <v>562.88616400000001</v>
      </c>
      <c r="H2187" s="12"/>
      <c r="I2187" s="33"/>
      <c r="J2187" s="19"/>
      <c r="K2187" s="19"/>
      <c r="L2187" s="38"/>
    </row>
    <row r="2188" spans="1:12">
      <c r="A2188" s="32">
        <v>38711</v>
      </c>
      <c r="B2188" s="19">
        <v>115.62</v>
      </c>
      <c r="C2188" s="19">
        <f t="shared" si="201"/>
        <v>558.70000000000005</v>
      </c>
      <c r="D2188" s="19">
        <f t="shared" si="202"/>
        <v>859.38</v>
      </c>
      <c r="E2188" s="19">
        <f t="shared" si="203"/>
        <v>862.903458</v>
      </c>
      <c r="F2188" s="19">
        <f t="shared" si="204"/>
        <v>3.5234580000000051</v>
      </c>
      <c r="G2188" s="19">
        <f t="shared" si="205"/>
        <v>562.22345800000005</v>
      </c>
      <c r="H2188" s="12"/>
      <c r="I2188" s="33"/>
      <c r="J2188" s="19"/>
      <c r="K2188" s="19"/>
      <c r="L2188" s="38"/>
    </row>
    <row r="2189" spans="1:12">
      <c r="A2189" s="32">
        <v>38712</v>
      </c>
      <c r="B2189" s="19">
        <v>115.9</v>
      </c>
      <c r="C2189" s="19">
        <f t="shared" si="201"/>
        <v>558.42000000000007</v>
      </c>
      <c r="D2189" s="19">
        <f t="shared" si="202"/>
        <v>859.1</v>
      </c>
      <c r="E2189" s="19">
        <f t="shared" si="203"/>
        <v>862.62230999999997</v>
      </c>
      <c r="F2189" s="19">
        <f t="shared" si="204"/>
        <v>3.5223099999999476</v>
      </c>
      <c r="G2189" s="19">
        <f t="shared" si="205"/>
        <v>561.94231000000002</v>
      </c>
      <c r="H2189" s="12"/>
      <c r="I2189" s="33"/>
      <c r="J2189" s="19"/>
      <c r="K2189" s="19"/>
      <c r="L2189" s="38"/>
    </row>
    <row r="2190" spans="1:12">
      <c r="A2190" s="32">
        <v>38713</v>
      </c>
      <c r="B2190" s="19">
        <v>116.12</v>
      </c>
      <c r="C2190" s="19">
        <f t="shared" si="201"/>
        <v>558.20000000000005</v>
      </c>
      <c r="D2190" s="19">
        <f t="shared" si="202"/>
        <v>858.88</v>
      </c>
      <c r="E2190" s="19">
        <f t="shared" si="203"/>
        <v>862.40140799999995</v>
      </c>
      <c r="F2190" s="19">
        <f t="shared" si="204"/>
        <v>3.5214079999999512</v>
      </c>
      <c r="G2190" s="19">
        <f t="shared" si="205"/>
        <v>561.721408</v>
      </c>
      <c r="H2190" s="12"/>
      <c r="I2190" s="33"/>
      <c r="J2190" s="19"/>
      <c r="K2190" s="19"/>
      <c r="L2190" s="38"/>
    </row>
    <row r="2191" spans="1:12">
      <c r="A2191" s="32">
        <v>38714</v>
      </c>
      <c r="B2191" s="19">
        <v>116.7</v>
      </c>
      <c r="C2191" s="19">
        <f t="shared" si="201"/>
        <v>557.62</v>
      </c>
      <c r="D2191" s="19">
        <f t="shared" si="202"/>
        <v>858.3</v>
      </c>
      <c r="E2191" s="19">
        <f t="shared" si="203"/>
        <v>861.81903</v>
      </c>
      <c r="F2191" s="19">
        <f t="shared" si="204"/>
        <v>3.5190300000000434</v>
      </c>
      <c r="G2191" s="19">
        <f t="shared" si="205"/>
        <v>561.13903000000005</v>
      </c>
      <c r="H2191" s="12"/>
      <c r="I2191" s="33"/>
      <c r="J2191" s="19"/>
      <c r="K2191" s="19"/>
      <c r="L2191" s="38"/>
    </row>
    <row r="2192" spans="1:12">
      <c r="A2192" s="32">
        <v>38715</v>
      </c>
      <c r="B2192" s="19">
        <v>117.18</v>
      </c>
      <c r="C2192" s="19">
        <f t="shared" si="201"/>
        <v>557.1400000000001</v>
      </c>
      <c r="D2192" s="19">
        <f t="shared" si="202"/>
        <v>857.81999999999994</v>
      </c>
      <c r="E2192" s="19">
        <f t="shared" si="203"/>
        <v>861.33706199999995</v>
      </c>
      <c r="F2192" s="19">
        <f t="shared" si="204"/>
        <v>3.5170620000000099</v>
      </c>
      <c r="G2192" s="19">
        <f t="shared" si="205"/>
        <v>560.65706200000011</v>
      </c>
      <c r="H2192" s="12"/>
      <c r="I2192" s="33"/>
      <c r="J2192" s="19"/>
      <c r="K2192" s="19"/>
      <c r="L2192" s="38"/>
    </row>
    <row r="2193" spans="1:12">
      <c r="A2193" s="32">
        <v>38716</v>
      </c>
      <c r="B2193" s="19">
        <v>117.85</v>
      </c>
      <c r="C2193" s="19">
        <f t="shared" si="201"/>
        <v>556.47</v>
      </c>
      <c r="D2193" s="19">
        <f t="shared" si="202"/>
        <v>857.15</v>
      </c>
      <c r="E2193" s="19">
        <f t="shared" si="203"/>
        <v>860.66431499999999</v>
      </c>
      <c r="F2193" s="19">
        <f t="shared" si="204"/>
        <v>3.5143150000000105</v>
      </c>
      <c r="G2193" s="19">
        <f t="shared" si="205"/>
        <v>559.98431500000004</v>
      </c>
      <c r="H2193" s="12"/>
      <c r="I2193" s="33"/>
      <c r="J2193" s="19"/>
      <c r="K2193" s="19"/>
      <c r="L2193" s="38"/>
    </row>
    <row r="2194" spans="1:12">
      <c r="A2194" s="32">
        <v>38717</v>
      </c>
      <c r="B2194" s="19">
        <v>118.52</v>
      </c>
      <c r="C2194" s="19">
        <f t="shared" si="201"/>
        <v>555.80000000000007</v>
      </c>
      <c r="D2194" s="19">
        <f t="shared" si="202"/>
        <v>856.48</v>
      </c>
      <c r="E2194" s="19">
        <f t="shared" si="203"/>
        <v>859.99156800000003</v>
      </c>
      <c r="F2194" s="19">
        <f t="shared" si="204"/>
        <v>3.5115680000000111</v>
      </c>
      <c r="G2194" s="19">
        <f t="shared" si="205"/>
        <v>559.31156800000008</v>
      </c>
      <c r="H2194" s="12"/>
      <c r="I2194" s="33"/>
      <c r="J2194" s="19"/>
      <c r="K2194" s="19"/>
      <c r="L2194" s="38"/>
    </row>
    <row r="2195" spans="1:12">
      <c r="A2195" s="32">
        <v>38718</v>
      </c>
      <c r="B2195" s="19">
        <v>118.99</v>
      </c>
      <c r="C2195" s="19">
        <f t="shared" si="201"/>
        <v>555.33000000000004</v>
      </c>
      <c r="D2195" s="19">
        <f t="shared" si="202"/>
        <v>856.01</v>
      </c>
      <c r="E2195" s="19">
        <f t="shared" si="203"/>
        <v>859.51964099999998</v>
      </c>
      <c r="F2195" s="19">
        <f t="shared" si="204"/>
        <v>3.5096409999999878</v>
      </c>
      <c r="G2195" s="19">
        <f t="shared" si="205"/>
        <v>558.83964100000003</v>
      </c>
      <c r="H2195" s="12"/>
      <c r="I2195" s="33"/>
      <c r="J2195" s="19"/>
      <c r="K2195" s="19"/>
      <c r="L2195" s="38"/>
    </row>
    <row r="2196" spans="1:12">
      <c r="A2196" s="32">
        <v>38719</v>
      </c>
      <c r="B2196" s="19">
        <v>119.9</v>
      </c>
      <c r="C2196" s="19">
        <f t="shared" si="201"/>
        <v>554.42000000000007</v>
      </c>
      <c r="D2196" s="19">
        <f t="shared" si="202"/>
        <v>855.1</v>
      </c>
      <c r="E2196" s="19">
        <f t="shared" si="203"/>
        <v>858.60590999999999</v>
      </c>
      <c r="F2196" s="19">
        <f t="shared" si="204"/>
        <v>3.5059099999999717</v>
      </c>
      <c r="G2196" s="19">
        <f t="shared" si="205"/>
        <v>557.92591000000004</v>
      </c>
      <c r="H2196" s="12"/>
      <c r="I2196" s="33"/>
      <c r="J2196" s="19"/>
      <c r="K2196" s="19"/>
      <c r="L2196" s="38"/>
    </row>
    <row r="2197" spans="1:12">
      <c r="A2197" s="32">
        <v>38720</v>
      </c>
      <c r="B2197" s="19">
        <v>120.72</v>
      </c>
      <c r="C2197" s="19">
        <f t="shared" si="201"/>
        <v>553.6</v>
      </c>
      <c r="D2197" s="19">
        <f t="shared" si="202"/>
        <v>854.28</v>
      </c>
      <c r="E2197" s="19">
        <f t="shared" si="203"/>
        <v>857.78254800000002</v>
      </c>
      <c r="F2197" s="19">
        <f t="shared" si="204"/>
        <v>3.5025480000000471</v>
      </c>
      <c r="G2197" s="19">
        <f t="shared" si="205"/>
        <v>557.10254800000007</v>
      </c>
      <c r="H2197" s="12"/>
      <c r="I2197" s="33"/>
      <c r="J2197" s="19"/>
      <c r="K2197" s="19"/>
      <c r="L2197" s="38"/>
    </row>
    <row r="2198" spans="1:12">
      <c r="A2198" s="32">
        <v>38721</v>
      </c>
      <c r="B2198" s="19">
        <v>121.05</v>
      </c>
      <c r="C2198" s="19">
        <f t="shared" si="201"/>
        <v>553.2700000000001</v>
      </c>
      <c r="D2198" s="19">
        <f t="shared" si="202"/>
        <v>853.95</v>
      </c>
      <c r="E2198" s="19">
        <f t="shared" si="203"/>
        <v>857.45119499999998</v>
      </c>
      <c r="F2198" s="19">
        <f t="shared" si="204"/>
        <v>3.5011949999999388</v>
      </c>
      <c r="G2198" s="19">
        <f t="shared" si="205"/>
        <v>556.77119500000003</v>
      </c>
      <c r="H2198" s="12"/>
      <c r="I2198" s="33"/>
      <c r="J2198" s="19"/>
      <c r="K2198" s="19"/>
      <c r="L2198" s="38"/>
    </row>
    <row r="2199" spans="1:12">
      <c r="A2199" s="32">
        <v>38722</v>
      </c>
      <c r="B2199" s="19">
        <v>120.22</v>
      </c>
      <c r="C2199" s="19">
        <f t="shared" si="201"/>
        <v>554.1</v>
      </c>
      <c r="D2199" s="19">
        <f t="shared" si="202"/>
        <v>854.78</v>
      </c>
      <c r="E2199" s="19">
        <f t="shared" si="203"/>
        <v>858.28459799999996</v>
      </c>
      <c r="F2199" s="19">
        <f t="shared" si="204"/>
        <v>3.5045979999999872</v>
      </c>
      <c r="G2199" s="19">
        <f t="shared" si="205"/>
        <v>557.60459800000001</v>
      </c>
      <c r="H2199" s="12"/>
      <c r="I2199" s="33"/>
      <c r="J2199" s="19"/>
      <c r="K2199" s="19"/>
      <c r="L2199" s="38"/>
    </row>
    <row r="2200" spans="1:12">
      <c r="A2200" s="32">
        <v>38723</v>
      </c>
      <c r="B2200" s="19">
        <v>118.9</v>
      </c>
      <c r="C2200" s="19">
        <f t="shared" si="201"/>
        <v>555.42000000000007</v>
      </c>
      <c r="D2200" s="19">
        <f t="shared" si="202"/>
        <v>856.1</v>
      </c>
      <c r="E2200" s="19">
        <f t="shared" si="203"/>
        <v>859.61000999999999</v>
      </c>
      <c r="F2200" s="19">
        <f t="shared" si="204"/>
        <v>3.5100099999999657</v>
      </c>
      <c r="G2200" s="19">
        <f t="shared" si="205"/>
        <v>558.93001000000004</v>
      </c>
      <c r="H2200" s="12"/>
      <c r="I2200" s="33"/>
      <c r="J2200" s="19"/>
      <c r="K2200" s="19"/>
      <c r="L2200" s="38"/>
    </row>
    <row r="2201" spans="1:12">
      <c r="A2201" s="32">
        <v>38724</v>
      </c>
      <c r="B2201" s="19">
        <v>117.39</v>
      </c>
      <c r="C2201" s="19">
        <f t="shared" si="201"/>
        <v>556.93000000000006</v>
      </c>
      <c r="D2201" s="19">
        <f t="shared" si="202"/>
        <v>857.61</v>
      </c>
      <c r="E2201" s="19">
        <f t="shared" si="203"/>
        <v>861.12620100000004</v>
      </c>
      <c r="F2201" s="19">
        <f t="shared" si="204"/>
        <v>3.5162010000000237</v>
      </c>
      <c r="G2201" s="19">
        <f t="shared" si="205"/>
        <v>560.44620100000009</v>
      </c>
      <c r="H2201" s="12"/>
      <c r="I2201" s="33"/>
      <c r="J2201" s="19"/>
      <c r="K2201" s="19"/>
      <c r="L2201" s="38"/>
    </row>
    <row r="2202" spans="1:12">
      <c r="A2202" s="32">
        <v>38725</v>
      </c>
      <c r="B2202" s="19">
        <v>116.05</v>
      </c>
      <c r="C2202" s="19">
        <f t="shared" si="201"/>
        <v>558.2700000000001</v>
      </c>
      <c r="D2202" s="19">
        <f t="shared" si="202"/>
        <v>858.95</v>
      </c>
      <c r="E2202" s="19">
        <f t="shared" si="203"/>
        <v>862.47169500000007</v>
      </c>
      <c r="F2202" s="19">
        <f t="shared" si="204"/>
        <v>3.5216950000000224</v>
      </c>
      <c r="G2202" s="19">
        <f t="shared" si="205"/>
        <v>561.79169500000012</v>
      </c>
      <c r="H2202" s="12"/>
      <c r="I2202" s="33"/>
      <c r="J2202" s="19"/>
      <c r="K2202" s="19"/>
      <c r="L2202" s="38"/>
    </row>
    <row r="2203" spans="1:12">
      <c r="A2203" s="32">
        <v>38726</v>
      </c>
      <c r="B2203" s="19">
        <v>115.06</v>
      </c>
      <c r="C2203" s="19">
        <f t="shared" si="201"/>
        <v>559.26</v>
      </c>
      <c r="D2203" s="19">
        <f t="shared" si="202"/>
        <v>859.94</v>
      </c>
      <c r="E2203" s="19">
        <f t="shared" si="203"/>
        <v>863.46575400000006</v>
      </c>
      <c r="F2203" s="19">
        <f t="shared" si="204"/>
        <v>3.5257540000000063</v>
      </c>
      <c r="G2203" s="19">
        <f t="shared" si="205"/>
        <v>562.785754</v>
      </c>
      <c r="H2203" s="12"/>
      <c r="I2203" s="33"/>
      <c r="J2203" s="19"/>
      <c r="K2203" s="19"/>
      <c r="L2203" s="38"/>
    </row>
    <row r="2204" spans="1:12">
      <c r="A2204" s="32">
        <v>38727</v>
      </c>
      <c r="B2204" s="19">
        <v>114.46</v>
      </c>
      <c r="C2204" s="19">
        <f t="shared" si="201"/>
        <v>559.86</v>
      </c>
      <c r="D2204" s="19">
        <f t="shared" si="202"/>
        <v>860.54</v>
      </c>
      <c r="E2204" s="19">
        <f t="shared" si="203"/>
        <v>864.06821400000001</v>
      </c>
      <c r="F2204" s="19">
        <f t="shared" si="204"/>
        <v>3.5282140000000481</v>
      </c>
      <c r="G2204" s="19">
        <f t="shared" si="205"/>
        <v>563.38821400000006</v>
      </c>
      <c r="H2204" s="12"/>
      <c r="I2204" s="33"/>
      <c r="J2204" s="19"/>
      <c r="K2204" s="19"/>
      <c r="L2204" s="38"/>
    </row>
    <row r="2205" spans="1:12">
      <c r="A2205" s="32">
        <v>38728</v>
      </c>
      <c r="B2205" s="19">
        <v>113.7</v>
      </c>
      <c r="C2205" s="19">
        <f t="shared" si="201"/>
        <v>560.62</v>
      </c>
      <c r="D2205" s="19">
        <f t="shared" si="202"/>
        <v>861.3</v>
      </c>
      <c r="E2205" s="19">
        <f t="shared" si="203"/>
        <v>864.83132999999998</v>
      </c>
      <c r="F2205" s="19">
        <f t="shared" si="204"/>
        <v>3.5313300000000254</v>
      </c>
      <c r="G2205" s="19">
        <f t="shared" si="205"/>
        <v>564.15133000000003</v>
      </c>
      <c r="H2205" s="12"/>
      <c r="I2205" s="33"/>
      <c r="J2205" s="19"/>
      <c r="K2205" s="19"/>
      <c r="L2205" s="38"/>
    </row>
    <row r="2206" spans="1:12">
      <c r="A2206" s="32">
        <v>38729</v>
      </c>
      <c r="B2206" s="19">
        <v>113.06</v>
      </c>
      <c r="C2206" s="19">
        <f t="shared" si="201"/>
        <v>561.26</v>
      </c>
      <c r="D2206" s="19">
        <f t="shared" si="202"/>
        <v>861.94</v>
      </c>
      <c r="E2206" s="19">
        <f t="shared" si="203"/>
        <v>865.47395400000005</v>
      </c>
      <c r="F2206" s="19">
        <f t="shared" si="204"/>
        <v>3.5339539999999943</v>
      </c>
      <c r="G2206" s="19">
        <f t="shared" si="205"/>
        <v>564.79395399999999</v>
      </c>
      <c r="H2206" s="12"/>
      <c r="I2206" s="33"/>
      <c r="J2206" s="19"/>
      <c r="K2206" s="19"/>
      <c r="L2206" s="38"/>
    </row>
    <row r="2207" spans="1:12">
      <c r="A2207" s="32">
        <v>38730</v>
      </c>
      <c r="B2207" s="19">
        <v>113.04</v>
      </c>
      <c r="C2207" s="19">
        <f t="shared" si="201"/>
        <v>561.28000000000009</v>
      </c>
      <c r="D2207" s="19">
        <f t="shared" si="202"/>
        <v>861.96</v>
      </c>
      <c r="E2207" s="19">
        <f t="shared" si="203"/>
        <v>865.49403600000005</v>
      </c>
      <c r="F2207" s="19">
        <f t="shared" si="204"/>
        <v>3.5340360000000146</v>
      </c>
      <c r="G2207" s="19">
        <f t="shared" si="205"/>
        <v>564.8140360000001</v>
      </c>
      <c r="H2207" s="12"/>
      <c r="I2207" s="33"/>
      <c r="J2207" s="19"/>
      <c r="K2207" s="19"/>
      <c r="L2207" s="38"/>
    </row>
    <row r="2208" spans="1:12">
      <c r="A2208" s="32">
        <v>38731</v>
      </c>
      <c r="B2208" s="19">
        <v>113.04</v>
      </c>
      <c r="C2208" s="19">
        <f t="shared" si="201"/>
        <v>561.28000000000009</v>
      </c>
      <c r="D2208" s="19">
        <f t="shared" si="202"/>
        <v>861.96</v>
      </c>
      <c r="E2208" s="19">
        <f t="shared" si="203"/>
        <v>865.49403600000005</v>
      </c>
      <c r="F2208" s="19">
        <f t="shared" si="204"/>
        <v>3.5340360000000146</v>
      </c>
      <c r="G2208" s="19">
        <f t="shared" si="205"/>
        <v>564.8140360000001</v>
      </c>
      <c r="H2208" s="12"/>
      <c r="I2208" s="33"/>
      <c r="J2208" s="19"/>
      <c r="K2208" s="19"/>
      <c r="L2208" s="38"/>
    </row>
    <row r="2209" spans="1:12">
      <c r="A2209" s="32">
        <v>38732</v>
      </c>
      <c r="B2209" s="19">
        <v>112.6</v>
      </c>
      <c r="C2209" s="19">
        <f t="shared" si="201"/>
        <v>561.72</v>
      </c>
      <c r="D2209" s="19">
        <f t="shared" si="202"/>
        <v>862.4</v>
      </c>
      <c r="E2209" s="19">
        <f t="shared" si="203"/>
        <v>865.93583999999998</v>
      </c>
      <c r="F2209" s="19">
        <f t="shared" si="204"/>
        <v>3.5358400000000074</v>
      </c>
      <c r="G2209" s="19">
        <f t="shared" si="205"/>
        <v>565.25584000000003</v>
      </c>
      <c r="H2209" s="12"/>
      <c r="I2209" s="33"/>
      <c r="J2209" s="19"/>
      <c r="K2209" s="19"/>
      <c r="L2209" s="38"/>
    </row>
    <row r="2210" spans="1:12">
      <c r="A2210" s="32">
        <v>38733</v>
      </c>
      <c r="B2210" s="19">
        <v>112.02</v>
      </c>
      <c r="C2210" s="19">
        <f t="shared" si="201"/>
        <v>562.30000000000007</v>
      </c>
      <c r="D2210" s="19">
        <f t="shared" si="202"/>
        <v>862.98</v>
      </c>
      <c r="E2210" s="19">
        <f t="shared" si="203"/>
        <v>866.51821800000005</v>
      </c>
      <c r="F2210" s="19">
        <f t="shared" si="204"/>
        <v>3.538218000000029</v>
      </c>
      <c r="G2210" s="19">
        <f t="shared" si="205"/>
        <v>565.8382180000001</v>
      </c>
      <c r="H2210" s="12"/>
      <c r="I2210" s="33"/>
      <c r="J2210" s="19"/>
      <c r="K2210" s="19"/>
      <c r="L2210" s="38"/>
    </row>
    <row r="2211" spans="1:12">
      <c r="A2211" s="32">
        <v>38734</v>
      </c>
      <c r="B2211" s="19">
        <v>111.96</v>
      </c>
      <c r="C2211" s="19">
        <f t="shared" si="201"/>
        <v>562.36</v>
      </c>
      <c r="D2211" s="19">
        <f t="shared" si="202"/>
        <v>863.04</v>
      </c>
      <c r="E2211" s="19">
        <f t="shared" si="203"/>
        <v>866.57846399999994</v>
      </c>
      <c r="F2211" s="19">
        <f t="shared" si="204"/>
        <v>3.5384639999999763</v>
      </c>
      <c r="G2211" s="19">
        <f t="shared" si="205"/>
        <v>565.89846399999999</v>
      </c>
      <c r="H2211" s="12"/>
      <c r="I2211" s="33"/>
      <c r="J2211" s="19"/>
      <c r="K2211" s="19"/>
      <c r="L2211" s="38"/>
    </row>
    <row r="2212" spans="1:12">
      <c r="A2212" s="32">
        <v>38735</v>
      </c>
      <c r="B2212" s="19">
        <v>111.84</v>
      </c>
      <c r="C2212" s="19">
        <f t="shared" si="201"/>
        <v>562.48</v>
      </c>
      <c r="D2212" s="19">
        <f t="shared" si="202"/>
        <v>863.16</v>
      </c>
      <c r="E2212" s="19">
        <f t="shared" si="203"/>
        <v>866.69895599999995</v>
      </c>
      <c r="F2212" s="19">
        <f t="shared" si="204"/>
        <v>3.5389559999999847</v>
      </c>
      <c r="G2212" s="19">
        <f t="shared" si="205"/>
        <v>566.018956</v>
      </c>
      <c r="H2212" s="12"/>
      <c r="I2212" s="33"/>
      <c r="J2212" s="19"/>
      <c r="K2212" s="19"/>
      <c r="L2212" s="38"/>
    </row>
    <row r="2213" spans="1:12">
      <c r="A2213" s="32">
        <v>38736</v>
      </c>
      <c r="B2213" s="19">
        <v>111.71</v>
      </c>
      <c r="C2213" s="19">
        <f t="shared" si="201"/>
        <v>562.61</v>
      </c>
      <c r="D2213" s="19">
        <f t="shared" si="202"/>
        <v>863.29</v>
      </c>
      <c r="E2213" s="19">
        <f t="shared" si="203"/>
        <v>866.82948899999997</v>
      </c>
      <c r="F2213" s="19">
        <f t="shared" si="204"/>
        <v>3.5394890000000032</v>
      </c>
      <c r="G2213" s="19">
        <f t="shared" si="205"/>
        <v>566.14948900000002</v>
      </c>
      <c r="H2213" s="12"/>
      <c r="I2213" s="33"/>
      <c r="J2213" s="19"/>
      <c r="K2213" s="19"/>
      <c r="L2213" s="38"/>
    </row>
    <row r="2214" spans="1:12">
      <c r="A2214" s="32">
        <v>38737</v>
      </c>
      <c r="B2214" s="19">
        <v>112.42</v>
      </c>
      <c r="C2214" s="19">
        <f t="shared" si="201"/>
        <v>561.90000000000009</v>
      </c>
      <c r="D2214" s="19">
        <f t="shared" si="202"/>
        <v>862.58</v>
      </c>
      <c r="E2214" s="19">
        <f t="shared" si="203"/>
        <v>866.116578</v>
      </c>
      <c r="F2214" s="19">
        <f t="shared" si="204"/>
        <v>3.5365779999999631</v>
      </c>
      <c r="G2214" s="19">
        <f t="shared" si="205"/>
        <v>565.43657800000005</v>
      </c>
      <c r="H2214" s="12"/>
      <c r="I2214" s="33"/>
      <c r="J2214" s="19"/>
      <c r="K2214" s="19"/>
      <c r="L2214" s="38"/>
    </row>
    <row r="2215" spans="1:12">
      <c r="A2215" s="32">
        <v>38738</v>
      </c>
      <c r="B2215" s="19">
        <v>114.32</v>
      </c>
      <c r="C2215" s="19">
        <f t="shared" si="201"/>
        <v>560</v>
      </c>
      <c r="D2215" s="19">
        <f t="shared" si="202"/>
        <v>860.68000000000006</v>
      </c>
      <c r="E2215" s="19">
        <f t="shared" si="203"/>
        <v>864.20878800000003</v>
      </c>
      <c r="F2215" s="19">
        <f t="shared" si="204"/>
        <v>3.5287879999999632</v>
      </c>
      <c r="G2215" s="19">
        <f t="shared" si="205"/>
        <v>563.52878799999996</v>
      </c>
      <c r="H2215" s="12"/>
      <c r="I2215" s="33"/>
      <c r="J2215" s="19"/>
      <c r="K2215" s="19"/>
      <c r="L2215" s="38"/>
    </row>
    <row r="2216" spans="1:12">
      <c r="A2216" s="32">
        <v>38739</v>
      </c>
      <c r="B2216" s="19">
        <v>115.78</v>
      </c>
      <c r="C2216" s="19">
        <f t="shared" si="201"/>
        <v>558.54000000000008</v>
      </c>
      <c r="D2216" s="19">
        <f t="shared" si="202"/>
        <v>859.22</v>
      </c>
      <c r="E2216" s="19">
        <f t="shared" si="203"/>
        <v>862.74280199999998</v>
      </c>
      <c r="F2216" s="19">
        <f t="shared" si="204"/>
        <v>3.522801999999956</v>
      </c>
      <c r="G2216" s="19">
        <f t="shared" si="205"/>
        <v>562.06280200000003</v>
      </c>
      <c r="H2216" s="12"/>
      <c r="I2216" s="33"/>
      <c r="J2216" s="19"/>
      <c r="K2216" s="19"/>
      <c r="L2216" s="38"/>
    </row>
    <row r="2217" spans="1:12">
      <c r="A2217" s="32">
        <v>38740</v>
      </c>
      <c r="B2217" s="19">
        <v>116.98</v>
      </c>
      <c r="C2217" s="19">
        <f t="shared" si="201"/>
        <v>557.34</v>
      </c>
      <c r="D2217" s="19">
        <f t="shared" si="202"/>
        <v>858.02</v>
      </c>
      <c r="E2217" s="19">
        <f t="shared" si="203"/>
        <v>861.53788199999997</v>
      </c>
      <c r="F2217" s="19">
        <f t="shared" si="204"/>
        <v>3.517881999999986</v>
      </c>
      <c r="G2217" s="19">
        <f t="shared" si="205"/>
        <v>560.85788200000002</v>
      </c>
      <c r="H2217" s="12"/>
      <c r="I2217" s="33"/>
      <c r="J2217" s="19"/>
      <c r="K2217" s="19"/>
      <c r="L2217" s="38"/>
    </row>
    <row r="2218" spans="1:12">
      <c r="A2218" s="32">
        <v>38741</v>
      </c>
      <c r="B2218" s="19">
        <v>118.04</v>
      </c>
      <c r="C2218" s="19">
        <f t="shared" si="201"/>
        <v>556.28000000000009</v>
      </c>
      <c r="D2218" s="19">
        <f t="shared" si="202"/>
        <v>856.96</v>
      </c>
      <c r="E2218" s="19">
        <f t="shared" si="203"/>
        <v>860.47353600000008</v>
      </c>
      <c r="F2218" s="19">
        <f t="shared" si="204"/>
        <v>3.5135360000000446</v>
      </c>
      <c r="G2218" s="19">
        <f t="shared" si="205"/>
        <v>559.79353600000013</v>
      </c>
      <c r="H2218" s="12"/>
      <c r="I2218" s="33"/>
      <c r="J2218" s="19"/>
      <c r="K2218" s="19"/>
      <c r="L2218" s="38"/>
    </row>
    <row r="2219" spans="1:12">
      <c r="A2219" s="32">
        <v>38742</v>
      </c>
      <c r="B2219" s="19">
        <v>119.04</v>
      </c>
      <c r="C2219" s="19">
        <f t="shared" si="201"/>
        <v>555.28000000000009</v>
      </c>
      <c r="D2219" s="19">
        <f t="shared" si="202"/>
        <v>855.96</v>
      </c>
      <c r="E2219" s="19">
        <f t="shared" si="203"/>
        <v>859.46943600000009</v>
      </c>
      <c r="F2219" s="19">
        <f t="shared" si="204"/>
        <v>3.5094360000000506</v>
      </c>
      <c r="G2219" s="19">
        <f t="shared" si="205"/>
        <v>558.78943600000014</v>
      </c>
      <c r="H2219" s="12"/>
      <c r="I2219" s="33"/>
      <c r="J2219" s="19"/>
      <c r="K2219" s="19"/>
      <c r="L2219" s="38"/>
    </row>
    <row r="2220" spans="1:12">
      <c r="A2220" s="32">
        <v>38743</v>
      </c>
      <c r="B2220" s="19">
        <v>119.36</v>
      </c>
      <c r="C2220" s="19">
        <f t="shared" si="201"/>
        <v>554.96</v>
      </c>
      <c r="D2220" s="19">
        <f t="shared" si="202"/>
        <v>855.64</v>
      </c>
      <c r="E2220" s="19">
        <f t="shared" si="203"/>
        <v>859.14812399999994</v>
      </c>
      <c r="F2220" s="19">
        <f t="shared" si="204"/>
        <v>3.5081239999999525</v>
      </c>
      <c r="G2220" s="19">
        <f t="shared" si="205"/>
        <v>558.46812399999999</v>
      </c>
      <c r="H2220" s="12"/>
      <c r="I2220" s="33"/>
      <c r="J2220" s="19"/>
      <c r="K2220" s="19"/>
      <c r="L2220" s="38"/>
    </row>
    <row r="2221" spans="1:12">
      <c r="A2221" s="32">
        <v>38744</v>
      </c>
      <c r="B2221" s="19">
        <v>118.98</v>
      </c>
      <c r="C2221" s="19">
        <f t="shared" si="201"/>
        <v>555.34</v>
      </c>
      <c r="D2221" s="19">
        <f t="shared" si="202"/>
        <v>856.02</v>
      </c>
      <c r="E2221" s="19">
        <f t="shared" si="203"/>
        <v>859.52968199999998</v>
      </c>
      <c r="F2221" s="19">
        <f t="shared" si="204"/>
        <v>3.509681999999998</v>
      </c>
      <c r="G2221" s="19">
        <f t="shared" si="205"/>
        <v>558.84968200000003</v>
      </c>
      <c r="H2221" s="12"/>
      <c r="I2221" s="33"/>
      <c r="J2221" s="19"/>
      <c r="K2221" s="19"/>
      <c r="L2221" s="38"/>
    </row>
    <row r="2222" spans="1:12">
      <c r="A2222" s="32">
        <v>38745</v>
      </c>
      <c r="B2222" s="19">
        <v>118.82</v>
      </c>
      <c r="C2222" s="19">
        <f t="shared" si="201"/>
        <v>555.5</v>
      </c>
      <c r="D2222" s="19">
        <f t="shared" si="202"/>
        <v>856.18000000000006</v>
      </c>
      <c r="E2222" s="19">
        <f t="shared" si="203"/>
        <v>859.69033800000011</v>
      </c>
      <c r="F2222" s="19">
        <f t="shared" si="204"/>
        <v>3.510338000000047</v>
      </c>
      <c r="G2222" s="19">
        <f t="shared" si="205"/>
        <v>559.01033800000005</v>
      </c>
      <c r="H2222" s="12"/>
      <c r="I2222" s="33"/>
      <c r="J2222" s="19"/>
      <c r="K2222" s="19"/>
      <c r="L2222" s="38"/>
    </row>
    <row r="2223" spans="1:12">
      <c r="A2223" s="32">
        <v>38746</v>
      </c>
      <c r="B2223" s="19">
        <v>118.07</v>
      </c>
      <c r="C2223" s="19">
        <f t="shared" si="201"/>
        <v>556.25</v>
      </c>
      <c r="D2223" s="19">
        <f t="shared" si="202"/>
        <v>856.93000000000006</v>
      </c>
      <c r="E2223" s="19">
        <f t="shared" si="203"/>
        <v>860.44341300000008</v>
      </c>
      <c r="F2223" s="19">
        <f t="shared" si="204"/>
        <v>3.5134130000000141</v>
      </c>
      <c r="G2223" s="19">
        <f t="shared" si="205"/>
        <v>559.76341300000001</v>
      </c>
      <c r="H2223" s="12"/>
      <c r="I2223" s="33"/>
      <c r="J2223" s="19"/>
      <c r="K2223" s="19"/>
      <c r="L2223" s="38"/>
    </row>
    <row r="2224" spans="1:12">
      <c r="A2224" s="32">
        <v>38747</v>
      </c>
      <c r="B2224" s="19">
        <v>117.16</v>
      </c>
      <c r="C2224" s="19">
        <f t="shared" si="201"/>
        <v>557.16000000000008</v>
      </c>
      <c r="D2224" s="19">
        <f t="shared" si="202"/>
        <v>857.84</v>
      </c>
      <c r="E2224" s="19">
        <f t="shared" si="203"/>
        <v>861.35714400000006</v>
      </c>
      <c r="F2224" s="19">
        <f t="shared" si="204"/>
        <v>3.5171440000000302</v>
      </c>
      <c r="G2224" s="19">
        <f t="shared" si="205"/>
        <v>560.67714400000011</v>
      </c>
      <c r="H2224" s="12"/>
      <c r="I2224" s="33"/>
      <c r="J2224" s="19"/>
      <c r="K2224" s="19"/>
      <c r="L2224" s="38"/>
    </row>
    <row r="2225" spans="1:12">
      <c r="A2225" s="32">
        <v>38748</v>
      </c>
      <c r="B2225" s="19">
        <v>116.36</v>
      </c>
      <c r="C2225" s="19">
        <f t="shared" si="201"/>
        <v>557.96</v>
      </c>
      <c r="D2225" s="19">
        <f t="shared" si="202"/>
        <v>858.64</v>
      </c>
      <c r="E2225" s="19">
        <f t="shared" si="203"/>
        <v>862.16042400000003</v>
      </c>
      <c r="F2225" s="19">
        <f t="shared" si="204"/>
        <v>3.5204240000000482</v>
      </c>
      <c r="G2225" s="19">
        <f t="shared" si="205"/>
        <v>561.48042400000008</v>
      </c>
      <c r="H2225" s="12"/>
      <c r="I2225" s="33"/>
      <c r="J2225" s="19"/>
      <c r="K2225" s="19"/>
      <c r="L2225" s="38"/>
    </row>
    <row r="2226" spans="1:12">
      <c r="A2226" s="32">
        <v>38749</v>
      </c>
      <c r="B2226" s="19">
        <v>115.57</v>
      </c>
      <c r="C2226" s="19">
        <f t="shared" si="201"/>
        <v>558.75</v>
      </c>
      <c r="D2226" s="19">
        <f t="shared" si="202"/>
        <v>859.43000000000006</v>
      </c>
      <c r="E2226" s="19">
        <f t="shared" si="203"/>
        <v>862.95366300000001</v>
      </c>
      <c r="F2226" s="19">
        <f t="shared" si="204"/>
        <v>3.5236629999999423</v>
      </c>
      <c r="G2226" s="19">
        <f t="shared" si="205"/>
        <v>562.27366299999994</v>
      </c>
      <c r="H2226" s="12"/>
      <c r="I2226" s="33"/>
      <c r="J2226" s="19"/>
      <c r="K2226" s="19"/>
      <c r="L2226" s="38"/>
    </row>
    <row r="2227" spans="1:12">
      <c r="A2227" s="32">
        <v>38750</v>
      </c>
      <c r="B2227" s="19">
        <v>115.09</v>
      </c>
      <c r="C2227" s="19">
        <f t="shared" si="201"/>
        <v>559.23</v>
      </c>
      <c r="D2227" s="19">
        <f t="shared" si="202"/>
        <v>859.91</v>
      </c>
      <c r="E2227" s="19">
        <f t="shared" si="203"/>
        <v>863.43563099999994</v>
      </c>
      <c r="F2227" s="19">
        <f t="shared" si="204"/>
        <v>3.5256309999999758</v>
      </c>
      <c r="G2227" s="19">
        <f t="shared" si="205"/>
        <v>562.75563099999999</v>
      </c>
      <c r="H2227" s="12"/>
      <c r="I2227" s="33"/>
      <c r="J2227" s="19"/>
      <c r="K2227" s="19"/>
      <c r="L2227" s="38"/>
    </row>
    <row r="2228" spans="1:12">
      <c r="A2228" s="32">
        <v>38751</v>
      </c>
      <c r="B2228" s="19">
        <v>114.81</v>
      </c>
      <c r="C2228" s="19">
        <f t="shared" si="201"/>
        <v>559.51</v>
      </c>
      <c r="D2228" s="19">
        <f t="shared" si="202"/>
        <v>860.19</v>
      </c>
      <c r="E2228" s="19">
        <f t="shared" si="203"/>
        <v>863.71677900000009</v>
      </c>
      <c r="F2228" s="19">
        <f t="shared" si="204"/>
        <v>3.5267790000000332</v>
      </c>
      <c r="G2228" s="19">
        <f t="shared" si="205"/>
        <v>563.03677900000002</v>
      </c>
      <c r="H2228" s="12"/>
      <c r="I2228" s="33"/>
      <c r="J2228" s="19"/>
      <c r="K2228" s="19"/>
      <c r="L2228" s="38"/>
    </row>
    <row r="2229" spans="1:12">
      <c r="A2229" s="32">
        <v>38752</v>
      </c>
      <c r="B2229" s="19">
        <v>114.56</v>
      </c>
      <c r="C2229" s="19">
        <f t="shared" si="201"/>
        <v>559.76</v>
      </c>
      <c r="D2229" s="19">
        <f t="shared" si="202"/>
        <v>860.44</v>
      </c>
      <c r="E2229" s="19">
        <f t="shared" si="203"/>
        <v>863.967804</v>
      </c>
      <c r="F2229" s="19">
        <f t="shared" si="204"/>
        <v>3.5278039999999464</v>
      </c>
      <c r="G2229" s="19">
        <f t="shared" si="205"/>
        <v>563.28780399999994</v>
      </c>
      <c r="H2229" s="12"/>
      <c r="I2229" s="33"/>
      <c r="J2229" s="19"/>
      <c r="K2229" s="19"/>
      <c r="L2229" s="38"/>
    </row>
    <row r="2230" spans="1:12">
      <c r="A2230" s="32">
        <v>38753</v>
      </c>
      <c r="B2230" s="19">
        <v>113.81</v>
      </c>
      <c r="C2230" s="19">
        <f t="shared" si="201"/>
        <v>560.51</v>
      </c>
      <c r="D2230" s="19">
        <f t="shared" si="202"/>
        <v>861.19</v>
      </c>
      <c r="E2230" s="19">
        <f t="shared" si="203"/>
        <v>864.72087900000008</v>
      </c>
      <c r="F2230" s="19">
        <f t="shared" si="204"/>
        <v>3.5308790000000272</v>
      </c>
      <c r="G2230" s="19">
        <f t="shared" si="205"/>
        <v>564.04087900000002</v>
      </c>
      <c r="H2230" s="12"/>
      <c r="I2230" s="33"/>
      <c r="J2230" s="19"/>
      <c r="K2230" s="19"/>
      <c r="L2230" s="38"/>
    </row>
    <row r="2231" spans="1:12">
      <c r="A2231" s="32">
        <v>38754</v>
      </c>
      <c r="B2231" s="19">
        <v>113.43</v>
      </c>
      <c r="C2231" s="19">
        <f t="shared" si="201"/>
        <v>560.8900000000001</v>
      </c>
      <c r="D2231" s="19">
        <f t="shared" si="202"/>
        <v>861.56999999999994</v>
      </c>
      <c r="E2231" s="19">
        <f t="shared" si="203"/>
        <v>865.1024369999999</v>
      </c>
      <c r="F2231" s="19">
        <f t="shared" si="204"/>
        <v>3.532436999999959</v>
      </c>
      <c r="G2231" s="19">
        <f t="shared" si="205"/>
        <v>564.42243700000006</v>
      </c>
      <c r="H2231" s="12"/>
      <c r="I2231" s="33"/>
      <c r="J2231" s="19"/>
      <c r="K2231" s="19"/>
      <c r="L2231" s="38"/>
    </row>
    <row r="2232" spans="1:12">
      <c r="A2232" s="32">
        <v>38755</v>
      </c>
      <c r="B2232" s="19">
        <v>113.21</v>
      </c>
      <c r="C2232" s="19">
        <f t="shared" si="201"/>
        <v>561.11</v>
      </c>
      <c r="D2232" s="19">
        <f t="shared" si="202"/>
        <v>861.79</v>
      </c>
      <c r="E2232" s="19">
        <f t="shared" si="203"/>
        <v>865.32333899999992</v>
      </c>
      <c r="F2232" s="19">
        <f t="shared" si="204"/>
        <v>3.5333389999999554</v>
      </c>
      <c r="G2232" s="19">
        <f t="shared" si="205"/>
        <v>564.64333899999997</v>
      </c>
      <c r="H2232" s="12"/>
      <c r="I2232" s="33"/>
      <c r="J2232" s="19"/>
      <c r="K2232" s="19"/>
      <c r="L2232" s="38"/>
    </row>
    <row r="2233" spans="1:12">
      <c r="A2233" s="32">
        <v>38756</v>
      </c>
      <c r="B2233" s="19">
        <v>113.06</v>
      </c>
      <c r="C2233" s="19">
        <f t="shared" si="201"/>
        <v>561.26</v>
      </c>
      <c r="D2233" s="19">
        <f t="shared" si="202"/>
        <v>861.94</v>
      </c>
      <c r="E2233" s="19">
        <f t="shared" si="203"/>
        <v>865.47395400000005</v>
      </c>
      <c r="F2233" s="19">
        <f t="shared" si="204"/>
        <v>3.5339539999999943</v>
      </c>
      <c r="G2233" s="19">
        <f t="shared" si="205"/>
        <v>564.79395399999999</v>
      </c>
      <c r="H2233" s="12"/>
      <c r="I2233" s="33"/>
      <c r="J2233" s="19"/>
      <c r="K2233" s="19"/>
      <c r="L2233" s="38"/>
    </row>
    <row r="2234" spans="1:12">
      <c r="A2234" s="32">
        <v>38757</v>
      </c>
      <c r="B2234" s="19">
        <v>113.39</v>
      </c>
      <c r="C2234" s="19">
        <f t="shared" si="201"/>
        <v>560.93000000000006</v>
      </c>
      <c r="D2234" s="19">
        <f t="shared" si="202"/>
        <v>861.61</v>
      </c>
      <c r="E2234" s="19">
        <f t="shared" si="203"/>
        <v>865.14260100000001</v>
      </c>
      <c r="F2234" s="19">
        <f t="shared" si="204"/>
        <v>3.5326009999999997</v>
      </c>
      <c r="G2234" s="19">
        <f t="shared" si="205"/>
        <v>564.46260100000006</v>
      </c>
      <c r="H2234" s="12"/>
      <c r="I2234" s="33"/>
      <c r="J2234" s="19"/>
      <c r="K2234" s="19"/>
      <c r="L2234" s="38"/>
    </row>
    <row r="2235" spans="1:12">
      <c r="A2235" s="32">
        <v>38758</v>
      </c>
      <c r="B2235" s="19">
        <v>113.88</v>
      </c>
      <c r="C2235" s="19">
        <f t="shared" si="201"/>
        <v>560.44000000000005</v>
      </c>
      <c r="D2235" s="19">
        <f t="shared" si="202"/>
        <v>861.12</v>
      </c>
      <c r="E2235" s="19">
        <f t="shared" si="203"/>
        <v>864.65059199999996</v>
      </c>
      <c r="F2235" s="19">
        <f t="shared" si="204"/>
        <v>3.530591999999956</v>
      </c>
      <c r="G2235" s="19">
        <f t="shared" si="205"/>
        <v>563.97059200000001</v>
      </c>
      <c r="H2235" s="12"/>
      <c r="I2235" s="33"/>
      <c r="J2235" s="19"/>
      <c r="K2235" s="19"/>
      <c r="L2235" s="38"/>
    </row>
    <row r="2236" spans="1:12">
      <c r="A2236" s="32">
        <v>38759</v>
      </c>
      <c r="B2236" s="19">
        <v>114.98</v>
      </c>
      <c r="C2236" s="19">
        <f t="shared" ref="C2236:C2293" si="206">674.32-B2236</f>
        <v>559.34</v>
      </c>
      <c r="D2236" s="19">
        <f t="shared" ref="D2236:D2293" si="207">975-B2236</f>
        <v>860.02</v>
      </c>
      <c r="E2236" s="19">
        <f t="shared" ref="E2236:E2293" si="208">D2236*1.0041</f>
        <v>863.54608199999996</v>
      </c>
      <c r="F2236" s="19">
        <f t="shared" ref="F2236:F2293" si="209">G2236-C2236</f>
        <v>3.526081999999974</v>
      </c>
      <c r="G2236" s="19">
        <f t="shared" ref="G2236:G2293" si="210">C2236+(E2236-D2236)</f>
        <v>562.86608200000001</v>
      </c>
      <c r="H2236" s="12"/>
      <c r="I2236" s="33"/>
      <c r="J2236" s="19"/>
      <c r="K2236" s="19"/>
      <c r="L2236" s="38"/>
    </row>
    <row r="2237" spans="1:12">
      <c r="A2237" s="32">
        <v>38760</v>
      </c>
      <c r="B2237" s="19">
        <v>115.52</v>
      </c>
      <c r="C2237" s="19">
        <f t="shared" si="206"/>
        <v>558.80000000000007</v>
      </c>
      <c r="D2237" s="19">
        <f t="shared" si="207"/>
        <v>859.48</v>
      </c>
      <c r="E2237" s="19">
        <f t="shared" si="208"/>
        <v>863.00386800000001</v>
      </c>
      <c r="F2237" s="19">
        <f t="shared" si="209"/>
        <v>3.5238679999999931</v>
      </c>
      <c r="G2237" s="19">
        <f t="shared" si="210"/>
        <v>562.32386800000006</v>
      </c>
      <c r="H2237" s="12"/>
      <c r="I2237" s="33"/>
      <c r="J2237" s="19"/>
      <c r="K2237" s="19"/>
      <c r="L2237" s="38"/>
    </row>
    <row r="2238" spans="1:12">
      <c r="A2238" s="32">
        <v>38761</v>
      </c>
      <c r="B2238" s="19">
        <v>115.86</v>
      </c>
      <c r="C2238" s="19">
        <f t="shared" si="206"/>
        <v>558.46</v>
      </c>
      <c r="D2238" s="19">
        <f t="shared" si="207"/>
        <v>859.14</v>
      </c>
      <c r="E2238" s="19">
        <f t="shared" si="208"/>
        <v>862.66247399999997</v>
      </c>
      <c r="F2238" s="19">
        <f t="shared" si="209"/>
        <v>3.5224739999999883</v>
      </c>
      <c r="G2238" s="19">
        <f t="shared" si="210"/>
        <v>561.98247400000002</v>
      </c>
      <c r="H2238" s="12"/>
      <c r="I2238" s="33"/>
      <c r="J2238" s="19"/>
      <c r="K2238" s="19"/>
      <c r="L2238" s="38"/>
    </row>
    <row r="2239" spans="1:12">
      <c r="A2239" s="32">
        <v>38762</v>
      </c>
      <c r="B2239" s="19">
        <v>115.93</v>
      </c>
      <c r="C2239" s="19">
        <f t="shared" si="206"/>
        <v>558.3900000000001</v>
      </c>
      <c r="D2239" s="19">
        <f t="shared" si="207"/>
        <v>859.06999999999994</v>
      </c>
      <c r="E2239" s="19">
        <f t="shared" si="208"/>
        <v>862.59218699999997</v>
      </c>
      <c r="F2239" s="19">
        <f t="shared" si="209"/>
        <v>3.5221870000000308</v>
      </c>
      <c r="G2239" s="19">
        <f t="shared" si="210"/>
        <v>561.91218700000013</v>
      </c>
      <c r="H2239" s="12"/>
      <c r="I2239" s="33"/>
      <c r="J2239" s="19"/>
      <c r="K2239" s="19"/>
      <c r="L2239" s="38"/>
    </row>
    <row r="2240" spans="1:12">
      <c r="A2240" s="32">
        <v>38763</v>
      </c>
      <c r="B2240" s="19">
        <v>116.13</v>
      </c>
      <c r="C2240" s="19">
        <f t="shared" si="206"/>
        <v>558.19000000000005</v>
      </c>
      <c r="D2240" s="19">
        <f t="shared" si="207"/>
        <v>858.87</v>
      </c>
      <c r="E2240" s="19">
        <f t="shared" si="208"/>
        <v>862.39136699999995</v>
      </c>
      <c r="F2240" s="19">
        <f t="shared" si="209"/>
        <v>3.5213669999999411</v>
      </c>
      <c r="G2240" s="19">
        <f t="shared" si="210"/>
        <v>561.711367</v>
      </c>
      <c r="H2240" s="12"/>
      <c r="I2240" s="33"/>
      <c r="J2240" s="19"/>
      <c r="K2240" s="19"/>
      <c r="L2240" s="38"/>
    </row>
    <row r="2241" spans="1:12">
      <c r="A2241" s="32">
        <v>38764</v>
      </c>
      <c r="B2241" s="19">
        <v>116.88</v>
      </c>
      <c r="C2241" s="19">
        <f t="shared" si="206"/>
        <v>557.44000000000005</v>
      </c>
      <c r="D2241" s="19">
        <f t="shared" si="207"/>
        <v>858.12</v>
      </c>
      <c r="E2241" s="19">
        <f t="shared" si="208"/>
        <v>861.63829199999998</v>
      </c>
      <c r="F2241" s="19">
        <f t="shared" si="209"/>
        <v>3.518291999999974</v>
      </c>
      <c r="G2241" s="19">
        <f t="shared" si="210"/>
        <v>560.95829200000003</v>
      </c>
      <c r="H2241" s="12"/>
      <c r="I2241" s="33"/>
      <c r="J2241" s="19"/>
      <c r="K2241" s="19"/>
      <c r="L2241" s="38"/>
    </row>
    <row r="2242" spans="1:12">
      <c r="A2242" s="32">
        <v>38765</v>
      </c>
      <c r="B2242" s="19">
        <v>118.1</v>
      </c>
      <c r="C2242" s="19">
        <f t="shared" si="206"/>
        <v>556.22</v>
      </c>
      <c r="D2242" s="19">
        <f t="shared" si="207"/>
        <v>856.9</v>
      </c>
      <c r="E2242" s="19">
        <f t="shared" si="208"/>
        <v>860.41328999999996</v>
      </c>
      <c r="F2242" s="19">
        <f t="shared" si="209"/>
        <v>3.5132899999999836</v>
      </c>
      <c r="G2242" s="19">
        <f t="shared" si="210"/>
        <v>559.73329000000001</v>
      </c>
      <c r="H2242" s="12"/>
      <c r="I2242" s="33"/>
      <c r="J2242" s="19"/>
      <c r="K2242" s="19"/>
      <c r="L2242" s="38"/>
    </row>
    <row r="2243" spans="1:12">
      <c r="A2243" s="32">
        <v>38766</v>
      </c>
      <c r="B2243" s="19">
        <v>119.12</v>
      </c>
      <c r="C2243" s="19">
        <f t="shared" si="206"/>
        <v>555.20000000000005</v>
      </c>
      <c r="D2243" s="19">
        <f t="shared" si="207"/>
        <v>855.88</v>
      </c>
      <c r="E2243" s="19">
        <f t="shared" si="208"/>
        <v>859.38910799999996</v>
      </c>
      <c r="F2243" s="19">
        <f t="shared" si="209"/>
        <v>3.5091079999999693</v>
      </c>
      <c r="G2243" s="19">
        <f t="shared" si="210"/>
        <v>558.70910800000001</v>
      </c>
      <c r="H2243" s="12"/>
      <c r="I2243" s="33"/>
      <c r="J2243" s="19"/>
      <c r="K2243" s="19"/>
      <c r="L2243" s="38"/>
    </row>
    <row r="2244" spans="1:12">
      <c r="A2244" s="32">
        <v>38767</v>
      </c>
      <c r="B2244" s="19">
        <v>119.68</v>
      </c>
      <c r="C2244" s="19">
        <f t="shared" si="206"/>
        <v>554.6400000000001</v>
      </c>
      <c r="D2244" s="19">
        <f t="shared" si="207"/>
        <v>855.31999999999994</v>
      </c>
      <c r="E2244" s="19">
        <f t="shared" si="208"/>
        <v>858.8268119999999</v>
      </c>
      <c r="F2244" s="19">
        <f t="shared" si="209"/>
        <v>3.5068119999999681</v>
      </c>
      <c r="G2244" s="19">
        <f t="shared" si="210"/>
        <v>558.14681200000007</v>
      </c>
      <c r="H2244" s="12"/>
      <c r="I2244" s="33"/>
      <c r="J2244" s="19"/>
      <c r="K2244" s="19"/>
      <c r="L2244" s="38"/>
    </row>
    <row r="2245" spans="1:12">
      <c r="A2245" s="32">
        <v>38768</v>
      </c>
      <c r="B2245" s="19">
        <v>120.05</v>
      </c>
      <c r="C2245" s="19">
        <f t="shared" si="206"/>
        <v>554.2700000000001</v>
      </c>
      <c r="D2245" s="19">
        <f t="shared" si="207"/>
        <v>854.95</v>
      </c>
      <c r="E2245" s="19">
        <f t="shared" si="208"/>
        <v>858.45529500000009</v>
      </c>
      <c r="F2245" s="19">
        <f t="shared" si="209"/>
        <v>3.5052950000000465</v>
      </c>
      <c r="G2245" s="19">
        <f t="shared" si="210"/>
        <v>557.77529500000014</v>
      </c>
      <c r="H2245" s="12"/>
      <c r="I2245" s="33"/>
      <c r="J2245" s="19"/>
      <c r="K2245" s="19"/>
      <c r="L2245" s="38"/>
    </row>
    <row r="2246" spans="1:12">
      <c r="A2246" s="32">
        <v>38769</v>
      </c>
      <c r="B2246" s="19">
        <v>120.26</v>
      </c>
      <c r="C2246" s="19">
        <f t="shared" si="206"/>
        <v>554.06000000000006</v>
      </c>
      <c r="D2246" s="19">
        <f t="shared" si="207"/>
        <v>854.74</v>
      </c>
      <c r="E2246" s="19">
        <f t="shared" si="208"/>
        <v>858.24443399999996</v>
      </c>
      <c r="F2246" s="19">
        <f t="shared" si="209"/>
        <v>3.5044339999999465</v>
      </c>
      <c r="G2246" s="19">
        <f t="shared" si="210"/>
        <v>557.56443400000001</v>
      </c>
      <c r="H2246" s="12"/>
      <c r="I2246" s="33"/>
      <c r="J2246" s="19"/>
      <c r="K2246" s="19"/>
      <c r="L2246" s="38"/>
    </row>
    <row r="2247" spans="1:12">
      <c r="A2247" s="32">
        <v>38770</v>
      </c>
      <c r="B2247" s="19">
        <v>120.05</v>
      </c>
      <c r="C2247" s="19">
        <f t="shared" si="206"/>
        <v>554.2700000000001</v>
      </c>
      <c r="D2247" s="19">
        <f t="shared" si="207"/>
        <v>854.95</v>
      </c>
      <c r="E2247" s="19">
        <f t="shared" si="208"/>
        <v>858.45529500000009</v>
      </c>
      <c r="F2247" s="19">
        <f t="shared" si="209"/>
        <v>3.5052950000000465</v>
      </c>
      <c r="G2247" s="19">
        <f t="shared" si="210"/>
        <v>557.77529500000014</v>
      </c>
      <c r="H2247" s="12"/>
      <c r="I2247" s="33"/>
      <c r="J2247" s="19"/>
      <c r="K2247" s="19"/>
      <c r="L2247" s="38"/>
    </row>
    <row r="2248" spans="1:12">
      <c r="A2248" s="32">
        <v>38771</v>
      </c>
      <c r="B2248" s="19">
        <v>119.73</v>
      </c>
      <c r="C2248" s="19">
        <f t="shared" si="206"/>
        <v>554.59</v>
      </c>
      <c r="D2248" s="19">
        <f t="shared" si="207"/>
        <v>855.27</v>
      </c>
      <c r="E2248" s="19">
        <f t="shared" si="208"/>
        <v>858.77660700000001</v>
      </c>
      <c r="F2248" s="19">
        <f t="shared" si="209"/>
        <v>3.5066070000000309</v>
      </c>
      <c r="G2248" s="19">
        <f t="shared" si="210"/>
        <v>558.09660700000006</v>
      </c>
      <c r="H2248" s="12"/>
      <c r="I2248" s="33"/>
      <c r="J2248" s="19"/>
      <c r="K2248" s="19"/>
      <c r="L2248" s="38"/>
    </row>
    <row r="2249" spans="1:12">
      <c r="A2249" s="32">
        <v>38772</v>
      </c>
      <c r="B2249" s="19">
        <v>119.31</v>
      </c>
      <c r="C2249" s="19">
        <f t="shared" si="206"/>
        <v>555.01</v>
      </c>
      <c r="D2249" s="19">
        <f t="shared" si="207"/>
        <v>855.69</v>
      </c>
      <c r="E2249" s="19">
        <f t="shared" si="208"/>
        <v>859.19832900000006</v>
      </c>
      <c r="F2249" s="19">
        <f t="shared" si="209"/>
        <v>3.5083290000000034</v>
      </c>
      <c r="G2249" s="19">
        <f t="shared" si="210"/>
        <v>558.51832899999999</v>
      </c>
      <c r="H2249" s="12"/>
      <c r="I2249" s="33"/>
      <c r="J2249" s="19"/>
      <c r="K2249" s="19"/>
      <c r="L2249" s="38"/>
    </row>
    <row r="2250" spans="1:12">
      <c r="A2250" s="32">
        <v>38773</v>
      </c>
      <c r="B2250" s="19">
        <v>119.23</v>
      </c>
      <c r="C2250" s="19">
        <f t="shared" si="206"/>
        <v>555.09</v>
      </c>
      <c r="D2250" s="19">
        <f t="shared" si="207"/>
        <v>855.77</v>
      </c>
      <c r="E2250" s="19">
        <f t="shared" si="208"/>
        <v>859.27865699999995</v>
      </c>
      <c r="F2250" s="19">
        <f t="shared" si="209"/>
        <v>3.508656999999971</v>
      </c>
      <c r="G2250" s="19">
        <f t="shared" si="210"/>
        <v>558.598657</v>
      </c>
      <c r="H2250" s="12"/>
      <c r="I2250" s="33"/>
      <c r="J2250" s="19"/>
      <c r="K2250" s="19"/>
      <c r="L2250" s="38"/>
    </row>
    <row r="2251" spans="1:12">
      <c r="A2251" s="32">
        <v>38774</v>
      </c>
      <c r="B2251" s="19">
        <v>119.54</v>
      </c>
      <c r="C2251" s="19">
        <f t="shared" si="206"/>
        <v>554.78000000000009</v>
      </c>
      <c r="D2251" s="19">
        <f t="shared" si="207"/>
        <v>855.46</v>
      </c>
      <c r="E2251" s="19">
        <f t="shared" si="208"/>
        <v>858.96738600000003</v>
      </c>
      <c r="F2251" s="19">
        <f t="shared" si="209"/>
        <v>3.5073859999999968</v>
      </c>
      <c r="G2251" s="19">
        <f t="shared" si="210"/>
        <v>558.28738600000008</v>
      </c>
      <c r="H2251" s="12"/>
      <c r="I2251" s="33"/>
      <c r="J2251" s="19"/>
      <c r="K2251" s="19"/>
      <c r="L2251" s="38"/>
    </row>
    <row r="2252" spans="1:12">
      <c r="A2252" s="32">
        <v>38775</v>
      </c>
      <c r="B2252" s="19">
        <v>119.47</v>
      </c>
      <c r="C2252" s="19">
        <f t="shared" si="206"/>
        <v>554.85</v>
      </c>
      <c r="D2252" s="19">
        <f t="shared" si="207"/>
        <v>855.53</v>
      </c>
      <c r="E2252" s="19">
        <f t="shared" si="208"/>
        <v>859.03767299999993</v>
      </c>
      <c r="F2252" s="19">
        <f t="shared" si="209"/>
        <v>3.5076729999999543</v>
      </c>
      <c r="G2252" s="19">
        <f t="shared" si="210"/>
        <v>558.35767299999998</v>
      </c>
      <c r="H2252" s="12"/>
      <c r="I2252" s="33"/>
      <c r="J2252" s="19"/>
      <c r="K2252" s="19"/>
      <c r="L2252" s="38"/>
    </row>
    <row r="2253" spans="1:12">
      <c r="A2253" s="32">
        <v>38776</v>
      </c>
      <c r="B2253" s="19">
        <v>119.87</v>
      </c>
      <c r="C2253" s="19">
        <f t="shared" si="206"/>
        <v>554.45000000000005</v>
      </c>
      <c r="D2253" s="19">
        <f t="shared" si="207"/>
        <v>855.13</v>
      </c>
      <c r="E2253" s="19">
        <f t="shared" si="208"/>
        <v>858.636033</v>
      </c>
      <c r="F2253" s="19">
        <f t="shared" si="209"/>
        <v>3.5060330000000022</v>
      </c>
      <c r="G2253" s="19">
        <f t="shared" si="210"/>
        <v>557.95603300000005</v>
      </c>
      <c r="H2253" s="12"/>
      <c r="I2253" s="33"/>
      <c r="J2253" s="19"/>
      <c r="K2253" s="19"/>
      <c r="L2253" s="38"/>
    </row>
    <row r="2254" spans="1:12">
      <c r="A2254" s="32">
        <v>38777</v>
      </c>
      <c r="B2254" s="19">
        <v>120.5</v>
      </c>
      <c r="C2254" s="19">
        <f t="shared" si="206"/>
        <v>553.82000000000005</v>
      </c>
      <c r="D2254" s="19">
        <f t="shared" si="207"/>
        <v>854.5</v>
      </c>
      <c r="E2254" s="19">
        <f t="shared" si="208"/>
        <v>858.00345000000004</v>
      </c>
      <c r="F2254" s="19">
        <f t="shared" si="209"/>
        <v>3.5034500000000435</v>
      </c>
      <c r="G2254" s="19">
        <f t="shared" si="210"/>
        <v>557.32345000000009</v>
      </c>
      <c r="H2254" s="12"/>
      <c r="I2254" s="33"/>
      <c r="J2254" s="19"/>
      <c r="K2254" s="19"/>
      <c r="L2254" s="38"/>
    </row>
    <row r="2255" spans="1:12">
      <c r="A2255" s="32">
        <v>38778</v>
      </c>
      <c r="B2255" s="19">
        <v>121.11</v>
      </c>
      <c r="C2255" s="19">
        <f t="shared" si="206"/>
        <v>553.21</v>
      </c>
      <c r="D2255" s="19">
        <f t="shared" si="207"/>
        <v>853.89</v>
      </c>
      <c r="E2255" s="19">
        <f t="shared" si="208"/>
        <v>857.39094899999998</v>
      </c>
      <c r="F2255" s="19">
        <f t="shared" si="209"/>
        <v>3.5009489999999914</v>
      </c>
      <c r="G2255" s="19">
        <f t="shared" si="210"/>
        <v>556.71094900000003</v>
      </c>
      <c r="H2255" s="12"/>
      <c r="I2255" s="33"/>
      <c r="J2255" s="19"/>
      <c r="K2255" s="19"/>
      <c r="L2255" s="38"/>
    </row>
    <row r="2256" spans="1:12">
      <c r="A2256" s="32">
        <v>38779</v>
      </c>
      <c r="B2256" s="19">
        <v>122.07</v>
      </c>
      <c r="C2256" s="19">
        <f t="shared" si="206"/>
        <v>552.25</v>
      </c>
      <c r="D2256" s="19">
        <f t="shared" si="207"/>
        <v>852.93000000000006</v>
      </c>
      <c r="E2256" s="19">
        <f t="shared" si="208"/>
        <v>856.4270130000001</v>
      </c>
      <c r="F2256" s="19">
        <f t="shared" si="209"/>
        <v>3.4970130000000381</v>
      </c>
      <c r="G2256" s="19">
        <f t="shared" si="210"/>
        <v>555.74701300000004</v>
      </c>
      <c r="H2256" s="12"/>
      <c r="I2256" s="33"/>
      <c r="J2256" s="19"/>
      <c r="K2256" s="19"/>
      <c r="L2256" s="38"/>
    </row>
    <row r="2257" spans="1:12">
      <c r="A2257" s="32">
        <v>38780</v>
      </c>
      <c r="B2257" s="19">
        <v>122.55</v>
      </c>
      <c r="C2257" s="19">
        <f t="shared" si="206"/>
        <v>551.7700000000001</v>
      </c>
      <c r="D2257" s="19">
        <f t="shared" si="207"/>
        <v>852.45</v>
      </c>
      <c r="E2257" s="19">
        <f t="shared" si="208"/>
        <v>855.94504500000005</v>
      </c>
      <c r="F2257" s="19">
        <f t="shared" si="209"/>
        <v>3.4950450000000046</v>
      </c>
      <c r="G2257" s="19">
        <f t="shared" si="210"/>
        <v>555.2650450000001</v>
      </c>
      <c r="H2257" s="12"/>
      <c r="I2257" s="33"/>
      <c r="J2257" s="19"/>
      <c r="K2257" s="19"/>
      <c r="L2257" s="38"/>
    </row>
    <row r="2258" spans="1:12">
      <c r="A2258" s="32">
        <v>38781</v>
      </c>
      <c r="B2258" s="19">
        <v>122.87</v>
      </c>
      <c r="C2258" s="19">
        <f t="shared" si="206"/>
        <v>551.45000000000005</v>
      </c>
      <c r="D2258" s="19">
        <f t="shared" si="207"/>
        <v>852.13</v>
      </c>
      <c r="E2258" s="19">
        <f t="shared" si="208"/>
        <v>855.62373300000002</v>
      </c>
      <c r="F2258" s="19">
        <f t="shared" si="209"/>
        <v>3.4937330000000202</v>
      </c>
      <c r="G2258" s="19">
        <f t="shared" si="210"/>
        <v>554.94373300000007</v>
      </c>
      <c r="H2258" s="12"/>
      <c r="I2258" s="33"/>
      <c r="J2258" s="19"/>
      <c r="K2258" s="19"/>
      <c r="L2258" s="38"/>
    </row>
    <row r="2259" spans="1:12">
      <c r="A2259" s="32">
        <v>38782</v>
      </c>
      <c r="B2259" s="19">
        <v>123.48</v>
      </c>
      <c r="C2259" s="19">
        <f t="shared" si="206"/>
        <v>550.84</v>
      </c>
      <c r="D2259" s="19">
        <f t="shared" si="207"/>
        <v>851.52</v>
      </c>
      <c r="E2259" s="19">
        <f t="shared" si="208"/>
        <v>855.01123199999995</v>
      </c>
      <c r="F2259" s="19">
        <f t="shared" si="209"/>
        <v>3.4912319999999681</v>
      </c>
      <c r="G2259" s="19">
        <f t="shared" si="210"/>
        <v>554.331232</v>
      </c>
      <c r="H2259" s="12"/>
      <c r="I2259" s="33"/>
      <c r="J2259" s="19"/>
      <c r="K2259" s="19"/>
      <c r="L2259" s="38"/>
    </row>
    <row r="2260" spans="1:12">
      <c r="A2260" s="32">
        <v>38783</v>
      </c>
      <c r="B2260" s="19">
        <v>124.24</v>
      </c>
      <c r="C2260" s="19">
        <f t="shared" si="206"/>
        <v>550.08000000000004</v>
      </c>
      <c r="D2260" s="19">
        <f t="shared" si="207"/>
        <v>850.76</v>
      </c>
      <c r="E2260" s="19">
        <f t="shared" si="208"/>
        <v>854.24811599999998</v>
      </c>
      <c r="F2260" s="19">
        <f t="shared" si="209"/>
        <v>3.4881159999999909</v>
      </c>
      <c r="G2260" s="19">
        <f t="shared" si="210"/>
        <v>553.56811600000003</v>
      </c>
      <c r="H2260" s="12"/>
      <c r="I2260" s="33"/>
      <c r="J2260" s="19"/>
      <c r="K2260" s="19"/>
      <c r="L2260" s="38"/>
    </row>
    <row r="2261" spans="1:12">
      <c r="A2261" s="32">
        <v>38784</v>
      </c>
      <c r="B2261" s="19">
        <v>124.53</v>
      </c>
      <c r="C2261" s="19">
        <f t="shared" si="206"/>
        <v>549.79000000000008</v>
      </c>
      <c r="D2261" s="19">
        <f t="shared" si="207"/>
        <v>850.47</v>
      </c>
      <c r="E2261" s="19">
        <f t="shared" si="208"/>
        <v>853.95692700000006</v>
      </c>
      <c r="F2261" s="19">
        <f t="shared" si="209"/>
        <v>3.486927000000037</v>
      </c>
      <c r="G2261" s="19">
        <f t="shared" si="210"/>
        <v>553.27692700000011</v>
      </c>
      <c r="H2261" s="12"/>
      <c r="I2261" s="33"/>
      <c r="J2261" s="19"/>
      <c r="K2261" s="19"/>
      <c r="L2261" s="38"/>
    </row>
    <row r="2262" spans="1:12">
      <c r="A2262" s="32">
        <v>38785</v>
      </c>
      <c r="B2262" s="19">
        <v>124.68</v>
      </c>
      <c r="C2262" s="19">
        <f t="shared" si="206"/>
        <v>549.6400000000001</v>
      </c>
      <c r="D2262" s="19">
        <f t="shared" si="207"/>
        <v>850.31999999999994</v>
      </c>
      <c r="E2262" s="19">
        <f t="shared" si="208"/>
        <v>853.80631199999993</v>
      </c>
      <c r="F2262" s="19">
        <f t="shared" si="209"/>
        <v>3.4863119999999981</v>
      </c>
      <c r="G2262" s="19">
        <f t="shared" si="210"/>
        <v>553.1263120000001</v>
      </c>
      <c r="H2262" s="12"/>
      <c r="I2262" s="33"/>
      <c r="J2262" s="19"/>
      <c r="K2262" s="19"/>
      <c r="L2262" s="38"/>
    </row>
    <row r="2263" spans="1:12">
      <c r="A2263" s="32">
        <v>38786</v>
      </c>
      <c r="B2263" s="19">
        <v>124.82</v>
      </c>
      <c r="C2263" s="19">
        <f t="shared" si="206"/>
        <v>549.5</v>
      </c>
      <c r="D2263" s="19">
        <f t="shared" si="207"/>
        <v>850.18000000000006</v>
      </c>
      <c r="E2263" s="19">
        <f t="shared" si="208"/>
        <v>853.66573800000003</v>
      </c>
      <c r="F2263" s="19">
        <f t="shared" si="209"/>
        <v>3.4857379999999694</v>
      </c>
      <c r="G2263" s="19">
        <f t="shared" si="210"/>
        <v>552.98573799999997</v>
      </c>
      <c r="H2263" s="12"/>
      <c r="I2263" s="33"/>
      <c r="J2263" s="19"/>
      <c r="K2263" s="19"/>
      <c r="L2263" s="38"/>
    </row>
    <row r="2264" spans="1:12">
      <c r="A2264" s="32">
        <v>38787</v>
      </c>
      <c r="B2264" s="19">
        <v>125.09</v>
      </c>
      <c r="C2264" s="19">
        <f t="shared" si="206"/>
        <v>549.23</v>
      </c>
      <c r="D2264" s="19">
        <f t="shared" si="207"/>
        <v>849.91</v>
      </c>
      <c r="E2264" s="19">
        <f t="shared" si="208"/>
        <v>853.394631</v>
      </c>
      <c r="F2264" s="19">
        <f t="shared" si="209"/>
        <v>3.4846310000000358</v>
      </c>
      <c r="G2264" s="19">
        <f t="shared" si="210"/>
        <v>552.71463100000005</v>
      </c>
      <c r="H2264" s="12"/>
      <c r="I2264" s="33"/>
      <c r="J2264" s="19"/>
      <c r="K2264" s="19"/>
      <c r="L2264" s="38"/>
    </row>
    <row r="2265" spans="1:12">
      <c r="A2265" s="32">
        <v>38788</v>
      </c>
      <c r="B2265" s="19">
        <v>125.53</v>
      </c>
      <c r="C2265" s="19">
        <f t="shared" si="206"/>
        <v>548.79000000000008</v>
      </c>
      <c r="D2265" s="19">
        <f t="shared" si="207"/>
        <v>849.47</v>
      </c>
      <c r="E2265" s="19">
        <f t="shared" si="208"/>
        <v>852.95282700000007</v>
      </c>
      <c r="F2265" s="19">
        <f t="shared" si="209"/>
        <v>3.482827000000043</v>
      </c>
      <c r="G2265" s="19">
        <f t="shared" si="210"/>
        <v>552.27282700000012</v>
      </c>
      <c r="H2265" s="12"/>
      <c r="I2265" s="33"/>
      <c r="J2265" s="19"/>
      <c r="K2265" s="19"/>
      <c r="L2265" s="38"/>
    </row>
    <row r="2266" spans="1:12">
      <c r="A2266" s="32">
        <v>38789</v>
      </c>
      <c r="B2266" s="19">
        <v>126.12</v>
      </c>
      <c r="C2266" s="19">
        <f t="shared" si="206"/>
        <v>548.20000000000005</v>
      </c>
      <c r="D2266" s="19">
        <f t="shared" si="207"/>
        <v>848.88</v>
      </c>
      <c r="E2266" s="19">
        <f t="shared" si="208"/>
        <v>852.36040800000001</v>
      </c>
      <c r="F2266" s="19">
        <f t="shared" si="209"/>
        <v>3.4804080000000113</v>
      </c>
      <c r="G2266" s="19">
        <f t="shared" si="210"/>
        <v>551.68040800000006</v>
      </c>
      <c r="H2266" s="12"/>
      <c r="I2266" s="33"/>
      <c r="J2266" s="19"/>
      <c r="K2266" s="19"/>
      <c r="L2266" s="38"/>
    </row>
    <row r="2267" spans="1:12">
      <c r="A2267" s="32">
        <v>38790</v>
      </c>
      <c r="B2267" s="19">
        <v>126.88</v>
      </c>
      <c r="C2267" s="19">
        <f t="shared" si="206"/>
        <v>547.44000000000005</v>
      </c>
      <c r="D2267" s="19">
        <f t="shared" si="207"/>
        <v>848.12</v>
      </c>
      <c r="E2267" s="19">
        <f t="shared" si="208"/>
        <v>851.59729200000004</v>
      </c>
      <c r="F2267" s="19">
        <f t="shared" si="209"/>
        <v>3.477292000000034</v>
      </c>
      <c r="G2267" s="19">
        <f t="shared" si="210"/>
        <v>550.91729200000009</v>
      </c>
      <c r="H2267" s="12"/>
      <c r="I2267" s="33"/>
      <c r="J2267" s="19"/>
      <c r="K2267" s="19"/>
      <c r="L2267" s="38"/>
    </row>
    <row r="2268" spans="1:12">
      <c r="A2268" s="32">
        <v>38791</v>
      </c>
      <c r="B2268" s="19">
        <v>127.16</v>
      </c>
      <c r="C2268" s="19">
        <f t="shared" si="206"/>
        <v>547.16000000000008</v>
      </c>
      <c r="D2268" s="19">
        <f t="shared" si="207"/>
        <v>847.84</v>
      </c>
      <c r="E2268" s="19">
        <f t="shared" si="208"/>
        <v>851.31614400000001</v>
      </c>
      <c r="F2268" s="19">
        <f t="shared" si="209"/>
        <v>3.4761439999999766</v>
      </c>
      <c r="G2268" s="19">
        <f t="shared" si="210"/>
        <v>550.63614400000006</v>
      </c>
      <c r="H2268" s="12"/>
      <c r="I2268" s="33"/>
      <c r="J2268" s="19"/>
      <c r="K2268" s="19"/>
      <c r="L2268" s="38"/>
    </row>
    <row r="2269" spans="1:12">
      <c r="A2269" s="32">
        <v>38792</v>
      </c>
      <c r="B2269" s="19">
        <v>127.05</v>
      </c>
      <c r="C2269" s="19">
        <f t="shared" si="206"/>
        <v>547.2700000000001</v>
      </c>
      <c r="D2269" s="19">
        <f t="shared" si="207"/>
        <v>847.95</v>
      </c>
      <c r="E2269" s="19">
        <f t="shared" si="208"/>
        <v>851.42659500000002</v>
      </c>
      <c r="F2269" s="19">
        <f t="shared" si="209"/>
        <v>3.4765949999999748</v>
      </c>
      <c r="G2269" s="19">
        <f t="shared" si="210"/>
        <v>550.74659500000007</v>
      </c>
      <c r="H2269" s="12"/>
      <c r="I2269" s="33"/>
      <c r="J2269" s="19"/>
      <c r="K2269" s="19"/>
      <c r="L2269" s="38"/>
    </row>
    <row r="2270" spans="1:12">
      <c r="A2270" s="32">
        <v>38793</v>
      </c>
      <c r="B2270" s="19">
        <v>126.81</v>
      </c>
      <c r="C2270" s="19">
        <f t="shared" si="206"/>
        <v>547.51</v>
      </c>
      <c r="D2270" s="19">
        <f t="shared" si="207"/>
        <v>848.19</v>
      </c>
      <c r="E2270" s="19">
        <f t="shared" si="208"/>
        <v>851.66757900000005</v>
      </c>
      <c r="F2270" s="19">
        <f t="shared" si="209"/>
        <v>3.4775789999999915</v>
      </c>
      <c r="G2270" s="19">
        <f t="shared" si="210"/>
        <v>550.98757899999998</v>
      </c>
      <c r="H2270" s="12"/>
      <c r="I2270" s="33"/>
      <c r="J2270" s="19"/>
      <c r="K2270" s="19"/>
      <c r="L2270" s="38"/>
    </row>
    <row r="2271" spans="1:12">
      <c r="A2271" s="32">
        <v>38794</v>
      </c>
      <c r="B2271" s="19">
        <v>126.47</v>
      </c>
      <c r="C2271" s="19">
        <f t="shared" si="206"/>
        <v>547.85</v>
      </c>
      <c r="D2271" s="19">
        <f t="shared" si="207"/>
        <v>848.53</v>
      </c>
      <c r="E2271" s="19">
        <f t="shared" si="208"/>
        <v>852.00897299999997</v>
      </c>
      <c r="F2271" s="19">
        <f t="shared" si="209"/>
        <v>3.4789729999999963</v>
      </c>
      <c r="G2271" s="19">
        <f t="shared" si="210"/>
        <v>551.32897300000002</v>
      </c>
      <c r="H2271" s="12"/>
      <c r="I2271" s="33"/>
      <c r="J2271" s="19"/>
      <c r="K2271" s="19"/>
      <c r="L2271" s="38"/>
    </row>
    <row r="2272" spans="1:12">
      <c r="A2272" s="32">
        <v>38795</v>
      </c>
      <c r="B2272" s="19">
        <v>126.13</v>
      </c>
      <c r="C2272" s="19">
        <f t="shared" si="206"/>
        <v>548.19000000000005</v>
      </c>
      <c r="D2272" s="19">
        <f t="shared" si="207"/>
        <v>848.87</v>
      </c>
      <c r="E2272" s="19">
        <f t="shared" si="208"/>
        <v>852.35036700000001</v>
      </c>
      <c r="F2272" s="19">
        <f t="shared" si="209"/>
        <v>3.4803670000000011</v>
      </c>
      <c r="G2272" s="19">
        <f t="shared" si="210"/>
        <v>551.67036700000006</v>
      </c>
      <c r="H2272" s="12"/>
      <c r="I2272" s="33"/>
      <c r="J2272" s="19"/>
      <c r="K2272" s="19"/>
      <c r="L2272" s="38"/>
    </row>
    <row r="2273" spans="1:12">
      <c r="A2273" s="32">
        <v>38796</v>
      </c>
      <c r="B2273" s="19">
        <v>125.81</v>
      </c>
      <c r="C2273" s="19">
        <f t="shared" si="206"/>
        <v>548.51</v>
      </c>
      <c r="D2273" s="19">
        <f t="shared" si="207"/>
        <v>849.19</v>
      </c>
      <c r="E2273" s="19">
        <f t="shared" si="208"/>
        <v>852.67167900000004</v>
      </c>
      <c r="F2273" s="19">
        <f t="shared" si="209"/>
        <v>3.4816789999999855</v>
      </c>
      <c r="G2273" s="19">
        <f t="shared" si="210"/>
        <v>551.99167899999998</v>
      </c>
      <c r="H2273" s="12"/>
      <c r="I2273" s="33"/>
      <c r="J2273" s="19"/>
      <c r="K2273" s="19"/>
      <c r="L2273" s="38"/>
    </row>
    <row r="2274" spans="1:12">
      <c r="A2274" s="32">
        <v>38797</v>
      </c>
      <c r="B2274" s="19">
        <v>126.04</v>
      </c>
      <c r="C2274" s="19">
        <f t="shared" si="206"/>
        <v>548.28000000000009</v>
      </c>
      <c r="D2274" s="19">
        <f t="shared" si="207"/>
        <v>848.96</v>
      </c>
      <c r="E2274" s="19">
        <f t="shared" si="208"/>
        <v>852.44073600000002</v>
      </c>
      <c r="F2274" s="19">
        <f t="shared" si="209"/>
        <v>3.480735999999979</v>
      </c>
      <c r="G2274" s="19">
        <f t="shared" si="210"/>
        <v>551.76073600000007</v>
      </c>
      <c r="H2274" s="12"/>
      <c r="I2274" s="33"/>
      <c r="J2274" s="19"/>
      <c r="K2274" s="19"/>
      <c r="L2274" s="38"/>
    </row>
    <row r="2275" spans="1:12">
      <c r="A2275" s="32">
        <v>38798</v>
      </c>
      <c r="B2275" s="19">
        <v>126.02</v>
      </c>
      <c r="C2275" s="19">
        <f t="shared" si="206"/>
        <v>548.30000000000007</v>
      </c>
      <c r="D2275" s="19">
        <f t="shared" si="207"/>
        <v>848.98</v>
      </c>
      <c r="E2275" s="19">
        <f t="shared" si="208"/>
        <v>852.46081800000002</v>
      </c>
      <c r="F2275" s="19">
        <f t="shared" si="209"/>
        <v>3.4808179999999993</v>
      </c>
      <c r="G2275" s="19">
        <f t="shared" si="210"/>
        <v>551.78081800000007</v>
      </c>
      <c r="H2275" s="12"/>
      <c r="I2275" s="33"/>
      <c r="J2275" s="19"/>
      <c r="K2275" s="19"/>
      <c r="L2275" s="38"/>
    </row>
    <row r="2276" spans="1:12">
      <c r="A2276" s="32">
        <v>38799</v>
      </c>
      <c r="B2276" s="19">
        <v>125.87</v>
      </c>
      <c r="C2276" s="19">
        <f t="shared" si="206"/>
        <v>548.45000000000005</v>
      </c>
      <c r="D2276" s="19">
        <f t="shared" si="207"/>
        <v>849.13</v>
      </c>
      <c r="E2276" s="19">
        <f t="shared" si="208"/>
        <v>852.61143300000003</v>
      </c>
      <c r="F2276" s="19">
        <f t="shared" si="209"/>
        <v>3.4814330000000382</v>
      </c>
      <c r="G2276" s="19">
        <f t="shared" si="210"/>
        <v>551.93143300000008</v>
      </c>
      <c r="H2276" s="12"/>
      <c r="I2276" s="33"/>
      <c r="J2276" s="19"/>
      <c r="K2276" s="19"/>
      <c r="L2276" s="38"/>
    </row>
    <row r="2277" spans="1:12">
      <c r="A2277" s="32">
        <v>38800</v>
      </c>
      <c r="B2277" s="19">
        <v>124.9</v>
      </c>
      <c r="C2277" s="19">
        <f t="shared" si="206"/>
        <v>549.42000000000007</v>
      </c>
      <c r="D2277" s="19">
        <f t="shared" si="207"/>
        <v>850.1</v>
      </c>
      <c r="E2277" s="19">
        <f t="shared" si="208"/>
        <v>853.58541000000002</v>
      </c>
      <c r="F2277" s="19">
        <f t="shared" si="209"/>
        <v>3.4854100000000017</v>
      </c>
      <c r="G2277" s="19">
        <f t="shared" si="210"/>
        <v>552.90541000000007</v>
      </c>
      <c r="H2277" s="12"/>
      <c r="I2277" s="33"/>
      <c r="J2277" s="19"/>
      <c r="K2277" s="19"/>
      <c r="L2277" s="38"/>
    </row>
    <row r="2278" spans="1:12">
      <c r="A2278" s="32">
        <v>38801</v>
      </c>
      <c r="B2278" s="19">
        <v>123.56</v>
      </c>
      <c r="C2278" s="19">
        <f t="shared" si="206"/>
        <v>550.76</v>
      </c>
      <c r="D2278" s="19">
        <f t="shared" si="207"/>
        <v>851.44</v>
      </c>
      <c r="E2278" s="19">
        <f t="shared" si="208"/>
        <v>854.93090400000006</v>
      </c>
      <c r="F2278" s="19">
        <f t="shared" si="209"/>
        <v>3.4909040000000005</v>
      </c>
      <c r="G2278" s="19">
        <f t="shared" si="210"/>
        <v>554.25090399999999</v>
      </c>
      <c r="H2278" s="12"/>
      <c r="I2278" s="33"/>
      <c r="J2278" s="19"/>
      <c r="K2278" s="19"/>
      <c r="L2278" s="38"/>
    </row>
    <row r="2279" spans="1:12">
      <c r="A2279" s="32">
        <v>38802</v>
      </c>
      <c r="B2279" s="19">
        <v>122.57</v>
      </c>
      <c r="C2279" s="19">
        <f t="shared" si="206"/>
        <v>551.75</v>
      </c>
      <c r="D2279" s="19">
        <f t="shared" si="207"/>
        <v>852.43000000000006</v>
      </c>
      <c r="E2279" s="19">
        <f t="shared" si="208"/>
        <v>855.92496300000005</v>
      </c>
      <c r="F2279" s="19">
        <f t="shared" si="209"/>
        <v>3.4949629999999843</v>
      </c>
      <c r="G2279" s="19">
        <f t="shared" si="210"/>
        <v>555.24496299999998</v>
      </c>
      <c r="H2279" s="12"/>
      <c r="I2279" s="33"/>
      <c r="J2279" s="19"/>
      <c r="K2279" s="19"/>
      <c r="L2279" s="38"/>
    </row>
    <row r="2280" spans="1:12">
      <c r="A2280" s="32">
        <v>38803</v>
      </c>
      <c r="B2280" s="19">
        <v>122.21</v>
      </c>
      <c r="C2280" s="19">
        <f t="shared" si="206"/>
        <v>552.11</v>
      </c>
      <c r="D2280" s="19">
        <f t="shared" si="207"/>
        <v>852.79</v>
      </c>
      <c r="E2280" s="19">
        <f t="shared" si="208"/>
        <v>856.28643899999997</v>
      </c>
      <c r="F2280" s="19">
        <f t="shared" si="209"/>
        <v>3.4964390000000094</v>
      </c>
      <c r="G2280" s="19">
        <f t="shared" si="210"/>
        <v>555.60643900000002</v>
      </c>
      <c r="H2280" s="12"/>
      <c r="I2280" s="33"/>
      <c r="J2280" s="19"/>
      <c r="K2280" s="19"/>
      <c r="L2280" s="38"/>
    </row>
    <row r="2281" spans="1:12">
      <c r="A2281" s="32">
        <v>38804</v>
      </c>
      <c r="B2281" s="19">
        <v>121.86</v>
      </c>
      <c r="C2281" s="19">
        <f t="shared" si="206"/>
        <v>552.46</v>
      </c>
      <c r="D2281" s="19">
        <f t="shared" si="207"/>
        <v>853.14</v>
      </c>
      <c r="E2281" s="19">
        <f t="shared" si="208"/>
        <v>856.63787400000001</v>
      </c>
      <c r="F2281" s="19">
        <f t="shared" si="209"/>
        <v>3.4978740000000244</v>
      </c>
      <c r="G2281" s="19">
        <f t="shared" si="210"/>
        <v>555.95787400000006</v>
      </c>
      <c r="H2281" s="12"/>
      <c r="I2281" s="33"/>
      <c r="J2281" s="19"/>
      <c r="K2281" s="19"/>
      <c r="L2281" s="38"/>
    </row>
    <row r="2282" spans="1:12">
      <c r="A2282" s="32">
        <v>38805</v>
      </c>
      <c r="B2282" s="19">
        <v>120.98</v>
      </c>
      <c r="C2282" s="19">
        <f t="shared" si="206"/>
        <v>553.34</v>
      </c>
      <c r="D2282" s="19">
        <f t="shared" si="207"/>
        <v>854.02</v>
      </c>
      <c r="E2282" s="19">
        <f t="shared" si="208"/>
        <v>857.52148199999999</v>
      </c>
      <c r="F2282" s="19">
        <f t="shared" si="209"/>
        <v>3.50148200000001</v>
      </c>
      <c r="G2282" s="19">
        <f t="shared" si="210"/>
        <v>556.84148200000004</v>
      </c>
      <c r="H2282" s="12"/>
      <c r="I2282" s="33"/>
      <c r="J2282" s="19"/>
      <c r="K2282" s="19"/>
      <c r="L2282" s="38"/>
    </row>
    <row r="2283" spans="1:12">
      <c r="A2283" s="32">
        <v>38806</v>
      </c>
      <c r="B2283" s="19">
        <v>120.02</v>
      </c>
      <c r="C2283" s="19">
        <f t="shared" si="206"/>
        <v>554.30000000000007</v>
      </c>
      <c r="D2283" s="19">
        <f t="shared" si="207"/>
        <v>854.98</v>
      </c>
      <c r="E2283" s="19">
        <f t="shared" si="208"/>
        <v>858.48541799999998</v>
      </c>
      <c r="F2283" s="19">
        <f t="shared" si="209"/>
        <v>3.5054179999999633</v>
      </c>
      <c r="G2283" s="19">
        <f t="shared" si="210"/>
        <v>557.80541800000003</v>
      </c>
      <c r="H2283" s="12"/>
      <c r="I2283" s="33"/>
      <c r="J2283" s="19"/>
      <c r="K2283" s="19"/>
      <c r="L2283" s="38"/>
    </row>
    <row r="2284" spans="1:12">
      <c r="A2284" s="32">
        <v>38807</v>
      </c>
      <c r="B2284" s="19">
        <v>119.25</v>
      </c>
      <c r="C2284" s="19">
        <f t="shared" si="206"/>
        <v>555.07000000000005</v>
      </c>
      <c r="D2284" s="19">
        <f t="shared" si="207"/>
        <v>855.75</v>
      </c>
      <c r="E2284" s="19">
        <f t="shared" si="208"/>
        <v>859.25857499999995</v>
      </c>
      <c r="F2284" s="19">
        <f t="shared" si="209"/>
        <v>3.5085749999999507</v>
      </c>
      <c r="G2284" s="19">
        <f t="shared" si="210"/>
        <v>558.578575</v>
      </c>
      <c r="H2284" s="12"/>
      <c r="I2284" s="33"/>
      <c r="J2284" s="19"/>
      <c r="K2284" s="19"/>
      <c r="L2284" s="38"/>
    </row>
    <row r="2285" spans="1:12">
      <c r="A2285" s="32">
        <v>38808</v>
      </c>
      <c r="B2285" s="19">
        <v>118.43</v>
      </c>
      <c r="C2285" s="19">
        <f t="shared" si="206"/>
        <v>555.8900000000001</v>
      </c>
      <c r="D2285" s="19">
        <f t="shared" si="207"/>
        <v>856.56999999999994</v>
      </c>
      <c r="E2285" s="19">
        <f t="shared" si="208"/>
        <v>860.08193699999993</v>
      </c>
      <c r="F2285" s="19">
        <f t="shared" si="209"/>
        <v>3.511936999999989</v>
      </c>
      <c r="G2285" s="19">
        <f t="shared" si="210"/>
        <v>559.40193700000009</v>
      </c>
      <c r="H2285" s="12"/>
      <c r="I2285" s="33"/>
      <c r="J2285" s="19"/>
      <c r="K2285" s="19"/>
      <c r="L2285" s="38"/>
    </row>
    <row r="2286" spans="1:12">
      <c r="A2286" s="32">
        <v>38809</v>
      </c>
      <c r="B2286" s="19">
        <v>117.82</v>
      </c>
      <c r="C2286" s="19">
        <f t="shared" si="206"/>
        <v>556.5</v>
      </c>
      <c r="D2286" s="19">
        <f t="shared" si="207"/>
        <v>857.18000000000006</v>
      </c>
      <c r="E2286" s="19">
        <f t="shared" si="208"/>
        <v>860.6944380000001</v>
      </c>
      <c r="F2286" s="19">
        <f t="shared" si="209"/>
        <v>3.514438000000041</v>
      </c>
      <c r="G2286" s="19">
        <f t="shared" si="210"/>
        <v>560.01443800000004</v>
      </c>
      <c r="H2286" s="12"/>
      <c r="I2286" s="33"/>
      <c r="J2286" s="19"/>
      <c r="K2286" s="19"/>
      <c r="L2286" s="38"/>
    </row>
    <row r="2287" spans="1:12">
      <c r="A2287" s="32">
        <v>38810</v>
      </c>
      <c r="B2287" s="19">
        <v>117.96</v>
      </c>
      <c r="C2287" s="19">
        <f t="shared" si="206"/>
        <v>556.36</v>
      </c>
      <c r="D2287" s="19">
        <f t="shared" si="207"/>
        <v>857.04</v>
      </c>
      <c r="E2287" s="19">
        <f t="shared" si="208"/>
        <v>860.55386399999998</v>
      </c>
      <c r="F2287" s="19">
        <f t="shared" si="209"/>
        <v>3.5138640000000123</v>
      </c>
      <c r="G2287" s="19">
        <f t="shared" si="210"/>
        <v>559.87386400000003</v>
      </c>
      <c r="H2287" s="12"/>
      <c r="I2287" s="33"/>
      <c r="J2287" s="19"/>
      <c r="K2287" s="19"/>
      <c r="L2287" s="38"/>
    </row>
    <row r="2288" spans="1:12">
      <c r="A2288" s="32">
        <v>38811</v>
      </c>
      <c r="B2288" s="19">
        <v>118.39</v>
      </c>
      <c r="C2288" s="19">
        <f t="shared" si="206"/>
        <v>555.93000000000006</v>
      </c>
      <c r="D2288" s="19">
        <f t="shared" si="207"/>
        <v>856.61</v>
      </c>
      <c r="E2288" s="19">
        <f t="shared" si="208"/>
        <v>860.12210100000004</v>
      </c>
      <c r="F2288" s="19">
        <f t="shared" si="209"/>
        <v>3.5121010000000297</v>
      </c>
      <c r="G2288" s="19">
        <f t="shared" si="210"/>
        <v>559.44210100000009</v>
      </c>
      <c r="H2288" s="12"/>
      <c r="I2288" s="33"/>
      <c r="J2288" s="19"/>
      <c r="K2288" s="19"/>
      <c r="L2288" s="38"/>
    </row>
    <row r="2289" spans="1:12">
      <c r="A2289" s="32">
        <v>38812</v>
      </c>
      <c r="B2289" s="19">
        <v>118.64</v>
      </c>
      <c r="C2289" s="19">
        <f t="shared" si="206"/>
        <v>555.68000000000006</v>
      </c>
      <c r="D2289" s="19">
        <f t="shared" si="207"/>
        <v>856.36</v>
      </c>
      <c r="E2289" s="19">
        <f t="shared" si="208"/>
        <v>859.87107600000002</v>
      </c>
      <c r="F2289" s="19">
        <f t="shared" si="209"/>
        <v>3.5110760000000028</v>
      </c>
      <c r="G2289" s="19">
        <f t="shared" si="210"/>
        <v>559.19107600000007</v>
      </c>
      <c r="H2289" s="12"/>
      <c r="I2289" s="33"/>
      <c r="J2289" s="19"/>
      <c r="K2289" s="19"/>
      <c r="L2289" s="38"/>
    </row>
    <row r="2290" spans="1:12">
      <c r="A2290" s="32">
        <v>38813</v>
      </c>
      <c r="B2290" s="19">
        <v>119.4</v>
      </c>
      <c r="C2290" s="19">
        <f t="shared" si="206"/>
        <v>554.92000000000007</v>
      </c>
      <c r="D2290" s="19">
        <f t="shared" si="207"/>
        <v>855.6</v>
      </c>
      <c r="E2290" s="19">
        <f t="shared" si="208"/>
        <v>859.10796000000005</v>
      </c>
      <c r="F2290" s="19">
        <f t="shared" si="209"/>
        <v>3.5079600000000255</v>
      </c>
      <c r="G2290" s="19">
        <f t="shared" si="210"/>
        <v>558.4279600000001</v>
      </c>
      <c r="H2290" s="12"/>
      <c r="I2290" s="33"/>
      <c r="J2290" s="19"/>
      <c r="K2290" s="19"/>
      <c r="L2290" s="38"/>
    </row>
    <row r="2291" spans="1:12">
      <c r="A2291" s="32">
        <v>38814</v>
      </c>
      <c r="B2291" s="19">
        <v>120.35</v>
      </c>
      <c r="C2291" s="19">
        <f t="shared" si="206"/>
        <v>553.97</v>
      </c>
      <c r="D2291" s="19">
        <f t="shared" si="207"/>
        <v>854.65</v>
      </c>
      <c r="E2291" s="19">
        <f t="shared" si="208"/>
        <v>858.15406499999995</v>
      </c>
      <c r="F2291" s="19">
        <f t="shared" si="209"/>
        <v>3.5040649999999687</v>
      </c>
      <c r="G2291" s="19">
        <f t="shared" si="210"/>
        <v>557.474065</v>
      </c>
      <c r="H2291" s="12"/>
      <c r="I2291" s="33"/>
      <c r="J2291" s="19"/>
      <c r="K2291" s="19"/>
      <c r="L2291" s="38"/>
    </row>
    <row r="2292" spans="1:12">
      <c r="A2292" s="32">
        <v>38815</v>
      </c>
      <c r="B2292" s="19">
        <v>121.49</v>
      </c>
      <c r="C2292" s="19">
        <f t="shared" si="206"/>
        <v>552.83000000000004</v>
      </c>
      <c r="D2292" s="19">
        <f t="shared" si="207"/>
        <v>853.51</v>
      </c>
      <c r="E2292" s="19">
        <f t="shared" si="208"/>
        <v>857.00939099999994</v>
      </c>
      <c r="F2292" s="19">
        <f t="shared" si="209"/>
        <v>3.499390999999946</v>
      </c>
      <c r="G2292" s="19">
        <f t="shared" si="210"/>
        <v>556.32939099999999</v>
      </c>
      <c r="H2292" s="12"/>
      <c r="I2292" s="33"/>
      <c r="J2292" s="19"/>
      <c r="K2292" s="19"/>
      <c r="L2292" s="38"/>
    </row>
    <row r="2293" spans="1:12">
      <c r="A2293" s="32">
        <v>38816</v>
      </c>
      <c r="B2293" s="19">
        <v>122.21</v>
      </c>
      <c r="C2293" s="19">
        <f t="shared" si="206"/>
        <v>552.11</v>
      </c>
      <c r="D2293" s="19">
        <f t="shared" si="207"/>
        <v>852.79</v>
      </c>
      <c r="E2293" s="19">
        <f t="shared" si="208"/>
        <v>856.28643899999997</v>
      </c>
      <c r="F2293" s="19">
        <f t="shared" si="209"/>
        <v>3.4964390000000094</v>
      </c>
      <c r="G2293" s="19">
        <f t="shared" si="210"/>
        <v>555.60643900000002</v>
      </c>
      <c r="H2293" s="12"/>
      <c r="I2293" s="33"/>
      <c r="J2293" s="19"/>
      <c r="K2293" s="19"/>
      <c r="L2293" s="38"/>
    </row>
    <row r="2294" spans="1:12">
      <c r="A2294" s="32">
        <v>38817</v>
      </c>
      <c r="B2294" s="19"/>
      <c r="C2294" s="20"/>
      <c r="D2294" s="20"/>
      <c r="E2294" s="20"/>
      <c r="F2294" s="20"/>
      <c r="G2294" s="20"/>
      <c r="H2294" s="12"/>
    </row>
    <row r="2295" spans="1:12">
      <c r="A2295" s="32">
        <v>38818</v>
      </c>
      <c r="B2295" s="19"/>
      <c r="C2295" s="20"/>
      <c r="D2295" s="20"/>
      <c r="E2295" s="20"/>
      <c r="F2295" s="20"/>
      <c r="G2295" s="20"/>
      <c r="H2295" s="12"/>
    </row>
    <row r="2296" spans="1:12">
      <c r="A2296" s="32">
        <v>38819</v>
      </c>
      <c r="B2296" s="19"/>
      <c r="C2296" s="20"/>
      <c r="D2296" s="20"/>
      <c r="E2296" s="20"/>
      <c r="F2296" s="20"/>
      <c r="G2296" s="20"/>
      <c r="H2296" s="12"/>
    </row>
    <row r="2297" spans="1:12">
      <c r="A2297" s="32">
        <v>38820</v>
      </c>
      <c r="B2297" s="19"/>
      <c r="C2297" s="20"/>
      <c r="D2297" s="20"/>
      <c r="E2297" s="20"/>
      <c r="F2297" s="20"/>
      <c r="G2297" s="20"/>
      <c r="H2297" s="12"/>
    </row>
    <row r="2298" spans="1:12">
      <c r="A2298" s="32">
        <v>38821</v>
      </c>
      <c r="B2298" s="19"/>
      <c r="C2298" s="20"/>
      <c r="D2298" s="20"/>
      <c r="E2298" s="20"/>
      <c r="F2298" s="20"/>
      <c r="G2298" s="20"/>
      <c r="H2298" s="12"/>
    </row>
    <row r="2299" spans="1:12">
      <c r="A2299" s="32">
        <v>38822</v>
      </c>
      <c r="B2299" s="19"/>
      <c r="C2299" s="20"/>
      <c r="D2299" s="20"/>
      <c r="E2299" s="20"/>
      <c r="F2299" s="20"/>
      <c r="G2299" s="20"/>
      <c r="H2299" s="12"/>
    </row>
    <row r="2300" spans="1:12">
      <c r="A2300" s="32">
        <v>38823</v>
      </c>
      <c r="B2300" s="19"/>
      <c r="C2300" s="20"/>
      <c r="D2300" s="20"/>
      <c r="E2300" s="20"/>
      <c r="F2300" s="20"/>
      <c r="G2300" s="20"/>
      <c r="H2300" s="12"/>
    </row>
    <row r="2301" spans="1:12">
      <c r="A2301" s="32">
        <v>38824</v>
      </c>
      <c r="B2301" s="19"/>
      <c r="C2301" s="20"/>
      <c r="D2301" s="20"/>
      <c r="E2301" s="20"/>
      <c r="F2301" s="20"/>
      <c r="G2301" s="20"/>
      <c r="H2301" s="12"/>
    </row>
    <row r="2302" spans="1:12">
      <c r="A2302" s="32">
        <v>38825</v>
      </c>
      <c r="B2302" s="19"/>
      <c r="C2302" s="20"/>
      <c r="D2302" s="20"/>
      <c r="E2302" s="20"/>
      <c r="F2302" s="20"/>
      <c r="G2302" s="20"/>
      <c r="H2302" s="12"/>
    </row>
    <row r="2303" spans="1:12">
      <c r="A2303" s="32">
        <v>38826</v>
      </c>
      <c r="B2303" s="19"/>
      <c r="C2303" s="20"/>
      <c r="D2303" s="20"/>
      <c r="E2303" s="20"/>
      <c r="F2303" s="20"/>
      <c r="G2303" s="20"/>
      <c r="H2303" s="12"/>
    </row>
    <row r="2304" spans="1:12">
      <c r="A2304" s="32">
        <v>38827</v>
      </c>
      <c r="B2304" s="19"/>
      <c r="C2304" s="20"/>
      <c r="D2304" s="20"/>
      <c r="E2304" s="20"/>
      <c r="F2304" s="20"/>
      <c r="G2304" s="20"/>
      <c r="H2304" s="12"/>
    </row>
    <row r="2305" spans="1:12">
      <c r="A2305" s="32">
        <v>38828</v>
      </c>
      <c r="B2305" s="19"/>
      <c r="C2305" s="20"/>
      <c r="D2305" s="20"/>
      <c r="E2305" s="20"/>
      <c r="F2305" s="20"/>
      <c r="G2305" s="20"/>
      <c r="H2305" s="12"/>
    </row>
    <row r="2306" spans="1:12">
      <c r="A2306" s="32">
        <v>38829</v>
      </c>
      <c r="B2306" s="19"/>
      <c r="C2306" s="20"/>
      <c r="D2306" s="20"/>
      <c r="E2306" s="20"/>
      <c r="F2306" s="20"/>
      <c r="G2306" s="20"/>
      <c r="H2306" s="12"/>
    </row>
    <row r="2307" spans="1:12">
      <c r="A2307" s="32">
        <v>38830</v>
      </c>
      <c r="B2307" s="19"/>
      <c r="C2307" s="20"/>
      <c r="D2307" s="20"/>
      <c r="E2307" s="20"/>
      <c r="F2307" s="20"/>
      <c r="G2307" s="20"/>
      <c r="H2307" s="12"/>
    </row>
    <row r="2308" spans="1:12">
      <c r="A2308" s="32">
        <v>38831</v>
      </c>
      <c r="B2308" s="19"/>
      <c r="C2308" s="20"/>
      <c r="D2308" s="20"/>
      <c r="E2308" s="20"/>
      <c r="F2308" s="20"/>
      <c r="G2308" s="20"/>
      <c r="H2308" s="12"/>
    </row>
    <row r="2309" spans="1:12">
      <c r="A2309" s="32">
        <v>38832</v>
      </c>
      <c r="B2309" s="19"/>
      <c r="C2309" s="20"/>
      <c r="D2309" s="20"/>
      <c r="E2309" s="20"/>
      <c r="F2309" s="20"/>
      <c r="G2309" s="20"/>
      <c r="H2309" s="12"/>
    </row>
    <row r="2310" spans="1:12">
      <c r="A2310" s="32">
        <v>38833</v>
      </c>
      <c r="B2310" s="19"/>
      <c r="C2310" s="20"/>
      <c r="D2310" s="20"/>
      <c r="E2310" s="20"/>
      <c r="F2310" s="20"/>
      <c r="G2310" s="20"/>
      <c r="H2310" s="12"/>
    </row>
    <row r="2311" spans="1:12">
      <c r="A2311" s="32">
        <v>38834</v>
      </c>
      <c r="B2311" s="19">
        <v>127.46</v>
      </c>
      <c r="C2311" s="19">
        <f t="shared" ref="C2311:C2357" si="211">674.32-B2311</f>
        <v>546.86</v>
      </c>
      <c r="D2311" s="19">
        <f t="shared" ref="D2311:D2357" si="212">975-B2311</f>
        <v>847.54</v>
      </c>
      <c r="E2311" s="19">
        <f t="shared" ref="E2311:E2357" si="213">D2311*1.0041</f>
        <v>851.01491399999998</v>
      </c>
      <c r="F2311" s="19">
        <f t="shared" ref="F2311:F2357" si="214">G2311-C2311</f>
        <v>3.4749140000000125</v>
      </c>
      <c r="G2311" s="19">
        <f t="shared" ref="G2311:G2357" si="215">C2311+(E2311-D2311)</f>
        <v>550.33491400000003</v>
      </c>
      <c r="H2311" s="12"/>
      <c r="I2311" s="33"/>
      <c r="J2311" s="19"/>
      <c r="K2311" s="19"/>
      <c r="L2311" s="38"/>
    </row>
    <row r="2312" spans="1:12">
      <c r="A2312" s="32">
        <v>38835</v>
      </c>
      <c r="B2312" s="19">
        <v>127.3</v>
      </c>
      <c r="C2312" s="19">
        <f t="shared" si="211"/>
        <v>547.0200000000001</v>
      </c>
      <c r="D2312" s="19">
        <f t="shared" si="212"/>
        <v>847.7</v>
      </c>
      <c r="E2312" s="19">
        <f t="shared" si="213"/>
        <v>851.17556999999999</v>
      </c>
      <c r="F2312" s="19">
        <f t="shared" si="214"/>
        <v>3.4755699999999479</v>
      </c>
      <c r="G2312" s="19">
        <f t="shared" si="215"/>
        <v>550.49557000000004</v>
      </c>
      <c r="H2312" s="12"/>
      <c r="I2312" s="33"/>
      <c r="J2312" s="19"/>
      <c r="K2312" s="19"/>
      <c r="L2312" s="38"/>
    </row>
    <row r="2313" spans="1:12">
      <c r="A2313" s="32">
        <v>38836</v>
      </c>
      <c r="B2313" s="19">
        <v>127.3</v>
      </c>
      <c r="C2313" s="19">
        <f t="shared" si="211"/>
        <v>547.0200000000001</v>
      </c>
      <c r="D2313" s="19">
        <f t="shared" si="212"/>
        <v>847.7</v>
      </c>
      <c r="E2313" s="19">
        <f t="shared" si="213"/>
        <v>851.17556999999999</v>
      </c>
      <c r="F2313" s="19">
        <f t="shared" si="214"/>
        <v>3.4755699999999479</v>
      </c>
      <c r="G2313" s="19">
        <f t="shared" si="215"/>
        <v>550.49557000000004</v>
      </c>
      <c r="H2313" s="12"/>
      <c r="I2313" s="33"/>
      <c r="J2313" s="19"/>
      <c r="K2313" s="19"/>
      <c r="L2313" s="38"/>
    </row>
    <row r="2314" spans="1:12">
      <c r="A2314" s="32">
        <v>38837</v>
      </c>
      <c r="B2314" s="19">
        <v>127.21</v>
      </c>
      <c r="C2314" s="19">
        <f t="shared" si="211"/>
        <v>547.11</v>
      </c>
      <c r="D2314" s="19">
        <f t="shared" si="212"/>
        <v>847.79</v>
      </c>
      <c r="E2314" s="19">
        <f t="shared" si="213"/>
        <v>851.265939</v>
      </c>
      <c r="F2314" s="19">
        <f t="shared" si="214"/>
        <v>3.4759390000000394</v>
      </c>
      <c r="G2314" s="19">
        <f t="shared" si="215"/>
        <v>550.58593900000005</v>
      </c>
      <c r="H2314" s="12"/>
      <c r="I2314" s="33"/>
      <c r="J2314" s="19"/>
      <c r="K2314" s="19"/>
      <c r="L2314" s="38"/>
    </row>
    <row r="2315" spans="1:12">
      <c r="A2315" s="32">
        <v>38838</v>
      </c>
      <c r="B2315" s="19">
        <v>126.97</v>
      </c>
      <c r="C2315" s="19">
        <f t="shared" si="211"/>
        <v>547.35</v>
      </c>
      <c r="D2315" s="19">
        <f t="shared" si="212"/>
        <v>848.03</v>
      </c>
      <c r="E2315" s="19">
        <f t="shared" si="213"/>
        <v>851.50692299999992</v>
      </c>
      <c r="F2315" s="19">
        <f t="shared" si="214"/>
        <v>3.4769229999999425</v>
      </c>
      <c r="G2315" s="19">
        <f t="shared" si="215"/>
        <v>550.82692299999997</v>
      </c>
      <c r="H2315" s="12"/>
      <c r="I2315" s="33"/>
      <c r="J2315" s="19"/>
      <c r="K2315" s="19"/>
      <c r="L2315" s="38"/>
    </row>
    <row r="2316" spans="1:12">
      <c r="A2316" s="32">
        <v>38839</v>
      </c>
      <c r="B2316" s="19">
        <v>126.99</v>
      </c>
      <c r="C2316" s="19">
        <f t="shared" si="211"/>
        <v>547.33000000000004</v>
      </c>
      <c r="D2316" s="19">
        <f t="shared" si="212"/>
        <v>848.01</v>
      </c>
      <c r="E2316" s="19">
        <f t="shared" si="213"/>
        <v>851.48684100000003</v>
      </c>
      <c r="F2316" s="19">
        <f t="shared" si="214"/>
        <v>3.4768410000000358</v>
      </c>
      <c r="G2316" s="19">
        <f t="shared" si="215"/>
        <v>550.80684100000008</v>
      </c>
      <c r="H2316" s="12"/>
      <c r="I2316" s="33"/>
      <c r="J2316" s="19"/>
      <c r="K2316" s="19"/>
      <c r="L2316" s="38"/>
    </row>
    <row r="2317" spans="1:12">
      <c r="A2317" s="32">
        <v>38840</v>
      </c>
      <c r="B2317" s="19">
        <v>126.92</v>
      </c>
      <c r="C2317" s="19">
        <f t="shared" si="211"/>
        <v>547.40000000000009</v>
      </c>
      <c r="D2317" s="19">
        <f t="shared" si="212"/>
        <v>848.08</v>
      </c>
      <c r="E2317" s="19">
        <f t="shared" si="213"/>
        <v>851.55712800000003</v>
      </c>
      <c r="F2317" s="19">
        <f t="shared" si="214"/>
        <v>3.4771279999999933</v>
      </c>
      <c r="G2317" s="19">
        <f t="shared" si="215"/>
        <v>550.87712800000008</v>
      </c>
      <c r="H2317" s="12"/>
      <c r="I2317" s="33"/>
      <c r="J2317" s="19"/>
      <c r="K2317" s="19"/>
      <c r="L2317" s="38"/>
    </row>
    <row r="2318" spans="1:12">
      <c r="A2318" s="32">
        <v>38841</v>
      </c>
      <c r="B2318" s="19">
        <v>127.08</v>
      </c>
      <c r="C2318" s="19">
        <f t="shared" si="211"/>
        <v>547.24</v>
      </c>
      <c r="D2318" s="19">
        <f t="shared" si="212"/>
        <v>847.92</v>
      </c>
      <c r="E2318" s="19">
        <f t="shared" si="213"/>
        <v>851.3964719999999</v>
      </c>
      <c r="F2318" s="19">
        <f t="shared" si="214"/>
        <v>3.4764719999999443</v>
      </c>
      <c r="G2318" s="19">
        <f t="shared" si="215"/>
        <v>550.71647199999995</v>
      </c>
      <c r="H2318" s="12"/>
      <c r="I2318" s="33"/>
      <c r="J2318" s="19"/>
      <c r="K2318" s="19"/>
      <c r="L2318" s="38"/>
    </row>
    <row r="2319" spans="1:12">
      <c r="A2319" s="32">
        <v>38842</v>
      </c>
      <c r="B2319" s="19">
        <v>127.25</v>
      </c>
      <c r="C2319" s="19">
        <f t="shared" si="211"/>
        <v>547.07000000000005</v>
      </c>
      <c r="D2319" s="19">
        <f t="shared" si="212"/>
        <v>847.75</v>
      </c>
      <c r="E2319" s="19">
        <f t="shared" si="213"/>
        <v>851.225775</v>
      </c>
      <c r="F2319" s="19">
        <f t="shared" si="214"/>
        <v>3.4757749999999987</v>
      </c>
      <c r="G2319" s="19">
        <f t="shared" si="215"/>
        <v>550.54577500000005</v>
      </c>
      <c r="H2319" s="12"/>
      <c r="I2319" s="33"/>
      <c r="J2319" s="19"/>
      <c r="K2319" s="19"/>
      <c r="L2319" s="38"/>
    </row>
    <row r="2320" spans="1:12">
      <c r="A2320" s="32">
        <v>38843</v>
      </c>
      <c r="B2320" s="19">
        <v>127.02</v>
      </c>
      <c r="C2320" s="19">
        <f t="shared" si="211"/>
        <v>547.30000000000007</v>
      </c>
      <c r="D2320" s="19">
        <f t="shared" si="212"/>
        <v>847.98</v>
      </c>
      <c r="E2320" s="19">
        <f t="shared" si="213"/>
        <v>851.45671800000002</v>
      </c>
      <c r="F2320" s="19">
        <f t="shared" si="214"/>
        <v>3.4767180000000053</v>
      </c>
      <c r="G2320" s="19">
        <f t="shared" si="215"/>
        <v>550.77671800000007</v>
      </c>
      <c r="H2320" s="12"/>
      <c r="I2320" s="33"/>
      <c r="J2320" s="19"/>
      <c r="K2320" s="19"/>
      <c r="L2320" s="38"/>
    </row>
    <row r="2321" spans="1:12">
      <c r="A2321" s="32">
        <v>38844</v>
      </c>
      <c r="B2321" s="19">
        <v>127.1</v>
      </c>
      <c r="C2321" s="19">
        <f t="shared" si="211"/>
        <v>547.22</v>
      </c>
      <c r="D2321" s="19">
        <f t="shared" si="212"/>
        <v>847.9</v>
      </c>
      <c r="E2321" s="19">
        <f t="shared" si="213"/>
        <v>851.37639000000001</v>
      </c>
      <c r="F2321" s="19">
        <f t="shared" si="214"/>
        <v>3.4763900000000376</v>
      </c>
      <c r="G2321" s="19">
        <f t="shared" si="215"/>
        <v>550.69639000000006</v>
      </c>
      <c r="H2321" s="12"/>
      <c r="I2321" s="33"/>
      <c r="J2321" s="19"/>
      <c r="K2321" s="19"/>
      <c r="L2321" s="38"/>
    </row>
    <row r="2322" spans="1:12">
      <c r="A2322" s="32">
        <v>38845</v>
      </c>
      <c r="B2322" s="19">
        <v>127.61</v>
      </c>
      <c r="C2322" s="19">
        <f t="shared" si="211"/>
        <v>546.71</v>
      </c>
      <c r="D2322" s="19">
        <f t="shared" si="212"/>
        <v>847.39</v>
      </c>
      <c r="E2322" s="19">
        <f t="shared" si="213"/>
        <v>850.86429899999996</v>
      </c>
      <c r="F2322" s="19">
        <f t="shared" si="214"/>
        <v>3.4742989999999736</v>
      </c>
      <c r="G2322" s="19">
        <f t="shared" si="215"/>
        <v>550.18429900000001</v>
      </c>
      <c r="H2322" s="12"/>
      <c r="I2322" s="33"/>
      <c r="J2322" s="19"/>
      <c r="K2322" s="19"/>
      <c r="L2322" s="38"/>
    </row>
    <row r="2323" spans="1:12">
      <c r="A2323" s="32">
        <v>38846</v>
      </c>
      <c r="B2323" s="19">
        <v>128.1</v>
      </c>
      <c r="C2323" s="19">
        <f t="shared" si="211"/>
        <v>546.22</v>
      </c>
      <c r="D2323" s="19">
        <f t="shared" si="212"/>
        <v>846.9</v>
      </c>
      <c r="E2323" s="19">
        <f t="shared" si="213"/>
        <v>850.37229000000002</v>
      </c>
      <c r="F2323" s="19">
        <f t="shared" si="214"/>
        <v>3.4722900000000436</v>
      </c>
      <c r="G2323" s="19">
        <f t="shared" si="215"/>
        <v>549.69229000000007</v>
      </c>
      <c r="H2323" s="12"/>
      <c r="I2323" s="33"/>
      <c r="J2323" s="19"/>
      <c r="K2323" s="19"/>
      <c r="L2323" s="38"/>
    </row>
    <row r="2324" spans="1:12">
      <c r="A2324" s="32">
        <v>38847</v>
      </c>
      <c r="B2324" s="19">
        <v>128.62</v>
      </c>
      <c r="C2324" s="19">
        <f t="shared" si="211"/>
        <v>545.70000000000005</v>
      </c>
      <c r="D2324" s="19">
        <f t="shared" si="212"/>
        <v>846.38</v>
      </c>
      <c r="E2324" s="19">
        <f t="shared" si="213"/>
        <v>849.85015799999996</v>
      </c>
      <c r="F2324" s="19">
        <f t="shared" si="214"/>
        <v>3.4701579999999694</v>
      </c>
      <c r="G2324" s="19">
        <f t="shared" si="215"/>
        <v>549.17015800000001</v>
      </c>
      <c r="H2324" s="12"/>
      <c r="I2324" s="33"/>
      <c r="J2324" s="19"/>
      <c r="K2324" s="19"/>
      <c r="L2324" s="38"/>
    </row>
    <row r="2325" spans="1:12">
      <c r="A2325" s="32">
        <v>38848</v>
      </c>
      <c r="B2325" s="19">
        <v>129.24</v>
      </c>
      <c r="C2325" s="19">
        <f t="shared" si="211"/>
        <v>545.08000000000004</v>
      </c>
      <c r="D2325" s="19">
        <f t="shared" si="212"/>
        <v>845.76</v>
      </c>
      <c r="E2325" s="19">
        <f t="shared" si="213"/>
        <v>849.22761600000001</v>
      </c>
      <c r="F2325" s="19">
        <f t="shared" si="214"/>
        <v>3.4676160000000209</v>
      </c>
      <c r="G2325" s="19">
        <f t="shared" si="215"/>
        <v>548.54761600000006</v>
      </c>
      <c r="H2325" s="12"/>
      <c r="I2325" s="33"/>
      <c r="J2325" s="19"/>
      <c r="K2325" s="19"/>
      <c r="L2325" s="38"/>
    </row>
    <row r="2326" spans="1:12">
      <c r="A2326" s="32">
        <v>38849</v>
      </c>
      <c r="B2326" s="19">
        <v>129.38</v>
      </c>
      <c r="C2326" s="19">
        <f t="shared" si="211"/>
        <v>544.94000000000005</v>
      </c>
      <c r="D2326" s="19">
        <f t="shared" si="212"/>
        <v>845.62</v>
      </c>
      <c r="E2326" s="19">
        <f t="shared" si="213"/>
        <v>849.087042</v>
      </c>
      <c r="F2326" s="19">
        <f t="shared" si="214"/>
        <v>3.4670419999999922</v>
      </c>
      <c r="G2326" s="19">
        <f t="shared" si="215"/>
        <v>548.40704200000005</v>
      </c>
      <c r="H2326" s="12"/>
      <c r="I2326" s="33"/>
      <c r="J2326" s="19"/>
      <c r="K2326" s="19"/>
      <c r="L2326" s="38"/>
    </row>
    <row r="2327" spans="1:12">
      <c r="A2327" s="32">
        <v>38850</v>
      </c>
      <c r="B2327" s="19">
        <v>129.41999999999999</v>
      </c>
      <c r="C2327" s="19">
        <f t="shared" si="211"/>
        <v>544.90000000000009</v>
      </c>
      <c r="D2327" s="19">
        <f t="shared" si="212"/>
        <v>845.58</v>
      </c>
      <c r="E2327" s="19">
        <f t="shared" si="213"/>
        <v>849.04687799999999</v>
      </c>
      <c r="F2327" s="19">
        <f t="shared" si="214"/>
        <v>3.4668779999999515</v>
      </c>
      <c r="G2327" s="19">
        <f t="shared" si="215"/>
        <v>548.36687800000004</v>
      </c>
      <c r="H2327" s="12"/>
      <c r="I2327" s="33"/>
      <c r="J2327" s="19"/>
      <c r="K2327" s="19"/>
      <c r="L2327" s="38"/>
    </row>
    <row r="2328" spans="1:12">
      <c r="A2328" s="32">
        <v>38851</v>
      </c>
      <c r="B2328" s="19">
        <v>128.88999999999999</v>
      </c>
      <c r="C2328" s="19">
        <f t="shared" si="211"/>
        <v>545.43000000000006</v>
      </c>
      <c r="D2328" s="19">
        <f t="shared" si="212"/>
        <v>846.11</v>
      </c>
      <c r="E2328" s="19">
        <f t="shared" si="213"/>
        <v>849.57905100000005</v>
      </c>
      <c r="F2328" s="19">
        <f t="shared" si="214"/>
        <v>3.4690510000000359</v>
      </c>
      <c r="G2328" s="19">
        <f t="shared" si="215"/>
        <v>548.8990510000001</v>
      </c>
      <c r="H2328" s="12"/>
      <c r="I2328" s="33"/>
      <c r="J2328" s="19"/>
      <c r="K2328" s="19"/>
      <c r="L2328" s="38"/>
    </row>
    <row r="2329" spans="1:12">
      <c r="A2329" s="32">
        <v>38852</v>
      </c>
      <c r="B2329" s="19">
        <v>127.89</v>
      </c>
      <c r="C2329" s="19">
        <f t="shared" si="211"/>
        <v>546.43000000000006</v>
      </c>
      <c r="D2329" s="19">
        <f t="shared" si="212"/>
        <v>847.11</v>
      </c>
      <c r="E2329" s="19">
        <f t="shared" si="213"/>
        <v>850.58315100000004</v>
      </c>
      <c r="F2329" s="19">
        <f t="shared" si="214"/>
        <v>3.4731510000000299</v>
      </c>
      <c r="G2329" s="19">
        <f t="shared" si="215"/>
        <v>549.90315100000009</v>
      </c>
      <c r="H2329" s="12"/>
      <c r="I2329" s="33"/>
      <c r="J2329" s="19"/>
      <c r="K2329" s="19"/>
      <c r="L2329" s="38"/>
    </row>
    <row r="2330" spans="1:12">
      <c r="A2330" s="32">
        <v>38853</v>
      </c>
      <c r="B2330" s="19">
        <v>127.05</v>
      </c>
      <c r="C2330" s="19">
        <f t="shared" si="211"/>
        <v>547.2700000000001</v>
      </c>
      <c r="D2330" s="19">
        <f t="shared" si="212"/>
        <v>847.95</v>
      </c>
      <c r="E2330" s="19">
        <f t="shared" si="213"/>
        <v>851.42659500000002</v>
      </c>
      <c r="F2330" s="19">
        <f t="shared" si="214"/>
        <v>3.4765949999999748</v>
      </c>
      <c r="G2330" s="19">
        <f t="shared" si="215"/>
        <v>550.74659500000007</v>
      </c>
      <c r="H2330" s="12"/>
      <c r="I2330" s="33"/>
      <c r="J2330" s="19"/>
      <c r="K2330" s="19"/>
      <c r="L2330" s="38"/>
    </row>
    <row r="2331" spans="1:12">
      <c r="A2331" s="32">
        <v>38854</v>
      </c>
      <c r="B2331" s="19">
        <v>126.72</v>
      </c>
      <c r="C2331" s="19">
        <f t="shared" si="211"/>
        <v>547.6</v>
      </c>
      <c r="D2331" s="19">
        <f t="shared" si="212"/>
        <v>848.28</v>
      </c>
      <c r="E2331" s="19">
        <f t="shared" si="213"/>
        <v>851.75794799999994</v>
      </c>
      <c r="F2331" s="19">
        <f t="shared" si="214"/>
        <v>3.4779479999999694</v>
      </c>
      <c r="G2331" s="19">
        <f t="shared" si="215"/>
        <v>551.07794799999999</v>
      </c>
      <c r="H2331" s="12"/>
      <c r="I2331" s="33"/>
      <c r="J2331" s="19"/>
      <c r="K2331" s="19"/>
      <c r="L2331" s="38"/>
    </row>
    <row r="2332" spans="1:12">
      <c r="A2332" s="32">
        <v>38855</v>
      </c>
      <c r="B2332" s="19">
        <v>127.05</v>
      </c>
      <c r="C2332" s="19">
        <f t="shared" si="211"/>
        <v>547.2700000000001</v>
      </c>
      <c r="D2332" s="19">
        <f t="shared" si="212"/>
        <v>847.95</v>
      </c>
      <c r="E2332" s="19">
        <f t="shared" si="213"/>
        <v>851.42659500000002</v>
      </c>
      <c r="F2332" s="19">
        <f t="shared" si="214"/>
        <v>3.4765949999999748</v>
      </c>
      <c r="G2332" s="19">
        <f t="shared" si="215"/>
        <v>550.74659500000007</v>
      </c>
      <c r="H2332" s="12"/>
      <c r="I2332" s="33"/>
      <c r="J2332" s="19"/>
      <c r="K2332" s="19"/>
      <c r="L2332" s="38"/>
    </row>
    <row r="2333" spans="1:12">
      <c r="A2333" s="32">
        <v>38856</v>
      </c>
      <c r="B2333" s="19">
        <v>127.63</v>
      </c>
      <c r="C2333" s="19">
        <f t="shared" si="211"/>
        <v>546.69000000000005</v>
      </c>
      <c r="D2333" s="19">
        <f t="shared" si="212"/>
        <v>847.37</v>
      </c>
      <c r="E2333" s="19">
        <f t="shared" si="213"/>
        <v>850.84421699999996</v>
      </c>
      <c r="F2333" s="19">
        <f t="shared" si="214"/>
        <v>3.4742169999999533</v>
      </c>
      <c r="G2333" s="19">
        <f t="shared" si="215"/>
        <v>550.16421700000001</v>
      </c>
      <c r="H2333" s="12"/>
      <c r="I2333" s="33"/>
      <c r="J2333" s="19"/>
      <c r="K2333" s="19"/>
      <c r="L2333" s="38"/>
    </row>
    <row r="2334" spans="1:12">
      <c r="A2334" s="32">
        <v>38857</v>
      </c>
      <c r="B2334" s="19">
        <v>128.19</v>
      </c>
      <c r="C2334" s="19">
        <f t="shared" si="211"/>
        <v>546.13000000000011</v>
      </c>
      <c r="D2334" s="19">
        <f t="shared" si="212"/>
        <v>846.81</v>
      </c>
      <c r="E2334" s="19">
        <f t="shared" si="213"/>
        <v>850.2819209999999</v>
      </c>
      <c r="F2334" s="19">
        <f t="shared" si="214"/>
        <v>3.4719209999999521</v>
      </c>
      <c r="G2334" s="19">
        <f t="shared" si="215"/>
        <v>549.60192100000006</v>
      </c>
      <c r="H2334" s="12"/>
      <c r="I2334" s="33"/>
      <c r="J2334" s="19"/>
      <c r="K2334" s="19"/>
      <c r="L2334" s="38"/>
    </row>
    <row r="2335" spans="1:12">
      <c r="A2335" s="32">
        <v>38858</v>
      </c>
      <c r="B2335" s="19">
        <v>128.62</v>
      </c>
      <c r="C2335" s="19">
        <f t="shared" si="211"/>
        <v>545.70000000000005</v>
      </c>
      <c r="D2335" s="19">
        <f t="shared" si="212"/>
        <v>846.38</v>
      </c>
      <c r="E2335" s="19">
        <f t="shared" si="213"/>
        <v>849.85015799999996</v>
      </c>
      <c r="F2335" s="19">
        <f t="shared" si="214"/>
        <v>3.4701579999999694</v>
      </c>
      <c r="G2335" s="19">
        <f t="shared" si="215"/>
        <v>549.17015800000001</v>
      </c>
      <c r="H2335" s="12"/>
      <c r="I2335" s="33"/>
      <c r="J2335" s="19"/>
      <c r="K2335" s="19"/>
      <c r="L2335" s="38"/>
    </row>
    <row r="2336" spans="1:12">
      <c r="A2336" s="32">
        <v>38859</v>
      </c>
      <c r="B2336" s="19">
        <v>129.05000000000001</v>
      </c>
      <c r="C2336" s="19">
        <f t="shared" si="211"/>
        <v>545.27</v>
      </c>
      <c r="D2336" s="19">
        <f t="shared" si="212"/>
        <v>845.95</v>
      </c>
      <c r="E2336" s="19">
        <f t="shared" si="213"/>
        <v>849.41839500000003</v>
      </c>
      <c r="F2336" s="19">
        <f t="shared" si="214"/>
        <v>3.4683949999999868</v>
      </c>
      <c r="G2336" s="19">
        <f t="shared" si="215"/>
        <v>548.73839499999997</v>
      </c>
      <c r="H2336" s="12"/>
      <c r="I2336" s="33"/>
      <c r="J2336" s="19"/>
      <c r="K2336" s="19"/>
      <c r="L2336" s="38"/>
    </row>
    <row r="2337" spans="1:12">
      <c r="A2337" s="32">
        <v>38860</v>
      </c>
      <c r="B2337" s="19">
        <v>129.41999999999999</v>
      </c>
      <c r="C2337" s="19">
        <f t="shared" si="211"/>
        <v>544.90000000000009</v>
      </c>
      <c r="D2337" s="19">
        <f t="shared" si="212"/>
        <v>845.58</v>
      </c>
      <c r="E2337" s="19">
        <f t="shared" si="213"/>
        <v>849.04687799999999</v>
      </c>
      <c r="F2337" s="19">
        <f t="shared" si="214"/>
        <v>3.4668779999999515</v>
      </c>
      <c r="G2337" s="19">
        <f t="shared" si="215"/>
        <v>548.36687800000004</v>
      </c>
      <c r="H2337" s="12"/>
      <c r="I2337" s="33"/>
      <c r="J2337" s="19"/>
      <c r="K2337" s="19"/>
      <c r="L2337" s="38"/>
    </row>
    <row r="2338" spans="1:12">
      <c r="A2338" s="32">
        <v>38861</v>
      </c>
      <c r="B2338" s="19">
        <v>129.61000000000001</v>
      </c>
      <c r="C2338" s="19">
        <f t="shared" si="211"/>
        <v>544.71</v>
      </c>
      <c r="D2338" s="19">
        <f t="shared" si="212"/>
        <v>845.39</v>
      </c>
      <c r="E2338" s="19">
        <f t="shared" si="213"/>
        <v>848.85609899999997</v>
      </c>
      <c r="F2338" s="19">
        <f t="shared" si="214"/>
        <v>3.4660989999999856</v>
      </c>
      <c r="G2338" s="19">
        <f t="shared" si="215"/>
        <v>548.17609900000002</v>
      </c>
      <c r="H2338" s="12"/>
      <c r="I2338" s="33"/>
      <c r="J2338" s="19"/>
      <c r="K2338" s="19"/>
      <c r="L2338" s="38"/>
    </row>
    <row r="2339" spans="1:12">
      <c r="A2339" s="32">
        <v>38862</v>
      </c>
      <c r="B2339" s="19">
        <v>129.75</v>
      </c>
      <c r="C2339" s="19">
        <f t="shared" si="211"/>
        <v>544.57000000000005</v>
      </c>
      <c r="D2339" s="19">
        <f t="shared" si="212"/>
        <v>845.25</v>
      </c>
      <c r="E2339" s="19">
        <f t="shared" si="213"/>
        <v>848.71552499999996</v>
      </c>
      <c r="F2339" s="19">
        <f t="shared" si="214"/>
        <v>3.4655249999999569</v>
      </c>
      <c r="G2339" s="19">
        <f t="shared" si="215"/>
        <v>548.03552500000001</v>
      </c>
      <c r="H2339" s="12"/>
      <c r="I2339" s="33"/>
      <c r="J2339" s="19"/>
      <c r="K2339" s="19"/>
      <c r="L2339" s="38"/>
    </row>
    <row r="2340" spans="1:12">
      <c r="A2340" s="32">
        <v>38863</v>
      </c>
      <c r="B2340" s="19">
        <v>129.78</v>
      </c>
      <c r="C2340" s="19">
        <f t="shared" si="211"/>
        <v>544.54000000000008</v>
      </c>
      <c r="D2340" s="19">
        <f t="shared" si="212"/>
        <v>845.22</v>
      </c>
      <c r="E2340" s="19">
        <f t="shared" si="213"/>
        <v>848.68540200000007</v>
      </c>
      <c r="F2340" s="19">
        <f t="shared" si="214"/>
        <v>3.4654020000000401</v>
      </c>
      <c r="G2340" s="19">
        <f t="shared" si="215"/>
        <v>548.00540200000012</v>
      </c>
      <c r="H2340" s="12"/>
      <c r="I2340" s="33"/>
      <c r="J2340" s="19"/>
      <c r="K2340" s="19"/>
      <c r="L2340" s="38"/>
    </row>
    <row r="2341" spans="1:12">
      <c r="A2341" s="32">
        <v>38864</v>
      </c>
      <c r="B2341" s="19">
        <v>129.84</v>
      </c>
      <c r="C2341" s="19">
        <f t="shared" si="211"/>
        <v>544.48</v>
      </c>
      <c r="D2341" s="19">
        <f t="shared" si="212"/>
        <v>845.16</v>
      </c>
      <c r="E2341" s="19">
        <f t="shared" si="213"/>
        <v>848.62515599999995</v>
      </c>
      <c r="F2341" s="19">
        <f t="shared" si="214"/>
        <v>3.465155999999979</v>
      </c>
      <c r="G2341" s="19">
        <f t="shared" si="215"/>
        <v>547.945156</v>
      </c>
      <c r="H2341" s="12"/>
      <c r="I2341" s="33"/>
      <c r="J2341" s="19"/>
      <c r="K2341" s="19"/>
      <c r="L2341" s="38"/>
    </row>
    <row r="2342" spans="1:12">
      <c r="A2342" s="32">
        <v>38865</v>
      </c>
      <c r="B2342" s="19">
        <v>129.75</v>
      </c>
      <c r="C2342" s="19">
        <f t="shared" si="211"/>
        <v>544.57000000000005</v>
      </c>
      <c r="D2342" s="19">
        <f t="shared" si="212"/>
        <v>845.25</v>
      </c>
      <c r="E2342" s="19">
        <f t="shared" si="213"/>
        <v>848.71552499999996</v>
      </c>
      <c r="F2342" s="19">
        <f t="shared" si="214"/>
        <v>3.4655249999999569</v>
      </c>
      <c r="G2342" s="19">
        <f t="shared" si="215"/>
        <v>548.03552500000001</v>
      </c>
      <c r="H2342" s="12"/>
      <c r="I2342" s="33"/>
      <c r="J2342" s="19"/>
      <c r="K2342" s="19"/>
      <c r="L2342" s="38"/>
    </row>
    <row r="2343" spans="1:12">
      <c r="A2343" s="32">
        <v>38866</v>
      </c>
      <c r="B2343" s="19">
        <v>129.33000000000001</v>
      </c>
      <c r="C2343" s="19">
        <f t="shared" si="211"/>
        <v>544.99</v>
      </c>
      <c r="D2343" s="19">
        <f t="shared" si="212"/>
        <v>845.67</v>
      </c>
      <c r="E2343" s="19">
        <f t="shared" si="213"/>
        <v>849.137247</v>
      </c>
      <c r="F2343" s="19">
        <f t="shared" si="214"/>
        <v>3.467247000000043</v>
      </c>
      <c r="G2343" s="19">
        <f t="shared" si="215"/>
        <v>548.45724700000005</v>
      </c>
      <c r="H2343" s="12"/>
      <c r="I2343" s="33"/>
      <c r="J2343" s="19"/>
      <c r="K2343" s="19"/>
      <c r="L2343" s="38"/>
    </row>
    <row r="2344" spans="1:12">
      <c r="A2344" s="32">
        <v>38867</v>
      </c>
      <c r="B2344" s="19">
        <v>129.02000000000001</v>
      </c>
      <c r="C2344" s="19">
        <f t="shared" si="211"/>
        <v>545.30000000000007</v>
      </c>
      <c r="D2344" s="19">
        <f t="shared" si="212"/>
        <v>845.98</v>
      </c>
      <c r="E2344" s="19">
        <f t="shared" si="213"/>
        <v>849.44851800000004</v>
      </c>
      <c r="F2344" s="19">
        <f t="shared" si="214"/>
        <v>3.4685180000000173</v>
      </c>
      <c r="G2344" s="19">
        <f t="shared" si="215"/>
        <v>548.76851800000009</v>
      </c>
      <c r="H2344" s="12"/>
      <c r="I2344" s="33"/>
      <c r="J2344" s="19"/>
      <c r="K2344" s="19"/>
      <c r="L2344" s="38"/>
    </row>
    <row r="2345" spans="1:12">
      <c r="A2345" s="32">
        <v>38868</v>
      </c>
      <c r="B2345" s="19">
        <v>128.91</v>
      </c>
      <c r="C2345" s="19">
        <f t="shared" si="211"/>
        <v>545.41000000000008</v>
      </c>
      <c r="D2345" s="19">
        <f t="shared" si="212"/>
        <v>846.09</v>
      </c>
      <c r="E2345" s="19">
        <f t="shared" si="213"/>
        <v>849.55896900000005</v>
      </c>
      <c r="F2345" s="19">
        <f t="shared" si="214"/>
        <v>3.4689690000000155</v>
      </c>
      <c r="G2345" s="19">
        <f t="shared" si="215"/>
        <v>548.8789690000001</v>
      </c>
      <c r="H2345" s="12"/>
      <c r="I2345" s="33"/>
      <c r="J2345" s="19"/>
      <c r="K2345" s="19"/>
      <c r="L2345" s="38"/>
    </row>
    <row r="2346" spans="1:12">
      <c r="A2346" s="32">
        <v>38869</v>
      </c>
      <c r="B2346" s="19">
        <v>129.13</v>
      </c>
      <c r="C2346" s="19">
        <f t="shared" si="211"/>
        <v>545.19000000000005</v>
      </c>
      <c r="D2346" s="19">
        <f t="shared" si="212"/>
        <v>845.87</v>
      </c>
      <c r="E2346" s="19">
        <f t="shared" si="213"/>
        <v>849.33806700000002</v>
      </c>
      <c r="F2346" s="19">
        <f t="shared" si="214"/>
        <v>3.4680670000000191</v>
      </c>
      <c r="G2346" s="19">
        <f t="shared" si="215"/>
        <v>548.65806700000007</v>
      </c>
      <c r="H2346" s="12"/>
      <c r="I2346" s="33"/>
      <c r="J2346" s="19"/>
      <c r="K2346" s="19"/>
      <c r="L2346" s="38"/>
    </row>
    <row r="2347" spans="1:12">
      <c r="A2347" s="32">
        <v>38870</v>
      </c>
      <c r="B2347" s="19">
        <v>129.44</v>
      </c>
      <c r="C2347" s="19">
        <f t="shared" si="211"/>
        <v>544.88000000000011</v>
      </c>
      <c r="D2347" s="19">
        <f t="shared" si="212"/>
        <v>845.56</v>
      </c>
      <c r="E2347" s="19">
        <f t="shared" si="213"/>
        <v>849.02679599999999</v>
      </c>
      <c r="F2347" s="19">
        <f t="shared" si="214"/>
        <v>3.4667960000000448</v>
      </c>
      <c r="G2347" s="19">
        <f t="shared" si="215"/>
        <v>548.34679600000015</v>
      </c>
      <c r="H2347" s="12"/>
      <c r="I2347" s="33"/>
      <c r="J2347" s="19"/>
      <c r="K2347" s="19"/>
      <c r="L2347" s="38"/>
    </row>
    <row r="2348" spans="1:12">
      <c r="A2348" s="32">
        <v>38871</v>
      </c>
      <c r="B2348" s="19">
        <v>129.71</v>
      </c>
      <c r="C2348" s="19">
        <f t="shared" si="211"/>
        <v>544.61</v>
      </c>
      <c r="D2348" s="19">
        <f t="shared" si="212"/>
        <v>845.29</v>
      </c>
      <c r="E2348" s="19">
        <f t="shared" si="213"/>
        <v>848.75568899999996</v>
      </c>
      <c r="F2348" s="19">
        <f t="shared" si="214"/>
        <v>3.4656889999999976</v>
      </c>
      <c r="G2348" s="19">
        <f t="shared" si="215"/>
        <v>548.07568900000001</v>
      </c>
      <c r="H2348" s="12"/>
      <c r="I2348" s="33"/>
      <c r="J2348" s="19"/>
      <c r="K2348" s="19"/>
      <c r="L2348" s="38"/>
    </row>
    <row r="2349" spans="1:12">
      <c r="A2349" s="32">
        <v>38872</v>
      </c>
      <c r="B2349" s="19">
        <v>129.81</v>
      </c>
      <c r="C2349" s="19">
        <f t="shared" si="211"/>
        <v>544.51</v>
      </c>
      <c r="D2349" s="19">
        <f t="shared" si="212"/>
        <v>845.19</v>
      </c>
      <c r="E2349" s="19">
        <f t="shared" si="213"/>
        <v>848.65527900000006</v>
      </c>
      <c r="F2349" s="19">
        <f t="shared" si="214"/>
        <v>3.4652790000000095</v>
      </c>
      <c r="G2349" s="19">
        <f t="shared" si="215"/>
        <v>547.975279</v>
      </c>
      <c r="H2349" s="12"/>
      <c r="I2349" s="33"/>
      <c r="J2349" s="19"/>
      <c r="K2349" s="19"/>
      <c r="L2349" s="38"/>
    </row>
    <row r="2350" spans="1:12">
      <c r="A2350" s="32">
        <v>38873</v>
      </c>
      <c r="B2350" s="19">
        <v>129.77000000000001</v>
      </c>
      <c r="C2350" s="19">
        <f t="shared" si="211"/>
        <v>544.55000000000007</v>
      </c>
      <c r="D2350" s="19">
        <f t="shared" si="212"/>
        <v>845.23</v>
      </c>
      <c r="E2350" s="19">
        <f t="shared" si="213"/>
        <v>848.69544300000007</v>
      </c>
      <c r="F2350" s="19">
        <f t="shared" si="214"/>
        <v>3.4654430000000502</v>
      </c>
      <c r="G2350" s="19">
        <f t="shared" si="215"/>
        <v>548.01544300000012</v>
      </c>
      <c r="H2350" s="12"/>
      <c r="I2350" s="33"/>
      <c r="J2350" s="19"/>
      <c r="K2350" s="19"/>
      <c r="L2350" s="38"/>
    </row>
    <row r="2351" spans="1:12">
      <c r="A2351" s="32">
        <v>38874</v>
      </c>
      <c r="B2351" s="19">
        <v>129.76</v>
      </c>
      <c r="C2351" s="19">
        <f t="shared" si="211"/>
        <v>544.56000000000006</v>
      </c>
      <c r="D2351" s="19">
        <f t="shared" si="212"/>
        <v>845.24</v>
      </c>
      <c r="E2351" s="19">
        <f t="shared" si="213"/>
        <v>848.70548399999996</v>
      </c>
      <c r="F2351" s="19">
        <f t="shared" si="214"/>
        <v>3.4654839999999467</v>
      </c>
      <c r="G2351" s="19">
        <f t="shared" si="215"/>
        <v>548.02548400000001</v>
      </c>
      <c r="H2351" s="12"/>
      <c r="I2351" s="33"/>
      <c r="J2351" s="19"/>
      <c r="K2351" s="19"/>
      <c r="L2351" s="38"/>
    </row>
    <row r="2352" spans="1:12">
      <c r="A2352" s="32">
        <v>38875</v>
      </c>
      <c r="B2352" s="19">
        <v>129.34</v>
      </c>
      <c r="C2352" s="19">
        <f t="shared" si="211"/>
        <v>544.98</v>
      </c>
      <c r="D2352" s="19">
        <f t="shared" si="212"/>
        <v>845.66</v>
      </c>
      <c r="E2352" s="19">
        <f t="shared" si="213"/>
        <v>849.127206</v>
      </c>
      <c r="F2352" s="19">
        <f t="shared" si="214"/>
        <v>3.4672060000000329</v>
      </c>
      <c r="G2352" s="19">
        <f t="shared" si="215"/>
        <v>548.44720600000005</v>
      </c>
      <c r="H2352" s="12"/>
      <c r="I2352" s="33"/>
      <c r="J2352" s="19"/>
      <c r="K2352" s="19"/>
      <c r="L2352" s="38"/>
    </row>
    <row r="2353" spans="1:12">
      <c r="A2353" s="32">
        <v>38876</v>
      </c>
      <c r="B2353" s="19">
        <v>128.96</v>
      </c>
      <c r="C2353" s="19">
        <f t="shared" si="211"/>
        <v>545.36</v>
      </c>
      <c r="D2353" s="19">
        <f t="shared" si="212"/>
        <v>846.04</v>
      </c>
      <c r="E2353" s="19">
        <f t="shared" si="213"/>
        <v>849.50876399999993</v>
      </c>
      <c r="F2353" s="19">
        <f t="shared" si="214"/>
        <v>3.4687639999999647</v>
      </c>
      <c r="G2353" s="19">
        <f t="shared" si="215"/>
        <v>548.82876399999998</v>
      </c>
      <c r="H2353" s="12"/>
      <c r="I2353" s="33"/>
      <c r="J2353" s="19"/>
      <c r="K2353" s="19"/>
      <c r="L2353" s="38"/>
    </row>
    <row r="2354" spans="1:12">
      <c r="A2354" s="32">
        <v>38877</v>
      </c>
      <c r="B2354" s="19">
        <v>128.6</v>
      </c>
      <c r="C2354" s="19">
        <f t="shared" si="211"/>
        <v>545.72</v>
      </c>
      <c r="D2354" s="19">
        <f t="shared" si="212"/>
        <v>846.4</v>
      </c>
      <c r="E2354" s="19">
        <f t="shared" si="213"/>
        <v>849.87023999999997</v>
      </c>
      <c r="F2354" s="19">
        <f t="shared" si="214"/>
        <v>3.4702399999999898</v>
      </c>
      <c r="G2354" s="19">
        <f t="shared" si="215"/>
        <v>549.19024000000002</v>
      </c>
      <c r="H2354" s="12"/>
      <c r="I2354" s="33"/>
      <c r="J2354" s="19"/>
      <c r="K2354" s="19"/>
      <c r="L2354" s="38"/>
    </row>
    <row r="2355" spans="1:12">
      <c r="A2355" s="32">
        <v>38878</v>
      </c>
      <c r="B2355" s="19">
        <v>128.22</v>
      </c>
      <c r="C2355" s="19">
        <f t="shared" si="211"/>
        <v>546.1</v>
      </c>
      <c r="D2355" s="19">
        <f t="shared" si="212"/>
        <v>846.78</v>
      </c>
      <c r="E2355" s="19">
        <f t="shared" si="213"/>
        <v>850.25179800000001</v>
      </c>
      <c r="F2355" s="19">
        <f t="shared" si="214"/>
        <v>3.4717980000000352</v>
      </c>
      <c r="G2355" s="19">
        <f t="shared" si="215"/>
        <v>549.57179800000006</v>
      </c>
      <c r="H2355" s="12"/>
      <c r="I2355" s="33"/>
      <c r="J2355" s="19"/>
      <c r="K2355" s="19"/>
      <c r="L2355" s="38"/>
    </row>
    <row r="2356" spans="1:12">
      <c r="A2356" s="32">
        <v>38879</v>
      </c>
      <c r="B2356" s="19">
        <v>127.85</v>
      </c>
      <c r="C2356" s="19">
        <f t="shared" si="211"/>
        <v>546.47</v>
      </c>
      <c r="D2356" s="19">
        <f t="shared" si="212"/>
        <v>847.15</v>
      </c>
      <c r="E2356" s="19">
        <f t="shared" si="213"/>
        <v>850.62331499999993</v>
      </c>
      <c r="F2356" s="19">
        <f t="shared" si="214"/>
        <v>3.4733149999999569</v>
      </c>
      <c r="G2356" s="19">
        <f t="shared" si="215"/>
        <v>549.94331499999998</v>
      </c>
      <c r="H2356" s="12"/>
      <c r="I2356" s="33"/>
      <c r="J2356" s="19"/>
      <c r="K2356" s="19"/>
      <c r="L2356" s="38"/>
    </row>
    <row r="2357" spans="1:12">
      <c r="A2357" s="32">
        <v>38880</v>
      </c>
      <c r="B2357" s="19">
        <v>127.86</v>
      </c>
      <c r="C2357" s="19">
        <f t="shared" si="211"/>
        <v>546.46</v>
      </c>
      <c r="D2357" s="19">
        <f t="shared" si="212"/>
        <v>847.14</v>
      </c>
      <c r="E2357" s="19">
        <f t="shared" si="213"/>
        <v>850.61327399999993</v>
      </c>
      <c r="F2357" s="19">
        <f t="shared" si="214"/>
        <v>3.4732739999999467</v>
      </c>
      <c r="G2357" s="19">
        <f t="shared" si="215"/>
        <v>549.93327399999998</v>
      </c>
      <c r="H2357" s="12"/>
      <c r="I2357" s="33"/>
      <c r="J2357" s="19"/>
      <c r="K2357" s="19"/>
      <c r="L2357" s="38"/>
    </row>
    <row r="2358" spans="1:12">
      <c r="A2358" s="32">
        <v>38881</v>
      </c>
      <c r="B2358" s="19"/>
      <c r="C2358" s="20"/>
      <c r="D2358" s="20"/>
      <c r="E2358" s="20"/>
      <c r="F2358" s="20"/>
      <c r="G2358" s="20"/>
      <c r="H2358" s="12"/>
    </row>
    <row r="2359" spans="1:12">
      <c r="A2359" s="32">
        <v>38882</v>
      </c>
      <c r="B2359" s="19">
        <v>128.09</v>
      </c>
      <c r="C2359" s="19">
        <f t="shared" ref="C2359" si="216">674.32-B2359</f>
        <v>546.23</v>
      </c>
      <c r="D2359" s="19">
        <f>975-B2359</f>
        <v>846.91</v>
      </c>
      <c r="E2359" s="19">
        <f>D2359*1.0041</f>
        <v>850.38233099999991</v>
      </c>
      <c r="F2359" s="19">
        <f>G2359-C2359</f>
        <v>3.4723309999999401</v>
      </c>
      <c r="G2359" s="19">
        <f>C2359+(E2359-D2359)</f>
        <v>549.70233099999996</v>
      </c>
      <c r="H2359" s="12"/>
      <c r="I2359" s="33"/>
      <c r="J2359" s="19"/>
      <c r="K2359" s="19"/>
      <c r="L2359" s="38"/>
    </row>
    <row r="2360" spans="1:12">
      <c r="A2360" s="32">
        <v>38883</v>
      </c>
      <c r="B2360" s="19"/>
      <c r="C2360" s="20"/>
      <c r="D2360" s="20"/>
      <c r="E2360" s="20"/>
      <c r="F2360" s="20"/>
      <c r="G2360" s="20"/>
      <c r="H2360" s="12"/>
    </row>
    <row r="2361" spans="1:12">
      <c r="A2361" s="32">
        <v>38884</v>
      </c>
      <c r="B2361" s="19"/>
      <c r="C2361" s="20"/>
      <c r="D2361" s="20"/>
      <c r="E2361" s="20"/>
      <c r="F2361" s="20"/>
      <c r="G2361" s="20"/>
      <c r="H2361" s="12"/>
    </row>
    <row r="2362" spans="1:12">
      <c r="A2362" s="32">
        <v>38885</v>
      </c>
      <c r="B2362" s="19">
        <v>128.44</v>
      </c>
      <c r="C2362" s="19">
        <f t="shared" ref="C2362:C2371" si="217">674.32-B2362</f>
        <v>545.88000000000011</v>
      </c>
      <c r="D2362" s="19">
        <f t="shared" ref="D2362:D2371" si="218">975-B2362</f>
        <v>846.56</v>
      </c>
      <c r="E2362" s="19">
        <f t="shared" ref="E2362:E2371" si="219">D2362*1.0041</f>
        <v>850.03089599999998</v>
      </c>
      <c r="F2362" s="19">
        <f t="shared" ref="F2362:F2371" si="220">G2362-C2362</f>
        <v>3.4708960000000388</v>
      </c>
      <c r="G2362" s="19">
        <f t="shared" ref="G2362:G2371" si="221">C2362+(E2362-D2362)</f>
        <v>549.35089600000015</v>
      </c>
      <c r="H2362" s="12"/>
      <c r="I2362" s="33"/>
      <c r="J2362" s="19"/>
      <c r="K2362" s="19"/>
      <c r="L2362" s="38"/>
    </row>
    <row r="2363" spans="1:12">
      <c r="A2363" s="32">
        <v>38886</v>
      </c>
      <c r="B2363" s="19">
        <v>127.48</v>
      </c>
      <c r="C2363" s="19">
        <f t="shared" si="217"/>
        <v>546.84</v>
      </c>
      <c r="D2363" s="19">
        <f t="shared" si="218"/>
        <v>847.52</v>
      </c>
      <c r="E2363" s="19">
        <f t="shared" si="219"/>
        <v>850.99483199999997</v>
      </c>
      <c r="F2363" s="19">
        <f t="shared" si="220"/>
        <v>3.4748319999999921</v>
      </c>
      <c r="G2363" s="19">
        <f t="shared" si="221"/>
        <v>550.31483200000002</v>
      </c>
      <c r="H2363" s="12"/>
      <c r="I2363" s="33"/>
      <c r="J2363" s="19"/>
      <c r="K2363" s="19"/>
      <c r="L2363" s="38"/>
    </row>
    <row r="2364" spans="1:12">
      <c r="A2364" s="32">
        <v>38887</v>
      </c>
      <c r="B2364" s="19">
        <v>126.11</v>
      </c>
      <c r="C2364" s="19">
        <f t="shared" si="217"/>
        <v>548.21</v>
      </c>
      <c r="D2364" s="19">
        <f t="shared" si="218"/>
        <v>848.89</v>
      </c>
      <c r="E2364" s="19">
        <f t="shared" si="219"/>
        <v>852.37044900000001</v>
      </c>
      <c r="F2364" s="19">
        <f t="shared" si="220"/>
        <v>3.4804490000000214</v>
      </c>
      <c r="G2364" s="19">
        <f t="shared" si="221"/>
        <v>551.69044900000006</v>
      </c>
      <c r="H2364" s="12"/>
      <c r="I2364" s="33"/>
      <c r="J2364" s="19"/>
      <c r="K2364" s="19"/>
      <c r="L2364" s="38"/>
    </row>
    <row r="2365" spans="1:12">
      <c r="A2365" s="32">
        <v>38888</v>
      </c>
      <c r="B2365" s="19">
        <v>124.76</v>
      </c>
      <c r="C2365" s="19">
        <f t="shared" si="217"/>
        <v>549.56000000000006</v>
      </c>
      <c r="D2365" s="19">
        <f t="shared" si="218"/>
        <v>850.24</v>
      </c>
      <c r="E2365" s="19">
        <f t="shared" si="219"/>
        <v>853.72598400000004</v>
      </c>
      <c r="F2365" s="19">
        <f t="shared" si="220"/>
        <v>3.4859840000000304</v>
      </c>
      <c r="G2365" s="19">
        <f t="shared" si="221"/>
        <v>553.04598400000009</v>
      </c>
      <c r="H2365" s="12"/>
      <c r="I2365" s="33"/>
      <c r="J2365" s="19"/>
      <c r="K2365" s="19"/>
      <c r="L2365" s="38"/>
    </row>
    <row r="2366" spans="1:12">
      <c r="A2366" s="32">
        <v>38889</v>
      </c>
      <c r="B2366" s="19">
        <v>123.58</v>
      </c>
      <c r="C2366" s="19">
        <f t="shared" si="217"/>
        <v>550.74</v>
      </c>
      <c r="D2366" s="19">
        <f t="shared" si="218"/>
        <v>851.42</v>
      </c>
      <c r="E2366" s="19">
        <f t="shared" si="219"/>
        <v>854.91082199999994</v>
      </c>
      <c r="F2366" s="19">
        <f t="shared" si="220"/>
        <v>3.4908219999999801</v>
      </c>
      <c r="G2366" s="19">
        <f t="shared" si="221"/>
        <v>554.23082199999999</v>
      </c>
      <c r="H2366" s="12"/>
      <c r="I2366" s="33"/>
      <c r="J2366" s="19"/>
      <c r="K2366" s="19"/>
      <c r="L2366" s="38"/>
    </row>
    <row r="2367" spans="1:12">
      <c r="A2367" s="32">
        <v>38890</v>
      </c>
      <c r="B2367" s="19">
        <v>122.95</v>
      </c>
      <c r="C2367" s="19">
        <f t="shared" si="217"/>
        <v>551.37</v>
      </c>
      <c r="D2367" s="19">
        <f t="shared" si="218"/>
        <v>852.05</v>
      </c>
      <c r="E2367" s="19">
        <f t="shared" si="219"/>
        <v>855.54340499999989</v>
      </c>
      <c r="F2367" s="19">
        <f t="shared" si="220"/>
        <v>3.4934049999999388</v>
      </c>
      <c r="G2367" s="19">
        <f t="shared" si="221"/>
        <v>554.86340499999994</v>
      </c>
      <c r="H2367" s="12"/>
      <c r="I2367" s="33"/>
      <c r="J2367" s="19"/>
      <c r="K2367" s="19"/>
      <c r="L2367" s="38"/>
    </row>
    <row r="2368" spans="1:12">
      <c r="A2368" s="32">
        <v>38891</v>
      </c>
      <c r="B2368" s="19">
        <v>122.6</v>
      </c>
      <c r="C2368" s="19">
        <f t="shared" si="217"/>
        <v>551.72</v>
      </c>
      <c r="D2368" s="19">
        <f t="shared" si="218"/>
        <v>852.4</v>
      </c>
      <c r="E2368" s="19">
        <f t="shared" si="219"/>
        <v>855.89483999999993</v>
      </c>
      <c r="F2368" s="19">
        <f t="shared" si="220"/>
        <v>3.4948399999999538</v>
      </c>
      <c r="G2368" s="19">
        <f t="shared" si="221"/>
        <v>555.21483999999998</v>
      </c>
      <c r="H2368" s="12"/>
      <c r="I2368" s="33"/>
      <c r="J2368" s="19"/>
      <c r="K2368" s="19"/>
      <c r="L2368" s="38"/>
    </row>
    <row r="2369" spans="1:12">
      <c r="A2369" s="32">
        <v>38892</v>
      </c>
      <c r="B2369" s="19">
        <v>122.46</v>
      </c>
      <c r="C2369" s="19">
        <f t="shared" si="217"/>
        <v>551.86</v>
      </c>
      <c r="D2369" s="19">
        <f t="shared" si="218"/>
        <v>852.54</v>
      </c>
      <c r="E2369" s="19">
        <f t="shared" si="219"/>
        <v>856.03541399999995</v>
      </c>
      <c r="F2369" s="19">
        <f t="shared" si="220"/>
        <v>3.4954139999999825</v>
      </c>
      <c r="G2369" s="19">
        <f t="shared" si="221"/>
        <v>555.355414</v>
      </c>
      <c r="H2369" s="12"/>
      <c r="I2369" s="33"/>
      <c r="J2369" s="19"/>
      <c r="K2369" s="19"/>
      <c r="L2369" s="38"/>
    </row>
    <row r="2370" spans="1:12">
      <c r="A2370" s="32">
        <v>38893</v>
      </c>
      <c r="B2370" s="19">
        <v>122.56</v>
      </c>
      <c r="C2370" s="19">
        <f t="shared" si="217"/>
        <v>551.76</v>
      </c>
      <c r="D2370" s="19">
        <f t="shared" si="218"/>
        <v>852.44</v>
      </c>
      <c r="E2370" s="19">
        <f t="shared" si="219"/>
        <v>855.93500400000005</v>
      </c>
      <c r="F2370" s="19">
        <f t="shared" si="220"/>
        <v>3.4950039999999944</v>
      </c>
      <c r="G2370" s="19">
        <f t="shared" si="221"/>
        <v>555.25500399999999</v>
      </c>
      <c r="H2370" s="12"/>
      <c r="I2370" s="33"/>
      <c r="J2370" s="19"/>
      <c r="K2370" s="19"/>
      <c r="L2370" s="38"/>
    </row>
    <row r="2371" spans="1:12">
      <c r="A2371" s="32">
        <v>38894</v>
      </c>
      <c r="B2371" s="19">
        <v>122.91</v>
      </c>
      <c r="C2371" s="19">
        <f t="shared" si="217"/>
        <v>551.41000000000008</v>
      </c>
      <c r="D2371" s="19">
        <f t="shared" si="218"/>
        <v>852.09</v>
      </c>
      <c r="E2371" s="19">
        <f t="shared" si="219"/>
        <v>855.58356900000001</v>
      </c>
      <c r="F2371" s="19">
        <f t="shared" si="220"/>
        <v>3.4935689999999795</v>
      </c>
      <c r="G2371" s="19">
        <f t="shared" si="221"/>
        <v>554.90356900000006</v>
      </c>
      <c r="H2371" s="12"/>
      <c r="I2371" s="33"/>
      <c r="J2371" s="19"/>
      <c r="K2371" s="19"/>
      <c r="L2371" s="38"/>
    </row>
    <row r="2372" spans="1:12">
      <c r="A2372" s="32">
        <v>38895</v>
      </c>
      <c r="B2372" s="19"/>
      <c r="C2372" s="20"/>
      <c r="D2372" s="20"/>
      <c r="E2372" s="20"/>
      <c r="F2372" s="20"/>
      <c r="G2372" s="20"/>
      <c r="H2372" s="12"/>
    </row>
    <row r="2373" spans="1:12">
      <c r="A2373" s="32">
        <v>38896</v>
      </c>
      <c r="B2373" s="19"/>
      <c r="C2373" s="20"/>
      <c r="D2373" s="20"/>
      <c r="E2373" s="20"/>
      <c r="F2373" s="20"/>
      <c r="G2373" s="20"/>
      <c r="H2373" s="12"/>
    </row>
    <row r="2374" spans="1:12">
      <c r="A2374" s="32">
        <v>38897</v>
      </c>
      <c r="B2374" s="19"/>
      <c r="C2374" s="20"/>
      <c r="D2374" s="20"/>
      <c r="E2374" s="20"/>
      <c r="F2374" s="20"/>
      <c r="G2374" s="20"/>
      <c r="H2374" s="12"/>
    </row>
    <row r="2375" spans="1:12">
      <c r="A2375" s="32">
        <v>38898</v>
      </c>
      <c r="B2375" s="19"/>
      <c r="C2375" s="20"/>
      <c r="D2375" s="20"/>
      <c r="E2375" s="20"/>
      <c r="F2375" s="20"/>
      <c r="G2375" s="20"/>
      <c r="H2375" s="12"/>
    </row>
    <row r="2376" spans="1:12">
      <c r="A2376" s="32">
        <v>38899</v>
      </c>
      <c r="B2376" s="19"/>
      <c r="C2376" s="20"/>
      <c r="D2376" s="20"/>
      <c r="E2376" s="20"/>
      <c r="F2376" s="20"/>
      <c r="G2376" s="20"/>
      <c r="H2376" s="12"/>
    </row>
    <row r="2377" spans="1:12">
      <c r="A2377" s="32">
        <v>38900</v>
      </c>
      <c r="B2377" s="19"/>
      <c r="C2377" s="20"/>
      <c r="D2377" s="20"/>
      <c r="E2377" s="20"/>
      <c r="F2377" s="20"/>
      <c r="G2377" s="20"/>
      <c r="H2377" s="12"/>
    </row>
    <row r="2378" spans="1:12">
      <c r="A2378" s="32">
        <v>38901</v>
      </c>
      <c r="B2378" s="19"/>
      <c r="C2378" s="20"/>
      <c r="D2378" s="20"/>
      <c r="E2378" s="20"/>
      <c r="F2378" s="20"/>
      <c r="G2378" s="20"/>
      <c r="H2378" s="12"/>
    </row>
    <row r="2379" spans="1:12">
      <c r="A2379" s="32">
        <v>38902</v>
      </c>
      <c r="B2379" s="19"/>
      <c r="C2379" s="20"/>
      <c r="D2379" s="20"/>
      <c r="E2379" s="20"/>
      <c r="F2379" s="20"/>
      <c r="G2379" s="20"/>
      <c r="H2379" s="12"/>
    </row>
    <row r="2380" spans="1:12">
      <c r="A2380" s="32">
        <v>38903</v>
      </c>
      <c r="B2380" s="19"/>
      <c r="C2380" s="20"/>
      <c r="D2380" s="20"/>
      <c r="E2380" s="20"/>
      <c r="F2380" s="20"/>
      <c r="G2380" s="20"/>
      <c r="H2380" s="12"/>
    </row>
    <row r="2381" spans="1:12">
      <c r="A2381" s="32">
        <v>38904</v>
      </c>
      <c r="B2381" s="19"/>
      <c r="C2381" s="20"/>
      <c r="D2381" s="20"/>
      <c r="E2381" s="20"/>
      <c r="F2381" s="20"/>
      <c r="G2381" s="20"/>
      <c r="H2381" s="12"/>
    </row>
    <row r="2382" spans="1:12">
      <c r="A2382" s="32">
        <v>38905</v>
      </c>
      <c r="B2382" s="19">
        <v>122.17</v>
      </c>
      <c r="C2382" s="19">
        <f t="shared" ref="C2382:C2442" si="222">674.32-B2382</f>
        <v>552.15000000000009</v>
      </c>
      <c r="D2382" s="19">
        <f t="shared" ref="D2382:D2442" si="223">975-B2382</f>
        <v>852.83</v>
      </c>
      <c r="E2382" s="19">
        <f t="shared" ref="E2382:E2442" si="224">D2382*1.0041</f>
        <v>856.32660300000009</v>
      </c>
      <c r="F2382" s="19">
        <f t="shared" ref="F2382:F2442" si="225">G2382-C2382</f>
        <v>3.4966030000000501</v>
      </c>
      <c r="G2382" s="19">
        <f t="shared" ref="G2382:G2442" si="226">C2382+(E2382-D2382)</f>
        <v>555.64660300000014</v>
      </c>
      <c r="H2382" s="12"/>
      <c r="I2382" s="33"/>
      <c r="J2382" s="19"/>
      <c r="K2382" s="19"/>
      <c r="L2382" s="38"/>
    </row>
    <row r="2383" spans="1:12">
      <c r="A2383" s="32">
        <v>38906</v>
      </c>
      <c r="B2383" s="19">
        <v>121.9</v>
      </c>
      <c r="C2383" s="19">
        <f t="shared" si="222"/>
        <v>552.42000000000007</v>
      </c>
      <c r="D2383" s="19">
        <f t="shared" si="223"/>
        <v>853.1</v>
      </c>
      <c r="E2383" s="19">
        <f t="shared" si="224"/>
        <v>856.59771000000001</v>
      </c>
      <c r="F2383" s="19">
        <f t="shared" si="225"/>
        <v>3.4977099999999837</v>
      </c>
      <c r="G2383" s="19">
        <f t="shared" si="226"/>
        <v>555.91771000000006</v>
      </c>
      <c r="H2383" s="12"/>
      <c r="I2383" s="33"/>
      <c r="J2383" s="19"/>
      <c r="K2383" s="19"/>
      <c r="L2383" s="38"/>
    </row>
    <row r="2384" spans="1:12">
      <c r="A2384" s="32">
        <v>38907</v>
      </c>
      <c r="B2384" s="19">
        <v>121.69</v>
      </c>
      <c r="C2384" s="19">
        <f t="shared" si="222"/>
        <v>552.63000000000011</v>
      </c>
      <c r="D2384" s="19">
        <f t="shared" si="223"/>
        <v>853.31</v>
      </c>
      <c r="E2384" s="19">
        <f t="shared" si="224"/>
        <v>856.80857099999992</v>
      </c>
      <c r="F2384" s="19">
        <f t="shared" si="225"/>
        <v>3.4985709999999699</v>
      </c>
      <c r="G2384" s="19">
        <f t="shared" si="226"/>
        <v>556.12857100000008</v>
      </c>
      <c r="H2384" s="12"/>
      <c r="I2384" s="33"/>
      <c r="J2384" s="19"/>
      <c r="K2384" s="19"/>
      <c r="L2384" s="38"/>
    </row>
    <row r="2385" spans="1:12">
      <c r="A2385" s="32">
        <v>38908</v>
      </c>
      <c r="B2385" s="19">
        <v>121.67</v>
      </c>
      <c r="C2385" s="19">
        <f t="shared" si="222"/>
        <v>552.65000000000009</v>
      </c>
      <c r="D2385" s="19">
        <f t="shared" si="223"/>
        <v>853.33</v>
      </c>
      <c r="E2385" s="19">
        <f t="shared" si="224"/>
        <v>856.82865300000003</v>
      </c>
      <c r="F2385" s="19">
        <f t="shared" si="225"/>
        <v>3.4986529999999902</v>
      </c>
      <c r="G2385" s="19">
        <f t="shared" si="226"/>
        <v>556.14865300000008</v>
      </c>
      <c r="H2385" s="12"/>
      <c r="I2385" s="33"/>
      <c r="J2385" s="19"/>
      <c r="K2385" s="19"/>
      <c r="L2385" s="38"/>
    </row>
    <row r="2386" spans="1:12">
      <c r="A2386" s="32">
        <v>38909</v>
      </c>
      <c r="B2386" s="19">
        <v>121.84</v>
      </c>
      <c r="C2386" s="19">
        <f t="shared" si="222"/>
        <v>552.48</v>
      </c>
      <c r="D2386" s="19">
        <f t="shared" si="223"/>
        <v>853.16</v>
      </c>
      <c r="E2386" s="19">
        <f t="shared" si="224"/>
        <v>856.65795600000001</v>
      </c>
      <c r="F2386" s="19">
        <f t="shared" si="225"/>
        <v>3.4979560000000447</v>
      </c>
      <c r="G2386" s="19">
        <f t="shared" si="226"/>
        <v>555.97795600000006</v>
      </c>
      <c r="H2386" s="12"/>
      <c r="I2386" s="33"/>
      <c r="J2386" s="19"/>
      <c r="K2386" s="19"/>
      <c r="L2386" s="38"/>
    </row>
    <row r="2387" spans="1:12">
      <c r="A2387" s="32">
        <v>38910</v>
      </c>
      <c r="B2387" s="19">
        <v>122.07</v>
      </c>
      <c r="C2387" s="19">
        <f t="shared" si="222"/>
        <v>552.25</v>
      </c>
      <c r="D2387" s="19">
        <f t="shared" si="223"/>
        <v>852.93000000000006</v>
      </c>
      <c r="E2387" s="19">
        <f t="shared" si="224"/>
        <v>856.4270130000001</v>
      </c>
      <c r="F2387" s="19">
        <f t="shared" si="225"/>
        <v>3.4970130000000381</v>
      </c>
      <c r="G2387" s="19">
        <f t="shared" si="226"/>
        <v>555.74701300000004</v>
      </c>
      <c r="H2387" s="12"/>
      <c r="I2387" s="33"/>
      <c r="J2387" s="19"/>
      <c r="K2387" s="19"/>
      <c r="L2387" s="38"/>
    </row>
    <row r="2388" spans="1:12">
      <c r="A2388" s="32">
        <v>38911</v>
      </c>
      <c r="B2388" s="19">
        <v>122.47</v>
      </c>
      <c r="C2388" s="19">
        <f t="shared" si="222"/>
        <v>551.85</v>
      </c>
      <c r="D2388" s="19">
        <f t="shared" si="223"/>
        <v>852.53</v>
      </c>
      <c r="E2388" s="19">
        <f t="shared" si="224"/>
        <v>856.02537299999995</v>
      </c>
      <c r="F2388" s="19">
        <f t="shared" si="225"/>
        <v>3.4953729999999723</v>
      </c>
      <c r="G2388" s="19">
        <f t="shared" si="226"/>
        <v>555.345373</v>
      </c>
      <c r="H2388" s="12"/>
      <c r="I2388" s="33"/>
      <c r="J2388" s="19"/>
      <c r="K2388" s="19"/>
      <c r="L2388" s="38"/>
    </row>
    <row r="2389" spans="1:12">
      <c r="A2389" s="32">
        <v>38912</v>
      </c>
      <c r="B2389" s="19">
        <v>123.13</v>
      </c>
      <c r="C2389" s="19">
        <f t="shared" si="222"/>
        <v>551.19000000000005</v>
      </c>
      <c r="D2389" s="19">
        <f t="shared" si="223"/>
        <v>851.87</v>
      </c>
      <c r="E2389" s="19">
        <f t="shared" si="224"/>
        <v>855.36266699999999</v>
      </c>
      <c r="F2389" s="19">
        <f t="shared" si="225"/>
        <v>3.4926669999999831</v>
      </c>
      <c r="G2389" s="19">
        <f t="shared" si="226"/>
        <v>554.68266700000004</v>
      </c>
      <c r="H2389" s="12"/>
      <c r="I2389" s="33"/>
      <c r="J2389" s="19"/>
      <c r="K2389" s="19"/>
      <c r="L2389" s="38"/>
    </row>
    <row r="2390" spans="1:12">
      <c r="A2390" s="32">
        <v>38913</v>
      </c>
      <c r="B2390" s="19">
        <v>124.13</v>
      </c>
      <c r="C2390" s="19">
        <f t="shared" si="222"/>
        <v>550.19000000000005</v>
      </c>
      <c r="D2390" s="19">
        <f t="shared" si="223"/>
        <v>850.87</v>
      </c>
      <c r="E2390" s="19">
        <f t="shared" si="224"/>
        <v>854.35856699999999</v>
      </c>
      <c r="F2390" s="19">
        <f t="shared" si="225"/>
        <v>3.4885669999999891</v>
      </c>
      <c r="G2390" s="19">
        <f t="shared" si="226"/>
        <v>553.67856700000004</v>
      </c>
      <c r="H2390" s="12"/>
      <c r="I2390" s="33"/>
      <c r="J2390" s="19"/>
      <c r="K2390" s="19"/>
      <c r="L2390" s="38"/>
    </row>
    <row r="2391" spans="1:12">
      <c r="A2391" s="32">
        <v>38914</v>
      </c>
      <c r="B2391" s="19">
        <v>124.99</v>
      </c>
      <c r="C2391" s="19">
        <f t="shared" si="222"/>
        <v>549.33000000000004</v>
      </c>
      <c r="D2391" s="19">
        <f t="shared" si="223"/>
        <v>850.01</v>
      </c>
      <c r="E2391" s="19">
        <f t="shared" si="224"/>
        <v>853.49504100000001</v>
      </c>
      <c r="F2391" s="19">
        <f t="shared" si="225"/>
        <v>3.4850410000000238</v>
      </c>
      <c r="G2391" s="19">
        <f t="shared" si="226"/>
        <v>552.81504100000006</v>
      </c>
      <c r="H2391" s="12"/>
      <c r="I2391" s="33"/>
      <c r="J2391" s="19"/>
      <c r="K2391" s="19"/>
      <c r="L2391" s="38"/>
    </row>
    <row r="2392" spans="1:12">
      <c r="A2392" s="32">
        <v>38915</v>
      </c>
      <c r="B2392" s="19">
        <v>125.82</v>
      </c>
      <c r="C2392" s="19">
        <f t="shared" si="222"/>
        <v>548.5</v>
      </c>
      <c r="D2392" s="19">
        <f t="shared" si="223"/>
        <v>849.18000000000006</v>
      </c>
      <c r="E2392" s="19">
        <f t="shared" si="224"/>
        <v>852.66163800000004</v>
      </c>
      <c r="F2392" s="19">
        <f t="shared" si="225"/>
        <v>3.4816379999999754</v>
      </c>
      <c r="G2392" s="19">
        <f t="shared" si="226"/>
        <v>551.98163799999998</v>
      </c>
      <c r="H2392" s="12"/>
      <c r="I2392" s="33"/>
      <c r="J2392" s="19"/>
      <c r="K2392" s="19"/>
      <c r="L2392" s="38"/>
    </row>
    <row r="2393" spans="1:12">
      <c r="A2393" s="32">
        <v>38916</v>
      </c>
      <c r="B2393" s="19">
        <v>126.17</v>
      </c>
      <c r="C2393" s="19">
        <f t="shared" si="222"/>
        <v>548.15000000000009</v>
      </c>
      <c r="D2393" s="19">
        <f t="shared" si="223"/>
        <v>848.83</v>
      </c>
      <c r="E2393" s="19">
        <f t="shared" si="224"/>
        <v>852.310203</v>
      </c>
      <c r="F2393" s="19">
        <f t="shared" si="225"/>
        <v>3.4802029999999604</v>
      </c>
      <c r="G2393" s="19">
        <f t="shared" si="226"/>
        <v>551.63020300000005</v>
      </c>
      <c r="H2393" s="12"/>
      <c r="I2393" s="33"/>
      <c r="J2393" s="19"/>
      <c r="K2393" s="19"/>
      <c r="L2393" s="38"/>
    </row>
    <row r="2394" spans="1:12">
      <c r="A2394" s="32">
        <v>38917</v>
      </c>
      <c r="B2394" s="19">
        <v>126.31</v>
      </c>
      <c r="C2394" s="19">
        <f t="shared" si="222"/>
        <v>548.01</v>
      </c>
      <c r="D2394" s="19">
        <f t="shared" si="223"/>
        <v>848.69</v>
      </c>
      <c r="E2394" s="19">
        <f t="shared" si="224"/>
        <v>852.1696290000001</v>
      </c>
      <c r="F2394" s="19">
        <f t="shared" si="225"/>
        <v>3.4796290000000454</v>
      </c>
      <c r="G2394" s="19">
        <f t="shared" si="226"/>
        <v>551.48962900000004</v>
      </c>
      <c r="H2394" s="12"/>
      <c r="I2394" s="33"/>
      <c r="J2394" s="19"/>
      <c r="K2394" s="19"/>
      <c r="L2394" s="38"/>
    </row>
    <row r="2395" spans="1:12">
      <c r="A2395" s="32">
        <v>38918</v>
      </c>
      <c r="B2395" s="19">
        <v>126.76</v>
      </c>
      <c r="C2395" s="19">
        <f t="shared" si="222"/>
        <v>547.56000000000006</v>
      </c>
      <c r="D2395" s="19">
        <f t="shared" si="223"/>
        <v>848.24</v>
      </c>
      <c r="E2395" s="19">
        <f t="shared" si="224"/>
        <v>851.71778400000005</v>
      </c>
      <c r="F2395" s="19">
        <f t="shared" si="225"/>
        <v>3.4777840000000424</v>
      </c>
      <c r="G2395" s="19">
        <f t="shared" si="226"/>
        <v>551.0377840000001</v>
      </c>
      <c r="H2395" s="12"/>
      <c r="I2395" s="33"/>
      <c r="J2395" s="19"/>
      <c r="K2395" s="19"/>
      <c r="L2395" s="38"/>
    </row>
    <row r="2396" spans="1:12">
      <c r="A2396" s="32">
        <v>38919</v>
      </c>
      <c r="B2396" s="19">
        <v>126.65</v>
      </c>
      <c r="C2396" s="19">
        <f t="shared" si="222"/>
        <v>547.67000000000007</v>
      </c>
      <c r="D2396" s="19">
        <f t="shared" si="223"/>
        <v>848.35</v>
      </c>
      <c r="E2396" s="19">
        <f t="shared" si="224"/>
        <v>851.82823500000006</v>
      </c>
      <c r="F2396" s="19">
        <f t="shared" si="225"/>
        <v>3.4782350000000406</v>
      </c>
      <c r="G2396" s="19">
        <f t="shared" si="226"/>
        <v>551.14823500000011</v>
      </c>
      <c r="H2396" s="12"/>
      <c r="I2396" s="33"/>
      <c r="J2396" s="19"/>
      <c r="K2396" s="19"/>
      <c r="L2396" s="38"/>
    </row>
    <row r="2397" spans="1:12">
      <c r="A2397" s="32">
        <v>38920</v>
      </c>
      <c r="B2397" s="19">
        <v>125.73</v>
      </c>
      <c r="C2397" s="19">
        <f t="shared" si="222"/>
        <v>548.59</v>
      </c>
      <c r="D2397" s="19">
        <f t="shared" si="223"/>
        <v>849.27</v>
      </c>
      <c r="E2397" s="19">
        <f t="shared" si="224"/>
        <v>852.75200699999994</v>
      </c>
      <c r="F2397" s="19">
        <f t="shared" si="225"/>
        <v>3.4820069999999532</v>
      </c>
      <c r="G2397" s="19">
        <f t="shared" si="226"/>
        <v>552.07200699999999</v>
      </c>
      <c r="H2397" s="12"/>
      <c r="I2397" s="33"/>
      <c r="J2397" s="19"/>
      <c r="K2397" s="19"/>
      <c r="L2397" s="38"/>
    </row>
    <row r="2398" spans="1:12">
      <c r="A2398" s="32">
        <v>38921</v>
      </c>
      <c r="B2398" s="19">
        <v>124.72</v>
      </c>
      <c r="C2398" s="19">
        <f t="shared" si="222"/>
        <v>549.6</v>
      </c>
      <c r="D2398" s="19">
        <f t="shared" si="223"/>
        <v>850.28</v>
      </c>
      <c r="E2398" s="19">
        <f t="shared" si="224"/>
        <v>853.76614799999993</v>
      </c>
      <c r="F2398" s="19">
        <f t="shared" si="225"/>
        <v>3.4861479999999574</v>
      </c>
      <c r="G2398" s="19">
        <f t="shared" si="226"/>
        <v>553.08614799999998</v>
      </c>
      <c r="H2398" s="12"/>
      <c r="I2398" s="33"/>
      <c r="J2398" s="19"/>
      <c r="K2398" s="19"/>
      <c r="L2398" s="38"/>
    </row>
    <row r="2399" spans="1:12">
      <c r="A2399" s="32">
        <v>38922</v>
      </c>
      <c r="B2399" s="19">
        <v>124.14</v>
      </c>
      <c r="C2399" s="19">
        <f t="shared" si="222"/>
        <v>550.18000000000006</v>
      </c>
      <c r="D2399" s="19">
        <f t="shared" si="223"/>
        <v>850.86</v>
      </c>
      <c r="E2399" s="19">
        <f t="shared" si="224"/>
        <v>854.34852599999999</v>
      </c>
      <c r="F2399" s="19">
        <f t="shared" si="225"/>
        <v>3.4885259999999789</v>
      </c>
      <c r="G2399" s="19">
        <f t="shared" si="226"/>
        <v>553.66852600000004</v>
      </c>
      <c r="H2399" s="12"/>
      <c r="I2399" s="33"/>
      <c r="J2399" s="19"/>
      <c r="K2399" s="19"/>
      <c r="L2399" s="38"/>
    </row>
    <row r="2400" spans="1:12">
      <c r="A2400" s="32">
        <v>38923</v>
      </c>
      <c r="B2400" s="19">
        <v>124.03</v>
      </c>
      <c r="C2400" s="19">
        <f t="shared" si="222"/>
        <v>550.29000000000008</v>
      </c>
      <c r="D2400" s="19">
        <f t="shared" si="223"/>
        <v>850.97</v>
      </c>
      <c r="E2400" s="19">
        <f t="shared" si="224"/>
        <v>854.458977</v>
      </c>
      <c r="F2400" s="19">
        <f t="shared" si="225"/>
        <v>3.4889769999999771</v>
      </c>
      <c r="G2400" s="19">
        <f t="shared" si="226"/>
        <v>553.77897700000005</v>
      </c>
      <c r="H2400" s="12"/>
      <c r="I2400" s="33"/>
      <c r="J2400" s="19"/>
      <c r="K2400" s="19"/>
      <c r="L2400" s="38"/>
    </row>
    <row r="2401" spans="1:12">
      <c r="A2401" s="32">
        <v>38924</v>
      </c>
      <c r="B2401" s="19">
        <v>123.69</v>
      </c>
      <c r="C2401" s="19">
        <f t="shared" si="222"/>
        <v>550.63000000000011</v>
      </c>
      <c r="D2401" s="19">
        <f t="shared" si="223"/>
        <v>851.31</v>
      </c>
      <c r="E2401" s="19">
        <f t="shared" si="224"/>
        <v>854.80037099999993</v>
      </c>
      <c r="F2401" s="19">
        <f t="shared" si="225"/>
        <v>3.4903709999999819</v>
      </c>
      <c r="G2401" s="19">
        <f t="shared" si="226"/>
        <v>554.12037100000009</v>
      </c>
      <c r="H2401" s="12"/>
      <c r="I2401" s="33"/>
      <c r="J2401" s="19"/>
      <c r="K2401" s="19"/>
      <c r="L2401" s="38"/>
    </row>
    <row r="2402" spans="1:12">
      <c r="A2402" s="32">
        <v>38925</v>
      </c>
      <c r="B2402" s="19">
        <v>123.44</v>
      </c>
      <c r="C2402" s="19">
        <f t="shared" si="222"/>
        <v>550.88000000000011</v>
      </c>
      <c r="D2402" s="19">
        <f t="shared" si="223"/>
        <v>851.56</v>
      </c>
      <c r="E2402" s="19">
        <f t="shared" si="224"/>
        <v>855.05139599999995</v>
      </c>
      <c r="F2402" s="19">
        <f t="shared" si="225"/>
        <v>3.4913960000000088</v>
      </c>
      <c r="G2402" s="19">
        <f t="shared" si="226"/>
        <v>554.37139600000012</v>
      </c>
      <c r="H2402" s="12"/>
      <c r="I2402" s="33"/>
      <c r="J2402" s="19"/>
      <c r="K2402" s="19"/>
      <c r="L2402" s="38"/>
    </row>
    <row r="2403" spans="1:12">
      <c r="A2403" s="32">
        <v>38926</v>
      </c>
      <c r="B2403" s="19">
        <v>123.44</v>
      </c>
      <c r="C2403" s="19">
        <f t="shared" si="222"/>
        <v>550.88000000000011</v>
      </c>
      <c r="D2403" s="19">
        <f t="shared" si="223"/>
        <v>851.56</v>
      </c>
      <c r="E2403" s="19">
        <f t="shared" si="224"/>
        <v>855.05139599999995</v>
      </c>
      <c r="F2403" s="19">
        <f t="shared" si="225"/>
        <v>3.4913960000000088</v>
      </c>
      <c r="G2403" s="19">
        <f t="shared" si="226"/>
        <v>554.37139600000012</v>
      </c>
      <c r="H2403" s="12"/>
      <c r="I2403" s="33"/>
      <c r="J2403" s="19"/>
      <c r="K2403" s="19"/>
      <c r="L2403" s="38"/>
    </row>
    <row r="2404" spans="1:12">
      <c r="A2404" s="32">
        <v>38927</v>
      </c>
      <c r="B2404" s="19">
        <v>123.48</v>
      </c>
      <c r="C2404" s="19">
        <f t="shared" si="222"/>
        <v>550.84</v>
      </c>
      <c r="D2404" s="19">
        <f t="shared" si="223"/>
        <v>851.52</v>
      </c>
      <c r="E2404" s="19">
        <f t="shared" si="224"/>
        <v>855.01123199999995</v>
      </c>
      <c r="F2404" s="19">
        <f t="shared" si="225"/>
        <v>3.4912319999999681</v>
      </c>
      <c r="G2404" s="19">
        <f t="shared" si="226"/>
        <v>554.331232</v>
      </c>
      <c r="H2404" s="12"/>
      <c r="I2404" s="33"/>
      <c r="J2404" s="19"/>
      <c r="K2404" s="19"/>
      <c r="L2404" s="38"/>
    </row>
    <row r="2405" spans="1:12">
      <c r="A2405" s="32">
        <v>38928</v>
      </c>
      <c r="B2405" s="19">
        <v>123.42</v>
      </c>
      <c r="C2405" s="19">
        <f t="shared" si="222"/>
        <v>550.90000000000009</v>
      </c>
      <c r="D2405" s="19">
        <f t="shared" si="223"/>
        <v>851.58</v>
      </c>
      <c r="E2405" s="19">
        <f t="shared" si="224"/>
        <v>855.07147800000007</v>
      </c>
      <c r="F2405" s="19">
        <f t="shared" si="225"/>
        <v>3.4914780000000292</v>
      </c>
      <c r="G2405" s="19">
        <f t="shared" si="226"/>
        <v>554.39147800000012</v>
      </c>
      <c r="H2405" s="12"/>
      <c r="I2405" s="33"/>
      <c r="J2405" s="19"/>
      <c r="K2405" s="19"/>
      <c r="L2405" s="38"/>
    </row>
    <row r="2406" spans="1:12">
      <c r="A2406" s="32">
        <v>38929</v>
      </c>
      <c r="B2406" s="19">
        <v>123.82</v>
      </c>
      <c r="C2406" s="19">
        <f t="shared" si="222"/>
        <v>550.5</v>
      </c>
      <c r="D2406" s="19">
        <f t="shared" si="223"/>
        <v>851.18000000000006</v>
      </c>
      <c r="E2406" s="19">
        <f t="shared" si="224"/>
        <v>854.66983800000003</v>
      </c>
      <c r="F2406" s="19">
        <f t="shared" si="225"/>
        <v>3.4898379999999634</v>
      </c>
      <c r="G2406" s="19">
        <f t="shared" si="226"/>
        <v>553.98983799999996</v>
      </c>
      <c r="H2406" s="12"/>
      <c r="I2406" s="33"/>
      <c r="J2406" s="19"/>
      <c r="K2406" s="19"/>
      <c r="L2406" s="38"/>
    </row>
    <row r="2407" spans="1:12">
      <c r="A2407" s="32">
        <v>38930</v>
      </c>
      <c r="B2407" s="19">
        <v>124.48</v>
      </c>
      <c r="C2407" s="19">
        <f t="shared" si="222"/>
        <v>549.84</v>
      </c>
      <c r="D2407" s="19">
        <f t="shared" si="223"/>
        <v>850.52</v>
      </c>
      <c r="E2407" s="19">
        <f t="shared" si="224"/>
        <v>854.00713199999996</v>
      </c>
      <c r="F2407" s="19">
        <f t="shared" si="225"/>
        <v>3.4871319999999741</v>
      </c>
      <c r="G2407" s="19">
        <f t="shared" si="226"/>
        <v>553.32713200000001</v>
      </c>
      <c r="H2407" s="12"/>
      <c r="I2407" s="33"/>
      <c r="J2407" s="19"/>
      <c r="K2407" s="19"/>
      <c r="L2407" s="38"/>
    </row>
    <row r="2408" spans="1:12">
      <c r="A2408" s="32">
        <v>38931</v>
      </c>
      <c r="B2408" s="19">
        <v>124.39</v>
      </c>
      <c r="C2408" s="19">
        <f t="shared" si="222"/>
        <v>549.93000000000006</v>
      </c>
      <c r="D2408" s="19">
        <f t="shared" si="223"/>
        <v>850.61</v>
      </c>
      <c r="E2408" s="19">
        <f t="shared" si="224"/>
        <v>854.09750099999997</v>
      </c>
      <c r="F2408" s="19">
        <f t="shared" si="225"/>
        <v>3.487500999999952</v>
      </c>
      <c r="G2408" s="19">
        <f t="shared" si="226"/>
        <v>553.41750100000002</v>
      </c>
      <c r="H2408" s="12"/>
      <c r="I2408" s="33"/>
      <c r="J2408" s="19"/>
      <c r="K2408" s="19"/>
      <c r="L2408" s="38"/>
    </row>
    <row r="2409" spans="1:12">
      <c r="A2409" s="32">
        <v>38932</v>
      </c>
      <c r="B2409" s="19">
        <v>125.03</v>
      </c>
      <c r="C2409" s="19">
        <f t="shared" si="222"/>
        <v>549.29000000000008</v>
      </c>
      <c r="D2409" s="19">
        <f t="shared" si="223"/>
        <v>849.97</v>
      </c>
      <c r="E2409" s="19">
        <f t="shared" si="224"/>
        <v>853.45487700000001</v>
      </c>
      <c r="F2409" s="19">
        <f t="shared" si="225"/>
        <v>3.4848769999999831</v>
      </c>
      <c r="G2409" s="19">
        <f t="shared" si="226"/>
        <v>552.77487700000006</v>
      </c>
      <c r="H2409" s="12"/>
      <c r="I2409" s="33"/>
      <c r="J2409" s="19"/>
      <c r="K2409" s="19"/>
      <c r="L2409" s="38"/>
    </row>
    <row r="2410" spans="1:12">
      <c r="A2410" s="32">
        <v>38933</v>
      </c>
      <c r="B2410" s="19">
        <v>126</v>
      </c>
      <c r="C2410" s="19">
        <f t="shared" si="222"/>
        <v>548.32000000000005</v>
      </c>
      <c r="D2410" s="19">
        <f t="shared" si="223"/>
        <v>849</v>
      </c>
      <c r="E2410" s="19">
        <f t="shared" si="224"/>
        <v>852.48090000000002</v>
      </c>
      <c r="F2410" s="19">
        <f t="shared" si="225"/>
        <v>3.4809000000000196</v>
      </c>
      <c r="G2410" s="19">
        <f t="shared" si="226"/>
        <v>551.80090000000007</v>
      </c>
      <c r="H2410" s="12"/>
      <c r="I2410" s="33"/>
      <c r="J2410" s="19"/>
      <c r="K2410" s="19"/>
      <c r="L2410" s="38"/>
    </row>
    <row r="2411" spans="1:12">
      <c r="A2411" s="32">
        <v>38934</v>
      </c>
      <c r="B2411" s="19">
        <v>126.59</v>
      </c>
      <c r="C2411" s="19">
        <f t="shared" si="222"/>
        <v>547.73</v>
      </c>
      <c r="D2411" s="19">
        <f t="shared" si="223"/>
        <v>848.41</v>
      </c>
      <c r="E2411" s="19">
        <f t="shared" si="224"/>
        <v>851.88848099999996</v>
      </c>
      <c r="F2411" s="19">
        <f t="shared" si="225"/>
        <v>3.4784809999999879</v>
      </c>
      <c r="G2411" s="19">
        <f t="shared" si="226"/>
        <v>551.20848100000001</v>
      </c>
      <c r="H2411" s="12"/>
      <c r="I2411" s="33"/>
      <c r="J2411" s="19"/>
      <c r="K2411" s="19"/>
      <c r="L2411" s="38"/>
    </row>
    <row r="2412" spans="1:12">
      <c r="A2412" s="32">
        <v>38935</v>
      </c>
      <c r="B2412" s="19">
        <v>127.17</v>
      </c>
      <c r="C2412" s="19">
        <f t="shared" si="222"/>
        <v>547.15000000000009</v>
      </c>
      <c r="D2412" s="19">
        <f t="shared" si="223"/>
        <v>847.83</v>
      </c>
      <c r="E2412" s="19">
        <f t="shared" si="224"/>
        <v>851.30610300000001</v>
      </c>
      <c r="F2412" s="19">
        <f t="shared" si="225"/>
        <v>3.4761029999999664</v>
      </c>
      <c r="G2412" s="19">
        <f t="shared" si="226"/>
        <v>550.62610300000006</v>
      </c>
      <c r="H2412" s="12"/>
      <c r="I2412" s="33"/>
      <c r="J2412" s="19"/>
      <c r="K2412" s="19"/>
      <c r="L2412" s="38"/>
    </row>
    <row r="2413" spans="1:12">
      <c r="A2413" s="32">
        <v>38936</v>
      </c>
      <c r="B2413" s="19">
        <v>128.15</v>
      </c>
      <c r="C2413" s="19">
        <f t="shared" si="222"/>
        <v>546.17000000000007</v>
      </c>
      <c r="D2413" s="19">
        <f t="shared" si="223"/>
        <v>846.85</v>
      </c>
      <c r="E2413" s="19">
        <f t="shared" si="224"/>
        <v>850.32208500000002</v>
      </c>
      <c r="F2413" s="19">
        <f t="shared" si="225"/>
        <v>3.4720849999999928</v>
      </c>
      <c r="G2413" s="19">
        <f t="shared" si="226"/>
        <v>549.64208500000007</v>
      </c>
      <c r="H2413" s="12"/>
      <c r="I2413" s="33"/>
      <c r="J2413" s="19"/>
      <c r="K2413" s="19"/>
      <c r="L2413" s="38"/>
    </row>
    <row r="2414" spans="1:12">
      <c r="A2414" s="32">
        <v>38937</v>
      </c>
      <c r="B2414" s="19">
        <v>128.84</v>
      </c>
      <c r="C2414" s="19">
        <f t="shared" si="222"/>
        <v>545.48</v>
      </c>
      <c r="D2414" s="19">
        <f t="shared" si="223"/>
        <v>846.16</v>
      </c>
      <c r="E2414" s="19">
        <f t="shared" si="224"/>
        <v>849.62925599999994</v>
      </c>
      <c r="F2414" s="19">
        <f t="shared" si="225"/>
        <v>3.469255999999973</v>
      </c>
      <c r="G2414" s="19">
        <f t="shared" si="226"/>
        <v>548.94925599999999</v>
      </c>
      <c r="H2414" s="12"/>
      <c r="I2414" s="33"/>
      <c r="J2414" s="19"/>
      <c r="K2414" s="19"/>
      <c r="L2414" s="38"/>
    </row>
    <row r="2415" spans="1:12">
      <c r="A2415" s="32">
        <v>38938</v>
      </c>
      <c r="B2415" s="19">
        <v>129.11000000000001</v>
      </c>
      <c r="C2415" s="19">
        <f t="shared" si="222"/>
        <v>545.21</v>
      </c>
      <c r="D2415" s="19">
        <f t="shared" si="223"/>
        <v>845.89</v>
      </c>
      <c r="E2415" s="19">
        <f t="shared" si="224"/>
        <v>849.35814900000003</v>
      </c>
      <c r="F2415" s="19">
        <f t="shared" si="225"/>
        <v>3.4681490000000395</v>
      </c>
      <c r="G2415" s="19">
        <f t="shared" si="226"/>
        <v>548.67814900000008</v>
      </c>
      <c r="H2415" s="12"/>
      <c r="I2415" s="33"/>
      <c r="J2415" s="19"/>
      <c r="K2415" s="19"/>
      <c r="L2415" s="38"/>
    </row>
    <row r="2416" spans="1:12">
      <c r="A2416" s="32">
        <v>38939</v>
      </c>
      <c r="B2416" s="19">
        <v>129.49</v>
      </c>
      <c r="C2416" s="19">
        <f t="shared" si="222"/>
        <v>544.83000000000004</v>
      </c>
      <c r="D2416" s="19">
        <f t="shared" si="223"/>
        <v>845.51</v>
      </c>
      <c r="E2416" s="19">
        <f t="shared" si="224"/>
        <v>848.97659099999998</v>
      </c>
      <c r="F2416" s="19">
        <f t="shared" si="225"/>
        <v>3.466590999999994</v>
      </c>
      <c r="G2416" s="19">
        <f t="shared" si="226"/>
        <v>548.29659100000003</v>
      </c>
      <c r="H2416" s="12"/>
      <c r="I2416" s="33"/>
      <c r="J2416" s="19"/>
      <c r="K2416" s="19"/>
      <c r="L2416" s="38"/>
    </row>
    <row r="2417" spans="1:12">
      <c r="A2417" s="32">
        <v>38940</v>
      </c>
      <c r="B2417" s="19">
        <v>129.94</v>
      </c>
      <c r="C2417" s="19">
        <f t="shared" si="222"/>
        <v>544.38000000000011</v>
      </c>
      <c r="D2417" s="19">
        <f t="shared" si="223"/>
        <v>845.06</v>
      </c>
      <c r="E2417" s="19">
        <f t="shared" si="224"/>
        <v>848.52474599999994</v>
      </c>
      <c r="F2417" s="19">
        <f t="shared" si="225"/>
        <v>3.464745999999991</v>
      </c>
      <c r="G2417" s="19">
        <f t="shared" si="226"/>
        <v>547.8447460000001</v>
      </c>
      <c r="H2417" s="12"/>
      <c r="I2417" s="33"/>
      <c r="J2417" s="19"/>
      <c r="K2417" s="19"/>
      <c r="L2417" s="38"/>
    </row>
    <row r="2418" spans="1:12">
      <c r="A2418" s="32">
        <v>38941</v>
      </c>
      <c r="B2418" s="19">
        <v>130.27000000000001</v>
      </c>
      <c r="C2418" s="19">
        <f t="shared" si="222"/>
        <v>544.05000000000007</v>
      </c>
      <c r="D2418" s="19">
        <f t="shared" si="223"/>
        <v>844.73</v>
      </c>
      <c r="E2418" s="19">
        <f t="shared" si="224"/>
        <v>848.19339300000001</v>
      </c>
      <c r="F2418" s="19">
        <f t="shared" si="225"/>
        <v>3.4633929999999964</v>
      </c>
      <c r="G2418" s="19">
        <f t="shared" si="226"/>
        <v>547.51339300000006</v>
      </c>
      <c r="H2418" s="12"/>
      <c r="I2418" s="33"/>
      <c r="J2418" s="19"/>
      <c r="K2418" s="19"/>
      <c r="L2418" s="38"/>
    </row>
    <row r="2419" spans="1:12">
      <c r="A2419" s="32">
        <v>38942</v>
      </c>
      <c r="B2419" s="19">
        <v>130.51</v>
      </c>
      <c r="C2419" s="19">
        <f t="shared" si="222"/>
        <v>543.81000000000006</v>
      </c>
      <c r="D2419" s="19">
        <f t="shared" si="223"/>
        <v>844.49</v>
      </c>
      <c r="E2419" s="19">
        <f t="shared" si="224"/>
        <v>847.95240899999999</v>
      </c>
      <c r="F2419" s="19">
        <f t="shared" si="225"/>
        <v>3.4624089999999796</v>
      </c>
      <c r="G2419" s="19">
        <f t="shared" si="226"/>
        <v>547.27240900000004</v>
      </c>
      <c r="H2419" s="12"/>
      <c r="I2419" s="33"/>
      <c r="J2419" s="19"/>
      <c r="K2419" s="19"/>
      <c r="L2419" s="38"/>
    </row>
    <row r="2420" spans="1:12">
      <c r="A2420" s="32">
        <v>38943</v>
      </c>
      <c r="B2420" s="19">
        <v>130.88999999999999</v>
      </c>
      <c r="C2420" s="19">
        <f t="shared" si="222"/>
        <v>543.43000000000006</v>
      </c>
      <c r="D2420" s="19">
        <f t="shared" si="223"/>
        <v>844.11</v>
      </c>
      <c r="E2420" s="19">
        <f t="shared" si="224"/>
        <v>847.57085100000006</v>
      </c>
      <c r="F2420" s="19">
        <f t="shared" si="225"/>
        <v>3.4608510000000479</v>
      </c>
      <c r="G2420" s="19">
        <f t="shared" si="226"/>
        <v>546.89085100000011</v>
      </c>
      <c r="H2420" s="12"/>
      <c r="I2420" s="33"/>
      <c r="J2420" s="19"/>
      <c r="K2420" s="19"/>
      <c r="L2420" s="38"/>
    </row>
    <row r="2421" spans="1:12">
      <c r="A2421" s="32">
        <v>38944</v>
      </c>
      <c r="B2421" s="19">
        <v>131.33000000000001</v>
      </c>
      <c r="C2421" s="19">
        <f t="shared" si="222"/>
        <v>542.99</v>
      </c>
      <c r="D2421" s="19">
        <f t="shared" si="223"/>
        <v>843.67</v>
      </c>
      <c r="E2421" s="19">
        <f t="shared" si="224"/>
        <v>847.1290469999999</v>
      </c>
      <c r="F2421" s="19">
        <f t="shared" si="225"/>
        <v>3.4590469999999414</v>
      </c>
      <c r="G2421" s="19">
        <f t="shared" si="226"/>
        <v>546.44904699999995</v>
      </c>
      <c r="H2421" s="12"/>
      <c r="I2421" s="33"/>
      <c r="J2421" s="19"/>
      <c r="K2421" s="19"/>
      <c r="L2421" s="38"/>
    </row>
    <row r="2422" spans="1:12">
      <c r="A2422" s="32">
        <v>38945</v>
      </c>
      <c r="B2422" s="19">
        <v>131.69999999999999</v>
      </c>
      <c r="C2422" s="19">
        <f t="shared" si="222"/>
        <v>542.62000000000012</v>
      </c>
      <c r="D2422" s="19">
        <f t="shared" si="223"/>
        <v>843.3</v>
      </c>
      <c r="E2422" s="19">
        <f t="shared" si="224"/>
        <v>846.75752999999997</v>
      </c>
      <c r="F2422" s="19">
        <f t="shared" si="225"/>
        <v>3.4575300000000198</v>
      </c>
      <c r="G2422" s="19">
        <f t="shared" si="226"/>
        <v>546.07753000000014</v>
      </c>
      <c r="H2422" s="12"/>
      <c r="I2422" s="33"/>
      <c r="J2422" s="19"/>
      <c r="K2422" s="19"/>
      <c r="L2422" s="38"/>
    </row>
    <row r="2423" spans="1:12">
      <c r="A2423" s="32">
        <v>38946</v>
      </c>
      <c r="B2423" s="19">
        <v>131.72</v>
      </c>
      <c r="C2423" s="19">
        <f t="shared" si="222"/>
        <v>542.6</v>
      </c>
      <c r="D2423" s="19">
        <f t="shared" si="223"/>
        <v>843.28</v>
      </c>
      <c r="E2423" s="19">
        <f t="shared" si="224"/>
        <v>846.73744799999997</v>
      </c>
      <c r="F2423" s="19">
        <f t="shared" si="225"/>
        <v>3.4574479999999994</v>
      </c>
      <c r="G2423" s="19">
        <f t="shared" si="226"/>
        <v>546.05744800000002</v>
      </c>
      <c r="H2423" s="12"/>
      <c r="I2423" s="33"/>
      <c r="J2423" s="19"/>
      <c r="K2423" s="19"/>
      <c r="L2423" s="38"/>
    </row>
    <row r="2424" spans="1:12">
      <c r="A2424" s="32">
        <v>38947</v>
      </c>
      <c r="B2424" s="19">
        <v>131.69999999999999</v>
      </c>
      <c r="C2424" s="19">
        <f t="shared" si="222"/>
        <v>542.62000000000012</v>
      </c>
      <c r="D2424" s="19">
        <f t="shared" si="223"/>
        <v>843.3</v>
      </c>
      <c r="E2424" s="19">
        <f t="shared" si="224"/>
        <v>846.75752999999997</v>
      </c>
      <c r="F2424" s="19">
        <f t="shared" si="225"/>
        <v>3.4575300000000198</v>
      </c>
      <c r="G2424" s="19">
        <f t="shared" si="226"/>
        <v>546.07753000000014</v>
      </c>
      <c r="H2424" s="12"/>
      <c r="I2424" s="33"/>
      <c r="J2424" s="19"/>
      <c r="K2424" s="19"/>
      <c r="L2424" s="38"/>
    </row>
    <row r="2425" spans="1:12">
      <c r="A2425" s="32">
        <v>38948</v>
      </c>
      <c r="B2425" s="19">
        <v>131.93</v>
      </c>
      <c r="C2425" s="19">
        <f t="shared" si="222"/>
        <v>542.3900000000001</v>
      </c>
      <c r="D2425" s="19">
        <f t="shared" si="223"/>
        <v>843.06999999999994</v>
      </c>
      <c r="E2425" s="19">
        <f t="shared" si="224"/>
        <v>846.52658699999995</v>
      </c>
      <c r="F2425" s="19">
        <f t="shared" si="225"/>
        <v>3.4565870000000132</v>
      </c>
      <c r="G2425" s="19">
        <f t="shared" si="226"/>
        <v>545.84658700000011</v>
      </c>
      <c r="H2425" s="12"/>
      <c r="I2425" s="33"/>
      <c r="J2425" s="19"/>
      <c r="K2425" s="19"/>
      <c r="L2425" s="38"/>
    </row>
    <row r="2426" spans="1:12">
      <c r="A2426" s="32">
        <v>38949</v>
      </c>
      <c r="B2426" s="19">
        <v>132.19</v>
      </c>
      <c r="C2426" s="19">
        <f t="shared" si="222"/>
        <v>542.13000000000011</v>
      </c>
      <c r="D2426" s="19">
        <f t="shared" si="223"/>
        <v>842.81</v>
      </c>
      <c r="E2426" s="19">
        <f t="shared" si="224"/>
        <v>846.26552099999992</v>
      </c>
      <c r="F2426" s="19">
        <f t="shared" si="225"/>
        <v>3.4555209999999761</v>
      </c>
      <c r="G2426" s="19">
        <f t="shared" si="226"/>
        <v>545.58552100000009</v>
      </c>
      <c r="H2426" s="12"/>
      <c r="I2426" s="33"/>
      <c r="J2426" s="19"/>
      <c r="K2426" s="19"/>
      <c r="L2426" s="38"/>
    </row>
    <row r="2427" spans="1:12">
      <c r="A2427" s="32">
        <v>38950</v>
      </c>
      <c r="B2427" s="19">
        <v>132.46</v>
      </c>
      <c r="C2427" s="19">
        <f t="shared" si="222"/>
        <v>541.86</v>
      </c>
      <c r="D2427" s="19">
        <f t="shared" si="223"/>
        <v>842.54</v>
      </c>
      <c r="E2427" s="19">
        <f t="shared" si="224"/>
        <v>845.99441400000001</v>
      </c>
      <c r="F2427" s="19">
        <f t="shared" si="225"/>
        <v>3.4544140000000425</v>
      </c>
      <c r="G2427" s="19">
        <f t="shared" si="226"/>
        <v>545.31441400000006</v>
      </c>
      <c r="H2427" s="12"/>
      <c r="I2427" s="33"/>
      <c r="J2427" s="19"/>
      <c r="K2427" s="19"/>
      <c r="L2427" s="38"/>
    </row>
    <row r="2428" spans="1:12">
      <c r="A2428" s="32">
        <v>38951</v>
      </c>
      <c r="B2428" s="19">
        <v>132.69</v>
      </c>
      <c r="C2428" s="19">
        <f t="shared" si="222"/>
        <v>541.63000000000011</v>
      </c>
      <c r="D2428" s="19">
        <f t="shared" si="223"/>
        <v>842.31</v>
      </c>
      <c r="E2428" s="19">
        <f t="shared" si="224"/>
        <v>845.76347099999998</v>
      </c>
      <c r="F2428" s="19">
        <f t="shared" si="225"/>
        <v>3.4534710000000359</v>
      </c>
      <c r="G2428" s="19">
        <f t="shared" si="226"/>
        <v>545.08347100000015</v>
      </c>
      <c r="H2428" s="12"/>
      <c r="I2428" s="33"/>
      <c r="J2428" s="19"/>
      <c r="K2428" s="19"/>
      <c r="L2428" s="38"/>
    </row>
    <row r="2429" spans="1:12">
      <c r="A2429" s="32">
        <v>38952</v>
      </c>
      <c r="B2429" s="19">
        <v>132.81</v>
      </c>
      <c r="C2429" s="19">
        <f t="shared" si="222"/>
        <v>541.51</v>
      </c>
      <c r="D2429" s="19">
        <f t="shared" si="223"/>
        <v>842.19</v>
      </c>
      <c r="E2429" s="19">
        <f t="shared" si="224"/>
        <v>845.64297900000008</v>
      </c>
      <c r="F2429" s="19">
        <f t="shared" si="225"/>
        <v>3.4529790000000276</v>
      </c>
      <c r="G2429" s="19">
        <f t="shared" si="226"/>
        <v>544.96297900000002</v>
      </c>
      <c r="H2429" s="12"/>
      <c r="I2429" s="33"/>
      <c r="J2429" s="19"/>
      <c r="K2429" s="19"/>
      <c r="L2429" s="38"/>
    </row>
    <row r="2430" spans="1:12">
      <c r="A2430" s="32">
        <v>38953</v>
      </c>
      <c r="B2430" s="19">
        <v>132.85</v>
      </c>
      <c r="C2430" s="19">
        <f t="shared" si="222"/>
        <v>541.47</v>
      </c>
      <c r="D2430" s="19">
        <f t="shared" si="223"/>
        <v>842.15</v>
      </c>
      <c r="E2430" s="19">
        <f t="shared" si="224"/>
        <v>845.60281499999996</v>
      </c>
      <c r="F2430" s="19">
        <f t="shared" si="225"/>
        <v>3.4528149999999869</v>
      </c>
      <c r="G2430" s="19">
        <f t="shared" si="226"/>
        <v>544.92281500000001</v>
      </c>
      <c r="H2430" s="12"/>
      <c r="I2430" s="33"/>
      <c r="J2430" s="19"/>
      <c r="K2430" s="19"/>
      <c r="L2430" s="38"/>
    </row>
    <row r="2431" spans="1:12">
      <c r="A2431" s="32">
        <v>38954</v>
      </c>
      <c r="B2431" s="19">
        <v>132.77000000000001</v>
      </c>
      <c r="C2431" s="19">
        <f t="shared" si="222"/>
        <v>541.55000000000007</v>
      </c>
      <c r="D2431" s="19">
        <f t="shared" si="223"/>
        <v>842.23</v>
      </c>
      <c r="E2431" s="19">
        <f t="shared" si="224"/>
        <v>845.68314299999997</v>
      </c>
      <c r="F2431" s="19">
        <f t="shared" si="225"/>
        <v>3.4531429999999546</v>
      </c>
      <c r="G2431" s="19">
        <f t="shared" si="226"/>
        <v>545.00314300000002</v>
      </c>
      <c r="H2431" s="12"/>
      <c r="I2431" s="33"/>
      <c r="J2431" s="19"/>
      <c r="K2431" s="19"/>
      <c r="L2431" s="38"/>
    </row>
    <row r="2432" spans="1:12">
      <c r="A2432" s="32">
        <v>38955</v>
      </c>
      <c r="B2432" s="19">
        <v>132.77000000000001</v>
      </c>
      <c r="C2432" s="19">
        <f t="shared" si="222"/>
        <v>541.55000000000007</v>
      </c>
      <c r="D2432" s="19">
        <f t="shared" si="223"/>
        <v>842.23</v>
      </c>
      <c r="E2432" s="19">
        <f t="shared" si="224"/>
        <v>845.68314299999997</v>
      </c>
      <c r="F2432" s="19">
        <f t="shared" si="225"/>
        <v>3.4531429999999546</v>
      </c>
      <c r="G2432" s="19">
        <f t="shared" si="226"/>
        <v>545.00314300000002</v>
      </c>
      <c r="H2432" s="12"/>
      <c r="I2432" s="33"/>
      <c r="J2432" s="19"/>
      <c r="K2432" s="19"/>
      <c r="L2432" s="38"/>
    </row>
    <row r="2433" spans="1:12">
      <c r="A2433" s="32">
        <v>38956</v>
      </c>
      <c r="B2433" s="19">
        <v>132.94</v>
      </c>
      <c r="C2433" s="19">
        <f t="shared" si="222"/>
        <v>541.38000000000011</v>
      </c>
      <c r="D2433" s="19">
        <f t="shared" si="223"/>
        <v>842.06</v>
      </c>
      <c r="E2433" s="19">
        <f t="shared" si="224"/>
        <v>845.51244599999995</v>
      </c>
      <c r="F2433" s="19">
        <f t="shared" si="225"/>
        <v>3.452446000000009</v>
      </c>
      <c r="G2433" s="19">
        <f t="shared" si="226"/>
        <v>544.83244600000012</v>
      </c>
      <c r="H2433" s="12"/>
      <c r="I2433" s="33"/>
      <c r="J2433" s="19"/>
      <c r="K2433" s="19"/>
      <c r="L2433" s="38"/>
    </row>
    <row r="2434" spans="1:12">
      <c r="A2434" s="32">
        <v>38957</v>
      </c>
      <c r="B2434" s="19">
        <v>133.12</v>
      </c>
      <c r="C2434" s="19">
        <f t="shared" si="222"/>
        <v>541.20000000000005</v>
      </c>
      <c r="D2434" s="19">
        <f t="shared" si="223"/>
        <v>841.88</v>
      </c>
      <c r="E2434" s="19">
        <f t="shared" si="224"/>
        <v>845.33170799999994</v>
      </c>
      <c r="F2434" s="19">
        <f t="shared" si="225"/>
        <v>3.4517079999999396</v>
      </c>
      <c r="G2434" s="19">
        <f t="shared" si="226"/>
        <v>544.65170799999999</v>
      </c>
      <c r="H2434" s="12"/>
      <c r="I2434" s="33"/>
      <c r="J2434" s="19"/>
      <c r="K2434" s="19"/>
      <c r="L2434" s="38"/>
    </row>
    <row r="2435" spans="1:12">
      <c r="A2435" s="32">
        <v>38958</v>
      </c>
      <c r="B2435" s="19">
        <v>133.31</v>
      </c>
      <c r="C2435" s="19">
        <f t="shared" si="222"/>
        <v>541.01</v>
      </c>
      <c r="D2435" s="19">
        <f t="shared" si="223"/>
        <v>841.69</v>
      </c>
      <c r="E2435" s="19">
        <f t="shared" si="224"/>
        <v>845.14092900000003</v>
      </c>
      <c r="F2435" s="19">
        <f t="shared" si="225"/>
        <v>3.4509289999999737</v>
      </c>
      <c r="G2435" s="19">
        <f t="shared" si="226"/>
        <v>544.46092899999996</v>
      </c>
      <c r="H2435" s="12"/>
      <c r="I2435" s="33"/>
      <c r="J2435" s="19"/>
      <c r="K2435" s="19"/>
      <c r="L2435" s="38"/>
    </row>
    <row r="2436" spans="1:12">
      <c r="A2436" s="32">
        <v>38959</v>
      </c>
      <c r="B2436" s="19">
        <v>133.41</v>
      </c>
      <c r="C2436" s="19">
        <f t="shared" si="222"/>
        <v>540.91000000000008</v>
      </c>
      <c r="D2436" s="19">
        <f t="shared" si="223"/>
        <v>841.59</v>
      </c>
      <c r="E2436" s="19">
        <f t="shared" si="224"/>
        <v>845.04051900000002</v>
      </c>
      <c r="F2436" s="19">
        <f t="shared" si="225"/>
        <v>3.4505189999999857</v>
      </c>
      <c r="G2436" s="19">
        <f t="shared" si="226"/>
        <v>544.36051900000007</v>
      </c>
      <c r="H2436" s="12"/>
      <c r="I2436" s="33"/>
      <c r="J2436" s="19"/>
      <c r="K2436" s="19"/>
      <c r="L2436" s="38"/>
    </row>
    <row r="2437" spans="1:12">
      <c r="A2437" s="32">
        <v>38960</v>
      </c>
      <c r="B2437" s="19">
        <v>133.4</v>
      </c>
      <c r="C2437" s="19">
        <f t="shared" si="222"/>
        <v>540.92000000000007</v>
      </c>
      <c r="D2437" s="19">
        <f t="shared" si="223"/>
        <v>841.6</v>
      </c>
      <c r="E2437" s="19">
        <f t="shared" si="224"/>
        <v>845.05056000000002</v>
      </c>
      <c r="F2437" s="19">
        <f t="shared" si="225"/>
        <v>3.4505599999999959</v>
      </c>
      <c r="G2437" s="19">
        <f t="shared" si="226"/>
        <v>544.37056000000007</v>
      </c>
      <c r="H2437" s="12"/>
      <c r="I2437" s="33"/>
      <c r="J2437" s="19"/>
      <c r="K2437" s="19"/>
      <c r="L2437" s="38"/>
    </row>
    <row r="2438" spans="1:12">
      <c r="A2438" s="32">
        <v>38961</v>
      </c>
      <c r="B2438" s="19">
        <v>133.44</v>
      </c>
      <c r="C2438" s="19">
        <f t="shared" si="222"/>
        <v>540.88000000000011</v>
      </c>
      <c r="D2438" s="19">
        <f t="shared" si="223"/>
        <v>841.56</v>
      </c>
      <c r="E2438" s="19">
        <f t="shared" si="224"/>
        <v>845.0103959999999</v>
      </c>
      <c r="F2438" s="19">
        <f t="shared" si="225"/>
        <v>3.4503959999999552</v>
      </c>
      <c r="G2438" s="19">
        <f t="shared" si="226"/>
        <v>544.33039600000006</v>
      </c>
      <c r="H2438" s="12"/>
      <c r="I2438" s="33"/>
      <c r="J2438" s="19"/>
      <c r="K2438" s="19"/>
      <c r="L2438" s="38"/>
    </row>
    <row r="2439" spans="1:12">
      <c r="A2439" s="32">
        <v>38962</v>
      </c>
      <c r="B2439" s="19">
        <v>133.54</v>
      </c>
      <c r="C2439" s="19">
        <f t="shared" si="222"/>
        <v>540.78000000000009</v>
      </c>
      <c r="D2439" s="19">
        <f t="shared" si="223"/>
        <v>841.46</v>
      </c>
      <c r="E2439" s="19">
        <f t="shared" si="224"/>
        <v>844.909986</v>
      </c>
      <c r="F2439" s="19">
        <f t="shared" si="225"/>
        <v>3.4499859999999671</v>
      </c>
      <c r="G2439" s="19">
        <f t="shared" si="226"/>
        <v>544.22998600000005</v>
      </c>
      <c r="H2439" s="12"/>
      <c r="I2439" s="33"/>
      <c r="J2439" s="19"/>
      <c r="K2439" s="19"/>
      <c r="L2439" s="38"/>
    </row>
    <row r="2440" spans="1:12">
      <c r="A2440" s="32">
        <v>38963</v>
      </c>
      <c r="B2440" s="19">
        <v>133.68</v>
      </c>
      <c r="C2440" s="19">
        <f t="shared" si="222"/>
        <v>540.6400000000001</v>
      </c>
      <c r="D2440" s="19">
        <f t="shared" si="223"/>
        <v>841.31999999999994</v>
      </c>
      <c r="E2440" s="19">
        <f t="shared" si="224"/>
        <v>844.76941199999987</v>
      </c>
      <c r="F2440" s="19">
        <f t="shared" si="225"/>
        <v>3.4494119999999384</v>
      </c>
      <c r="G2440" s="19">
        <f t="shared" si="226"/>
        <v>544.08941200000004</v>
      </c>
      <c r="H2440" s="12"/>
      <c r="I2440" s="33"/>
      <c r="J2440" s="19"/>
      <c r="K2440" s="19"/>
      <c r="L2440" s="38"/>
    </row>
    <row r="2441" spans="1:12">
      <c r="A2441" s="32">
        <v>38964</v>
      </c>
      <c r="B2441" s="19">
        <v>133.76</v>
      </c>
      <c r="C2441" s="19">
        <f t="shared" si="222"/>
        <v>540.56000000000006</v>
      </c>
      <c r="D2441" s="19">
        <f t="shared" si="223"/>
        <v>841.24</v>
      </c>
      <c r="E2441" s="19">
        <f t="shared" si="224"/>
        <v>844.68908399999998</v>
      </c>
      <c r="F2441" s="19">
        <f t="shared" si="225"/>
        <v>3.4490839999999707</v>
      </c>
      <c r="G2441" s="19">
        <f t="shared" si="226"/>
        <v>544.00908400000003</v>
      </c>
      <c r="H2441" s="12"/>
      <c r="I2441" s="33"/>
      <c r="J2441" s="19"/>
      <c r="K2441" s="19"/>
      <c r="L2441" s="38"/>
    </row>
    <row r="2442" spans="1:12">
      <c r="A2442" s="32">
        <v>38965</v>
      </c>
      <c r="B2442" s="19">
        <v>133.85</v>
      </c>
      <c r="C2442" s="19">
        <f t="shared" si="222"/>
        <v>540.47</v>
      </c>
      <c r="D2442" s="19">
        <f t="shared" si="223"/>
        <v>841.15</v>
      </c>
      <c r="E2442" s="19">
        <f t="shared" si="224"/>
        <v>844.59871499999997</v>
      </c>
      <c r="F2442" s="19">
        <f t="shared" si="225"/>
        <v>3.4487149999999929</v>
      </c>
      <c r="G2442" s="19">
        <f t="shared" si="226"/>
        <v>543.91871500000002</v>
      </c>
      <c r="H2442" s="12"/>
      <c r="I2442" s="33"/>
      <c r="J2442" s="19"/>
      <c r="K2442" s="19"/>
      <c r="L2442" s="38"/>
    </row>
    <row r="2443" spans="1:12">
      <c r="A2443" s="32">
        <v>38966</v>
      </c>
      <c r="B2443" s="19"/>
      <c r="C2443" s="20"/>
      <c r="D2443" s="20"/>
      <c r="E2443" s="20"/>
      <c r="F2443" s="20"/>
      <c r="G2443" s="20"/>
      <c r="H2443" s="12"/>
    </row>
    <row r="2444" spans="1:12">
      <c r="A2444" s="32">
        <v>38967</v>
      </c>
      <c r="B2444" s="19"/>
      <c r="C2444" s="20"/>
      <c r="D2444" s="20"/>
      <c r="E2444" s="20"/>
      <c r="F2444" s="20"/>
      <c r="G2444" s="20"/>
      <c r="H2444" s="12"/>
    </row>
    <row r="2445" spans="1:12">
      <c r="A2445" s="32">
        <v>38968</v>
      </c>
      <c r="B2445" s="19"/>
      <c r="C2445" s="20"/>
      <c r="D2445" s="20"/>
      <c r="E2445" s="20"/>
      <c r="F2445" s="20"/>
      <c r="G2445" s="20"/>
      <c r="H2445" s="12"/>
    </row>
    <row r="2446" spans="1:12">
      <c r="A2446" s="32">
        <v>38969</v>
      </c>
      <c r="B2446" s="19"/>
      <c r="C2446" s="20"/>
      <c r="D2446" s="20"/>
      <c r="E2446" s="20"/>
      <c r="F2446" s="20"/>
      <c r="G2446" s="20"/>
      <c r="H2446" s="12"/>
    </row>
    <row r="2447" spans="1:12">
      <c r="A2447" s="32">
        <v>38970</v>
      </c>
      <c r="B2447" s="19"/>
      <c r="C2447" s="20"/>
      <c r="D2447" s="20"/>
      <c r="E2447" s="20"/>
      <c r="F2447" s="20"/>
      <c r="G2447" s="20"/>
      <c r="H2447" s="12"/>
    </row>
    <row r="2448" spans="1:12">
      <c r="A2448" s="32">
        <v>38971</v>
      </c>
      <c r="B2448" s="19"/>
      <c r="C2448" s="20"/>
      <c r="D2448" s="20"/>
      <c r="E2448" s="20"/>
      <c r="F2448" s="20"/>
      <c r="G2448" s="20"/>
      <c r="H2448" s="12"/>
    </row>
    <row r="2449" spans="1:12">
      <c r="A2449" s="32">
        <v>38972</v>
      </c>
      <c r="B2449" s="19"/>
      <c r="C2449" s="20"/>
      <c r="D2449" s="20"/>
      <c r="E2449" s="20"/>
      <c r="F2449" s="20"/>
      <c r="G2449" s="20"/>
      <c r="H2449" s="12"/>
    </row>
    <row r="2450" spans="1:12">
      <c r="A2450" s="32">
        <v>38973</v>
      </c>
      <c r="B2450" s="19">
        <v>134.65</v>
      </c>
      <c r="C2450" s="19">
        <f t="shared" ref="C2450:C2513" si="227">674.32-B2450</f>
        <v>539.67000000000007</v>
      </c>
      <c r="D2450" s="19">
        <f t="shared" ref="D2450:D2513" si="228">975-B2450</f>
        <v>840.35</v>
      </c>
      <c r="E2450" s="19">
        <f t="shared" ref="E2450:E2513" si="229">D2450*1.0041</f>
        <v>843.795435</v>
      </c>
      <c r="F2450" s="19">
        <f t="shared" ref="F2450:F2513" si="230">G2450-C2450</f>
        <v>3.4454349999999749</v>
      </c>
      <c r="G2450" s="19">
        <f t="shared" ref="G2450:G2513" si="231">C2450+(E2450-D2450)</f>
        <v>543.11543500000005</v>
      </c>
      <c r="H2450" s="12"/>
      <c r="I2450" s="33"/>
      <c r="J2450" s="19"/>
      <c r="K2450" s="19"/>
      <c r="L2450" s="38"/>
    </row>
    <row r="2451" spans="1:12">
      <c r="A2451" s="32">
        <v>38974</v>
      </c>
      <c r="B2451" s="19">
        <v>134.46</v>
      </c>
      <c r="C2451" s="19">
        <f t="shared" si="227"/>
        <v>539.86</v>
      </c>
      <c r="D2451" s="19">
        <f t="shared" si="228"/>
        <v>840.54</v>
      </c>
      <c r="E2451" s="19">
        <f t="shared" si="229"/>
        <v>843.9862139999999</v>
      </c>
      <c r="F2451" s="19">
        <f t="shared" si="230"/>
        <v>3.4462139999999408</v>
      </c>
      <c r="G2451" s="19">
        <f t="shared" si="231"/>
        <v>543.30621399999995</v>
      </c>
      <c r="H2451" s="12"/>
      <c r="I2451" s="33"/>
      <c r="J2451" s="19"/>
      <c r="K2451" s="19"/>
      <c r="L2451" s="38"/>
    </row>
    <row r="2452" spans="1:12">
      <c r="A2452" s="32">
        <v>38975</v>
      </c>
      <c r="B2452" s="19">
        <v>134.47</v>
      </c>
      <c r="C2452" s="19">
        <f t="shared" si="227"/>
        <v>539.85</v>
      </c>
      <c r="D2452" s="19">
        <f t="shared" si="228"/>
        <v>840.53</v>
      </c>
      <c r="E2452" s="19">
        <f t="shared" si="229"/>
        <v>843.97617300000002</v>
      </c>
      <c r="F2452" s="19">
        <f t="shared" si="230"/>
        <v>3.4461730000000443</v>
      </c>
      <c r="G2452" s="19">
        <f t="shared" si="231"/>
        <v>543.29617300000007</v>
      </c>
      <c r="H2452" s="12"/>
      <c r="I2452" s="33"/>
      <c r="J2452" s="19"/>
      <c r="K2452" s="19"/>
      <c r="L2452" s="38"/>
    </row>
    <row r="2453" spans="1:12">
      <c r="A2453" s="32">
        <v>38976</v>
      </c>
      <c r="B2453" s="19">
        <v>134.47</v>
      </c>
      <c r="C2453" s="19">
        <f t="shared" si="227"/>
        <v>539.85</v>
      </c>
      <c r="D2453" s="19">
        <f t="shared" si="228"/>
        <v>840.53</v>
      </c>
      <c r="E2453" s="19">
        <f t="shared" si="229"/>
        <v>843.97617300000002</v>
      </c>
      <c r="F2453" s="19">
        <f t="shared" si="230"/>
        <v>3.4461730000000443</v>
      </c>
      <c r="G2453" s="19">
        <f t="shared" si="231"/>
        <v>543.29617300000007</v>
      </c>
      <c r="H2453" s="12"/>
      <c r="I2453" s="33"/>
      <c r="J2453" s="19"/>
      <c r="K2453" s="19"/>
      <c r="L2453" s="38"/>
    </row>
    <row r="2454" spans="1:12">
      <c r="A2454" s="32">
        <v>38977</v>
      </c>
      <c r="B2454" s="19">
        <v>134.43</v>
      </c>
      <c r="C2454" s="19">
        <f t="shared" si="227"/>
        <v>539.8900000000001</v>
      </c>
      <c r="D2454" s="19">
        <f t="shared" si="228"/>
        <v>840.56999999999994</v>
      </c>
      <c r="E2454" s="19">
        <f t="shared" si="229"/>
        <v>844.01633699999991</v>
      </c>
      <c r="F2454" s="19">
        <f t="shared" si="230"/>
        <v>3.4463369999999713</v>
      </c>
      <c r="G2454" s="19">
        <f t="shared" si="231"/>
        <v>543.33633700000007</v>
      </c>
      <c r="H2454" s="12"/>
      <c r="I2454" s="33"/>
      <c r="J2454" s="19"/>
      <c r="K2454" s="19"/>
      <c r="L2454" s="38"/>
    </row>
    <row r="2455" spans="1:12">
      <c r="A2455" s="32">
        <v>38978</v>
      </c>
      <c r="B2455" s="19">
        <v>134.27000000000001</v>
      </c>
      <c r="C2455" s="19">
        <f t="shared" si="227"/>
        <v>540.05000000000007</v>
      </c>
      <c r="D2455" s="19">
        <f t="shared" si="228"/>
        <v>840.73</v>
      </c>
      <c r="E2455" s="19">
        <f t="shared" si="229"/>
        <v>844.17699300000004</v>
      </c>
      <c r="F2455" s="19">
        <f t="shared" si="230"/>
        <v>3.4469930000000204</v>
      </c>
      <c r="G2455" s="19">
        <f t="shared" si="231"/>
        <v>543.49699300000009</v>
      </c>
      <c r="H2455" s="12"/>
      <c r="I2455" s="33"/>
      <c r="J2455" s="19"/>
      <c r="K2455" s="19"/>
      <c r="L2455" s="38"/>
    </row>
    <row r="2456" spans="1:12">
      <c r="A2456" s="32">
        <v>38979</v>
      </c>
      <c r="B2456" s="19">
        <v>133.61000000000001</v>
      </c>
      <c r="C2456" s="19">
        <f t="shared" si="227"/>
        <v>540.71</v>
      </c>
      <c r="D2456" s="19">
        <f t="shared" si="228"/>
        <v>841.39</v>
      </c>
      <c r="E2456" s="19">
        <f t="shared" si="229"/>
        <v>844.839699</v>
      </c>
      <c r="F2456" s="19">
        <f t="shared" si="230"/>
        <v>3.4496990000000096</v>
      </c>
      <c r="G2456" s="19">
        <f t="shared" si="231"/>
        <v>544.15969900000005</v>
      </c>
      <c r="H2456" s="12"/>
      <c r="I2456" s="33"/>
      <c r="J2456" s="19"/>
      <c r="K2456" s="19"/>
      <c r="L2456" s="38"/>
    </row>
    <row r="2457" spans="1:12">
      <c r="A2457" s="32">
        <v>38980</v>
      </c>
      <c r="B2457" s="19">
        <v>132.78</v>
      </c>
      <c r="C2457" s="19">
        <f t="shared" si="227"/>
        <v>541.54000000000008</v>
      </c>
      <c r="D2457" s="19">
        <f t="shared" si="228"/>
        <v>842.22</v>
      </c>
      <c r="E2457" s="19">
        <f t="shared" si="229"/>
        <v>845.67310199999997</v>
      </c>
      <c r="F2457" s="19">
        <f t="shared" si="230"/>
        <v>3.4531019999999444</v>
      </c>
      <c r="G2457" s="19">
        <f t="shared" si="231"/>
        <v>544.99310200000002</v>
      </c>
      <c r="H2457" s="12"/>
      <c r="I2457" s="33"/>
      <c r="J2457" s="19"/>
      <c r="K2457" s="19"/>
      <c r="L2457" s="38"/>
    </row>
    <row r="2458" spans="1:12">
      <c r="A2458" s="32">
        <v>38981</v>
      </c>
      <c r="B2458" s="19">
        <v>132.08000000000001</v>
      </c>
      <c r="C2458" s="19">
        <f t="shared" si="227"/>
        <v>542.24</v>
      </c>
      <c r="D2458" s="19">
        <f t="shared" si="228"/>
        <v>842.92</v>
      </c>
      <c r="E2458" s="19">
        <f t="shared" si="229"/>
        <v>846.37597199999993</v>
      </c>
      <c r="F2458" s="19">
        <f t="shared" si="230"/>
        <v>3.4559719999999743</v>
      </c>
      <c r="G2458" s="19">
        <f t="shared" si="231"/>
        <v>545.69597199999998</v>
      </c>
      <c r="H2458" s="12"/>
      <c r="I2458" s="33"/>
      <c r="J2458" s="19"/>
      <c r="K2458" s="19"/>
      <c r="L2458" s="38"/>
    </row>
    <row r="2459" spans="1:12">
      <c r="A2459" s="32">
        <v>38982</v>
      </c>
      <c r="B2459" s="19">
        <v>131.80000000000001</v>
      </c>
      <c r="C2459" s="19">
        <f t="shared" si="227"/>
        <v>542.52</v>
      </c>
      <c r="D2459" s="19">
        <f t="shared" si="228"/>
        <v>843.2</v>
      </c>
      <c r="E2459" s="19">
        <f t="shared" si="229"/>
        <v>846.65712000000008</v>
      </c>
      <c r="F2459" s="19">
        <f t="shared" si="230"/>
        <v>3.4571200000000317</v>
      </c>
      <c r="G2459" s="19">
        <f t="shared" si="231"/>
        <v>545.97712000000001</v>
      </c>
      <c r="H2459" s="12"/>
      <c r="I2459" s="33"/>
      <c r="J2459" s="19"/>
      <c r="K2459" s="19"/>
      <c r="L2459" s="38"/>
    </row>
    <row r="2460" spans="1:12">
      <c r="A2460" s="32">
        <v>38983</v>
      </c>
      <c r="B2460" s="19">
        <v>131.93</v>
      </c>
      <c r="C2460" s="19">
        <f t="shared" si="227"/>
        <v>542.3900000000001</v>
      </c>
      <c r="D2460" s="19">
        <f t="shared" si="228"/>
        <v>843.06999999999994</v>
      </c>
      <c r="E2460" s="19">
        <f t="shared" si="229"/>
        <v>846.52658699999995</v>
      </c>
      <c r="F2460" s="19">
        <f t="shared" si="230"/>
        <v>3.4565870000000132</v>
      </c>
      <c r="G2460" s="19">
        <f t="shared" si="231"/>
        <v>545.84658700000011</v>
      </c>
      <c r="H2460" s="12"/>
      <c r="I2460" s="33"/>
      <c r="J2460" s="19"/>
      <c r="K2460" s="19"/>
      <c r="L2460" s="38"/>
    </row>
    <row r="2461" spans="1:12">
      <c r="A2461" s="32">
        <v>38984</v>
      </c>
      <c r="B2461" s="19">
        <v>132.49</v>
      </c>
      <c r="C2461" s="19">
        <f t="shared" si="227"/>
        <v>541.83000000000004</v>
      </c>
      <c r="D2461" s="19">
        <f t="shared" si="228"/>
        <v>842.51</v>
      </c>
      <c r="E2461" s="19">
        <f t="shared" si="229"/>
        <v>845.964291</v>
      </c>
      <c r="F2461" s="19">
        <f t="shared" si="230"/>
        <v>3.454291000000012</v>
      </c>
      <c r="G2461" s="19">
        <f t="shared" si="231"/>
        <v>545.28429100000005</v>
      </c>
      <c r="H2461" s="12"/>
      <c r="I2461" s="33"/>
      <c r="J2461" s="19"/>
      <c r="K2461" s="19"/>
      <c r="L2461" s="38"/>
    </row>
    <row r="2462" spans="1:12">
      <c r="A2462" s="32">
        <v>38985</v>
      </c>
      <c r="B2462" s="19">
        <v>132.74</v>
      </c>
      <c r="C2462" s="19">
        <f t="shared" si="227"/>
        <v>541.58000000000004</v>
      </c>
      <c r="D2462" s="19">
        <f t="shared" si="228"/>
        <v>842.26</v>
      </c>
      <c r="E2462" s="19">
        <f t="shared" si="229"/>
        <v>845.71326599999998</v>
      </c>
      <c r="F2462" s="19">
        <f t="shared" si="230"/>
        <v>3.4532659999999851</v>
      </c>
      <c r="G2462" s="19">
        <f t="shared" si="231"/>
        <v>545.03326600000003</v>
      </c>
      <c r="H2462" s="12"/>
      <c r="I2462" s="33"/>
      <c r="J2462" s="19"/>
      <c r="K2462" s="19"/>
      <c r="L2462" s="38"/>
    </row>
    <row r="2463" spans="1:12">
      <c r="A2463" s="32">
        <v>38986</v>
      </c>
      <c r="B2463" s="19">
        <v>132.91</v>
      </c>
      <c r="C2463" s="19">
        <f t="shared" si="227"/>
        <v>541.41000000000008</v>
      </c>
      <c r="D2463" s="19">
        <f t="shared" si="228"/>
        <v>842.09</v>
      </c>
      <c r="E2463" s="19">
        <f t="shared" si="229"/>
        <v>845.54256900000007</v>
      </c>
      <c r="F2463" s="19">
        <f t="shared" si="230"/>
        <v>3.4525690000000395</v>
      </c>
      <c r="G2463" s="19">
        <f t="shared" si="231"/>
        <v>544.86256900000012</v>
      </c>
      <c r="H2463" s="12"/>
      <c r="I2463" s="33"/>
      <c r="J2463" s="19"/>
      <c r="K2463" s="19"/>
      <c r="L2463" s="38"/>
    </row>
    <row r="2464" spans="1:12">
      <c r="A2464" s="32">
        <v>38987</v>
      </c>
      <c r="B2464" s="19">
        <v>132.84</v>
      </c>
      <c r="C2464" s="19">
        <f t="shared" si="227"/>
        <v>541.48</v>
      </c>
      <c r="D2464" s="19">
        <f t="shared" si="228"/>
        <v>842.16</v>
      </c>
      <c r="E2464" s="19">
        <f t="shared" si="229"/>
        <v>845.61285599999997</v>
      </c>
      <c r="F2464" s="19">
        <f t="shared" si="230"/>
        <v>3.452855999999997</v>
      </c>
      <c r="G2464" s="19">
        <f t="shared" si="231"/>
        <v>544.93285600000002</v>
      </c>
      <c r="H2464" s="12"/>
      <c r="I2464" s="33"/>
      <c r="J2464" s="19"/>
      <c r="K2464" s="19"/>
      <c r="L2464" s="38"/>
    </row>
    <row r="2465" spans="1:12">
      <c r="A2465" s="32">
        <v>38988</v>
      </c>
      <c r="B2465" s="19">
        <v>133.05000000000001</v>
      </c>
      <c r="C2465" s="19">
        <f t="shared" si="227"/>
        <v>541.27</v>
      </c>
      <c r="D2465" s="19">
        <f t="shared" si="228"/>
        <v>841.95</v>
      </c>
      <c r="E2465" s="19">
        <f t="shared" si="229"/>
        <v>845.40199500000006</v>
      </c>
      <c r="F2465" s="19">
        <f t="shared" si="230"/>
        <v>3.4519950000000108</v>
      </c>
      <c r="G2465" s="19">
        <f t="shared" si="231"/>
        <v>544.72199499999999</v>
      </c>
      <c r="H2465" s="12"/>
      <c r="I2465" s="33"/>
      <c r="J2465" s="19"/>
      <c r="K2465" s="19"/>
      <c r="L2465" s="38"/>
    </row>
    <row r="2466" spans="1:12">
      <c r="A2466" s="32">
        <v>38989</v>
      </c>
      <c r="B2466" s="19">
        <v>132.82</v>
      </c>
      <c r="C2466" s="19">
        <f t="shared" si="227"/>
        <v>541.5</v>
      </c>
      <c r="D2466" s="19">
        <f t="shared" si="228"/>
        <v>842.18000000000006</v>
      </c>
      <c r="E2466" s="19">
        <f t="shared" si="229"/>
        <v>845.63293800000008</v>
      </c>
      <c r="F2466" s="19">
        <f t="shared" si="230"/>
        <v>3.4529380000000174</v>
      </c>
      <c r="G2466" s="19">
        <f t="shared" si="231"/>
        <v>544.95293800000002</v>
      </c>
      <c r="H2466" s="12"/>
      <c r="I2466" s="33"/>
      <c r="J2466" s="19"/>
      <c r="K2466" s="19"/>
      <c r="L2466" s="38"/>
    </row>
    <row r="2467" spans="1:12">
      <c r="A2467" s="32">
        <v>38990</v>
      </c>
      <c r="B2467" s="19">
        <v>132.71</v>
      </c>
      <c r="C2467" s="19">
        <f t="shared" si="227"/>
        <v>541.61</v>
      </c>
      <c r="D2467" s="19">
        <f t="shared" si="228"/>
        <v>842.29</v>
      </c>
      <c r="E2467" s="19">
        <f t="shared" si="229"/>
        <v>845.74338899999998</v>
      </c>
      <c r="F2467" s="19">
        <f t="shared" si="230"/>
        <v>3.4533890000000156</v>
      </c>
      <c r="G2467" s="19">
        <f t="shared" si="231"/>
        <v>545.06338900000003</v>
      </c>
      <c r="H2467" s="12"/>
      <c r="I2467" s="33"/>
      <c r="J2467" s="19"/>
      <c r="K2467" s="19"/>
      <c r="L2467" s="38"/>
    </row>
    <row r="2468" spans="1:12">
      <c r="A2468" s="32">
        <v>38991</v>
      </c>
      <c r="B2468" s="19">
        <v>132.94999999999999</v>
      </c>
      <c r="C2468" s="19">
        <f t="shared" si="227"/>
        <v>541.37000000000012</v>
      </c>
      <c r="D2468" s="19">
        <f t="shared" si="228"/>
        <v>842.05</v>
      </c>
      <c r="E2468" s="19">
        <f t="shared" si="229"/>
        <v>845.50240499999995</v>
      </c>
      <c r="F2468" s="19">
        <f t="shared" si="230"/>
        <v>3.4524049999999988</v>
      </c>
      <c r="G2468" s="19">
        <f t="shared" si="231"/>
        <v>544.82240500000012</v>
      </c>
      <c r="H2468" s="12"/>
      <c r="I2468" s="33"/>
      <c r="J2468" s="19"/>
      <c r="K2468" s="19"/>
      <c r="L2468" s="38"/>
    </row>
    <row r="2469" spans="1:12">
      <c r="A2469" s="32">
        <v>38992</v>
      </c>
      <c r="B2469" s="19">
        <v>132.85</v>
      </c>
      <c r="C2469" s="19">
        <f t="shared" si="227"/>
        <v>541.47</v>
      </c>
      <c r="D2469" s="19">
        <f t="shared" si="228"/>
        <v>842.15</v>
      </c>
      <c r="E2469" s="19">
        <f t="shared" si="229"/>
        <v>845.60281499999996</v>
      </c>
      <c r="F2469" s="19">
        <f t="shared" si="230"/>
        <v>3.4528149999999869</v>
      </c>
      <c r="G2469" s="19">
        <f t="shared" si="231"/>
        <v>544.92281500000001</v>
      </c>
      <c r="H2469" s="12"/>
      <c r="I2469" s="33"/>
      <c r="J2469" s="19"/>
      <c r="K2469" s="19"/>
      <c r="L2469" s="38"/>
    </row>
    <row r="2470" spans="1:12">
      <c r="A2470" s="32">
        <v>38993</v>
      </c>
      <c r="B2470" s="19">
        <v>132.54</v>
      </c>
      <c r="C2470" s="19">
        <f t="shared" si="227"/>
        <v>541.78000000000009</v>
      </c>
      <c r="D2470" s="19">
        <f t="shared" si="228"/>
        <v>842.46</v>
      </c>
      <c r="E2470" s="19">
        <f t="shared" si="229"/>
        <v>845.914086</v>
      </c>
      <c r="F2470" s="19">
        <f t="shared" si="230"/>
        <v>3.4540859999999611</v>
      </c>
      <c r="G2470" s="19">
        <f t="shared" si="231"/>
        <v>545.23408600000005</v>
      </c>
      <c r="H2470" s="12"/>
      <c r="I2470" s="33"/>
      <c r="J2470" s="19"/>
      <c r="K2470" s="19"/>
      <c r="L2470" s="38"/>
    </row>
    <row r="2471" spans="1:12">
      <c r="A2471" s="32">
        <v>38994</v>
      </c>
      <c r="B2471" s="19">
        <v>131.99</v>
      </c>
      <c r="C2471" s="19">
        <f t="shared" si="227"/>
        <v>542.33000000000004</v>
      </c>
      <c r="D2471" s="19">
        <f t="shared" si="228"/>
        <v>843.01</v>
      </c>
      <c r="E2471" s="19">
        <f t="shared" si="229"/>
        <v>846.46634099999994</v>
      </c>
      <c r="F2471" s="19">
        <f t="shared" si="230"/>
        <v>3.4563409999999521</v>
      </c>
      <c r="G2471" s="19">
        <f t="shared" si="231"/>
        <v>545.78634099999999</v>
      </c>
      <c r="H2471" s="12"/>
      <c r="I2471" s="33"/>
      <c r="J2471" s="19"/>
      <c r="K2471" s="19"/>
      <c r="L2471" s="38"/>
    </row>
    <row r="2472" spans="1:12">
      <c r="A2472" s="32">
        <v>38995</v>
      </c>
      <c r="B2472" s="19">
        <v>131.43</v>
      </c>
      <c r="C2472" s="19">
        <f t="shared" si="227"/>
        <v>542.8900000000001</v>
      </c>
      <c r="D2472" s="19">
        <f t="shared" si="228"/>
        <v>843.56999999999994</v>
      </c>
      <c r="E2472" s="19">
        <f t="shared" si="229"/>
        <v>847.02863699999989</v>
      </c>
      <c r="F2472" s="19">
        <f t="shared" si="230"/>
        <v>3.4586369999999533</v>
      </c>
      <c r="G2472" s="19">
        <f t="shared" si="231"/>
        <v>546.34863700000005</v>
      </c>
      <c r="H2472" s="12"/>
      <c r="I2472" s="33"/>
      <c r="J2472" s="19"/>
      <c r="K2472" s="19"/>
      <c r="L2472" s="38"/>
    </row>
    <row r="2473" spans="1:12">
      <c r="A2473" s="32">
        <v>38996</v>
      </c>
      <c r="B2473" s="19">
        <v>130.72999999999999</v>
      </c>
      <c r="C2473" s="19">
        <f t="shared" si="227"/>
        <v>543.59</v>
      </c>
      <c r="D2473" s="19">
        <f t="shared" si="228"/>
        <v>844.27</v>
      </c>
      <c r="E2473" s="19">
        <f t="shared" si="229"/>
        <v>847.73150699999997</v>
      </c>
      <c r="F2473" s="19">
        <f t="shared" si="230"/>
        <v>3.4615069999999832</v>
      </c>
      <c r="G2473" s="19">
        <f t="shared" si="231"/>
        <v>547.05150700000002</v>
      </c>
      <c r="H2473" s="12"/>
      <c r="I2473" s="33"/>
      <c r="J2473" s="19"/>
      <c r="K2473" s="19"/>
      <c r="L2473" s="38"/>
    </row>
    <row r="2474" spans="1:12">
      <c r="A2474" s="32">
        <v>38997</v>
      </c>
      <c r="B2474" s="19">
        <v>129.84</v>
      </c>
      <c r="C2474" s="19">
        <f t="shared" si="227"/>
        <v>544.48</v>
      </c>
      <c r="D2474" s="19">
        <f t="shared" si="228"/>
        <v>845.16</v>
      </c>
      <c r="E2474" s="19">
        <f t="shared" si="229"/>
        <v>848.62515599999995</v>
      </c>
      <c r="F2474" s="19">
        <f t="shared" si="230"/>
        <v>3.465155999999979</v>
      </c>
      <c r="G2474" s="19">
        <f t="shared" si="231"/>
        <v>547.945156</v>
      </c>
      <c r="H2474" s="12"/>
      <c r="I2474" s="33"/>
      <c r="J2474" s="19"/>
      <c r="K2474" s="19"/>
      <c r="L2474" s="38"/>
    </row>
    <row r="2475" spans="1:12">
      <c r="A2475" s="32">
        <v>38998</v>
      </c>
      <c r="B2475" s="19">
        <v>129.01</v>
      </c>
      <c r="C2475" s="19">
        <f t="shared" si="227"/>
        <v>545.31000000000006</v>
      </c>
      <c r="D2475" s="19">
        <f t="shared" si="228"/>
        <v>845.99</v>
      </c>
      <c r="E2475" s="19">
        <f t="shared" si="229"/>
        <v>849.45855900000004</v>
      </c>
      <c r="F2475" s="19">
        <f t="shared" si="230"/>
        <v>3.4685590000000275</v>
      </c>
      <c r="G2475" s="19">
        <f t="shared" si="231"/>
        <v>548.77855900000009</v>
      </c>
      <c r="H2475" s="12"/>
      <c r="I2475" s="33"/>
      <c r="J2475" s="19"/>
      <c r="K2475" s="19"/>
      <c r="L2475" s="38"/>
    </row>
    <row r="2476" spans="1:12">
      <c r="A2476" s="32">
        <v>38999</v>
      </c>
      <c r="B2476" s="19">
        <v>128.35</v>
      </c>
      <c r="C2476" s="19">
        <f t="shared" si="227"/>
        <v>545.97</v>
      </c>
      <c r="D2476" s="19">
        <f t="shared" si="228"/>
        <v>846.65</v>
      </c>
      <c r="E2476" s="19">
        <f t="shared" si="229"/>
        <v>850.12126499999999</v>
      </c>
      <c r="F2476" s="19">
        <f t="shared" si="230"/>
        <v>3.4712650000000167</v>
      </c>
      <c r="G2476" s="19">
        <f t="shared" si="231"/>
        <v>549.44126500000004</v>
      </c>
      <c r="H2476" s="12"/>
      <c r="I2476" s="33"/>
      <c r="J2476" s="19"/>
      <c r="K2476" s="19"/>
      <c r="L2476" s="38"/>
    </row>
    <row r="2477" spans="1:12">
      <c r="A2477" s="32">
        <v>39000</v>
      </c>
      <c r="B2477" s="19">
        <v>127.7</v>
      </c>
      <c r="C2477" s="19">
        <f t="shared" si="227"/>
        <v>546.62</v>
      </c>
      <c r="D2477" s="19">
        <f t="shared" si="228"/>
        <v>847.3</v>
      </c>
      <c r="E2477" s="19">
        <f t="shared" si="229"/>
        <v>850.77392999999995</v>
      </c>
      <c r="F2477" s="19">
        <f t="shared" si="230"/>
        <v>3.4739299999999957</v>
      </c>
      <c r="G2477" s="19">
        <f t="shared" si="231"/>
        <v>550.09393</v>
      </c>
      <c r="H2477" s="12"/>
      <c r="I2477" s="33"/>
      <c r="J2477" s="19"/>
      <c r="K2477" s="19"/>
      <c r="L2477" s="38"/>
    </row>
    <row r="2478" spans="1:12">
      <c r="A2478" s="32">
        <v>39001</v>
      </c>
      <c r="B2478" s="19">
        <v>126.92</v>
      </c>
      <c r="C2478" s="19">
        <f t="shared" si="227"/>
        <v>547.40000000000009</v>
      </c>
      <c r="D2478" s="19">
        <f t="shared" si="228"/>
        <v>848.08</v>
      </c>
      <c r="E2478" s="19">
        <f t="shared" si="229"/>
        <v>851.55712800000003</v>
      </c>
      <c r="F2478" s="19">
        <f t="shared" si="230"/>
        <v>3.4771279999999933</v>
      </c>
      <c r="G2478" s="19">
        <f t="shared" si="231"/>
        <v>550.87712800000008</v>
      </c>
      <c r="H2478" s="12"/>
      <c r="I2478" s="33"/>
      <c r="J2478" s="19"/>
      <c r="K2478" s="19"/>
      <c r="L2478" s="38"/>
    </row>
    <row r="2479" spans="1:12">
      <c r="A2479" s="32">
        <v>39002</v>
      </c>
      <c r="B2479" s="19">
        <v>125.81</v>
      </c>
      <c r="C2479" s="19">
        <f t="shared" si="227"/>
        <v>548.51</v>
      </c>
      <c r="D2479" s="19">
        <f t="shared" si="228"/>
        <v>849.19</v>
      </c>
      <c r="E2479" s="19">
        <f t="shared" si="229"/>
        <v>852.67167900000004</v>
      </c>
      <c r="F2479" s="19">
        <f t="shared" si="230"/>
        <v>3.4816789999999855</v>
      </c>
      <c r="G2479" s="19">
        <f t="shared" si="231"/>
        <v>551.99167899999998</v>
      </c>
      <c r="H2479" s="12"/>
      <c r="I2479" s="33"/>
      <c r="J2479" s="19"/>
      <c r="K2479" s="19"/>
      <c r="L2479" s="38"/>
    </row>
    <row r="2480" spans="1:12">
      <c r="A2480" s="32">
        <v>39003</v>
      </c>
      <c r="B2480" s="19">
        <v>124.55</v>
      </c>
      <c r="C2480" s="19">
        <f t="shared" si="227"/>
        <v>549.7700000000001</v>
      </c>
      <c r="D2480" s="19">
        <f t="shared" si="228"/>
        <v>850.45</v>
      </c>
      <c r="E2480" s="19">
        <f t="shared" si="229"/>
        <v>853.93684500000006</v>
      </c>
      <c r="F2480" s="19">
        <f t="shared" si="230"/>
        <v>3.4868450000000166</v>
      </c>
      <c r="G2480" s="19">
        <f t="shared" si="231"/>
        <v>553.25684500000011</v>
      </c>
      <c r="H2480" s="12"/>
      <c r="I2480" s="33"/>
      <c r="J2480" s="19"/>
      <c r="K2480" s="19"/>
      <c r="L2480" s="38"/>
    </row>
    <row r="2481" spans="1:12">
      <c r="A2481" s="32">
        <v>39004</v>
      </c>
      <c r="B2481" s="19">
        <v>123.29</v>
      </c>
      <c r="C2481" s="19">
        <f t="shared" si="227"/>
        <v>551.03000000000009</v>
      </c>
      <c r="D2481" s="19">
        <f t="shared" si="228"/>
        <v>851.71</v>
      </c>
      <c r="E2481" s="19">
        <f t="shared" si="229"/>
        <v>855.20201100000008</v>
      </c>
      <c r="F2481" s="19">
        <f t="shared" si="230"/>
        <v>3.4920110000000477</v>
      </c>
      <c r="G2481" s="19">
        <f t="shared" si="231"/>
        <v>554.52201100000013</v>
      </c>
      <c r="H2481" s="12"/>
      <c r="I2481" s="33"/>
      <c r="J2481" s="19"/>
      <c r="K2481" s="19"/>
      <c r="L2481" s="38"/>
    </row>
    <row r="2482" spans="1:12">
      <c r="A2482" s="32">
        <v>39005</v>
      </c>
      <c r="B2482" s="19">
        <v>122.01</v>
      </c>
      <c r="C2482" s="19">
        <f t="shared" si="227"/>
        <v>552.31000000000006</v>
      </c>
      <c r="D2482" s="19">
        <f t="shared" si="228"/>
        <v>852.99</v>
      </c>
      <c r="E2482" s="19">
        <f t="shared" si="229"/>
        <v>856.48725899999999</v>
      </c>
      <c r="F2482" s="19">
        <f t="shared" si="230"/>
        <v>3.4972589999999855</v>
      </c>
      <c r="G2482" s="19">
        <f t="shared" si="231"/>
        <v>555.80725900000004</v>
      </c>
      <c r="H2482" s="12"/>
      <c r="I2482" s="33"/>
      <c r="J2482" s="19"/>
      <c r="K2482" s="19"/>
      <c r="L2482" s="38"/>
    </row>
    <row r="2483" spans="1:12">
      <c r="A2483" s="32">
        <v>39006</v>
      </c>
      <c r="B2483" s="19">
        <v>120.97</v>
      </c>
      <c r="C2483" s="19">
        <f t="shared" si="227"/>
        <v>553.35</v>
      </c>
      <c r="D2483" s="19">
        <f t="shared" si="228"/>
        <v>854.03</v>
      </c>
      <c r="E2483" s="19">
        <f t="shared" si="229"/>
        <v>857.53152299999999</v>
      </c>
      <c r="F2483" s="19">
        <f t="shared" si="230"/>
        <v>3.5015230000000201</v>
      </c>
      <c r="G2483" s="19">
        <f t="shared" si="231"/>
        <v>556.85152300000004</v>
      </c>
      <c r="H2483" s="12"/>
      <c r="I2483" s="33"/>
      <c r="J2483" s="19"/>
      <c r="K2483" s="19"/>
      <c r="L2483" s="38"/>
    </row>
    <row r="2484" spans="1:12">
      <c r="A2484" s="32">
        <v>39007</v>
      </c>
      <c r="B2484" s="19">
        <v>120.39</v>
      </c>
      <c r="C2484" s="19">
        <f t="shared" si="227"/>
        <v>553.93000000000006</v>
      </c>
      <c r="D2484" s="19">
        <f t="shared" si="228"/>
        <v>854.61</v>
      </c>
      <c r="E2484" s="19">
        <f t="shared" si="229"/>
        <v>858.11390100000006</v>
      </c>
      <c r="F2484" s="19">
        <f t="shared" si="230"/>
        <v>3.5039010000000417</v>
      </c>
      <c r="G2484" s="19">
        <f t="shared" si="231"/>
        <v>557.43390100000011</v>
      </c>
      <c r="H2484" s="12"/>
      <c r="I2484" s="33"/>
      <c r="J2484" s="19"/>
      <c r="K2484" s="19"/>
      <c r="L2484" s="38"/>
    </row>
    <row r="2485" spans="1:12">
      <c r="A2485" s="32">
        <v>39008</v>
      </c>
      <c r="B2485" s="19">
        <v>119.83</v>
      </c>
      <c r="C2485" s="19">
        <f t="shared" si="227"/>
        <v>554.49</v>
      </c>
      <c r="D2485" s="19">
        <f t="shared" si="228"/>
        <v>855.17</v>
      </c>
      <c r="E2485" s="19">
        <f t="shared" si="229"/>
        <v>858.676197</v>
      </c>
      <c r="F2485" s="19">
        <f t="shared" si="230"/>
        <v>3.5061970000000429</v>
      </c>
      <c r="G2485" s="19">
        <f t="shared" si="231"/>
        <v>557.99619700000005</v>
      </c>
      <c r="H2485" s="12"/>
      <c r="I2485" s="33"/>
      <c r="J2485" s="19"/>
      <c r="K2485" s="19"/>
      <c r="L2485" s="38"/>
    </row>
    <row r="2486" spans="1:12">
      <c r="A2486" s="32">
        <v>39009</v>
      </c>
      <c r="B2486" s="19">
        <v>119.4</v>
      </c>
      <c r="C2486" s="19">
        <f t="shared" si="227"/>
        <v>554.92000000000007</v>
      </c>
      <c r="D2486" s="19">
        <f t="shared" si="228"/>
        <v>855.6</v>
      </c>
      <c r="E2486" s="19">
        <f t="shared" si="229"/>
        <v>859.10796000000005</v>
      </c>
      <c r="F2486" s="19">
        <f t="shared" si="230"/>
        <v>3.5079600000000255</v>
      </c>
      <c r="G2486" s="19">
        <f t="shared" si="231"/>
        <v>558.4279600000001</v>
      </c>
      <c r="H2486" s="12"/>
      <c r="I2486" s="33"/>
      <c r="J2486" s="19"/>
      <c r="K2486" s="19"/>
      <c r="L2486" s="38"/>
    </row>
    <row r="2487" spans="1:12">
      <c r="A2487" s="32">
        <v>39010</v>
      </c>
      <c r="B2487" s="19">
        <v>118.9</v>
      </c>
      <c r="C2487" s="19">
        <f t="shared" si="227"/>
        <v>555.42000000000007</v>
      </c>
      <c r="D2487" s="19">
        <f t="shared" si="228"/>
        <v>856.1</v>
      </c>
      <c r="E2487" s="19">
        <f t="shared" si="229"/>
        <v>859.61000999999999</v>
      </c>
      <c r="F2487" s="19">
        <f t="shared" si="230"/>
        <v>3.5100099999999657</v>
      </c>
      <c r="G2487" s="19">
        <f t="shared" si="231"/>
        <v>558.93001000000004</v>
      </c>
      <c r="H2487" s="12"/>
      <c r="I2487" s="33"/>
      <c r="J2487" s="19"/>
      <c r="K2487" s="19"/>
      <c r="L2487" s="38"/>
    </row>
    <row r="2488" spans="1:12">
      <c r="A2488" s="32">
        <v>39011</v>
      </c>
      <c r="B2488" s="19">
        <v>118.38</v>
      </c>
      <c r="C2488" s="19">
        <f t="shared" si="227"/>
        <v>555.94000000000005</v>
      </c>
      <c r="D2488" s="19">
        <f t="shared" si="228"/>
        <v>856.62</v>
      </c>
      <c r="E2488" s="19">
        <f t="shared" si="229"/>
        <v>860.13214200000004</v>
      </c>
      <c r="F2488" s="19">
        <f t="shared" si="230"/>
        <v>3.5121420000000398</v>
      </c>
      <c r="G2488" s="19">
        <f t="shared" si="231"/>
        <v>559.45214200000009</v>
      </c>
      <c r="H2488" s="12"/>
      <c r="I2488" s="33"/>
      <c r="J2488" s="19"/>
      <c r="K2488" s="19"/>
      <c r="L2488" s="38"/>
    </row>
    <row r="2489" spans="1:12">
      <c r="A2489" s="32">
        <v>39012</v>
      </c>
      <c r="B2489" s="19">
        <v>118.27</v>
      </c>
      <c r="C2489" s="19">
        <f t="shared" si="227"/>
        <v>556.05000000000007</v>
      </c>
      <c r="D2489" s="19">
        <f t="shared" si="228"/>
        <v>856.73</v>
      </c>
      <c r="E2489" s="19">
        <f t="shared" si="229"/>
        <v>860.24259300000006</v>
      </c>
      <c r="F2489" s="19">
        <f t="shared" si="230"/>
        <v>3.512593000000038</v>
      </c>
      <c r="G2489" s="19">
        <f t="shared" si="231"/>
        <v>559.56259300000011</v>
      </c>
      <c r="H2489" s="12"/>
      <c r="I2489" s="33"/>
      <c r="J2489" s="19"/>
      <c r="K2489" s="19"/>
      <c r="L2489" s="38"/>
    </row>
    <row r="2490" spans="1:12">
      <c r="A2490" s="32">
        <v>39013</v>
      </c>
      <c r="B2490" s="19">
        <v>117.94</v>
      </c>
      <c r="C2490" s="19">
        <f t="shared" si="227"/>
        <v>556.38000000000011</v>
      </c>
      <c r="D2490" s="19">
        <f t="shared" si="228"/>
        <v>857.06</v>
      </c>
      <c r="E2490" s="19">
        <f t="shared" si="229"/>
        <v>860.57394599999998</v>
      </c>
      <c r="F2490" s="19">
        <f t="shared" si="230"/>
        <v>3.5139460000000327</v>
      </c>
      <c r="G2490" s="19">
        <f t="shared" si="231"/>
        <v>559.89394600000014</v>
      </c>
      <c r="H2490" s="12"/>
      <c r="I2490" s="33"/>
      <c r="J2490" s="19"/>
      <c r="K2490" s="19"/>
      <c r="L2490" s="38"/>
    </row>
    <row r="2491" spans="1:12">
      <c r="A2491" s="32">
        <v>39014</v>
      </c>
      <c r="B2491" s="19">
        <v>117.45</v>
      </c>
      <c r="C2491" s="19">
        <f t="shared" si="227"/>
        <v>556.87</v>
      </c>
      <c r="D2491" s="19">
        <f t="shared" si="228"/>
        <v>857.55</v>
      </c>
      <c r="E2491" s="19">
        <f t="shared" si="229"/>
        <v>861.06595499999992</v>
      </c>
      <c r="F2491" s="19">
        <f t="shared" si="230"/>
        <v>3.5159549999999626</v>
      </c>
      <c r="G2491" s="19">
        <f t="shared" si="231"/>
        <v>560.38595499999997</v>
      </c>
      <c r="H2491" s="12"/>
      <c r="I2491" s="33"/>
      <c r="J2491" s="19"/>
      <c r="K2491" s="19"/>
      <c r="L2491" s="38"/>
    </row>
    <row r="2492" spans="1:12">
      <c r="A2492" s="32">
        <v>39015</v>
      </c>
      <c r="B2492" s="19">
        <v>116.95</v>
      </c>
      <c r="C2492" s="19">
        <f t="shared" si="227"/>
        <v>557.37</v>
      </c>
      <c r="D2492" s="19">
        <f t="shared" si="228"/>
        <v>858.05</v>
      </c>
      <c r="E2492" s="19">
        <f t="shared" si="229"/>
        <v>861.56800499999997</v>
      </c>
      <c r="F2492" s="19">
        <f t="shared" si="230"/>
        <v>3.5180050000000165</v>
      </c>
      <c r="G2492" s="19">
        <f t="shared" si="231"/>
        <v>560.88800500000002</v>
      </c>
      <c r="H2492" s="12"/>
      <c r="I2492" s="33"/>
      <c r="J2492" s="19"/>
      <c r="K2492" s="19"/>
      <c r="L2492" s="38"/>
    </row>
    <row r="2493" spans="1:12">
      <c r="A2493" s="32">
        <v>39016</v>
      </c>
      <c r="B2493" s="19">
        <v>116.58</v>
      </c>
      <c r="C2493" s="19">
        <f t="shared" si="227"/>
        <v>557.74</v>
      </c>
      <c r="D2493" s="19">
        <f t="shared" si="228"/>
        <v>858.42</v>
      </c>
      <c r="E2493" s="19">
        <f t="shared" si="229"/>
        <v>861.9395219999999</v>
      </c>
      <c r="F2493" s="19">
        <f t="shared" si="230"/>
        <v>3.5195219999999381</v>
      </c>
      <c r="G2493" s="19">
        <f t="shared" si="231"/>
        <v>561.25952199999995</v>
      </c>
      <c r="H2493" s="12"/>
      <c r="I2493" s="33"/>
      <c r="J2493" s="19"/>
      <c r="K2493" s="19"/>
      <c r="L2493" s="38"/>
    </row>
    <row r="2494" spans="1:12">
      <c r="A2494" s="32">
        <v>39017</v>
      </c>
      <c r="B2494" s="19">
        <v>116.49</v>
      </c>
      <c r="C2494" s="19">
        <f t="shared" si="227"/>
        <v>557.83000000000004</v>
      </c>
      <c r="D2494" s="19">
        <f t="shared" si="228"/>
        <v>858.51</v>
      </c>
      <c r="E2494" s="19">
        <f t="shared" si="229"/>
        <v>862.02989100000002</v>
      </c>
      <c r="F2494" s="19">
        <f t="shared" si="230"/>
        <v>3.5198910000000296</v>
      </c>
      <c r="G2494" s="19">
        <f t="shared" si="231"/>
        <v>561.34989100000007</v>
      </c>
      <c r="H2494" s="12"/>
      <c r="I2494" s="33"/>
      <c r="J2494" s="19"/>
      <c r="K2494" s="19"/>
      <c r="L2494" s="38"/>
    </row>
    <row r="2495" spans="1:12">
      <c r="A2495" s="32">
        <v>39018</v>
      </c>
      <c r="B2495" s="19">
        <v>116.39</v>
      </c>
      <c r="C2495" s="19">
        <f t="shared" si="227"/>
        <v>557.93000000000006</v>
      </c>
      <c r="D2495" s="19">
        <f t="shared" si="228"/>
        <v>858.61</v>
      </c>
      <c r="E2495" s="19">
        <f t="shared" si="229"/>
        <v>862.13030100000003</v>
      </c>
      <c r="F2495" s="19">
        <f t="shared" si="230"/>
        <v>3.5203010000000177</v>
      </c>
      <c r="G2495" s="19">
        <f t="shared" si="231"/>
        <v>561.45030100000008</v>
      </c>
      <c r="H2495" s="12"/>
      <c r="I2495" s="33"/>
      <c r="J2495" s="19"/>
      <c r="K2495" s="19"/>
      <c r="L2495" s="38"/>
    </row>
    <row r="2496" spans="1:12">
      <c r="A2496" s="32">
        <v>39019</v>
      </c>
      <c r="B2496" s="19">
        <v>116.01</v>
      </c>
      <c r="C2496" s="19">
        <f t="shared" si="227"/>
        <v>558.31000000000006</v>
      </c>
      <c r="D2496" s="19">
        <f t="shared" si="228"/>
        <v>858.99</v>
      </c>
      <c r="E2496" s="19">
        <f t="shared" si="229"/>
        <v>862.51185899999996</v>
      </c>
      <c r="F2496" s="19">
        <f t="shared" si="230"/>
        <v>3.5218589999999494</v>
      </c>
      <c r="G2496" s="19">
        <f t="shared" si="231"/>
        <v>561.83185900000001</v>
      </c>
      <c r="H2496" s="12"/>
      <c r="I2496" s="33"/>
      <c r="J2496" s="19"/>
      <c r="K2496" s="19"/>
      <c r="L2496" s="38"/>
    </row>
    <row r="2497" spans="1:12">
      <c r="A2497" s="32">
        <v>39020</v>
      </c>
      <c r="B2497" s="19">
        <v>115.64</v>
      </c>
      <c r="C2497" s="19">
        <f t="shared" si="227"/>
        <v>558.68000000000006</v>
      </c>
      <c r="D2497" s="19">
        <f t="shared" si="228"/>
        <v>859.36</v>
      </c>
      <c r="E2497" s="19">
        <f t="shared" si="229"/>
        <v>862.883376</v>
      </c>
      <c r="F2497" s="19">
        <f t="shared" si="230"/>
        <v>3.5233759999999847</v>
      </c>
      <c r="G2497" s="19">
        <f t="shared" si="231"/>
        <v>562.20337600000005</v>
      </c>
      <c r="H2497" s="12"/>
      <c r="I2497" s="33"/>
      <c r="J2497" s="19"/>
      <c r="K2497" s="19"/>
      <c r="L2497" s="38"/>
    </row>
    <row r="2498" spans="1:12">
      <c r="A2498" s="32">
        <v>39021</v>
      </c>
      <c r="B2498" s="19">
        <v>115.43</v>
      </c>
      <c r="C2498" s="19">
        <f t="shared" si="227"/>
        <v>558.8900000000001</v>
      </c>
      <c r="D2498" s="19">
        <f t="shared" si="228"/>
        <v>859.56999999999994</v>
      </c>
      <c r="E2498" s="19">
        <f t="shared" si="229"/>
        <v>863.09423699999991</v>
      </c>
      <c r="F2498" s="19">
        <f t="shared" si="230"/>
        <v>3.524236999999971</v>
      </c>
      <c r="G2498" s="19">
        <f t="shared" si="231"/>
        <v>562.41423700000007</v>
      </c>
      <c r="H2498" s="12"/>
      <c r="I2498" s="33"/>
      <c r="J2498" s="19"/>
      <c r="K2498" s="19"/>
      <c r="L2498" s="38"/>
    </row>
    <row r="2499" spans="1:12">
      <c r="A2499" s="32">
        <v>39022</v>
      </c>
      <c r="B2499" s="19">
        <v>115.23</v>
      </c>
      <c r="C2499" s="19">
        <f t="shared" si="227"/>
        <v>559.09</v>
      </c>
      <c r="D2499" s="19">
        <f t="shared" si="228"/>
        <v>859.77</v>
      </c>
      <c r="E2499" s="19">
        <f t="shared" si="229"/>
        <v>863.29505699999993</v>
      </c>
      <c r="F2499" s="19">
        <f t="shared" si="230"/>
        <v>3.525056999999947</v>
      </c>
      <c r="G2499" s="19">
        <f t="shared" si="231"/>
        <v>562.61505699999998</v>
      </c>
      <c r="H2499" s="12"/>
      <c r="I2499" s="33"/>
      <c r="J2499" s="19"/>
      <c r="K2499" s="19"/>
      <c r="L2499" s="38"/>
    </row>
    <row r="2500" spans="1:12">
      <c r="A2500" s="32">
        <v>39023</v>
      </c>
      <c r="B2500" s="19">
        <v>114.88</v>
      </c>
      <c r="C2500" s="19">
        <f t="shared" si="227"/>
        <v>559.44000000000005</v>
      </c>
      <c r="D2500" s="19">
        <f t="shared" si="228"/>
        <v>860.12</v>
      </c>
      <c r="E2500" s="19">
        <f t="shared" si="229"/>
        <v>863.64649199999997</v>
      </c>
      <c r="F2500" s="19">
        <f t="shared" si="230"/>
        <v>3.526491999999962</v>
      </c>
      <c r="G2500" s="19">
        <f t="shared" si="231"/>
        <v>562.96649200000002</v>
      </c>
      <c r="H2500" s="12"/>
      <c r="I2500" s="33"/>
      <c r="J2500" s="19"/>
      <c r="K2500" s="19"/>
      <c r="L2500" s="38"/>
    </row>
    <row r="2501" spans="1:12">
      <c r="A2501" s="32">
        <v>39024</v>
      </c>
      <c r="B2501" s="19">
        <v>114.25</v>
      </c>
      <c r="C2501" s="19">
        <f t="shared" si="227"/>
        <v>560.07000000000005</v>
      </c>
      <c r="D2501" s="19">
        <f t="shared" si="228"/>
        <v>860.75</v>
      </c>
      <c r="E2501" s="19">
        <f t="shared" si="229"/>
        <v>864.27907500000003</v>
      </c>
      <c r="F2501" s="19">
        <f t="shared" si="230"/>
        <v>3.5290750000000344</v>
      </c>
      <c r="G2501" s="19">
        <f t="shared" si="231"/>
        <v>563.59907500000008</v>
      </c>
      <c r="H2501" s="12"/>
      <c r="I2501" s="33"/>
      <c r="J2501" s="19"/>
      <c r="K2501" s="19"/>
      <c r="L2501" s="38"/>
    </row>
    <row r="2502" spans="1:12">
      <c r="A2502" s="32">
        <v>39025</v>
      </c>
      <c r="B2502" s="19">
        <v>113.48</v>
      </c>
      <c r="C2502" s="19">
        <f t="shared" si="227"/>
        <v>560.84</v>
      </c>
      <c r="D2502" s="19">
        <f t="shared" si="228"/>
        <v>861.52</v>
      </c>
      <c r="E2502" s="19">
        <f t="shared" si="229"/>
        <v>865.052232</v>
      </c>
      <c r="F2502" s="19">
        <f t="shared" si="230"/>
        <v>3.5322320000000218</v>
      </c>
      <c r="G2502" s="19">
        <f t="shared" si="231"/>
        <v>564.37223200000005</v>
      </c>
      <c r="H2502" s="12"/>
      <c r="I2502" s="33"/>
      <c r="J2502" s="19"/>
      <c r="K2502" s="19"/>
      <c r="L2502" s="38"/>
    </row>
    <row r="2503" spans="1:12">
      <c r="A2503" s="32">
        <v>39026</v>
      </c>
      <c r="B2503" s="19">
        <v>112.95</v>
      </c>
      <c r="C2503" s="19">
        <f t="shared" si="227"/>
        <v>561.37</v>
      </c>
      <c r="D2503" s="19">
        <f t="shared" si="228"/>
        <v>862.05</v>
      </c>
      <c r="E2503" s="19">
        <f t="shared" si="229"/>
        <v>865.58440499999995</v>
      </c>
      <c r="F2503" s="19">
        <f t="shared" si="230"/>
        <v>3.5344049999999925</v>
      </c>
      <c r="G2503" s="19">
        <f t="shared" si="231"/>
        <v>564.904405</v>
      </c>
      <c r="H2503" s="12"/>
      <c r="I2503" s="33"/>
      <c r="J2503" s="19"/>
      <c r="K2503" s="19"/>
      <c r="L2503" s="38"/>
    </row>
    <row r="2504" spans="1:12">
      <c r="A2504" s="32">
        <v>39027</v>
      </c>
      <c r="B2504" s="19">
        <v>112.67</v>
      </c>
      <c r="C2504" s="19">
        <f t="shared" si="227"/>
        <v>561.65000000000009</v>
      </c>
      <c r="D2504" s="19">
        <f t="shared" si="228"/>
        <v>862.33</v>
      </c>
      <c r="E2504" s="19">
        <f t="shared" si="229"/>
        <v>865.86555300000009</v>
      </c>
      <c r="F2504" s="19">
        <f t="shared" si="230"/>
        <v>3.5355530000000499</v>
      </c>
      <c r="G2504" s="19">
        <f t="shared" si="231"/>
        <v>565.18555300000014</v>
      </c>
      <c r="H2504" s="12"/>
      <c r="I2504" s="33"/>
      <c r="J2504" s="19"/>
      <c r="K2504" s="19"/>
      <c r="L2504" s="38"/>
    </row>
    <row r="2505" spans="1:12">
      <c r="A2505" s="32">
        <v>39028</v>
      </c>
      <c r="B2505" s="19">
        <v>112.59</v>
      </c>
      <c r="C2505" s="19">
        <f t="shared" si="227"/>
        <v>561.73</v>
      </c>
      <c r="D2505" s="19">
        <f t="shared" si="228"/>
        <v>862.41</v>
      </c>
      <c r="E2505" s="19">
        <f t="shared" si="229"/>
        <v>865.94588099999999</v>
      </c>
      <c r="F2505" s="19">
        <f t="shared" si="230"/>
        <v>3.5358810000000176</v>
      </c>
      <c r="G2505" s="19">
        <f t="shared" si="231"/>
        <v>565.26588100000004</v>
      </c>
      <c r="H2505" s="12"/>
      <c r="I2505" s="33"/>
      <c r="J2505" s="19"/>
      <c r="K2505" s="19"/>
      <c r="L2505" s="38"/>
    </row>
    <row r="2506" spans="1:12">
      <c r="A2506" s="32">
        <v>39029</v>
      </c>
      <c r="B2506" s="19">
        <v>112.4</v>
      </c>
      <c r="C2506" s="19">
        <f t="shared" si="227"/>
        <v>561.92000000000007</v>
      </c>
      <c r="D2506" s="19">
        <f t="shared" si="228"/>
        <v>862.6</v>
      </c>
      <c r="E2506" s="19">
        <f t="shared" si="229"/>
        <v>866.13666000000001</v>
      </c>
      <c r="F2506" s="19">
        <f t="shared" si="230"/>
        <v>3.5366599999999835</v>
      </c>
      <c r="G2506" s="19">
        <f t="shared" si="231"/>
        <v>565.45666000000006</v>
      </c>
      <c r="H2506" s="12"/>
      <c r="I2506" s="33"/>
      <c r="J2506" s="19"/>
      <c r="K2506" s="19"/>
      <c r="L2506" s="38"/>
    </row>
    <row r="2507" spans="1:12">
      <c r="A2507" s="32">
        <v>39030</v>
      </c>
      <c r="B2507" s="19">
        <v>112.32</v>
      </c>
      <c r="C2507" s="19">
        <f t="shared" si="227"/>
        <v>562</v>
      </c>
      <c r="D2507" s="19">
        <f t="shared" si="228"/>
        <v>862.68000000000006</v>
      </c>
      <c r="E2507" s="19">
        <f t="shared" si="229"/>
        <v>866.21698800000001</v>
      </c>
      <c r="F2507" s="19">
        <f t="shared" si="230"/>
        <v>3.5369879999999512</v>
      </c>
      <c r="G2507" s="19">
        <f t="shared" si="231"/>
        <v>565.53698799999995</v>
      </c>
      <c r="H2507" s="12"/>
      <c r="I2507" s="33"/>
      <c r="J2507" s="19"/>
      <c r="K2507" s="19"/>
      <c r="L2507" s="38"/>
    </row>
    <row r="2508" spans="1:12">
      <c r="A2508" s="32">
        <v>39031</v>
      </c>
      <c r="B2508" s="19">
        <v>112.49</v>
      </c>
      <c r="C2508" s="19">
        <f t="shared" si="227"/>
        <v>561.83000000000004</v>
      </c>
      <c r="D2508" s="19">
        <f t="shared" si="228"/>
        <v>862.51</v>
      </c>
      <c r="E2508" s="19">
        <f t="shared" si="229"/>
        <v>866.046291</v>
      </c>
      <c r="F2508" s="19">
        <f t="shared" si="230"/>
        <v>3.5362910000000056</v>
      </c>
      <c r="G2508" s="19">
        <f t="shared" si="231"/>
        <v>565.36629100000005</v>
      </c>
      <c r="H2508" s="12"/>
      <c r="I2508" s="33"/>
      <c r="J2508" s="19"/>
      <c r="K2508" s="19"/>
      <c r="L2508" s="38"/>
    </row>
    <row r="2509" spans="1:12">
      <c r="A2509" s="32">
        <v>39032</v>
      </c>
      <c r="B2509" s="19">
        <v>112.84</v>
      </c>
      <c r="C2509" s="19">
        <f t="shared" si="227"/>
        <v>561.48</v>
      </c>
      <c r="D2509" s="19">
        <f t="shared" si="228"/>
        <v>862.16</v>
      </c>
      <c r="E2509" s="19">
        <f t="shared" si="229"/>
        <v>865.69485599999996</v>
      </c>
      <c r="F2509" s="19">
        <f t="shared" si="230"/>
        <v>3.5348559999999907</v>
      </c>
      <c r="G2509" s="19">
        <f t="shared" si="231"/>
        <v>565.01485600000001</v>
      </c>
      <c r="H2509" s="12"/>
      <c r="I2509" s="33"/>
      <c r="J2509" s="19"/>
      <c r="K2509" s="19"/>
      <c r="L2509" s="38"/>
    </row>
    <row r="2510" spans="1:12">
      <c r="A2510" s="32">
        <v>39033</v>
      </c>
      <c r="B2510" s="19">
        <v>112.66</v>
      </c>
      <c r="C2510" s="19">
        <f t="shared" si="227"/>
        <v>561.66000000000008</v>
      </c>
      <c r="D2510" s="19">
        <f t="shared" si="228"/>
        <v>862.34</v>
      </c>
      <c r="E2510" s="19">
        <f t="shared" si="229"/>
        <v>865.87559399999998</v>
      </c>
      <c r="F2510" s="19">
        <f t="shared" si="230"/>
        <v>3.5355939999999464</v>
      </c>
      <c r="G2510" s="19">
        <f t="shared" si="231"/>
        <v>565.19559400000003</v>
      </c>
      <c r="H2510" s="12"/>
      <c r="I2510" s="33"/>
      <c r="J2510" s="19"/>
      <c r="K2510" s="19"/>
      <c r="L2510" s="38"/>
    </row>
    <row r="2511" spans="1:12">
      <c r="A2511" s="32">
        <v>39034</v>
      </c>
      <c r="B2511" s="19">
        <v>112.45</v>
      </c>
      <c r="C2511" s="19">
        <f t="shared" si="227"/>
        <v>561.87</v>
      </c>
      <c r="D2511" s="19">
        <f t="shared" si="228"/>
        <v>862.55</v>
      </c>
      <c r="E2511" s="19">
        <f t="shared" si="229"/>
        <v>866.086455</v>
      </c>
      <c r="F2511" s="19">
        <f t="shared" si="230"/>
        <v>3.5364550000000463</v>
      </c>
      <c r="G2511" s="19">
        <f t="shared" si="231"/>
        <v>565.40645500000005</v>
      </c>
      <c r="H2511" s="12"/>
      <c r="I2511" s="33"/>
      <c r="J2511" s="19"/>
      <c r="K2511" s="19"/>
      <c r="L2511" s="38"/>
    </row>
    <row r="2512" spans="1:12">
      <c r="A2512" s="32">
        <v>39035</v>
      </c>
      <c r="B2512" s="19">
        <v>112.43</v>
      </c>
      <c r="C2512" s="19">
        <f t="shared" si="227"/>
        <v>561.8900000000001</v>
      </c>
      <c r="D2512" s="19">
        <f t="shared" si="228"/>
        <v>862.56999999999994</v>
      </c>
      <c r="E2512" s="19">
        <f t="shared" si="229"/>
        <v>866.10653699999989</v>
      </c>
      <c r="F2512" s="19">
        <f t="shared" si="230"/>
        <v>3.536536999999953</v>
      </c>
      <c r="G2512" s="19">
        <f t="shared" si="231"/>
        <v>565.42653700000005</v>
      </c>
      <c r="H2512" s="12"/>
      <c r="I2512" s="33"/>
      <c r="J2512" s="19"/>
      <c r="K2512" s="19"/>
      <c r="L2512" s="38"/>
    </row>
    <row r="2513" spans="1:12">
      <c r="A2513" s="32">
        <v>39036</v>
      </c>
      <c r="B2513" s="19">
        <v>113.82</v>
      </c>
      <c r="C2513" s="19">
        <f t="shared" si="227"/>
        <v>560.5</v>
      </c>
      <c r="D2513" s="19">
        <f t="shared" si="228"/>
        <v>861.18000000000006</v>
      </c>
      <c r="E2513" s="19">
        <f t="shared" si="229"/>
        <v>864.71083800000008</v>
      </c>
      <c r="F2513" s="19">
        <f t="shared" si="230"/>
        <v>3.530838000000017</v>
      </c>
      <c r="G2513" s="19">
        <f t="shared" si="231"/>
        <v>564.03083800000002</v>
      </c>
      <c r="H2513" s="12"/>
      <c r="I2513" s="33"/>
      <c r="J2513" s="19"/>
      <c r="K2513" s="19"/>
      <c r="L2513" s="38"/>
    </row>
    <row r="2514" spans="1:12">
      <c r="A2514" s="32">
        <v>39037</v>
      </c>
      <c r="B2514" s="19">
        <v>114.55</v>
      </c>
      <c r="C2514" s="19">
        <f t="shared" ref="C2514:C2577" si="232">674.32-B2514</f>
        <v>559.7700000000001</v>
      </c>
      <c r="D2514" s="19">
        <f t="shared" ref="D2514:D2577" si="233">975-B2514</f>
        <v>860.45</v>
      </c>
      <c r="E2514" s="19">
        <f t="shared" ref="E2514:E2577" si="234">D2514*1.0041</f>
        <v>863.977845</v>
      </c>
      <c r="F2514" s="19">
        <f t="shared" ref="F2514:F2577" si="235">G2514-C2514</f>
        <v>3.5278449999999566</v>
      </c>
      <c r="G2514" s="19">
        <f t="shared" ref="G2514:G2577" si="236">C2514+(E2514-D2514)</f>
        <v>563.29784500000005</v>
      </c>
      <c r="H2514" s="12"/>
      <c r="I2514" s="33"/>
      <c r="J2514" s="19"/>
      <c r="K2514" s="19"/>
      <c r="L2514" s="38"/>
    </row>
    <row r="2515" spans="1:12">
      <c r="A2515" s="32">
        <v>39038</v>
      </c>
      <c r="B2515" s="19">
        <v>114.49</v>
      </c>
      <c r="C2515" s="19">
        <f t="shared" si="232"/>
        <v>559.83000000000004</v>
      </c>
      <c r="D2515" s="19">
        <f t="shared" si="233"/>
        <v>860.51</v>
      </c>
      <c r="E2515" s="19">
        <f t="shared" si="234"/>
        <v>864.03809100000001</v>
      </c>
      <c r="F2515" s="19">
        <f t="shared" si="235"/>
        <v>3.5280910000000176</v>
      </c>
      <c r="G2515" s="19">
        <f t="shared" si="236"/>
        <v>563.35809100000006</v>
      </c>
      <c r="H2515" s="12"/>
      <c r="I2515" s="33"/>
      <c r="J2515" s="19"/>
      <c r="K2515" s="19"/>
      <c r="L2515" s="38"/>
    </row>
    <row r="2516" spans="1:12">
      <c r="A2516" s="32">
        <v>39039</v>
      </c>
      <c r="B2516" s="19">
        <v>114.49</v>
      </c>
      <c r="C2516" s="19">
        <f t="shared" si="232"/>
        <v>559.83000000000004</v>
      </c>
      <c r="D2516" s="19">
        <f t="shared" si="233"/>
        <v>860.51</v>
      </c>
      <c r="E2516" s="19">
        <f t="shared" si="234"/>
        <v>864.03809100000001</v>
      </c>
      <c r="F2516" s="19">
        <f t="shared" si="235"/>
        <v>3.5280910000000176</v>
      </c>
      <c r="G2516" s="19">
        <f t="shared" si="236"/>
        <v>563.35809100000006</v>
      </c>
      <c r="H2516" s="12"/>
      <c r="I2516" s="33"/>
      <c r="J2516" s="19"/>
      <c r="K2516" s="19"/>
      <c r="L2516" s="38"/>
    </row>
    <row r="2517" spans="1:12">
      <c r="A2517" s="32">
        <v>39040</v>
      </c>
      <c r="B2517" s="19">
        <v>114.58</v>
      </c>
      <c r="C2517" s="19">
        <f t="shared" si="232"/>
        <v>559.74</v>
      </c>
      <c r="D2517" s="19">
        <f t="shared" si="233"/>
        <v>860.42</v>
      </c>
      <c r="E2517" s="19">
        <f t="shared" si="234"/>
        <v>863.947722</v>
      </c>
      <c r="F2517" s="19">
        <f t="shared" si="235"/>
        <v>3.5277220000000398</v>
      </c>
      <c r="G2517" s="19">
        <f t="shared" si="236"/>
        <v>563.26772200000005</v>
      </c>
      <c r="H2517" s="12"/>
      <c r="I2517" s="33"/>
      <c r="J2517" s="19"/>
      <c r="K2517" s="19"/>
      <c r="L2517" s="38"/>
    </row>
    <row r="2518" spans="1:12">
      <c r="A2518" s="32">
        <v>39041</v>
      </c>
      <c r="B2518" s="19">
        <v>114.73</v>
      </c>
      <c r="C2518" s="19">
        <f t="shared" si="232"/>
        <v>559.59</v>
      </c>
      <c r="D2518" s="19">
        <f t="shared" si="233"/>
        <v>860.27</v>
      </c>
      <c r="E2518" s="19">
        <f t="shared" si="234"/>
        <v>863.79710699999998</v>
      </c>
      <c r="F2518" s="19">
        <f t="shared" si="235"/>
        <v>3.5271070000000009</v>
      </c>
      <c r="G2518" s="19">
        <f t="shared" si="236"/>
        <v>563.11710700000003</v>
      </c>
      <c r="H2518" s="12"/>
      <c r="I2518" s="33"/>
      <c r="J2518" s="19"/>
      <c r="K2518" s="19"/>
      <c r="L2518" s="38"/>
    </row>
    <row r="2519" spans="1:12">
      <c r="A2519" s="32">
        <v>39042</v>
      </c>
      <c r="B2519" s="19">
        <v>114.69</v>
      </c>
      <c r="C2519" s="19">
        <f t="shared" si="232"/>
        <v>559.63000000000011</v>
      </c>
      <c r="D2519" s="19">
        <f t="shared" si="233"/>
        <v>860.31</v>
      </c>
      <c r="E2519" s="19">
        <f t="shared" si="234"/>
        <v>863.83727099999999</v>
      </c>
      <c r="F2519" s="19">
        <f t="shared" si="235"/>
        <v>3.5272710000000416</v>
      </c>
      <c r="G2519" s="19">
        <f t="shared" si="236"/>
        <v>563.15727100000015</v>
      </c>
      <c r="H2519" s="12"/>
      <c r="I2519" s="33"/>
      <c r="J2519" s="19"/>
      <c r="K2519" s="19"/>
      <c r="L2519" s="38"/>
    </row>
    <row r="2520" spans="1:12">
      <c r="A2520" s="32">
        <v>39043</v>
      </c>
      <c r="B2520" s="19">
        <v>114.32</v>
      </c>
      <c r="C2520" s="19">
        <f t="shared" si="232"/>
        <v>560</v>
      </c>
      <c r="D2520" s="19">
        <f t="shared" si="233"/>
        <v>860.68000000000006</v>
      </c>
      <c r="E2520" s="19">
        <f t="shared" si="234"/>
        <v>864.20878800000003</v>
      </c>
      <c r="F2520" s="19">
        <f t="shared" si="235"/>
        <v>3.5287879999999632</v>
      </c>
      <c r="G2520" s="19">
        <f t="shared" si="236"/>
        <v>563.52878799999996</v>
      </c>
      <c r="H2520" s="12"/>
      <c r="I2520" s="33"/>
      <c r="J2520" s="19"/>
      <c r="K2520" s="19"/>
      <c r="L2520" s="38"/>
    </row>
    <row r="2521" spans="1:12">
      <c r="A2521" s="32">
        <v>39044</v>
      </c>
      <c r="B2521" s="19">
        <v>114.16</v>
      </c>
      <c r="C2521" s="19">
        <f t="shared" si="232"/>
        <v>560.16000000000008</v>
      </c>
      <c r="D2521" s="19">
        <f t="shared" si="233"/>
        <v>860.84</v>
      </c>
      <c r="E2521" s="19">
        <f t="shared" si="234"/>
        <v>864.36944400000004</v>
      </c>
      <c r="F2521" s="19">
        <f t="shared" si="235"/>
        <v>3.5294440000000122</v>
      </c>
      <c r="G2521" s="19">
        <f t="shared" si="236"/>
        <v>563.68944400000009</v>
      </c>
      <c r="H2521" s="12"/>
      <c r="I2521" s="33"/>
      <c r="J2521" s="19"/>
      <c r="K2521" s="19"/>
      <c r="L2521" s="38"/>
    </row>
    <row r="2522" spans="1:12">
      <c r="A2522" s="32">
        <v>39045</v>
      </c>
      <c r="B2522" s="19">
        <v>114.14</v>
      </c>
      <c r="C2522" s="19">
        <f t="shared" si="232"/>
        <v>560.18000000000006</v>
      </c>
      <c r="D2522" s="19">
        <f t="shared" si="233"/>
        <v>860.86</v>
      </c>
      <c r="E2522" s="19">
        <f t="shared" si="234"/>
        <v>864.38952600000005</v>
      </c>
      <c r="F2522" s="19">
        <f t="shared" si="235"/>
        <v>3.5295260000000326</v>
      </c>
      <c r="G2522" s="19">
        <f t="shared" si="236"/>
        <v>563.7095260000001</v>
      </c>
      <c r="H2522" s="12"/>
      <c r="I2522" s="33"/>
      <c r="J2522" s="19"/>
      <c r="K2522" s="19"/>
      <c r="L2522" s="38"/>
    </row>
    <row r="2523" spans="1:12">
      <c r="A2523" s="32">
        <v>39046</v>
      </c>
      <c r="B2523" s="19">
        <v>113.99</v>
      </c>
      <c r="C2523" s="19">
        <f t="shared" si="232"/>
        <v>560.33000000000004</v>
      </c>
      <c r="D2523" s="19">
        <f t="shared" si="233"/>
        <v>861.01</v>
      </c>
      <c r="E2523" s="19">
        <f t="shared" si="234"/>
        <v>864.54014099999995</v>
      </c>
      <c r="F2523" s="19">
        <f t="shared" si="235"/>
        <v>3.5301409999999578</v>
      </c>
      <c r="G2523" s="19">
        <f t="shared" si="236"/>
        <v>563.860141</v>
      </c>
      <c r="H2523" s="12"/>
      <c r="I2523" s="33"/>
      <c r="J2523" s="19"/>
      <c r="K2523" s="19"/>
      <c r="L2523" s="38"/>
    </row>
    <row r="2524" spans="1:12">
      <c r="A2524" s="32">
        <v>39047</v>
      </c>
      <c r="B2524" s="19">
        <v>113.79</v>
      </c>
      <c r="C2524" s="19">
        <f t="shared" si="232"/>
        <v>560.53000000000009</v>
      </c>
      <c r="D2524" s="19">
        <f t="shared" si="233"/>
        <v>861.21</v>
      </c>
      <c r="E2524" s="19">
        <f t="shared" si="234"/>
        <v>864.74096100000008</v>
      </c>
      <c r="F2524" s="19">
        <f t="shared" si="235"/>
        <v>3.5309610000000475</v>
      </c>
      <c r="G2524" s="19">
        <f t="shared" si="236"/>
        <v>564.06096100000013</v>
      </c>
      <c r="H2524" s="12"/>
      <c r="I2524" s="33"/>
      <c r="J2524" s="19"/>
      <c r="K2524" s="19"/>
      <c r="L2524" s="38"/>
    </row>
    <row r="2525" spans="1:12">
      <c r="A2525" s="32">
        <v>39048</v>
      </c>
      <c r="B2525" s="19">
        <v>113.69</v>
      </c>
      <c r="C2525" s="19">
        <f t="shared" si="232"/>
        <v>560.63000000000011</v>
      </c>
      <c r="D2525" s="19">
        <f t="shared" si="233"/>
        <v>861.31</v>
      </c>
      <c r="E2525" s="19">
        <f t="shared" si="234"/>
        <v>864.84137099999998</v>
      </c>
      <c r="F2525" s="19">
        <f t="shared" si="235"/>
        <v>3.5313710000000356</v>
      </c>
      <c r="G2525" s="19">
        <f t="shared" si="236"/>
        <v>564.16137100000014</v>
      </c>
      <c r="H2525" s="12"/>
      <c r="I2525" s="33"/>
      <c r="J2525" s="19"/>
      <c r="K2525" s="19"/>
      <c r="L2525" s="38"/>
    </row>
    <row r="2526" spans="1:12">
      <c r="A2526" s="32">
        <v>39049</v>
      </c>
      <c r="B2526" s="19">
        <v>113.57</v>
      </c>
      <c r="C2526" s="19">
        <f t="shared" si="232"/>
        <v>560.75</v>
      </c>
      <c r="D2526" s="19">
        <f t="shared" si="233"/>
        <v>861.43000000000006</v>
      </c>
      <c r="E2526" s="19">
        <f t="shared" si="234"/>
        <v>864.96186300000011</v>
      </c>
      <c r="F2526" s="19">
        <f t="shared" si="235"/>
        <v>3.5318630000000439</v>
      </c>
      <c r="G2526" s="19">
        <f t="shared" si="236"/>
        <v>564.28186300000004</v>
      </c>
      <c r="H2526" s="12"/>
      <c r="I2526" s="33"/>
      <c r="J2526" s="19"/>
      <c r="K2526" s="19"/>
      <c r="L2526" s="38"/>
    </row>
    <row r="2527" spans="1:12">
      <c r="A2527" s="32">
        <v>39050</v>
      </c>
      <c r="B2527" s="19">
        <v>113.22</v>
      </c>
      <c r="C2527" s="19">
        <f t="shared" si="232"/>
        <v>561.1</v>
      </c>
      <c r="D2527" s="19">
        <f t="shared" si="233"/>
        <v>861.78</v>
      </c>
      <c r="E2527" s="19">
        <f t="shared" si="234"/>
        <v>865.31329799999992</v>
      </c>
      <c r="F2527" s="19">
        <f t="shared" si="235"/>
        <v>3.5332979999999452</v>
      </c>
      <c r="G2527" s="19">
        <f t="shared" si="236"/>
        <v>564.63329799999997</v>
      </c>
      <c r="H2527" s="12"/>
      <c r="I2527" s="33"/>
      <c r="J2527" s="19"/>
      <c r="K2527" s="19"/>
      <c r="L2527" s="38"/>
    </row>
    <row r="2528" spans="1:12">
      <c r="A2528" s="32">
        <v>39051</v>
      </c>
      <c r="B2528" s="19">
        <v>112.88</v>
      </c>
      <c r="C2528" s="19">
        <f t="shared" si="232"/>
        <v>561.44000000000005</v>
      </c>
      <c r="D2528" s="19">
        <f t="shared" si="233"/>
        <v>862.12</v>
      </c>
      <c r="E2528" s="19">
        <f t="shared" si="234"/>
        <v>865.65469199999995</v>
      </c>
      <c r="F2528" s="19">
        <f t="shared" si="235"/>
        <v>3.53469199999995</v>
      </c>
      <c r="G2528" s="19">
        <f t="shared" si="236"/>
        <v>564.974692</v>
      </c>
      <c r="H2528" s="12"/>
      <c r="I2528" s="33"/>
      <c r="J2528" s="19"/>
      <c r="K2528" s="19"/>
      <c r="L2528" s="38"/>
    </row>
    <row r="2529" spans="1:12">
      <c r="A2529" s="32">
        <v>39052</v>
      </c>
      <c r="B2529" s="19">
        <v>112.33</v>
      </c>
      <c r="C2529" s="19">
        <f t="shared" si="232"/>
        <v>561.99</v>
      </c>
      <c r="D2529" s="19">
        <f t="shared" si="233"/>
        <v>862.67</v>
      </c>
      <c r="E2529" s="19">
        <f t="shared" si="234"/>
        <v>866.2069469999999</v>
      </c>
      <c r="F2529" s="19">
        <f t="shared" si="235"/>
        <v>3.536946999999941</v>
      </c>
      <c r="G2529" s="19">
        <f t="shared" si="236"/>
        <v>565.52694699999995</v>
      </c>
      <c r="H2529" s="12"/>
      <c r="I2529" s="33"/>
      <c r="J2529" s="19"/>
      <c r="K2529" s="19"/>
      <c r="L2529" s="38"/>
    </row>
    <row r="2530" spans="1:12">
      <c r="A2530" s="32">
        <v>39053</v>
      </c>
      <c r="B2530" s="19">
        <v>111.66</v>
      </c>
      <c r="C2530" s="19">
        <f t="shared" si="232"/>
        <v>562.66000000000008</v>
      </c>
      <c r="D2530" s="19">
        <f t="shared" si="233"/>
        <v>863.34</v>
      </c>
      <c r="E2530" s="19">
        <f t="shared" si="234"/>
        <v>866.87969399999997</v>
      </c>
      <c r="F2530" s="19">
        <f t="shared" si="235"/>
        <v>3.5396939999999404</v>
      </c>
      <c r="G2530" s="19">
        <f t="shared" si="236"/>
        <v>566.19969400000002</v>
      </c>
      <c r="H2530" s="12"/>
      <c r="I2530" s="33"/>
      <c r="J2530" s="19"/>
      <c r="K2530" s="19"/>
      <c r="L2530" s="38"/>
    </row>
    <row r="2531" spans="1:12">
      <c r="A2531" s="32">
        <v>39054</v>
      </c>
      <c r="B2531" s="19">
        <v>111.27</v>
      </c>
      <c r="C2531" s="19">
        <f t="shared" si="232"/>
        <v>563.05000000000007</v>
      </c>
      <c r="D2531" s="19">
        <f t="shared" si="233"/>
        <v>863.73</v>
      </c>
      <c r="E2531" s="19">
        <f t="shared" si="234"/>
        <v>867.27129300000001</v>
      </c>
      <c r="F2531" s="19">
        <f t="shared" si="235"/>
        <v>3.541292999999996</v>
      </c>
      <c r="G2531" s="19">
        <f t="shared" si="236"/>
        <v>566.59129300000006</v>
      </c>
      <c r="H2531" s="12"/>
      <c r="I2531" s="33"/>
      <c r="J2531" s="19"/>
      <c r="K2531" s="19"/>
      <c r="L2531" s="38"/>
    </row>
    <row r="2532" spans="1:12">
      <c r="A2532" s="32">
        <v>39055</v>
      </c>
      <c r="B2532" s="19">
        <v>111.01</v>
      </c>
      <c r="C2532" s="19">
        <f t="shared" si="232"/>
        <v>563.31000000000006</v>
      </c>
      <c r="D2532" s="19">
        <f t="shared" si="233"/>
        <v>863.99</v>
      </c>
      <c r="E2532" s="19">
        <f t="shared" si="234"/>
        <v>867.53235900000004</v>
      </c>
      <c r="F2532" s="19">
        <f t="shared" si="235"/>
        <v>3.5423590000000331</v>
      </c>
      <c r="G2532" s="19">
        <f t="shared" si="236"/>
        <v>566.85235900000009</v>
      </c>
      <c r="H2532" s="12"/>
      <c r="I2532" s="33"/>
      <c r="J2532" s="19"/>
      <c r="K2532" s="19"/>
      <c r="L2532" s="38"/>
    </row>
    <row r="2533" spans="1:12">
      <c r="A2533" s="32">
        <v>39056</v>
      </c>
      <c r="B2533" s="19">
        <v>111.46</v>
      </c>
      <c r="C2533" s="19">
        <f t="shared" si="232"/>
        <v>562.86</v>
      </c>
      <c r="D2533" s="19">
        <f t="shared" si="233"/>
        <v>863.54</v>
      </c>
      <c r="E2533" s="19">
        <f t="shared" si="234"/>
        <v>867.08051399999999</v>
      </c>
      <c r="F2533" s="19">
        <f t="shared" si="235"/>
        <v>3.5405140000000301</v>
      </c>
      <c r="G2533" s="19">
        <f t="shared" si="236"/>
        <v>566.40051400000004</v>
      </c>
      <c r="H2533" s="12"/>
      <c r="I2533" s="33"/>
      <c r="J2533" s="19"/>
      <c r="K2533" s="19"/>
      <c r="L2533" s="38"/>
    </row>
    <row r="2534" spans="1:12">
      <c r="A2534" s="32">
        <v>39057</v>
      </c>
      <c r="B2534" s="19">
        <v>112.35</v>
      </c>
      <c r="C2534" s="19">
        <f t="shared" si="232"/>
        <v>561.97</v>
      </c>
      <c r="D2534" s="19">
        <f t="shared" si="233"/>
        <v>862.65</v>
      </c>
      <c r="E2534" s="19">
        <f t="shared" si="234"/>
        <v>866.18686500000001</v>
      </c>
      <c r="F2534" s="19">
        <f t="shared" si="235"/>
        <v>3.5368650000000343</v>
      </c>
      <c r="G2534" s="19">
        <f t="shared" si="236"/>
        <v>565.50686500000006</v>
      </c>
      <c r="H2534" s="12"/>
      <c r="I2534" s="33"/>
      <c r="J2534" s="19"/>
      <c r="K2534" s="19"/>
      <c r="L2534" s="38"/>
    </row>
    <row r="2535" spans="1:12">
      <c r="A2535" s="32">
        <v>39058</v>
      </c>
      <c r="B2535" s="19">
        <v>114.21</v>
      </c>
      <c r="C2535" s="19">
        <f t="shared" si="232"/>
        <v>560.11</v>
      </c>
      <c r="D2535" s="19">
        <f t="shared" si="233"/>
        <v>860.79</v>
      </c>
      <c r="E2535" s="19">
        <f t="shared" si="234"/>
        <v>864.31923899999992</v>
      </c>
      <c r="F2535" s="19">
        <f t="shared" si="235"/>
        <v>3.5292389999999614</v>
      </c>
      <c r="G2535" s="19">
        <f t="shared" si="236"/>
        <v>563.63923899999998</v>
      </c>
      <c r="H2535" s="12"/>
      <c r="I2535" s="33"/>
      <c r="J2535" s="19"/>
      <c r="K2535" s="19"/>
      <c r="L2535" s="38"/>
    </row>
    <row r="2536" spans="1:12">
      <c r="A2536" s="32">
        <v>39059</v>
      </c>
      <c r="B2536" s="19">
        <v>116.85</v>
      </c>
      <c r="C2536" s="19">
        <f t="shared" si="232"/>
        <v>557.47</v>
      </c>
      <c r="D2536" s="19">
        <f t="shared" si="233"/>
        <v>858.15</v>
      </c>
      <c r="E2536" s="19">
        <f t="shared" si="234"/>
        <v>861.66841499999998</v>
      </c>
      <c r="F2536" s="19">
        <f t="shared" si="235"/>
        <v>3.5184150000000045</v>
      </c>
      <c r="G2536" s="19">
        <f t="shared" si="236"/>
        <v>560.98841500000003</v>
      </c>
      <c r="H2536" s="12"/>
      <c r="I2536" s="33"/>
      <c r="J2536" s="19"/>
      <c r="K2536" s="19"/>
      <c r="L2536" s="38"/>
    </row>
    <row r="2537" spans="1:12">
      <c r="A2537" s="32">
        <v>39060</v>
      </c>
      <c r="B2537" s="19">
        <v>118.33</v>
      </c>
      <c r="C2537" s="19">
        <f t="shared" si="232"/>
        <v>555.99</v>
      </c>
      <c r="D2537" s="19">
        <f t="shared" si="233"/>
        <v>856.67</v>
      </c>
      <c r="E2537" s="19">
        <f t="shared" si="234"/>
        <v>860.18234699999994</v>
      </c>
      <c r="F2537" s="19">
        <f t="shared" si="235"/>
        <v>3.512346999999977</v>
      </c>
      <c r="G2537" s="19">
        <f t="shared" si="236"/>
        <v>559.50234699999999</v>
      </c>
      <c r="H2537" s="12"/>
      <c r="I2537" s="33"/>
      <c r="J2537" s="19"/>
      <c r="K2537" s="19"/>
      <c r="L2537" s="38"/>
    </row>
    <row r="2538" spans="1:12">
      <c r="A2538" s="32">
        <v>39061</v>
      </c>
      <c r="B2538" s="19">
        <v>118.76</v>
      </c>
      <c r="C2538" s="19">
        <f t="shared" si="232"/>
        <v>555.56000000000006</v>
      </c>
      <c r="D2538" s="19">
        <f t="shared" si="233"/>
        <v>856.24</v>
      </c>
      <c r="E2538" s="19">
        <f t="shared" si="234"/>
        <v>859.750584</v>
      </c>
      <c r="F2538" s="19">
        <f t="shared" si="235"/>
        <v>3.5105839999999944</v>
      </c>
      <c r="G2538" s="19">
        <f t="shared" si="236"/>
        <v>559.07058400000005</v>
      </c>
      <c r="H2538" s="12"/>
      <c r="I2538" s="33"/>
      <c r="J2538" s="19"/>
      <c r="K2538" s="19"/>
      <c r="L2538" s="38"/>
    </row>
    <row r="2539" spans="1:12">
      <c r="A2539" s="32">
        <v>39062</v>
      </c>
      <c r="B2539" s="19">
        <v>119.15</v>
      </c>
      <c r="C2539" s="19">
        <f t="shared" si="232"/>
        <v>555.17000000000007</v>
      </c>
      <c r="D2539" s="19">
        <f t="shared" si="233"/>
        <v>855.85</v>
      </c>
      <c r="E2539" s="19">
        <f t="shared" si="234"/>
        <v>859.35898499999996</v>
      </c>
      <c r="F2539" s="19">
        <f t="shared" si="235"/>
        <v>3.5089849999999387</v>
      </c>
      <c r="G2539" s="19">
        <f t="shared" si="236"/>
        <v>558.67898500000001</v>
      </c>
      <c r="H2539" s="12"/>
      <c r="I2539" s="33"/>
      <c r="J2539" s="19"/>
      <c r="K2539" s="19"/>
      <c r="L2539" s="38"/>
    </row>
    <row r="2540" spans="1:12">
      <c r="A2540" s="32">
        <v>39063</v>
      </c>
      <c r="B2540" s="19">
        <v>119.67</v>
      </c>
      <c r="C2540" s="19">
        <f t="shared" si="232"/>
        <v>554.65000000000009</v>
      </c>
      <c r="D2540" s="19">
        <f t="shared" si="233"/>
        <v>855.33</v>
      </c>
      <c r="E2540" s="19">
        <f t="shared" si="234"/>
        <v>858.83685300000002</v>
      </c>
      <c r="F2540" s="19">
        <f t="shared" si="235"/>
        <v>3.5068529999999782</v>
      </c>
      <c r="G2540" s="19">
        <f t="shared" si="236"/>
        <v>558.15685300000007</v>
      </c>
      <c r="H2540" s="12"/>
      <c r="I2540" s="33"/>
      <c r="J2540" s="19"/>
      <c r="K2540" s="19"/>
      <c r="L2540" s="38"/>
    </row>
    <row r="2541" spans="1:12">
      <c r="A2541" s="32">
        <v>39064</v>
      </c>
      <c r="B2541" s="19">
        <v>120.17</v>
      </c>
      <c r="C2541" s="19">
        <f t="shared" si="232"/>
        <v>554.15000000000009</v>
      </c>
      <c r="D2541" s="19">
        <f t="shared" si="233"/>
        <v>854.83</v>
      </c>
      <c r="E2541" s="19">
        <f t="shared" si="234"/>
        <v>858.33480300000008</v>
      </c>
      <c r="F2541" s="19">
        <f t="shared" si="235"/>
        <v>3.5048030000000381</v>
      </c>
      <c r="G2541" s="19">
        <f t="shared" si="236"/>
        <v>557.65480300000013</v>
      </c>
      <c r="H2541" s="12"/>
      <c r="I2541" s="33"/>
      <c r="J2541" s="19"/>
      <c r="K2541" s="19"/>
      <c r="L2541" s="38"/>
    </row>
    <row r="2542" spans="1:12">
      <c r="A2542" s="32">
        <v>39065</v>
      </c>
      <c r="B2542" s="19">
        <v>121.45</v>
      </c>
      <c r="C2542" s="19">
        <f t="shared" si="232"/>
        <v>552.87</v>
      </c>
      <c r="D2542" s="19">
        <f t="shared" si="233"/>
        <v>853.55</v>
      </c>
      <c r="E2542" s="19">
        <f t="shared" si="234"/>
        <v>857.04955499999994</v>
      </c>
      <c r="F2542" s="19">
        <f t="shared" si="235"/>
        <v>3.4995549999999866</v>
      </c>
      <c r="G2542" s="19">
        <f t="shared" si="236"/>
        <v>556.36955499999999</v>
      </c>
      <c r="H2542" s="12"/>
      <c r="I2542" s="33"/>
      <c r="J2542" s="19"/>
      <c r="K2542" s="19"/>
      <c r="L2542" s="38"/>
    </row>
    <row r="2543" spans="1:12">
      <c r="A2543" s="32">
        <v>39066</v>
      </c>
      <c r="B2543" s="19">
        <v>123.04</v>
      </c>
      <c r="C2543" s="19">
        <f t="shared" si="232"/>
        <v>551.28000000000009</v>
      </c>
      <c r="D2543" s="19">
        <f t="shared" si="233"/>
        <v>851.96</v>
      </c>
      <c r="E2543" s="19">
        <f t="shared" si="234"/>
        <v>855.453036</v>
      </c>
      <c r="F2543" s="19">
        <f t="shared" si="235"/>
        <v>3.4930359999999609</v>
      </c>
      <c r="G2543" s="19">
        <f t="shared" si="236"/>
        <v>554.77303600000005</v>
      </c>
      <c r="H2543" s="12"/>
      <c r="I2543" s="33"/>
      <c r="J2543" s="19"/>
      <c r="K2543" s="19"/>
      <c r="L2543" s="38"/>
    </row>
    <row r="2544" spans="1:12">
      <c r="A2544" s="32">
        <v>39067</v>
      </c>
      <c r="B2544" s="19">
        <v>124.4</v>
      </c>
      <c r="C2544" s="19">
        <f t="shared" si="232"/>
        <v>549.92000000000007</v>
      </c>
      <c r="D2544" s="19">
        <f t="shared" si="233"/>
        <v>850.6</v>
      </c>
      <c r="E2544" s="19">
        <f t="shared" si="234"/>
        <v>854.08745999999996</v>
      </c>
      <c r="F2544" s="19">
        <f t="shared" si="235"/>
        <v>3.4874599999999418</v>
      </c>
      <c r="G2544" s="19">
        <f t="shared" si="236"/>
        <v>553.40746000000001</v>
      </c>
      <c r="H2544" s="12"/>
      <c r="I2544" s="33"/>
      <c r="J2544" s="19"/>
      <c r="K2544" s="19"/>
      <c r="L2544" s="38"/>
    </row>
    <row r="2545" spans="1:12">
      <c r="A2545" s="32">
        <v>39068</v>
      </c>
      <c r="B2545" s="19">
        <v>124.94</v>
      </c>
      <c r="C2545" s="19">
        <f t="shared" si="232"/>
        <v>549.38000000000011</v>
      </c>
      <c r="D2545" s="19">
        <f t="shared" si="233"/>
        <v>850.06</v>
      </c>
      <c r="E2545" s="19">
        <f t="shared" si="234"/>
        <v>853.54524599999991</v>
      </c>
      <c r="F2545" s="19">
        <f t="shared" si="235"/>
        <v>3.485245999999961</v>
      </c>
      <c r="G2545" s="19">
        <f t="shared" si="236"/>
        <v>552.86524600000007</v>
      </c>
      <c r="H2545" s="12"/>
      <c r="I2545" s="33"/>
      <c r="J2545" s="19"/>
      <c r="K2545" s="19"/>
      <c r="L2545" s="38"/>
    </row>
    <row r="2546" spans="1:12">
      <c r="A2546" s="32">
        <v>39069</v>
      </c>
      <c r="B2546" s="19">
        <v>124.96</v>
      </c>
      <c r="C2546" s="19">
        <f t="shared" si="232"/>
        <v>549.36</v>
      </c>
      <c r="D2546" s="19">
        <f t="shared" si="233"/>
        <v>850.04</v>
      </c>
      <c r="E2546" s="19">
        <f t="shared" si="234"/>
        <v>853.5251639999999</v>
      </c>
      <c r="F2546" s="19">
        <f t="shared" si="235"/>
        <v>3.4851639999999406</v>
      </c>
      <c r="G2546" s="19">
        <f t="shared" si="236"/>
        <v>552.84516399999995</v>
      </c>
      <c r="H2546" s="12"/>
      <c r="I2546" s="33"/>
      <c r="J2546" s="19"/>
      <c r="K2546" s="19"/>
      <c r="L2546" s="38"/>
    </row>
    <row r="2547" spans="1:12">
      <c r="A2547" s="32">
        <v>39070</v>
      </c>
      <c r="B2547" s="19">
        <v>125.46</v>
      </c>
      <c r="C2547" s="19">
        <f t="shared" si="232"/>
        <v>548.86</v>
      </c>
      <c r="D2547" s="19">
        <f t="shared" si="233"/>
        <v>849.54</v>
      </c>
      <c r="E2547" s="19">
        <f t="shared" si="234"/>
        <v>853.02311399999996</v>
      </c>
      <c r="F2547" s="19">
        <f t="shared" si="235"/>
        <v>3.4831140000000005</v>
      </c>
      <c r="G2547" s="19">
        <f t="shared" si="236"/>
        <v>552.34311400000001</v>
      </c>
      <c r="H2547" s="12"/>
      <c r="I2547" s="33"/>
      <c r="J2547" s="19"/>
      <c r="K2547" s="19"/>
      <c r="L2547" s="38"/>
    </row>
    <row r="2548" spans="1:12">
      <c r="A2548" s="32">
        <v>39071</v>
      </c>
      <c r="B2548" s="19">
        <v>126.74</v>
      </c>
      <c r="C2548" s="19">
        <f t="shared" si="232"/>
        <v>547.58000000000004</v>
      </c>
      <c r="D2548" s="19">
        <f t="shared" si="233"/>
        <v>848.26</v>
      </c>
      <c r="E2548" s="19">
        <f t="shared" si="234"/>
        <v>851.73786599999994</v>
      </c>
      <c r="F2548" s="19">
        <f t="shared" si="235"/>
        <v>3.4778659999999491</v>
      </c>
      <c r="G2548" s="19">
        <f t="shared" si="236"/>
        <v>551.05786599999999</v>
      </c>
      <c r="H2548" s="12"/>
      <c r="I2548" s="33"/>
      <c r="J2548" s="19"/>
      <c r="K2548" s="19"/>
      <c r="L2548" s="38"/>
    </row>
    <row r="2549" spans="1:12">
      <c r="A2549" s="32">
        <v>39072</v>
      </c>
      <c r="B2549" s="19">
        <v>128.09</v>
      </c>
      <c r="C2549" s="19">
        <f t="shared" si="232"/>
        <v>546.23</v>
      </c>
      <c r="D2549" s="19">
        <f t="shared" si="233"/>
        <v>846.91</v>
      </c>
      <c r="E2549" s="19">
        <f t="shared" si="234"/>
        <v>850.38233099999991</v>
      </c>
      <c r="F2549" s="19">
        <f t="shared" si="235"/>
        <v>3.4723309999999401</v>
      </c>
      <c r="G2549" s="19">
        <f t="shared" si="236"/>
        <v>549.70233099999996</v>
      </c>
      <c r="H2549" s="12"/>
      <c r="I2549" s="33"/>
      <c r="J2549" s="19"/>
      <c r="K2549" s="19"/>
      <c r="L2549" s="38"/>
    </row>
    <row r="2550" spans="1:12">
      <c r="A2550" s="32">
        <v>39073</v>
      </c>
      <c r="B2550" s="19">
        <v>129.04</v>
      </c>
      <c r="C2550" s="19">
        <f t="shared" si="232"/>
        <v>545.28000000000009</v>
      </c>
      <c r="D2550" s="19">
        <f t="shared" si="233"/>
        <v>845.96</v>
      </c>
      <c r="E2550" s="19">
        <f t="shared" si="234"/>
        <v>849.42843600000003</v>
      </c>
      <c r="F2550" s="19">
        <f t="shared" si="235"/>
        <v>3.468435999999997</v>
      </c>
      <c r="G2550" s="19">
        <f t="shared" si="236"/>
        <v>548.74843600000008</v>
      </c>
      <c r="H2550" s="12"/>
      <c r="I2550" s="33"/>
      <c r="J2550" s="19"/>
      <c r="K2550" s="19"/>
      <c r="L2550" s="38"/>
    </row>
    <row r="2551" spans="1:12">
      <c r="A2551" s="32">
        <v>39074</v>
      </c>
      <c r="B2551" s="19">
        <v>129.82</v>
      </c>
      <c r="C2551" s="19">
        <f t="shared" si="232"/>
        <v>544.5</v>
      </c>
      <c r="D2551" s="19">
        <f t="shared" si="233"/>
        <v>845.18000000000006</v>
      </c>
      <c r="E2551" s="19">
        <f t="shared" si="234"/>
        <v>848.64523800000006</v>
      </c>
      <c r="F2551" s="19">
        <f t="shared" si="235"/>
        <v>3.4652379999999994</v>
      </c>
      <c r="G2551" s="19">
        <f t="shared" si="236"/>
        <v>547.965238</v>
      </c>
      <c r="H2551" s="12"/>
      <c r="I2551" s="33"/>
      <c r="J2551" s="19"/>
      <c r="K2551" s="19"/>
      <c r="L2551" s="38"/>
    </row>
    <row r="2552" spans="1:12">
      <c r="A2552" s="32">
        <v>39075</v>
      </c>
      <c r="B2552" s="19">
        <v>130.35</v>
      </c>
      <c r="C2552" s="19">
        <f t="shared" si="232"/>
        <v>543.97</v>
      </c>
      <c r="D2552" s="19">
        <f t="shared" si="233"/>
        <v>844.65</v>
      </c>
      <c r="E2552" s="19">
        <f t="shared" si="234"/>
        <v>848.11306500000001</v>
      </c>
      <c r="F2552" s="19">
        <f t="shared" si="235"/>
        <v>3.4630650000000287</v>
      </c>
      <c r="G2552" s="19">
        <f t="shared" si="236"/>
        <v>547.43306500000006</v>
      </c>
      <c r="H2552" s="12"/>
      <c r="I2552" s="33"/>
      <c r="J2552" s="19"/>
      <c r="K2552" s="19"/>
      <c r="L2552" s="38"/>
    </row>
    <row r="2553" spans="1:12">
      <c r="A2553" s="32">
        <v>39076</v>
      </c>
      <c r="B2553" s="19">
        <v>130.75</v>
      </c>
      <c r="C2553" s="19">
        <f t="shared" si="232"/>
        <v>543.57000000000005</v>
      </c>
      <c r="D2553" s="19">
        <f t="shared" si="233"/>
        <v>844.25</v>
      </c>
      <c r="E2553" s="19">
        <f t="shared" si="234"/>
        <v>847.71142499999996</v>
      </c>
      <c r="F2553" s="19">
        <f t="shared" si="235"/>
        <v>3.4614249999999629</v>
      </c>
      <c r="G2553" s="19">
        <f t="shared" si="236"/>
        <v>547.03142500000001</v>
      </c>
      <c r="H2553" s="12"/>
      <c r="I2553" s="33"/>
      <c r="J2553" s="19"/>
      <c r="K2553" s="19"/>
      <c r="L2553" s="38"/>
    </row>
    <row r="2554" spans="1:12">
      <c r="A2554" s="32">
        <v>39077</v>
      </c>
      <c r="B2554" s="19">
        <v>130.44</v>
      </c>
      <c r="C2554" s="19">
        <f t="shared" si="232"/>
        <v>543.88000000000011</v>
      </c>
      <c r="D2554" s="19">
        <f t="shared" si="233"/>
        <v>844.56</v>
      </c>
      <c r="E2554" s="19">
        <f t="shared" si="234"/>
        <v>848.02269599999988</v>
      </c>
      <c r="F2554" s="19">
        <f t="shared" si="235"/>
        <v>3.4626959999999372</v>
      </c>
      <c r="G2554" s="19">
        <f t="shared" si="236"/>
        <v>547.34269600000005</v>
      </c>
      <c r="H2554" s="12"/>
      <c r="I2554" s="33"/>
      <c r="J2554" s="19"/>
      <c r="K2554" s="19"/>
      <c r="L2554" s="38"/>
    </row>
    <row r="2555" spans="1:12">
      <c r="A2555" s="32">
        <v>39078</v>
      </c>
      <c r="B2555" s="19">
        <v>129.99</v>
      </c>
      <c r="C2555" s="19">
        <f t="shared" si="232"/>
        <v>544.33000000000004</v>
      </c>
      <c r="D2555" s="19">
        <f t="shared" si="233"/>
        <v>845.01</v>
      </c>
      <c r="E2555" s="19">
        <f t="shared" si="234"/>
        <v>848.47454099999993</v>
      </c>
      <c r="F2555" s="19">
        <f t="shared" si="235"/>
        <v>3.4645409999999401</v>
      </c>
      <c r="G2555" s="19">
        <f t="shared" si="236"/>
        <v>547.79454099999998</v>
      </c>
      <c r="H2555" s="12"/>
      <c r="I2555" s="33"/>
      <c r="J2555" s="19"/>
      <c r="K2555" s="19"/>
      <c r="L2555" s="38"/>
    </row>
    <row r="2556" spans="1:12">
      <c r="A2556" s="32">
        <v>39079</v>
      </c>
      <c r="B2556" s="19">
        <v>130.28</v>
      </c>
      <c r="C2556" s="19">
        <f t="shared" si="232"/>
        <v>544.04000000000008</v>
      </c>
      <c r="D2556" s="19">
        <f t="shared" si="233"/>
        <v>844.72</v>
      </c>
      <c r="E2556" s="19">
        <f t="shared" si="234"/>
        <v>848.18335200000001</v>
      </c>
      <c r="F2556" s="19">
        <f t="shared" si="235"/>
        <v>3.4633519999999862</v>
      </c>
      <c r="G2556" s="19">
        <f t="shared" si="236"/>
        <v>547.50335200000006</v>
      </c>
      <c r="H2556" s="12"/>
      <c r="I2556" s="33"/>
      <c r="J2556" s="19"/>
      <c r="K2556" s="19"/>
      <c r="L2556" s="38"/>
    </row>
    <row r="2557" spans="1:12">
      <c r="A2557" s="32">
        <v>39080</v>
      </c>
      <c r="B2557" s="19">
        <v>131.03</v>
      </c>
      <c r="C2557" s="19">
        <f t="shared" si="232"/>
        <v>543.29000000000008</v>
      </c>
      <c r="D2557" s="19">
        <f t="shared" si="233"/>
        <v>843.97</v>
      </c>
      <c r="E2557" s="19">
        <f t="shared" si="234"/>
        <v>847.43027700000005</v>
      </c>
      <c r="F2557" s="19">
        <f t="shared" si="235"/>
        <v>3.4602770000000191</v>
      </c>
      <c r="G2557" s="19">
        <f t="shared" si="236"/>
        <v>546.7502770000001</v>
      </c>
      <c r="H2557" s="12"/>
      <c r="I2557" s="33"/>
      <c r="J2557" s="19"/>
      <c r="K2557" s="19"/>
      <c r="L2557" s="38"/>
    </row>
    <row r="2558" spans="1:12">
      <c r="A2558" s="32">
        <v>39081</v>
      </c>
      <c r="B2558" s="19">
        <v>131.69</v>
      </c>
      <c r="C2558" s="19">
        <f t="shared" si="232"/>
        <v>542.63000000000011</v>
      </c>
      <c r="D2558" s="19">
        <f t="shared" si="233"/>
        <v>843.31</v>
      </c>
      <c r="E2558" s="19">
        <f t="shared" si="234"/>
        <v>846.76757099999998</v>
      </c>
      <c r="F2558" s="19">
        <f t="shared" si="235"/>
        <v>3.4575710000000299</v>
      </c>
      <c r="G2558" s="19">
        <f t="shared" si="236"/>
        <v>546.08757100000014</v>
      </c>
      <c r="H2558" s="12"/>
      <c r="I2558" s="33"/>
      <c r="J2558" s="19"/>
      <c r="K2558" s="19"/>
      <c r="L2558" s="38"/>
    </row>
    <row r="2559" spans="1:12">
      <c r="A2559" s="32">
        <v>39082</v>
      </c>
      <c r="B2559" s="19">
        <v>132.44999999999999</v>
      </c>
      <c r="C2559" s="19">
        <f t="shared" si="232"/>
        <v>541.87000000000012</v>
      </c>
      <c r="D2559" s="19">
        <f t="shared" si="233"/>
        <v>842.55</v>
      </c>
      <c r="E2559" s="19">
        <f t="shared" si="234"/>
        <v>846.00445499999989</v>
      </c>
      <c r="F2559" s="19">
        <f t="shared" si="235"/>
        <v>3.454454999999939</v>
      </c>
      <c r="G2559" s="19">
        <f t="shared" si="236"/>
        <v>545.32445500000006</v>
      </c>
      <c r="H2559" s="12"/>
      <c r="I2559" s="33"/>
      <c r="J2559" s="19"/>
      <c r="K2559" s="19"/>
      <c r="L2559" s="38"/>
    </row>
    <row r="2560" spans="1:12">
      <c r="A2560" s="32">
        <v>39083</v>
      </c>
      <c r="B2560" s="19">
        <v>133.09</v>
      </c>
      <c r="C2560" s="19">
        <f t="shared" si="232"/>
        <v>541.23</v>
      </c>
      <c r="D2560" s="19">
        <f t="shared" si="233"/>
        <v>841.91</v>
      </c>
      <c r="E2560" s="19">
        <f t="shared" si="234"/>
        <v>845.36183099999994</v>
      </c>
      <c r="F2560" s="19">
        <f t="shared" si="235"/>
        <v>3.4518309999999701</v>
      </c>
      <c r="G2560" s="19">
        <f t="shared" si="236"/>
        <v>544.68183099999999</v>
      </c>
      <c r="H2560" s="12"/>
      <c r="I2560" s="33"/>
      <c r="J2560" s="19"/>
      <c r="K2560" s="19"/>
      <c r="L2560" s="38"/>
    </row>
    <row r="2561" spans="1:12">
      <c r="A2561" s="32">
        <v>39084</v>
      </c>
      <c r="B2561" s="19">
        <v>133.44999999999999</v>
      </c>
      <c r="C2561" s="19">
        <f t="shared" si="232"/>
        <v>540.87000000000012</v>
      </c>
      <c r="D2561" s="19">
        <f t="shared" si="233"/>
        <v>841.55</v>
      </c>
      <c r="E2561" s="19">
        <f t="shared" si="234"/>
        <v>845.0003549999999</v>
      </c>
      <c r="F2561" s="19">
        <f t="shared" si="235"/>
        <v>3.450354999999945</v>
      </c>
      <c r="G2561" s="19">
        <f t="shared" si="236"/>
        <v>544.32035500000006</v>
      </c>
      <c r="H2561" s="12"/>
      <c r="I2561" s="33"/>
      <c r="J2561" s="19"/>
      <c r="K2561" s="19"/>
      <c r="L2561" s="38"/>
    </row>
    <row r="2562" spans="1:12">
      <c r="A2562" s="32">
        <v>39085</v>
      </c>
      <c r="B2562" s="19">
        <v>133.72</v>
      </c>
      <c r="C2562" s="19">
        <f t="shared" si="232"/>
        <v>540.6</v>
      </c>
      <c r="D2562" s="19">
        <f t="shared" si="233"/>
        <v>841.28</v>
      </c>
      <c r="E2562" s="19">
        <f t="shared" si="234"/>
        <v>844.72924799999998</v>
      </c>
      <c r="F2562" s="19">
        <f t="shared" si="235"/>
        <v>3.4492480000000114</v>
      </c>
      <c r="G2562" s="19">
        <f t="shared" si="236"/>
        <v>544.04924800000003</v>
      </c>
      <c r="H2562" s="12"/>
      <c r="I2562" s="33"/>
      <c r="J2562" s="19"/>
      <c r="K2562" s="19"/>
      <c r="L2562" s="38"/>
    </row>
    <row r="2563" spans="1:12">
      <c r="A2563" s="32">
        <v>39086</v>
      </c>
      <c r="B2563" s="19">
        <v>133.30000000000001</v>
      </c>
      <c r="C2563" s="19">
        <f t="shared" si="232"/>
        <v>541.02</v>
      </c>
      <c r="D2563" s="19">
        <f t="shared" si="233"/>
        <v>841.7</v>
      </c>
      <c r="E2563" s="19">
        <f t="shared" si="234"/>
        <v>845.15097000000003</v>
      </c>
      <c r="F2563" s="19">
        <f t="shared" si="235"/>
        <v>3.4509699999999839</v>
      </c>
      <c r="G2563" s="19">
        <f t="shared" si="236"/>
        <v>544.47096999999997</v>
      </c>
      <c r="H2563" s="12"/>
      <c r="I2563" s="33"/>
      <c r="J2563" s="19"/>
      <c r="K2563" s="19"/>
      <c r="L2563" s="38"/>
    </row>
    <row r="2564" spans="1:12">
      <c r="A2564" s="32">
        <v>39087</v>
      </c>
      <c r="B2564" s="19">
        <v>132.22</v>
      </c>
      <c r="C2564" s="19">
        <f t="shared" si="232"/>
        <v>542.1</v>
      </c>
      <c r="D2564" s="19">
        <f t="shared" si="233"/>
        <v>842.78</v>
      </c>
      <c r="E2564" s="19">
        <f t="shared" si="234"/>
        <v>846.23539799999992</v>
      </c>
      <c r="F2564" s="19">
        <f t="shared" si="235"/>
        <v>3.4553979999999456</v>
      </c>
      <c r="G2564" s="19">
        <f t="shared" si="236"/>
        <v>545.55539799999997</v>
      </c>
      <c r="H2564" s="12"/>
      <c r="I2564" s="33"/>
      <c r="J2564" s="19"/>
      <c r="K2564" s="19"/>
      <c r="L2564" s="38"/>
    </row>
    <row r="2565" spans="1:12">
      <c r="A2565" s="32">
        <v>39088</v>
      </c>
      <c r="B2565" s="19">
        <v>131.22</v>
      </c>
      <c r="C2565" s="19">
        <f t="shared" si="232"/>
        <v>543.1</v>
      </c>
      <c r="D2565" s="19">
        <f t="shared" si="233"/>
        <v>843.78</v>
      </c>
      <c r="E2565" s="19">
        <f t="shared" si="234"/>
        <v>847.23949799999991</v>
      </c>
      <c r="F2565" s="19">
        <f t="shared" si="235"/>
        <v>3.4594979999999396</v>
      </c>
      <c r="G2565" s="19">
        <f t="shared" si="236"/>
        <v>546.55949799999996</v>
      </c>
      <c r="H2565" s="12"/>
      <c r="I2565" s="33"/>
      <c r="J2565" s="19"/>
      <c r="K2565" s="19"/>
      <c r="L2565" s="38"/>
    </row>
    <row r="2566" spans="1:12">
      <c r="A2566" s="32">
        <v>39089</v>
      </c>
      <c r="B2566" s="19">
        <v>130.19999999999999</v>
      </c>
      <c r="C2566" s="19">
        <f t="shared" si="232"/>
        <v>544.12000000000012</v>
      </c>
      <c r="D2566" s="19">
        <f t="shared" si="233"/>
        <v>844.8</v>
      </c>
      <c r="E2566" s="19">
        <f t="shared" si="234"/>
        <v>848.26367999999991</v>
      </c>
      <c r="F2566" s="19">
        <f t="shared" si="235"/>
        <v>3.4636799999999539</v>
      </c>
      <c r="G2566" s="19">
        <f t="shared" si="236"/>
        <v>547.58368000000007</v>
      </c>
      <c r="H2566" s="12"/>
      <c r="I2566" s="33"/>
      <c r="J2566" s="19"/>
      <c r="K2566" s="19"/>
      <c r="L2566" s="38"/>
    </row>
    <row r="2567" spans="1:12">
      <c r="A2567" s="32">
        <v>39090</v>
      </c>
      <c r="B2567" s="19">
        <v>129.19</v>
      </c>
      <c r="C2567" s="19">
        <f t="shared" si="232"/>
        <v>545.13000000000011</v>
      </c>
      <c r="D2567" s="19">
        <f t="shared" si="233"/>
        <v>845.81</v>
      </c>
      <c r="E2567" s="19">
        <f t="shared" si="234"/>
        <v>849.2778209999999</v>
      </c>
      <c r="F2567" s="19">
        <f t="shared" si="235"/>
        <v>3.4678209999999581</v>
      </c>
      <c r="G2567" s="19">
        <f t="shared" si="236"/>
        <v>548.59782100000007</v>
      </c>
      <c r="H2567" s="12"/>
      <c r="I2567" s="33"/>
      <c r="J2567" s="19"/>
      <c r="K2567" s="19"/>
      <c r="L2567" s="38"/>
    </row>
    <row r="2568" spans="1:12">
      <c r="A2568" s="32">
        <v>39091</v>
      </c>
      <c r="B2568" s="19">
        <v>127.58</v>
      </c>
      <c r="C2568" s="19">
        <f t="shared" si="232"/>
        <v>546.74</v>
      </c>
      <c r="D2568" s="19">
        <f t="shared" si="233"/>
        <v>847.42</v>
      </c>
      <c r="E2568" s="19">
        <f t="shared" si="234"/>
        <v>850.89442199999996</v>
      </c>
      <c r="F2568" s="19">
        <f t="shared" si="235"/>
        <v>3.4744220000000041</v>
      </c>
      <c r="G2568" s="19">
        <f t="shared" si="236"/>
        <v>550.21442200000001</v>
      </c>
      <c r="H2568" s="12"/>
      <c r="I2568" s="33"/>
      <c r="J2568" s="19"/>
      <c r="K2568" s="19"/>
      <c r="L2568" s="38"/>
    </row>
    <row r="2569" spans="1:12">
      <c r="A2569" s="32">
        <v>39092</v>
      </c>
      <c r="B2569" s="19">
        <v>125.17</v>
      </c>
      <c r="C2569" s="19">
        <f t="shared" si="232"/>
        <v>549.15000000000009</v>
      </c>
      <c r="D2569" s="19">
        <f t="shared" si="233"/>
        <v>849.83</v>
      </c>
      <c r="E2569" s="19">
        <f t="shared" si="234"/>
        <v>853.314303</v>
      </c>
      <c r="F2569" s="19">
        <f t="shared" si="235"/>
        <v>3.4843029999999544</v>
      </c>
      <c r="G2569" s="19">
        <f t="shared" si="236"/>
        <v>552.63430300000005</v>
      </c>
      <c r="H2569" s="12"/>
      <c r="I2569" s="33"/>
      <c r="J2569" s="19"/>
      <c r="K2569" s="19"/>
      <c r="L2569" s="38"/>
    </row>
    <row r="2570" spans="1:12">
      <c r="A2570" s="32">
        <v>39093</v>
      </c>
      <c r="B2570" s="19">
        <v>122.99</v>
      </c>
      <c r="C2570" s="19">
        <f t="shared" si="232"/>
        <v>551.33000000000004</v>
      </c>
      <c r="D2570" s="19">
        <f t="shared" si="233"/>
        <v>852.01</v>
      </c>
      <c r="E2570" s="19">
        <f t="shared" si="234"/>
        <v>855.503241</v>
      </c>
      <c r="F2570" s="19">
        <f t="shared" si="235"/>
        <v>3.4932410000000118</v>
      </c>
      <c r="G2570" s="19">
        <f t="shared" si="236"/>
        <v>554.82324100000005</v>
      </c>
      <c r="H2570" s="12"/>
      <c r="I2570" s="33"/>
      <c r="J2570" s="19"/>
      <c r="K2570" s="19"/>
      <c r="L2570" s="38"/>
    </row>
    <row r="2571" spans="1:12">
      <c r="A2571" s="32">
        <v>39094</v>
      </c>
      <c r="B2571" s="19">
        <v>121.3</v>
      </c>
      <c r="C2571" s="19">
        <f t="shared" si="232"/>
        <v>553.0200000000001</v>
      </c>
      <c r="D2571" s="19">
        <f t="shared" si="233"/>
        <v>853.7</v>
      </c>
      <c r="E2571" s="19">
        <f t="shared" si="234"/>
        <v>857.20017000000007</v>
      </c>
      <c r="F2571" s="19">
        <f t="shared" si="235"/>
        <v>3.5001700000000255</v>
      </c>
      <c r="G2571" s="19">
        <f t="shared" si="236"/>
        <v>556.52017000000012</v>
      </c>
      <c r="H2571" s="12"/>
      <c r="I2571" s="33"/>
      <c r="J2571" s="19"/>
      <c r="K2571" s="19"/>
      <c r="L2571" s="38"/>
    </row>
    <row r="2572" spans="1:12">
      <c r="A2572" s="32">
        <v>39095</v>
      </c>
      <c r="B2572" s="19">
        <v>119.91</v>
      </c>
      <c r="C2572" s="19">
        <f t="shared" si="232"/>
        <v>554.41000000000008</v>
      </c>
      <c r="D2572" s="19">
        <f t="shared" si="233"/>
        <v>855.09</v>
      </c>
      <c r="E2572" s="19">
        <f t="shared" si="234"/>
        <v>858.59586899999999</v>
      </c>
      <c r="F2572" s="19">
        <f t="shared" si="235"/>
        <v>3.5058689999999615</v>
      </c>
      <c r="G2572" s="19">
        <f t="shared" si="236"/>
        <v>557.91586900000004</v>
      </c>
      <c r="H2572" s="12"/>
      <c r="I2572" s="33"/>
      <c r="J2572" s="19"/>
      <c r="K2572" s="19"/>
      <c r="L2572" s="38"/>
    </row>
    <row r="2573" spans="1:12">
      <c r="A2573" s="32">
        <v>39096</v>
      </c>
      <c r="B2573" s="19">
        <v>118.7</v>
      </c>
      <c r="C2573" s="19">
        <f t="shared" si="232"/>
        <v>555.62</v>
      </c>
      <c r="D2573" s="19">
        <f t="shared" si="233"/>
        <v>856.3</v>
      </c>
      <c r="E2573" s="19">
        <f t="shared" si="234"/>
        <v>859.8108299999999</v>
      </c>
      <c r="F2573" s="19">
        <f t="shared" si="235"/>
        <v>3.5108299999999417</v>
      </c>
      <c r="G2573" s="19">
        <f t="shared" si="236"/>
        <v>559.13082999999995</v>
      </c>
      <c r="H2573" s="12"/>
      <c r="I2573" s="33"/>
      <c r="J2573" s="19"/>
      <c r="K2573" s="19"/>
      <c r="L2573" s="38"/>
    </row>
    <row r="2574" spans="1:12">
      <c r="A2574" s="32">
        <v>39097</v>
      </c>
      <c r="B2574" s="19">
        <v>117.87</v>
      </c>
      <c r="C2574" s="19">
        <f t="shared" si="232"/>
        <v>556.45000000000005</v>
      </c>
      <c r="D2574" s="19">
        <f t="shared" si="233"/>
        <v>857.13</v>
      </c>
      <c r="E2574" s="19">
        <f t="shared" si="234"/>
        <v>860.64423299999999</v>
      </c>
      <c r="F2574" s="19">
        <f t="shared" si="235"/>
        <v>3.5142329999999902</v>
      </c>
      <c r="G2574" s="19">
        <f t="shared" si="236"/>
        <v>559.96423300000004</v>
      </c>
      <c r="H2574" s="12"/>
      <c r="I2574" s="33"/>
      <c r="J2574" s="19"/>
      <c r="K2574" s="19"/>
      <c r="L2574" s="38"/>
    </row>
    <row r="2575" spans="1:12">
      <c r="A2575" s="32">
        <v>39098</v>
      </c>
      <c r="B2575" s="19">
        <v>117.08</v>
      </c>
      <c r="C2575" s="19">
        <f t="shared" si="232"/>
        <v>557.24</v>
      </c>
      <c r="D2575" s="19">
        <f t="shared" si="233"/>
        <v>857.92</v>
      </c>
      <c r="E2575" s="19">
        <f t="shared" si="234"/>
        <v>861.43747199999996</v>
      </c>
      <c r="F2575" s="19">
        <f t="shared" si="235"/>
        <v>3.5174719999999979</v>
      </c>
      <c r="G2575" s="19">
        <f t="shared" si="236"/>
        <v>560.75747200000001</v>
      </c>
      <c r="H2575" s="12"/>
      <c r="I2575" s="33"/>
      <c r="J2575" s="19"/>
      <c r="K2575" s="19"/>
      <c r="L2575" s="38"/>
    </row>
    <row r="2576" spans="1:12">
      <c r="A2576" s="32">
        <v>39099</v>
      </c>
      <c r="B2576" s="19">
        <v>116.16</v>
      </c>
      <c r="C2576" s="19">
        <f t="shared" si="232"/>
        <v>558.16000000000008</v>
      </c>
      <c r="D2576" s="19">
        <f t="shared" si="233"/>
        <v>858.84</v>
      </c>
      <c r="E2576" s="19">
        <f t="shared" si="234"/>
        <v>862.36124400000006</v>
      </c>
      <c r="F2576" s="19">
        <f t="shared" si="235"/>
        <v>3.5212440000000242</v>
      </c>
      <c r="G2576" s="19">
        <f t="shared" si="236"/>
        <v>561.68124400000011</v>
      </c>
      <c r="H2576" s="12"/>
      <c r="I2576" s="33"/>
      <c r="J2576" s="19"/>
      <c r="K2576" s="19"/>
      <c r="L2576" s="38"/>
    </row>
    <row r="2577" spans="1:12">
      <c r="A2577" s="32">
        <v>39100</v>
      </c>
      <c r="B2577" s="19">
        <v>116.73</v>
      </c>
      <c r="C2577" s="19">
        <f t="shared" si="232"/>
        <v>557.59</v>
      </c>
      <c r="D2577" s="19">
        <f t="shared" si="233"/>
        <v>858.27</v>
      </c>
      <c r="E2577" s="19">
        <f t="shared" si="234"/>
        <v>861.78890699999999</v>
      </c>
      <c r="F2577" s="19">
        <f t="shared" si="235"/>
        <v>3.5189070000000129</v>
      </c>
      <c r="G2577" s="19">
        <f t="shared" si="236"/>
        <v>561.10890700000004</v>
      </c>
      <c r="H2577" s="12"/>
      <c r="I2577" s="33"/>
      <c r="J2577" s="19"/>
      <c r="K2577" s="19"/>
      <c r="L2577" s="38"/>
    </row>
    <row r="2578" spans="1:12">
      <c r="A2578" s="32">
        <v>39101</v>
      </c>
      <c r="B2578" s="19">
        <v>118.98</v>
      </c>
      <c r="C2578" s="19">
        <f t="shared" ref="C2578:C2641" si="237">674.32-B2578</f>
        <v>555.34</v>
      </c>
      <c r="D2578" s="19">
        <f t="shared" ref="D2578:D2641" si="238">975-B2578</f>
        <v>856.02</v>
      </c>
      <c r="E2578" s="19">
        <f t="shared" ref="E2578:E2641" si="239">D2578*1.0041</f>
        <v>859.52968199999998</v>
      </c>
      <c r="F2578" s="19">
        <f t="shared" ref="F2578:F2641" si="240">G2578-C2578</f>
        <v>3.509681999999998</v>
      </c>
      <c r="G2578" s="19">
        <f t="shared" ref="G2578:G2641" si="241">C2578+(E2578-D2578)</f>
        <v>558.84968200000003</v>
      </c>
      <c r="H2578" s="12"/>
      <c r="I2578" s="33"/>
      <c r="J2578" s="19"/>
      <c r="K2578" s="19"/>
      <c r="L2578" s="38"/>
    </row>
    <row r="2579" spans="1:12">
      <c r="A2579" s="32">
        <v>39102</v>
      </c>
      <c r="B2579" s="19">
        <v>120.06</v>
      </c>
      <c r="C2579" s="19">
        <f t="shared" si="237"/>
        <v>554.26</v>
      </c>
      <c r="D2579" s="19">
        <f t="shared" si="238"/>
        <v>854.94</v>
      </c>
      <c r="E2579" s="19">
        <f t="shared" si="239"/>
        <v>858.44525400000009</v>
      </c>
      <c r="F2579" s="19">
        <f t="shared" si="240"/>
        <v>3.5052540000000363</v>
      </c>
      <c r="G2579" s="19">
        <f t="shared" si="241"/>
        <v>557.76525400000003</v>
      </c>
      <c r="H2579" s="12"/>
      <c r="I2579" s="33"/>
      <c r="J2579" s="19"/>
      <c r="K2579" s="19"/>
      <c r="L2579" s="38"/>
    </row>
    <row r="2580" spans="1:12">
      <c r="A2580" s="32">
        <v>39103</v>
      </c>
      <c r="B2580" s="19">
        <v>120.41</v>
      </c>
      <c r="C2580" s="19">
        <f t="shared" si="237"/>
        <v>553.91000000000008</v>
      </c>
      <c r="D2580" s="19">
        <f t="shared" si="238"/>
        <v>854.59</v>
      </c>
      <c r="E2580" s="19">
        <f t="shared" si="239"/>
        <v>858.09381900000005</v>
      </c>
      <c r="F2580" s="19">
        <f t="shared" si="240"/>
        <v>3.5038190000000213</v>
      </c>
      <c r="G2580" s="19">
        <f t="shared" si="241"/>
        <v>557.4138190000001</v>
      </c>
      <c r="H2580" s="12"/>
      <c r="I2580" s="33"/>
      <c r="J2580" s="19"/>
      <c r="K2580" s="19"/>
      <c r="L2580" s="38"/>
    </row>
    <row r="2581" spans="1:12">
      <c r="A2581" s="32">
        <v>39104</v>
      </c>
      <c r="B2581" s="19">
        <v>120.41</v>
      </c>
      <c r="C2581" s="19">
        <f t="shared" si="237"/>
        <v>553.91000000000008</v>
      </c>
      <c r="D2581" s="19">
        <f t="shared" si="238"/>
        <v>854.59</v>
      </c>
      <c r="E2581" s="19">
        <f t="shared" si="239"/>
        <v>858.09381900000005</v>
      </c>
      <c r="F2581" s="19">
        <f t="shared" si="240"/>
        <v>3.5038190000000213</v>
      </c>
      <c r="G2581" s="19">
        <f t="shared" si="241"/>
        <v>557.4138190000001</v>
      </c>
      <c r="H2581" s="12"/>
      <c r="I2581" s="33"/>
      <c r="J2581" s="19"/>
      <c r="K2581" s="19"/>
      <c r="L2581" s="38"/>
    </row>
    <row r="2582" spans="1:12">
      <c r="A2582" s="32">
        <v>39105</v>
      </c>
      <c r="B2582" s="19">
        <v>120.17</v>
      </c>
      <c r="C2582" s="19">
        <f t="shared" si="237"/>
        <v>554.15000000000009</v>
      </c>
      <c r="D2582" s="19">
        <f t="shared" si="238"/>
        <v>854.83</v>
      </c>
      <c r="E2582" s="19">
        <f t="shared" si="239"/>
        <v>858.33480300000008</v>
      </c>
      <c r="F2582" s="19">
        <f t="shared" si="240"/>
        <v>3.5048030000000381</v>
      </c>
      <c r="G2582" s="19">
        <f t="shared" si="241"/>
        <v>557.65480300000013</v>
      </c>
      <c r="H2582" s="12"/>
      <c r="I2582" s="33"/>
      <c r="J2582" s="19"/>
      <c r="K2582" s="19"/>
      <c r="L2582" s="38"/>
    </row>
    <row r="2583" spans="1:12">
      <c r="A2583" s="32">
        <v>39106</v>
      </c>
      <c r="B2583" s="19">
        <v>120.02</v>
      </c>
      <c r="C2583" s="19">
        <f t="shared" si="237"/>
        <v>554.30000000000007</v>
      </c>
      <c r="D2583" s="19">
        <f t="shared" si="238"/>
        <v>854.98</v>
      </c>
      <c r="E2583" s="19">
        <f t="shared" si="239"/>
        <v>858.48541799999998</v>
      </c>
      <c r="F2583" s="19">
        <f t="shared" si="240"/>
        <v>3.5054179999999633</v>
      </c>
      <c r="G2583" s="19">
        <f t="shared" si="241"/>
        <v>557.80541800000003</v>
      </c>
      <c r="H2583" s="12"/>
      <c r="I2583" s="33"/>
      <c r="J2583" s="19"/>
      <c r="K2583" s="19"/>
      <c r="L2583" s="38"/>
    </row>
    <row r="2584" spans="1:12">
      <c r="A2584" s="32">
        <v>39107</v>
      </c>
      <c r="B2584" s="19">
        <v>120.41</v>
      </c>
      <c r="C2584" s="19">
        <f t="shared" si="237"/>
        <v>553.91000000000008</v>
      </c>
      <c r="D2584" s="19">
        <f t="shared" si="238"/>
        <v>854.59</v>
      </c>
      <c r="E2584" s="19">
        <f t="shared" si="239"/>
        <v>858.09381900000005</v>
      </c>
      <c r="F2584" s="19">
        <f t="shared" si="240"/>
        <v>3.5038190000000213</v>
      </c>
      <c r="G2584" s="19">
        <f t="shared" si="241"/>
        <v>557.4138190000001</v>
      </c>
      <c r="H2584" s="12"/>
      <c r="I2584" s="33"/>
      <c r="J2584" s="19"/>
      <c r="K2584" s="19"/>
      <c r="L2584" s="38"/>
    </row>
    <row r="2585" spans="1:12">
      <c r="A2585" s="32">
        <v>39108</v>
      </c>
      <c r="B2585" s="19">
        <v>120.49</v>
      </c>
      <c r="C2585" s="19">
        <f t="shared" si="237"/>
        <v>553.83000000000004</v>
      </c>
      <c r="D2585" s="19">
        <f t="shared" si="238"/>
        <v>854.51</v>
      </c>
      <c r="E2585" s="19">
        <f t="shared" si="239"/>
        <v>858.01349099999993</v>
      </c>
      <c r="F2585" s="19">
        <f t="shared" si="240"/>
        <v>3.50349099999994</v>
      </c>
      <c r="G2585" s="19">
        <f t="shared" si="241"/>
        <v>557.33349099999998</v>
      </c>
      <c r="H2585" s="12"/>
      <c r="I2585" s="33"/>
      <c r="J2585" s="19"/>
      <c r="K2585" s="19"/>
      <c r="L2585" s="38"/>
    </row>
    <row r="2586" spans="1:12">
      <c r="A2586" s="32">
        <v>39109</v>
      </c>
      <c r="B2586" s="19">
        <v>120.16</v>
      </c>
      <c r="C2586" s="19">
        <f t="shared" si="237"/>
        <v>554.16000000000008</v>
      </c>
      <c r="D2586" s="19">
        <f t="shared" si="238"/>
        <v>854.84</v>
      </c>
      <c r="E2586" s="19">
        <f t="shared" si="239"/>
        <v>858.34484400000008</v>
      </c>
      <c r="F2586" s="19">
        <f t="shared" si="240"/>
        <v>3.5048440000000483</v>
      </c>
      <c r="G2586" s="19">
        <f t="shared" si="241"/>
        <v>557.66484400000013</v>
      </c>
      <c r="H2586" s="12"/>
      <c r="I2586" s="33"/>
      <c r="J2586" s="19"/>
      <c r="K2586" s="19"/>
      <c r="L2586" s="38"/>
    </row>
    <row r="2587" spans="1:12">
      <c r="A2587" s="32">
        <v>39110</v>
      </c>
      <c r="B2587" s="19">
        <v>120.22</v>
      </c>
      <c r="C2587" s="19">
        <f t="shared" si="237"/>
        <v>554.1</v>
      </c>
      <c r="D2587" s="19">
        <f t="shared" si="238"/>
        <v>854.78</v>
      </c>
      <c r="E2587" s="19">
        <f t="shared" si="239"/>
        <v>858.28459799999996</v>
      </c>
      <c r="F2587" s="19">
        <f t="shared" si="240"/>
        <v>3.5045979999999872</v>
      </c>
      <c r="G2587" s="19">
        <f t="shared" si="241"/>
        <v>557.60459800000001</v>
      </c>
      <c r="H2587" s="12"/>
      <c r="I2587" s="33"/>
      <c r="J2587" s="19"/>
      <c r="K2587" s="19"/>
      <c r="L2587" s="38"/>
    </row>
    <row r="2588" spans="1:12">
      <c r="A2588" s="32">
        <v>39111</v>
      </c>
      <c r="B2588" s="19">
        <v>119.85</v>
      </c>
      <c r="C2588" s="19">
        <f t="shared" si="237"/>
        <v>554.47</v>
      </c>
      <c r="D2588" s="19">
        <f t="shared" si="238"/>
        <v>855.15</v>
      </c>
      <c r="E2588" s="19">
        <f t="shared" si="239"/>
        <v>858.656115</v>
      </c>
      <c r="F2588" s="19">
        <f t="shared" si="240"/>
        <v>3.5061150000000225</v>
      </c>
      <c r="G2588" s="19">
        <f t="shared" si="241"/>
        <v>557.97611500000005</v>
      </c>
      <c r="H2588" s="12"/>
      <c r="I2588" s="33"/>
      <c r="J2588" s="19"/>
      <c r="K2588" s="19"/>
      <c r="L2588" s="38"/>
    </row>
    <row r="2589" spans="1:12">
      <c r="A2589" s="32">
        <v>39112</v>
      </c>
      <c r="B2589" s="19">
        <v>119.86</v>
      </c>
      <c r="C2589" s="19">
        <f t="shared" si="237"/>
        <v>554.46</v>
      </c>
      <c r="D2589" s="19">
        <f t="shared" si="238"/>
        <v>855.14</v>
      </c>
      <c r="E2589" s="19">
        <f t="shared" si="239"/>
        <v>858.646074</v>
      </c>
      <c r="F2589" s="19">
        <f t="shared" si="240"/>
        <v>3.5060740000000123</v>
      </c>
      <c r="G2589" s="19">
        <f t="shared" si="241"/>
        <v>557.96607400000005</v>
      </c>
      <c r="H2589" s="12"/>
      <c r="I2589" s="33"/>
      <c r="J2589" s="19"/>
      <c r="K2589" s="19"/>
      <c r="L2589" s="38"/>
    </row>
    <row r="2590" spans="1:12">
      <c r="A2590" s="32">
        <v>39113</v>
      </c>
      <c r="B2590" s="19">
        <v>119.67</v>
      </c>
      <c r="C2590" s="19">
        <f t="shared" si="237"/>
        <v>554.65000000000009</v>
      </c>
      <c r="D2590" s="19">
        <f t="shared" si="238"/>
        <v>855.33</v>
      </c>
      <c r="E2590" s="19">
        <f t="shared" si="239"/>
        <v>858.83685300000002</v>
      </c>
      <c r="F2590" s="19">
        <f t="shared" si="240"/>
        <v>3.5068529999999782</v>
      </c>
      <c r="G2590" s="19">
        <f t="shared" si="241"/>
        <v>558.15685300000007</v>
      </c>
      <c r="H2590" s="12"/>
      <c r="I2590" s="33"/>
      <c r="J2590" s="19"/>
      <c r="K2590" s="19"/>
      <c r="L2590" s="38"/>
    </row>
    <row r="2591" spans="1:12">
      <c r="A2591" s="32">
        <v>39114</v>
      </c>
      <c r="B2591" s="19">
        <v>119.5</v>
      </c>
      <c r="C2591" s="19">
        <f t="shared" si="237"/>
        <v>554.82000000000005</v>
      </c>
      <c r="D2591" s="19">
        <f t="shared" si="238"/>
        <v>855.5</v>
      </c>
      <c r="E2591" s="19">
        <f t="shared" si="239"/>
        <v>859.00755000000004</v>
      </c>
      <c r="F2591" s="19">
        <f t="shared" si="240"/>
        <v>3.5075500000000375</v>
      </c>
      <c r="G2591" s="19">
        <f t="shared" si="241"/>
        <v>558.32755000000009</v>
      </c>
      <c r="H2591" s="12"/>
      <c r="I2591" s="33"/>
      <c r="J2591" s="19"/>
      <c r="K2591" s="19"/>
      <c r="L2591" s="38"/>
    </row>
    <row r="2592" spans="1:12">
      <c r="A2592" s="32">
        <v>39115</v>
      </c>
      <c r="B2592" s="19">
        <v>119.81</v>
      </c>
      <c r="C2592" s="19">
        <f t="shared" si="237"/>
        <v>554.51</v>
      </c>
      <c r="D2592" s="19">
        <f t="shared" si="238"/>
        <v>855.19</v>
      </c>
      <c r="E2592" s="19">
        <f t="shared" si="239"/>
        <v>858.696279</v>
      </c>
      <c r="F2592" s="19">
        <f t="shared" si="240"/>
        <v>3.5062789999999495</v>
      </c>
      <c r="G2592" s="19">
        <f t="shared" si="241"/>
        <v>558.01627899999994</v>
      </c>
      <c r="H2592" s="12"/>
      <c r="I2592" s="33"/>
      <c r="J2592" s="19"/>
      <c r="K2592" s="19"/>
      <c r="L2592" s="38"/>
    </row>
    <row r="2593" spans="1:12">
      <c r="A2593" s="32">
        <v>39116</v>
      </c>
      <c r="B2593" s="19">
        <v>119.92</v>
      </c>
      <c r="C2593" s="19">
        <f t="shared" si="237"/>
        <v>554.40000000000009</v>
      </c>
      <c r="D2593" s="19">
        <f t="shared" si="238"/>
        <v>855.08</v>
      </c>
      <c r="E2593" s="19">
        <f t="shared" si="239"/>
        <v>858.58582799999999</v>
      </c>
      <c r="F2593" s="19">
        <f t="shared" si="240"/>
        <v>3.5058279999999513</v>
      </c>
      <c r="G2593" s="19">
        <f t="shared" si="241"/>
        <v>557.90582800000004</v>
      </c>
      <c r="H2593" s="12"/>
      <c r="I2593" s="33"/>
      <c r="J2593" s="19"/>
      <c r="K2593" s="19"/>
      <c r="L2593" s="38"/>
    </row>
    <row r="2594" spans="1:12">
      <c r="A2594" s="32">
        <v>39117</v>
      </c>
      <c r="B2594" s="19">
        <v>119.81</v>
      </c>
      <c r="C2594" s="19">
        <f t="shared" si="237"/>
        <v>554.51</v>
      </c>
      <c r="D2594" s="19">
        <f t="shared" si="238"/>
        <v>855.19</v>
      </c>
      <c r="E2594" s="19">
        <f t="shared" si="239"/>
        <v>858.696279</v>
      </c>
      <c r="F2594" s="19">
        <f t="shared" si="240"/>
        <v>3.5062789999999495</v>
      </c>
      <c r="G2594" s="19">
        <f t="shared" si="241"/>
        <v>558.01627899999994</v>
      </c>
      <c r="H2594" s="12"/>
      <c r="I2594" s="33"/>
      <c r="J2594" s="19"/>
      <c r="K2594" s="19"/>
      <c r="L2594" s="38"/>
    </row>
    <row r="2595" spans="1:12">
      <c r="A2595" s="32">
        <v>39118</v>
      </c>
      <c r="B2595" s="19">
        <v>119.5</v>
      </c>
      <c r="C2595" s="19">
        <f t="shared" si="237"/>
        <v>554.82000000000005</v>
      </c>
      <c r="D2595" s="19">
        <f t="shared" si="238"/>
        <v>855.5</v>
      </c>
      <c r="E2595" s="19">
        <f t="shared" si="239"/>
        <v>859.00755000000004</v>
      </c>
      <c r="F2595" s="19">
        <f t="shared" si="240"/>
        <v>3.5075500000000375</v>
      </c>
      <c r="G2595" s="19">
        <f t="shared" si="241"/>
        <v>558.32755000000009</v>
      </c>
      <c r="H2595" s="12"/>
      <c r="I2595" s="33"/>
      <c r="J2595" s="19"/>
      <c r="K2595" s="19"/>
      <c r="L2595" s="38"/>
    </row>
    <row r="2596" spans="1:12">
      <c r="A2596" s="32">
        <v>39119</v>
      </c>
      <c r="B2596" s="19">
        <v>118.94</v>
      </c>
      <c r="C2596" s="19">
        <f t="shared" si="237"/>
        <v>555.38000000000011</v>
      </c>
      <c r="D2596" s="19">
        <f t="shared" si="238"/>
        <v>856.06</v>
      </c>
      <c r="E2596" s="19">
        <f t="shared" si="239"/>
        <v>859.56984599999998</v>
      </c>
      <c r="F2596" s="19">
        <f t="shared" si="240"/>
        <v>3.5098460000000387</v>
      </c>
      <c r="G2596" s="19">
        <f t="shared" si="241"/>
        <v>558.88984600000015</v>
      </c>
      <c r="H2596" s="12"/>
      <c r="I2596" s="33"/>
      <c r="J2596" s="19"/>
      <c r="K2596" s="19"/>
      <c r="L2596" s="38"/>
    </row>
    <row r="2597" spans="1:12">
      <c r="A2597" s="32">
        <v>39120</v>
      </c>
      <c r="B2597" s="19">
        <v>118.51</v>
      </c>
      <c r="C2597" s="19">
        <f t="shared" si="237"/>
        <v>555.81000000000006</v>
      </c>
      <c r="D2597" s="19">
        <f t="shared" si="238"/>
        <v>856.49</v>
      </c>
      <c r="E2597" s="19">
        <f t="shared" si="239"/>
        <v>860.00160900000003</v>
      </c>
      <c r="F2597" s="19">
        <f t="shared" si="240"/>
        <v>3.5116090000000213</v>
      </c>
      <c r="G2597" s="19">
        <f t="shared" si="241"/>
        <v>559.32160900000008</v>
      </c>
      <c r="H2597" s="12"/>
      <c r="I2597" s="33"/>
      <c r="J2597" s="19"/>
      <c r="K2597" s="19"/>
      <c r="L2597" s="38"/>
    </row>
    <row r="2598" spans="1:12">
      <c r="A2598" s="32">
        <v>39121</v>
      </c>
      <c r="B2598" s="19">
        <v>118.36</v>
      </c>
      <c r="C2598" s="19">
        <f t="shared" si="237"/>
        <v>555.96</v>
      </c>
      <c r="D2598" s="19">
        <f t="shared" si="238"/>
        <v>856.64</v>
      </c>
      <c r="E2598" s="19">
        <f t="shared" si="239"/>
        <v>860.15222399999993</v>
      </c>
      <c r="F2598" s="19">
        <f t="shared" si="240"/>
        <v>3.5122239999999465</v>
      </c>
      <c r="G2598" s="19">
        <f t="shared" si="241"/>
        <v>559.47222399999998</v>
      </c>
      <c r="H2598" s="12"/>
      <c r="I2598" s="33"/>
      <c r="J2598" s="19"/>
      <c r="K2598" s="19"/>
      <c r="L2598" s="38"/>
    </row>
    <row r="2599" spans="1:12">
      <c r="A2599" s="32">
        <v>39122</v>
      </c>
      <c r="B2599" s="19">
        <v>118.24</v>
      </c>
      <c r="C2599" s="19">
        <f t="shared" si="237"/>
        <v>556.08000000000004</v>
      </c>
      <c r="D2599" s="19">
        <f t="shared" si="238"/>
        <v>856.76</v>
      </c>
      <c r="E2599" s="19">
        <f t="shared" si="239"/>
        <v>860.27271599999995</v>
      </c>
      <c r="F2599" s="19">
        <f t="shared" si="240"/>
        <v>3.5127159999999549</v>
      </c>
      <c r="G2599" s="19">
        <f t="shared" si="241"/>
        <v>559.592716</v>
      </c>
      <c r="H2599" s="12"/>
      <c r="I2599" s="33"/>
      <c r="J2599" s="19"/>
      <c r="K2599" s="19"/>
      <c r="L2599" s="38"/>
    </row>
    <row r="2600" spans="1:12">
      <c r="A2600" s="32">
        <v>39123</v>
      </c>
      <c r="B2600" s="19">
        <v>118.21</v>
      </c>
      <c r="C2600" s="19">
        <f t="shared" si="237"/>
        <v>556.11</v>
      </c>
      <c r="D2600" s="19">
        <f t="shared" si="238"/>
        <v>856.79</v>
      </c>
      <c r="E2600" s="19">
        <f t="shared" si="239"/>
        <v>860.30283899999995</v>
      </c>
      <c r="F2600" s="19">
        <f t="shared" si="240"/>
        <v>3.5128389999999854</v>
      </c>
      <c r="G2600" s="19">
        <f t="shared" si="241"/>
        <v>559.622839</v>
      </c>
      <c r="H2600" s="12"/>
      <c r="I2600" s="33"/>
      <c r="J2600" s="19"/>
      <c r="K2600" s="19"/>
      <c r="L2600" s="38"/>
    </row>
    <row r="2601" spans="1:12">
      <c r="A2601" s="32">
        <v>39124</v>
      </c>
      <c r="B2601" s="19">
        <v>117.94</v>
      </c>
      <c r="C2601" s="19">
        <f t="shared" si="237"/>
        <v>556.38000000000011</v>
      </c>
      <c r="D2601" s="19">
        <f t="shared" si="238"/>
        <v>857.06</v>
      </c>
      <c r="E2601" s="19">
        <f t="shared" si="239"/>
        <v>860.57394599999998</v>
      </c>
      <c r="F2601" s="19">
        <f t="shared" si="240"/>
        <v>3.5139460000000327</v>
      </c>
      <c r="G2601" s="19">
        <f t="shared" si="241"/>
        <v>559.89394600000014</v>
      </c>
      <c r="H2601" s="12"/>
      <c r="I2601" s="33"/>
      <c r="J2601" s="19"/>
      <c r="K2601" s="19"/>
      <c r="L2601" s="38"/>
    </row>
    <row r="2602" spans="1:12">
      <c r="A2602" s="32">
        <v>39125</v>
      </c>
      <c r="B2602" s="19">
        <v>117.5</v>
      </c>
      <c r="C2602" s="19">
        <f t="shared" si="237"/>
        <v>556.82000000000005</v>
      </c>
      <c r="D2602" s="19">
        <f t="shared" si="238"/>
        <v>857.5</v>
      </c>
      <c r="E2602" s="19">
        <f t="shared" si="239"/>
        <v>861.01575000000003</v>
      </c>
      <c r="F2602" s="19">
        <f t="shared" si="240"/>
        <v>3.5157500000000255</v>
      </c>
      <c r="G2602" s="19">
        <f t="shared" si="241"/>
        <v>560.33575000000008</v>
      </c>
      <c r="H2602" s="12"/>
      <c r="I2602" s="33"/>
      <c r="J2602" s="19"/>
      <c r="K2602" s="19"/>
      <c r="L2602" s="38"/>
    </row>
    <row r="2603" spans="1:12">
      <c r="A2603" s="32">
        <v>39126</v>
      </c>
      <c r="B2603" s="19">
        <v>117.39</v>
      </c>
      <c r="C2603" s="19">
        <f t="shared" si="237"/>
        <v>556.93000000000006</v>
      </c>
      <c r="D2603" s="19">
        <f t="shared" si="238"/>
        <v>857.61</v>
      </c>
      <c r="E2603" s="19">
        <f t="shared" si="239"/>
        <v>861.12620100000004</v>
      </c>
      <c r="F2603" s="19">
        <f t="shared" si="240"/>
        <v>3.5162010000000237</v>
      </c>
      <c r="G2603" s="19">
        <f t="shared" si="241"/>
        <v>560.44620100000009</v>
      </c>
      <c r="H2603" s="12"/>
      <c r="I2603" s="33"/>
      <c r="J2603" s="19"/>
      <c r="K2603" s="19"/>
      <c r="L2603" s="38"/>
    </row>
    <row r="2604" spans="1:12">
      <c r="A2604" s="32">
        <v>39127</v>
      </c>
      <c r="B2604" s="19">
        <v>117.58</v>
      </c>
      <c r="C2604" s="19">
        <f t="shared" si="237"/>
        <v>556.74</v>
      </c>
      <c r="D2604" s="19">
        <f t="shared" si="238"/>
        <v>857.42</v>
      </c>
      <c r="E2604" s="19">
        <f t="shared" si="239"/>
        <v>860.9354219999999</v>
      </c>
      <c r="F2604" s="19">
        <f t="shared" si="240"/>
        <v>3.5154219999999441</v>
      </c>
      <c r="G2604" s="19">
        <f t="shared" si="241"/>
        <v>560.25542199999995</v>
      </c>
      <c r="H2604" s="12"/>
      <c r="I2604" s="33"/>
      <c r="J2604" s="19"/>
      <c r="K2604" s="19"/>
      <c r="L2604" s="38"/>
    </row>
    <row r="2605" spans="1:12">
      <c r="A2605" s="32">
        <v>39128</v>
      </c>
      <c r="B2605" s="19">
        <v>117.52</v>
      </c>
      <c r="C2605" s="19">
        <f t="shared" si="237"/>
        <v>556.80000000000007</v>
      </c>
      <c r="D2605" s="19">
        <f t="shared" si="238"/>
        <v>857.48</v>
      </c>
      <c r="E2605" s="19">
        <f t="shared" si="239"/>
        <v>860.99566800000002</v>
      </c>
      <c r="F2605" s="19">
        <f t="shared" si="240"/>
        <v>3.5156680000000051</v>
      </c>
      <c r="G2605" s="19">
        <f t="shared" si="241"/>
        <v>560.31566800000007</v>
      </c>
      <c r="H2605" s="12"/>
      <c r="I2605" s="33"/>
      <c r="J2605" s="19"/>
      <c r="K2605" s="19"/>
      <c r="L2605" s="38"/>
    </row>
    <row r="2606" spans="1:12">
      <c r="A2606" s="32">
        <v>39129</v>
      </c>
      <c r="B2606" s="19">
        <v>117.23</v>
      </c>
      <c r="C2606" s="19">
        <f t="shared" si="237"/>
        <v>557.09</v>
      </c>
      <c r="D2606" s="19">
        <f t="shared" si="238"/>
        <v>857.77</v>
      </c>
      <c r="E2606" s="19">
        <f t="shared" si="239"/>
        <v>861.28685699999994</v>
      </c>
      <c r="F2606" s="19">
        <f t="shared" si="240"/>
        <v>3.516856999999959</v>
      </c>
      <c r="G2606" s="19">
        <f t="shared" si="241"/>
        <v>560.60685699999999</v>
      </c>
      <c r="H2606" s="12"/>
      <c r="I2606" s="33"/>
      <c r="J2606" s="19"/>
      <c r="K2606" s="19"/>
      <c r="L2606" s="38"/>
    </row>
    <row r="2607" spans="1:12">
      <c r="A2607" s="32">
        <v>39130</v>
      </c>
      <c r="B2607" s="19">
        <v>117.31</v>
      </c>
      <c r="C2607" s="19">
        <f t="shared" si="237"/>
        <v>557.01</v>
      </c>
      <c r="D2607" s="19">
        <f t="shared" si="238"/>
        <v>857.69</v>
      </c>
      <c r="E2607" s="19">
        <f t="shared" si="239"/>
        <v>861.20652900000005</v>
      </c>
      <c r="F2607" s="19">
        <f t="shared" si="240"/>
        <v>3.5165289999999914</v>
      </c>
      <c r="G2607" s="19">
        <f t="shared" si="241"/>
        <v>560.52652899999998</v>
      </c>
      <c r="H2607" s="12"/>
      <c r="I2607" s="33"/>
      <c r="J2607" s="19"/>
      <c r="K2607" s="19"/>
      <c r="L2607" s="38"/>
    </row>
    <row r="2608" spans="1:12">
      <c r="A2608" s="32">
        <v>39131</v>
      </c>
      <c r="B2608" s="19">
        <v>117.8</v>
      </c>
      <c r="C2608" s="19">
        <f t="shared" si="237"/>
        <v>556.5200000000001</v>
      </c>
      <c r="D2608" s="19">
        <f t="shared" si="238"/>
        <v>857.2</v>
      </c>
      <c r="E2608" s="19">
        <f t="shared" si="239"/>
        <v>860.71451999999999</v>
      </c>
      <c r="F2608" s="19">
        <f t="shared" si="240"/>
        <v>3.5145199999999477</v>
      </c>
      <c r="G2608" s="19">
        <f t="shared" si="241"/>
        <v>560.03452000000004</v>
      </c>
      <c r="H2608" s="12"/>
      <c r="I2608" s="33"/>
      <c r="J2608" s="19"/>
      <c r="K2608" s="19"/>
      <c r="L2608" s="38"/>
    </row>
    <row r="2609" spans="1:12">
      <c r="A2609" s="32">
        <v>39132</v>
      </c>
      <c r="B2609" s="19">
        <v>117.86</v>
      </c>
      <c r="C2609" s="19">
        <f t="shared" si="237"/>
        <v>556.46</v>
      </c>
      <c r="D2609" s="19">
        <f t="shared" si="238"/>
        <v>857.14</v>
      </c>
      <c r="E2609" s="19">
        <f t="shared" si="239"/>
        <v>860.65427399999999</v>
      </c>
      <c r="F2609" s="19">
        <f t="shared" si="240"/>
        <v>3.5142740000000003</v>
      </c>
      <c r="G2609" s="19">
        <f t="shared" si="241"/>
        <v>559.97427400000004</v>
      </c>
      <c r="H2609" s="12"/>
      <c r="I2609" s="33"/>
      <c r="J2609" s="19"/>
      <c r="K2609" s="19"/>
      <c r="L2609" s="38"/>
    </row>
    <row r="2610" spans="1:12">
      <c r="A2610" s="32">
        <v>39133</v>
      </c>
      <c r="B2610" s="19">
        <v>118.17</v>
      </c>
      <c r="C2610" s="19">
        <f t="shared" si="237"/>
        <v>556.15000000000009</v>
      </c>
      <c r="D2610" s="19">
        <f t="shared" si="238"/>
        <v>856.83</v>
      </c>
      <c r="E2610" s="19">
        <f t="shared" si="239"/>
        <v>860.34300300000007</v>
      </c>
      <c r="F2610" s="19">
        <f t="shared" si="240"/>
        <v>3.5130030000000261</v>
      </c>
      <c r="G2610" s="19">
        <f t="shared" si="241"/>
        <v>559.66300300000012</v>
      </c>
      <c r="H2610" s="12"/>
      <c r="I2610" s="33"/>
      <c r="J2610" s="19"/>
      <c r="K2610" s="19"/>
      <c r="L2610" s="38"/>
    </row>
    <row r="2611" spans="1:12">
      <c r="A2611" s="32">
        <v>39134</v>
      </c>
      <c r="B2611" s="19">
        <v>118.66</v>
      </c>
      <c r="C2611" s="19">
        <f t="shared" si="237"/>
        <v>555.66000000000008</v>
      </c>
      <c r="D2611" s="19">
        <f t="shared" si="238"/>
        <v>856.34</v>
      </c>
      <c r="E2611" s="19">
        <f t="shared" si="239"/>
        <v>859.85099400000001</v>
      </c>
      <c r="F2611" s="19">
        <f t="shared" si="240"/>
        <v>3.5109939999999824</v>
      </c>
      <c r="G2611" s="19">
        <f t="shared" si="241"/>
        <v>559.17099400000006</v>
      </c>
      <c r="H2611" s="12"/>
      <c r="I2611" s="33"/>
      <c r="J2611" s="19"/>
      <c r="K2611" s="19"/>
      <c r="L2611" s="38"/>
    </row>
    <row r="2612" spans="1:12">
      <c r="A2612" s="32">
        <v>39135</v>
      </c>
      <c r="B2612" s="19">
        <v>119.1</v>
      </c>
      <c r="C2612" s="19">
        <f t="shared" si="237"/>
        <v>555.22</v>
      </c>
      <c r="D2612" s="19">
        <f t="shared" si="238"/>
        <v>855.9</v>
      </c>
      <c r="E2612" s="19">
        <f t="shared" si="239"/>
        <v>859.40918999999997</v>
      </c>
      <c r="F2612" s="19">
        <f t="shared" si="240"/>
        <v>3.5091899999999896</v>
      </c>
      <c r="G2612" s="19">
        <f t="shared" si="241"/>
        <v>558.72919000000002</v>
      </c>
      <c r="H2612" s="12"/>
      <c r="I2612" s="33"/>
      <c r="J2612" s="19"/>
      <c r="K2612" s="19"/>
      <c r="L2612" s="38"/>
    </row>
    <row r="2613" spans="1:12">
      <c r="A2613" s="32">
        <v>39136</v>
      </c>
      <c r="B2613" s="19">
        <v>119.1</v>
      </c>
      <c r="C2613" s="19">
        <f t="shared" si="237"/>
        <v>555.22</v>
      </c>
      <c r="D2613" s="19">
        <f t="shared" si="238"/>
        <v>855.9</v>
      </c>
      <c r="E2613" s="19">
        <f t="shared" si="239"/>
        <v>859.40918999999997</v>
      </c>
      <c r="F2613" s="19">
        <f t="shared" si="240"/>
        <v>3.5091899999999896</v>
      </c>
      <c r="G2613" s="19">
        <f t="shared" si="241"/>
        <v>558.72919000000002</v>
      </c>
      <c r="H2613" s="12"/>
      <c r="I2613" s="33"/>
      <c r="J2613" s="19"/>
      <c r="K2613" s="19"/>
      <c r="L2613" s="38"/>
    </row>
    <row r="2614" spans="1:12">
      <c r="A2614" s="32">
        <v>39137</v>
      </c>
      <c r="B2614" s="19">
        <v>118.5</v>
      </c>
      <c r="C2614" s="19">
        <f t="shared" si="237"/>
        <v>555.82000000000005</v>
      </c>
      <c r="D2614" s="19">
        <f t="shared" si="238"/>
        <v>856.5</v>
      </c>
      <c r="E2614" s="19">
        <f t="shared" si="239"/>
        <v>860.01165000000003</v>
      </c>
      <c r="F2614" s="19">
        <f t="shared" si="240"/>
        <v>3.5116500000000315</v>
      </c>
      <c r="G2614" s="19">
        <f t="shared" si="241"/>
        <v>559.33165000000008</v>
      </c>
      <c r="H2614" s="12"/>
      <c r="I2614" s="33"/>
      <c r="J2614" s="19"/>
      <c r="K2614" s="19"/>
      <c r="L2614" s="38"/>
    </row>
    <row r="2615" spans="1:12">
      <c r="A2615" s="32">
        <v>39138</v>
      </c>
      <c r="B2615" s="19">
        <v>116.59</v>
      </c>
      <c r="C2615" s="19">
        <f t="shared" si="237"/>
        <v>557.73</v>
      </c>
      <c r="D2615" s="19">
        <f t="shared" si="238"/>
        <v>858.41</v>
      </c>
      <c r="E2615" s="19">
        <f t="shared" si="239"/>
        <v>861.92948100000001</v>
      </c>
      <c r="F2615" s="19">
        <f t="shared" si="240"/>
        <v>3.5194810000000416</v>
      </c>
      <c r="G2615" s="19">
        <f t="shared" si="241"/>
        <v>561.24948100000006</v>
      </c>
      <c r="H2615" s="12"/>
      <c r="I2615" s="33"/>
      <c r="J2615" s="19"/>
      <c r="K2615" s="19"/>
      <c r="L2615" s="38"/>
    </row>
    <row r="2616" spans="1:12">
      <c r="A2616" s="32">
        <v>39139</v>
      </c>
      <c r="B2616" s="19">
        <v>114.01</v>
      </c>
      <c r="C2616" s="19">
        <f t="shared" si="237"/>
        <v>560.31000000000006</v>
      </c>
      <c r="D2616" s="19">
        <f t="shared" si="238"/>
        <v>860.99</v>
      </c>
      <c r="E2616" s="19">
        <f t="shared" si="239"/>
        <v>864.52005899999995</v>
      </c>
      <c r="F2616" s="19">
        <f t="shared" si="240"/>
        <v>3.5300589999999374</v>
      </c>
      <c r="G2616" s="19">
        <f t="shared" si="241"/>
        <v>563.840059</v>
      </c>
      <c r="H2616" s="12"/>
      <c r="I2616" s="33"/>
      <c r="J2616" s="19"/>
      <c r="K2616" s="19"/>
      <c r="L2616" s="38"/>
    </row>
    <row r="2617" spans="1:12">
      <c r="A2617" s="32">
        <v>39140</v>
      </c>
      <c r="B2617" s="19">
        <v>112.12</v>
      </c>
      <c r="C2617" s="19">
        <f t="shared" si="237"/>
        <v>562.20000000000005</v>
      </c>
      <c r="D2617" s="19">
        <f t="shared" si="238"/>
        <v>862.88</v>
      </c>
      <c r="E2617" s="19">
        <f t="shared" si="239"/>
        <v>866.41780800000004</v>
      </c>
      <c r="F2617" s="19">
        <f t="shared" si="240"/>
        <v>3.5378080000000409</v>
      </c>
      <c r="G2617" s="19">
        <f t="shared" si="241"/>
        <v>565.73780800000009</v>
      </c>
      <c r="H2617" s="12"/>
      <c r="I2617" s="33"/>
      <c r="J2617" s="19"/>
      <c r="K2617" s="19"/>
      <c r="L2617" s="38"/>
    </row>
    <row r="2618" spans="1:12">
      <c r="A2618" s="32">
        <v>39141</v>
      </c>
      <c r="B2618" s="19">
        <v>112.13</v>
      </c>
      <c r="C2618" s="19">
        <f t="shared" si="237"/>
        <v>562.19000000000005</v>
      </c>
      <c r="D2618" s="19">
        <f t="shared" si="238"/>
        <v>862.87</v>
      </c>
      <c r="E2618" s="19">
        <f t="shared" si="239"/>
        <v>866.40776700000004</v>
      </c>
      <c r="F2618" s="19">
        <f t="shared" si="240"/>
        <v>3.5377670000000307</v>
      </c>
      <c r="G2618" s="19">
        <f t="shared" si="241"/>
        <v>565.72776700000009</v>
      </c>
      <c r="H2618" s="12"/>
      <c r="I2618" s="33"/>
      <c r="J2618" s="19"/>
      <c r="K2618" s="19"/>
      <c r="L2618" s="38"/>
    </row>
    <row r="2619" spans="1:12">
      <c r="A2619" s="32">
        <v>39142</v>
      </c>
      <c r="B2619" s="19">
        <v>113.75</v>
      </c>
      <c r="C2619" s="19">
        <f t="shared" si="237"/>
        <v>560.57000000000005</v>
      </c>
      <c r="D2619" s="19">
        <f t="shared" si="238"/>
        <v>861.25</v>
      </c>
      <c r="E2619" s="19">
        <f t="shared" si="239"/>
        <v>864.78112499999997</v>
      </c>
      <c r="F2619" s="19">
        <f t="shared" si="240"/>
        <v>3.5311249999999745</v>
      </c>
      <c r="G2619" s="19">
        <f t="shared" si="241"/>
        <v>564.10112500000002</v>
      </c>
      <c r="H2619" s="12"/>
      <c r="I2619" s="33"/>
      <c r="J2619" s="19"/>
      <c r="K2619" s="19"/>
      <c r="L2619" s="38"/>
    </row>
    <row r="2620" spans="1:12">
      <c r="A2620" s="32">
        <v>39143</v>
      </c>
      <c r="B2620" s="19">
        <v>115.71</v>
      </c>
      <c r="C2620" s="19">
        <f t="shared" si="237"/>
        <v>558.61</v>
      </c>
      <c r="D2620" s="19">
        <f t="shared" si="238"/>
        <v>859.29</v>
      </c>
      <c r="E2620" s="19">
        <f t="shared" si="239"/>
        <v>862.81308899999999</v>
      </c>
      <c r="F2620" s="19">
        <f t="shared" si="240"/>
        <v>3.5230890000000272</v>
      </c>
      <c r="G2620" s="19">
        <f t="shared" si="241"/>
        <v>562.13308900000004</v>
      </c>
      <c r="H2620" s="12"/>
      <c r="I2620" s="33"/>
      <c r="J2620" s="19"/>
      <c r="K2620" s="19"/>
      <c r="L2620" s="38"/>
    </row>
    <row r="2621" spans="1:12">
      <c r="A2621" s="32">
        <v>39144</v>
      </c>
      <c r="B2621" s="19">
        <v>117.58</v>
      </c>
      <c r="C2621" s="19">
        <f t="shared" si="237"/>
        <v>556.74</v>
      </c>
      <c r="D2621" s="19">
        <f t="shared" si="238"/>
        <v>857.42</v>
      </c>
      <c r="E2621" s="19">
        <f t="shared" si="239"/>
        <v>860.9354219999999</v>
      </c>
      <c r="F2621" s="19">
        <f t="shared" si="240"/>
        <v>3.5154219999999441</v>
      </c>
      <c r="G2621" s="19">
        <f t="shared" si="241"/>
        <v>560.25542199999995</v>
      </c>
      <c r="H2621" s="12"/>
      <c r="I2621" s="33"/>
      <c r="J2621" s="19"/>
      <c r="K2621" s="19"/>
      <c r="L2621" s="38"/>
    </row>
    <row r="2622" spans="1:12">
      <c r="A2622" s="32">
        <v>39145</v>
      </c>
      <c r="B2622" s="19">
        <v>119.26</v>
      </c>
      <c r="C2622" s="19">
        <f t="shared" si="237"/>
        <v>555.06000000000006</v>
      </c>
      <c r="D2622" s="19">
        <f t="shared" si="238"/>
        <v>855.74</v>
      </c>
      <c r="E2622" s="19">
        <f t="shared" si="239"/>
        <v>859.24853399999995</v>
      </c>
      <c r="F2622" s="19">
        <f t="shared" si="240"/>
        <v>3.5085339999999405</v>
      </c>
      <c r="G2622" s="19">
        <f t="shared" si="241"/>
        <v>558.568534</v>
      </c>
      <c r="H2622" s="12"/>
      <c r="I2622" s="33"/>
      <c r="J2622" s="19"/>
      <c r="K2622" s="19"/>
      <c r="L2622" s="38"/>
    </row>
    <row r="2623" spans="1:12">
      <c r="A2623" s="32">
        <v>39146</v>
      </c>
      <c r="B2623" s="19">
        <v>120.37</v>
      </c>
      <c r="C2623" s="19">
        <f t="shared" si="237"/>
        <v>553.95000000000005</v>
      </c>
      <c r="D2623" s="19">
        <f t="shared" si="238"/>
        <v>854.63</v>
      </c>
      <c r="E2623" s="19">
        <f t="shared" si="239"/>
        <v>858.13398299999994</v>
      </c>
      <c r="F2623" s="19">
        <f t="shared" si="240"/>
        <v>3.5039829999999483</v>
      </c>
      <c r="G2623" s="19">
        <f t="shared" si="241"/>
        <v>557.45398299999999</v>
      </c>
      <c r="H2623" s="12"/>
      <c r="I2623" s="33"/>
      <c r="J2623" s="19"/>
      <c r="K2623" s="19"/>
      <c r="L2623" s="38"/>
    </row>
    <row r="2624" spans="1:12">
      <c r="A2624" s="32">
        <v>39147</v>
      </c>
      <c r="B2624" s="19">
        <v>120.07</v>
      </c>
      <c r="C2624" s="19">
        <f t="shared" si="237"/>
        <v>554.25</v>
      </c>
      <c r="D2624" s="19">
        <f t="shared" si="238"/>
        <v>854.93000000000006</v>
      </c>
      <c r="E2624" s="19">
        <f t="shared" si="239"/>
        <v>858.43521300000009</v>
      </c>
      <c r="F2624" s="19">
        <f t="shared" si="240"/>
        <v>3.5052130000000261</v>
      </c>
      <c r="G2624" s="19">
        <f t="shared" si="241"/>
        <v>557.75521300000003</v>
      </c>
      <c r="H2624" s="12"/>
      <c r="I2624" s="33"/>
      <c r="J2624" s="19"/>
      <c r="K2624" s="19"/>
      <c r="L2624" s="38"/>
    </row>
    <row r="2625" spans="1:12">
      <c r="A2625" s="32">
        <v>39148</v>
      </c>
      <c r="B2625" s="19">
        <v>117.76</v>
      </c>
      <c r="C2625" s="19">
        <f t="shared" si="237"/>
        <v>556.56000000000006</v>
      </c>
      <c r="D2625" s="19">
        <f t="shared" si="238"/>
        <v>857.24</v>
      </c>
      <c r="E2625" s="19">
        <f t="shared" si="239"/>
        <v>860.754684</v>
      </c>
      <c r="F2625" s="19">
        <f t="shared" si="240"/>
        <v>3.5146839999999884</v>
      </c>
      <c r="G2625" s="19">
        <f t="shared" si="241"/>
        <v>560.07468400000005</v>
      </c>
      <c r="H2625" s="12"/>
      <c r="I2625" s="33"/>
      <c r="J2625" s="19"/>
      <c r="K2625" s="19"/>
      <c r="L2625" s="38"/>
    </row>
    <row r="2626" spans="1:12">
      <c r="A2626" s="32">
        <v>39149</v>
      </c>
      <c r="B2626" s="19">
        <v>115.24</v>
      </c>
      <c r="C2626" s="19">
        <f t="shared" si="237"/>
        <v>559.08000000000004</v>
      </c>
      <c r="D2626" s="19">
        <f t="shared" si="238"/>
        <v>859.76</v>
      </c>
      <c r="E2626" s="19">
        <f t="shared" si="239"/>
        <v>863.28501599999993</v>
      </c>
      <c r="F2626" s="19">
        <f t="shared" si="240"/>
        <v>3.5250159999999369</v>
      </c>
      <c r="G2626" s="19">
        <f t="shared" si="241"/>
        <v>562.60501599999998</v>
      </c>
      <c r="H2626" s="12"/>
      <c r="I2626" s="33"/>
      <c r="J2626" s="19"/>
      <c r="K2626" s="19"/>
      <c r="L2626" s="38"/>
    </row>
    <row r="2627" spans="1:12">
      <c r="A2627" s="32">
        <v>39150</v>
      </c>
      <c r="B2627" s="19">
        <v>113.16</v>
      </c>
      <c r="C2627" s="19">
        <f t="shared" si="237"/>
        <v>561.16000000000008</v>
      </c>
      <c r="D2627" s="19">
        <f t="shared" si="238"/>
        <v>861.84</v>
      </c>
      <c r="E2627" s="19">
        <f t="shared" si="239"/>
        <v>865.37354400000004</v>
      </c>
      <c r="F2627" s="19">
        <f t="shared" si="240"/>
        <v>3.5335440000000062</v>
      </c>
      <c r="G2627" s="19">
        <f t="shared" si="241"/>
        <v>564.69354400000009</v>
      </c>
      <c r="H2627" s="12"/>
      <c r="I2627" s="33"/>
      <c r="J2627" s="19"/>
      <c r="K2627" s="19"/>
      <c r="L2627" s="38"/>
    </row>
    <row r="2628" spans="1:12">
      <c r="A2628" s="32">
        <v>39151</v>
      </c>
      <c r="B2628" s="19">
        <v>112.32</v>
      </c>
      <c r="C2628" s="19">
        <f t="shared" si="237"/>
        <v>562</v>
      </c>
      <c r="D2628" s="19">
        <f t="shared" si="238"/>
        <v>862.68000000000006</v>
      </c>
      <c r="E2628" s="19">
        <f t="shared" si="239"/>
        <v>866.21698800000001</v>
      </c>
      <c r="F2628" s="19">
        <f t="shared" si="240"/>
        <v>3.5369879999999512</v>
      </c>
      <c r="G2628" s="19">
        <f t="shared" si="241"/>
        <v>565.53698799999995</v>
      </c>
      <c r="H2628" s="12"/>
      <c r="I2628" s="33"/>
      <c r="J2628" s="19"/>
      <c r="K2628" s="19"/>
      <c r="L2628" s="38"/>
    </row>
    <row r="2629" spans="1:12">
      <c r="A2629" s="32">
        <v>39152</v>
      </c>
      <c r="B2629" s="19">
        <v>112.28</v>
      </c>
      <c r="C2629" s="19">
        <f t="shared" si="237"/>
        <v>562.04000000000008</v>
      </c>
      <c r="D2629" s="19">
        <f t="shared" si="238"/>
        <v>862.72</v>
      </c>
      <c r="E2629" s="19">
        <f t="shared" si="239"/>
        <v>866.25715200000002</v>
      </c>
      <c r="F2629" s="19">
        <f t="shared" si="240"/>
        <v>3.5371519999999919</v>
      </c>
      <c r="G2629" s="19">
        <f t="shared" si="241"/>
        <v>565.57715200000007</v>
      </c>
      <c r="H2629" s="12"/>
      <c r="I2629" s="33"/>
      <c r="J2629" s="19"/>
      <c r="K2629" s="19"/>
      <c r="L2629" s="38"/>
    </row>
    <row r="2630" spans="1:12">
      <c r="A2630" s="32">
        <v>39153</v>
      </c>
      <c r="B2630" s="19">
        <v>112.47</v>
      </c>
      <c r="C2630" s="19">
        <f t="shared" si="237"/>
        <v>561.85</v>
      </c>
      <c r="D2630" s="19">
        <f t="shared" si="238"/>
        <v>862.53</v>
      </c>
      <c r="E2630" s="19">
        <f t="shared" si="239"/>
        <v>866.066373</v>
      </c>
      <c r="F2630" s="19">
        <f t="shared" si="240"/>
        <v>3.536373000000026</v>
      </c>
      <c r="G2630" s="19">
        <f t="shared" si="241"/>
        <v>565.38637300000005</v>
      </c>
      <c r="H2630" s="12"/>
      <c r="I2630" s="33"/>
      <c r="J2630" s="19"/>
      <c r="K2630" s="19"/>
      <c r="L2630" s="38"/>
    </row>
    <row r="2631" spans="1:12">
      <c r="A2631" s="32">
        <v>39154</v>
      </c>
      <c r="B2631" s="19">
        <v>112.66</v>
      </c>
      <c r="C2631" s="19">
        <f t="shared" si="237"/>
        <v>561.66000000000008</v>
      </c>
      <c r="D2631" s="19">
        <f t="shared" si="238"/>
        <v>862.34</v>
      </c>
      <c r="E2631" s="19">
        <f t="shared" si="239"/>
        <v>865.87559399999998</v>
      </c>
      <c r="F2631" s="19">
        <f t="shared" si="240"/>
        <v>3.5355939999999464</v>
      </c>
      <c r="G2631" s="19">
        <f t="shared" si="241"/>
        <v>565.19559400000003</v>
      </c>
      <c r="H2631" s="12"/>
      <c r="I2631" s="33"/>
      <c r="J2631" s="19"/>
      <c r="K2631" s="19"/>
      <c r="L2631" s="38"/>
    </row>
    <row r="2632" spans="1:12">
      <c r="A2632" s="32">
        <v>39155</v>
      </c>
      <c r="B2632" s="19">
        <v>112.69</v>
      </c>
      <c r="C2632" s="19">
        <f t="shared" si="237"/>
        <v>561.63000000000011</v>
      </c>
      <c r="D2632" s="19">
        <f t="shared" si="238"/>
        <v>862.31</v>
      </c>
      <c r="E2632" s="19">
        <f t="shared" si="239"/>
        <v>865.84547099999997</v>
      </c>
      <c r="F2632" s="19">
        <f t="shared" si="240"/>
        <v>3.5354710000000296</v>
      </c>
      <c r="G2632" s="19">
        <f t="shared" si="241"/>
        <v>565.16547100000014</v>
      </c>
      <c r="H2632" s="12"/>
      <c r="I2632" s="33"/>
      <c r="J2632" s="19"/>
      <c r="K2632" s="19"/>
      <c r="L2632" s="38"/>
    </row>
    <row r="2633" spans="1:12">
      <c r="A2633" s="32">
        <v>39156</v>
      </c>
      <c r="B2633" s="19">
        <v>113.05</v>
      </c>
      <c r="C2633" s="19">
        <f t="shared" si="237"/>
        <v>561.2700000000001</v>
      </c>
      <c r="D2633" s="19">
        <f t="shared" si="238"/>
        <v>861.95</v>
      </c>
      <c r="E2633" s="19">
        <f t="shared" si="239"/>
        <v>865.48399500000005</v>
      </c>
      <c r="F2633" s="19">
        <f t="shared" si="240"/>
        <v>3.5339950000000044</v>
      </c>
      <c r="G2633" s="19">
        <f t="shared" si="241"/>
        <v>564.8039950000001</v>
      </c>
      <c r="H2633" s="12"/>
      <c r="I2633" s="33"/>
      <c r="J2633" s="19"/>
      <c r="K2633" s="19"/>
      <c r="L2633" s="38"/>
    </row>
    <row r="2634" spans="1:12">
      <c r="A2634" s="32">
        <v>39157</v>
      </c>
      <c r="B2634" s="19">
        <v>113.65</v>
      </c>
      <c r="C2634" s="19">
        <f t="shared" si="237"/>
        <v>560.67000000000007</v>
      </c>
      <c r="D2634" s="19">
        <f t="shared" si="238"/>
        <v>861.35</v>
      </c>
      <c r="E2634" s="19">
        <f t="shared" si="239"/>
        <v>864.88153499999999</v>
      </c>
      <c r="F2634" s="19">
        <f t="shared" si="240"/>
        <v>3.5315349999999626</v>
      </c>
      <c r="G2634" s="19">
        <f t="shared" si="241"/>
        <v>564.20153500000004</v>
      </c>
      <c r="H2634" s="12"/>
      <c r="I2634" s="33"/>
      <c r="J2634" s="19"/>
      <c r="K2634" s="19"/>
      <c r="L2634" s="38"/>
    </row>
    <row r="2635" spans="1:12">
      <c r="A2635" s="32">
        <v>39158</v>
      </c>
      <c r="B2635" s="19">
        <v>113.56</v>
      </c>
      <c r="C2635" s="19">
        <f t="shared" si="237"/>
        <v>560.76</v>
      </c>
      <c r="D2635" s="19">
        <f t="shared" si="238"/>
        <v>861.44</v>
      </c>
      <c r="E2635" s="19">
        <f t="shared" si="239"/>
        <v>864.97190399999999</v>
      </c>
      <c r="F2635" s="19">
        <f t="shared" si="240"/>
        <v>3.5319039999999404</v>
      </c>
      <c r="G2635" s="19">
        <f t="shared" si="241"/>
        <v>564.29190399999993</v>
      </c>
      <c r="H2635" s="12"/>
      <c r="I2635" s="33"/>
      <c r="J2635" s="19"/>
      <c r="K2635" s="19"/>
      <c r="L2635" s="38"/>
    </row>
    <row r="2636" spans="1:12">
      <c r="A2636" s="32">
        <v>39159</v>
      </c>
      <c r="B2636" s="19">
        <v>112.54</v>
      </c>
      <c r="C2636" s="19">
        <f t="shared" si="237"/>
        <v>561.78000000000009</v>
      </c>
      <c r="D2636" s="19">
        <f t="shared" si="238"/>
        <v>862.46</v>
      </c>
      <c r="E2636" s="19">
        <f t="shared" si="239"/>
        <v>865.99608599999999</v>
      </c>
      <c r="F2636" s="19">
        <f t="shared" si="240"/>
        <v>3.5360859999999548</v>
      </c>
      <c r="G2636" s="19">
        <f t="shared" si="241"/>
        <v>565.31608600000004</v>
      </c>
      <c r="H2636" s="12"/>
      <c r="I2636" s="33"/>
      <c r="J2636" s="19"/>
      <c r="K2636" s="19"/>
      <c r="L2636" s="38"/>
    </row>
    <row r="2637" spans="1:12">
      <c r="A2637" s="32">
        <v>39160</v>
      </c>
      <c r="B2637" s="19">
        <v>111.35</v>
      </c>
      <c r="C2637" s="19">
        <f t="shared" si="237"/>
        <v>562.97</v>
      </c>
      <c r="D2637" s="19">
        <f t="shared" si="238"/>
        <v>863.65</v>
      </c>
      <c r="E2637" s="19">
        <f t="shared" si="239"/>
        <v>867.19096500000001</v>
      </c>
      <c r="F2637" s="19">
        <f t="shared" si="240"/>
        <v>3.5409650000000283</v>
      </c>
      <c r="G2637" s="19">
        <f t="shared" si="241"/>
        <v>566.51096500000006</v>
      </c>
      <c r="H2637" s="12"/>
      <c r="I2637" s="33"/>
      <c r="J2637" s="19"/>
      <c r="K2637" s="19"/>
      <c r="L2637" s="38"/>
    </row>
    <row r="2638" spans="1:12">
      <c r="A2638" s="32">
        <v>39161</v>
      </c>
      <c r="B2638" s="19">
        <v>110.35</v>
      </c>
      <c r="C2638" s="19">
        <f t="shared" si="237"/>
        <v>563.97</v>
      </c>
      <c r="D2638" s="19">
        <f t="shared" si="238"/>
        <v>864.65</v>
      </c>
      <c r="E2638" s="19">
        <f t="shared" si="239"/>
        <v>868.195065</v>
      </c>
      <c r="F2638" s="19">
        <f t="shared" si="240"/>
        <v>3.5450650000000223</v>
      </c>
      <c r="G2638" s="19">
        <f t="shared" si="241"/>
        <v>567.51506500000005</v>
      </c>
      <c r="H2638" s="12"/>
      <c r="I2638" s="33"/>
      <c r="J2638" s="19"/>
      <c r="K2638" s="19"/>
      <c r="L2638" s="38"/>
    </row>
    <row r="2639" spans="1:12">
      <c r="A2639" s="32">
        <v>39162</v>
      </c>
      <c r="B2639" s="19">
        <v>109.28</v>
      </c>
      <c r="C2639" s="19">
        <f t="shared" si="237"/>
        <v>565.04000000000008</v>
      </c>
      <c r="D2639" s="19">
        <f t="shared" si="238"/>
        <v>865.72</v>
      </c>
      <c r="E2639" s="19">
        <f t="shared" si="239"/>
        <v>869.269452</v>
      </c>
      <c r="F2639" s="19">
        <f t="shared" si="240"/>
        <v>3.5494519999999739</v>
      </c>
      <c r="G2639" s="19">
        <f t="shared" si="241"/>
        <v>568.58945200000005</v>
      </c>
      <c r="H2639" s="12"/>
      <c r="I2639" s="33"/>
      <c r="J2639" s="19"/>
      <c r="K2639" s="19"/>
      <c r="L2639" s="38"/>
    </row>
    <row r="2640" spans="1:12">
      <c r="A2640" s="32">
        <v>39163</v>
      </c>
      <c r="B2640" s="19">
        <v>108.31</v>
      </c>
      <c r="C2640" s="19">
        <f t="shared" si="237"/>
        <v>566.01</v>
      </c>
      <c r="D2640" s="19">
        <f t="shared" si="238"/>
        <v>866.69</v>
      </c>
      <c r="E2640" s="19">
        <f t="shared" si="239"/>
        <v>870.24342899999999</v>
      </c>
      <c r="F2640" s="19">
        <f t="shared" si="240"/>
        <v>3.5534289999999373</v>
      </c>
      <c r="G2640" s="19">
        <f t="shared" si="241"/>
        <v>569.56342899999993</v>
      </c>
      <c r="H2640" s="12"/>
      <c r="I2640" s="33"/>
      <c r="J2640" s="19"/>
      <c r="K2640" s="19"/>
      <c r="L2640" s="38"/>
    </row>
    <row r="2641" spans="1:12">
      <c r="A2641" s="32">
        <v>39164</v>
      </c>
      <c r="B2641" s="19">
        <v>107.55</v>
      </c>
      <c r="C2641" s="19">
        <f t="shared" si="237"/>
        <v>566.7700000000001</v>
      </c>
      <c r="D2641" s="19">
        <f t="shared" si="238"/>
        <v>867.45</v>
      </c>
      <c r="E2641" s="19">
        <f t="shared" si="239"/>
        <v>871.00654500000007</v>
      </c>
      <c r="F2641" s="19">
        <f t="shared" si="240"/>
        <v>3.5565450000000283</v>
      </c>
      <c r="G2641" s="19">
        <f t="shared" si="241"/>
        <v>570.32654500000012</v>
      </c>
      <c r="H2641" s="12"/>
      <c r="I2641" s="33"/>
      <c r="J2641" s="19"/>
      <c r="K2641" s="19"/>
      <c r="L2641" s="38"/>
    </row>
    <row r="2642" spans="1:12">
      <c r="A2642" s="32">
        <v>39165</v>
      </c>
      <c r="B2642" s="19">
        <v>106.93</v>
      </c>
      <c r="C2642" s="19">
        <f t="shared" ref="C2642:C2701" si="242">674.32-B2642</f>
        <v>567.3900000000001</v>
      </c>
      <c r="D2642" s="19">
        <f t="shared" ref="D2642:D2701" si="243">975-B2642</f>
        <v>868.06999999999994</v>
      </c>
      <c r="E2642" s="19">
        <f t="shared" ref="E2642:E2701" si="244">D2642*1.0041</f>
        <v>871.62908699999991</v>
      </c>
      <c r="F2642" s="19">
        <f t="shared" ref="F2642:F2701" si="245">G2642-C2642</f>
        <v>3.5590869999999768</v>
      </c>
      <c r="G2642" s="19">
        <f t="shared" ref="G2642:G2701" si="246">C2642+(E2642-D2642)</f>
        <v>570.94908700000008</v>
      </c>
      <c r="H2642" s="12"/>
      <c r="I2642" s="33"/>
      <c r="J2642" s="19"/>
      <c r="K2642" s="19"/>
      <c r="L2642" s="38"/>
    </row>
    <row r="2643" spans="1:12">
      <c r="A2643" s="32">
        <v>39166</v>
      </c>
      <c r="B2643" s="19">
        <v>106.41</v>
      </c>
      <c r="C2643" s="19">
        <f t="shared" si="242"/>
        <v>567.91000000000008</v>
      </c>
      <c r="D2643" s="19">
        <f t="shared" si="243"/>
        <v>868.59</v>
      </c>
      <c r="E2643" s="19">
        <f t="shared" si="244"/>
        <v>872.15121899999997</v>
      </c>
      <c r="F2643" s="19">
        <f t="shared" si="245"/>
        <v>3.5612189999999373</v>
      </c>
      <c r="G2643" s="19">
        <f t="shared" si="246"/>
        <v>571.47121900000002</v>
      </c>
      <c r="H2643" s="12"/>
      <c r="I2643" s="33"/>
      <c r="J2643" s="19"/>
      <c r="K2643" s="19"/>
      <c r="L2643" s="38"/>
    </row>
    <row r="2644" spans="1:12">
      <c r="A2644" s="32">
        <v>39167</v>
      </c>
      <c r="B2644" s="19">
        <v>105.95</v>
      </c>
      <c r="C2644" s="19">
        <f t="shared" si="242"/>
        <v>568.37</v>
      </c>
      <c r="D2644" s="19">
        <f t="shared" si="243"/>
        <v>869.05</v>
      </c>
      <c r="E2644" s="19">
        <f t="shared" si="244"/>
        <v>872.6131049999999</v>
      </c>
      <c r="F2644" s="19">
        <f t="shared" si="245"/>
        <v>3.5631049999999505</v>
      </c>
      <c r="G2644" s="19">
        <f t="shared" si="246"/>
        <v>571.93310499999995</v>
      </c>
      <c r="H2644" s="12"/>
      <c r="I2644" s="33"/>
      <c r="J2644" s="19"/>
      <c r="K2644" s="19"/>
      <c r="L2644" s="38"/>
    </row>
    <row r="2645" spans="1:12">
      <c r="A2645" s="32">
        <v>39168</v>
      </c>
      <c r="B2645" s="19">
        <v>105.61</v>
      </c>
      <c r="C2645" s="19">
        <f t="shared" si="242"/>
        <v>568.71</v>
      </c>
      <c r="D2645" s="19">
        <f t="shared" si="243"/>
        <v>869.39</v>
      </c>
      <c r="E2645" s="19">
        <f t="shared" si="244"/>
        <v>872.95449899999994</v>
      </c>
      <c r="F2645" s="19">
        <f t="shared" si="245"/>
        <v>3.5644989999999552</v>
      </c>
      <c r="G2645" s="19">
        <f t="shared" si="246"/>
        <v>572.27449899999999</v>
      </c>
      <c r="H2645" s="12"/>
      <c r="I2645" s="33"/>
      <c r="J2645" s="19"/>
      <c r="K2645" s="19"/>
      <c r="L2645" s="38"/>
    </row>
    <row r="2646" spans="1:12">
      <c r="A2646" s="32">
        <v>39169</v>
      </c>
      <c r="B2646" s="19">
        <v>105.75</v>
      </c>
      <c r="C2646" s="19">
        <f t="shared" si="242"/>
        <v>568.57000000000005</v>
      </c>
      <c r="D2646" s="19">
        <f t="shared" si="243"/>
        <v>869.25</v>
      </c>
      <c r="E2646" s="19">
        <f t="shared" si="244"/>
        <v>872.81392500000004</v>
      </c>
      <c r="F2646" s="19">
        <f t="shared" si="245"/>
        <v>3.5639250000000402</v>
      </c>
      <c r="G2646" s="19">
        <f t="shared" si="246"/>
        <v>572.13392500000009</v>
      </c>
      <c r="H2646" s="12"/>
      <c r="I2646" s="33"/>
      <c r="J2646" s="19"/>
      <c r="K2646" s="19"/>
      <c r="L2646" s="38"/>
    </row>
    <row r="2647" spans="1:12">
      <c r="A2647" s="32">
        <v>39170</v>
      </c>
      <c r="B2647" s="19">
        <v>105.55</v>
      </c>
      <c r="C2647" s="19">
        <f t="shared" si="242"/>
        <v>568.7700000000001</v>
      </c>
      <c r="D2647" s="19">
        <f t="shared" si="243"/>
        <v>869.45</v>
      </c>
      <c r="E2647" s="19">
        <f t="shared" si="244"/>
        <v>873.01474500000006</v>
      </c>
      <c r="F2647" s="19">
        <f t="shared" si="245"/>
        <v>3.5647450000000163</v>
      </c>
      <c r="G2647" s="19">
        <f t="shared" si="246"/>
        <v>572.33474500000011</v>
      </c>
      <c r="H2647" s="12"/>
      <c r="I2647" s="33"/>
      <c r="J2647" s="19"/>
      <c r="K2647" s="19"/>
      <c r="L2647" s="38"/>
    </row>
    <row r="2648" spans="1:12">
      <c r="A2648" s="32">
        <v>39171</v>
      </c>
      <c r="B2648" s="19">
        <v>104.82</v>
      </c>
      <c r="C2648" s="19">
        <f t="shared" si="242"/>
        <v>569.5</v>
      </c>
      <c r="D2648" s="19">
        <f t="shared" si="243"/>
        <v>870.18000000000006</v>
      </c>
      <c r="E2648" s="19">
        <f t="shared" si="244"/>
        <v>873.74773800000003</v>
      </c>
      <c r="F2648" s="19">
        <f t="shared" si="245"/>
        <v>3.567737999999963</v>
      </c>
      <c r="G2648" s="19">
        <f t="shared" si="246"/>
        <v>573.06773799999996</v>
      </c>
      <c r="H2648" s="12"/>
      <c r="I2648" s="33"/>
      <c r="J2648" s="19"/>
      <c r="K2648" s="19"/>
      <c r="L2648" s="38"/>
    </row>
    <row r="2649" spans="1:12">
      <c r="A2649" s="32">
        <v>39172</v>
      </c>
      <c r="B2649" s="19">
        <v>103.8</v>
      </c>
      <c r="C2649" s="19">
        <f t="shared" si="242"/>
        <v>570.5200000000001</v>
      </c>
      <c r="D2649" s="19">
        <f t="shared" si="243"/>
        <v>871.2</v>
      </c>
      <c r="E2649" s="19">
        <f t="shared" si="244"/>
        <v>874.77192000000002</v>
      </c>
      <c r="F2649" s="19">
        <f t="shared" si="245"/>
        <v>3.5719199999999773</v>
      </c>
      <c r="G2649" s="19">
        <f t="shared" si="246"/>
        <v>574.09192000000007</v>
      </c>
      <c r="H2649" s="12"/>
      <c r="I2649" s="33"/>
      <c r="J2649" s="19"/>
      <c r="K2649" s="19"/>
      <c r="L2649" s="38"/>
    </row>
    <row r="2650" spans="1:12">
      <c r="A2650" s="32">
        <v>39173</v>
      </c>
      <c r="B2650" s="19">
        <v>102.87</v>
      </c>
      <c r="C2650" s="19">
        <f t="shared" si="242"/>
        <v>571.45000000000005</v>
      </c>
      <c r="D2650" s="19">
        <f t="shared" si="243"/>
        <v>872.13</v>
      </c>
      <c r="E2650" s="19">
        <f t="shared" si="244"/>
        <v>875.70573300000001</v>
      </c>
      <c r="F2650" s="19">
        <f t="shared" si="245"/>
        <v>3.5757330000000138</v>
      </c>
      <c r="G2650" s="19">
        <f t="shared" si="246"/>
        <v>575.02573300000006</v>
      </c>
      <c r="H2650" s="12"/>
      <c r="I2650" s="33"/>
      <c r="J2650" s="19"/>
      <c r="K2650" s="19"/>
      <c r="L2650" s="38"/>
    </row>
    <row r="2651" spans="1:12">
      <c r="A2651" s="32">
        <v>39174</v>
      </c>
      <c r="B2651" s="19">
        <v>102.17</v>
      </c>
      <c r="C2651" s="19">
        <f t="shared" si="242"/>
        <v>572.15000000000009</v>
      </c>
      <c r="D2651" s="19">
        <f t="shared" si="243"/>
        <v>872.83</v>
      </c>
      <c r="E2651" s="19">
        <f t="shared" si="244"/>
        <v>876.40860300000008</v>
      </c>
      <c r="F2651" s="19">
        <f t="shared" si="245"/>
        <v>3.5786030000000437</v>
      </c>
      <c r="G2651" s="19">
        <f t="shared" si="246"/>
        <v>575.72860300000013</v>
      </c>
      <c r="H2651" s="12"/>
      <c r="I2651" s="33"/>
      <c r="J2651" s="19"/>
      <c r="K2651" s="19"/>
      <c r="L2651" s="38"/>
    </row>
    <row r="2652" spans="1:12">
      <c r="A2652" s="32">
        <v>39175</v>
      </c>
      <c r="B2652" s="19">
        <v>101.61</v>
      </c>
      <c r="C2652" s="19">
        <f t="shared" si="242"/>
        <v>572.71</v>
      </c>
      <c r="D2652" s="19">
        <f t="shared" si="243"/>
        <v>873.39</v>
      </c>
      <c r="E2652" s="19">
        <f t="shared" si="244"/>
        <v>876.97089900000003</v>
      </c>
      <c r="F2652" s="19">
        <f t="shared" si="245"/>
        <v>3.5808990000000449</v>
      </c>
      <c r="G2652" s="19">
        <f t="shared" si="246"/>
        <v>576.29089900000008</v>
      </c>
      <c r="H2652" s="12"/>
      <c r="I2652" s="33"/>
      <c r="J2652" s="19"/>
      <c r="K2652" s="19"/>
      <c r="L2652" s="38"/>
    </row>
    <row r="2653" spans="1:12">
      <c r="A2653" s="32">
        <v>39176</v>
      </c>
      <c r="B2653" s="19">
        <v>101</v>
      </c>
      <c r="C2653" s="19">
        <f t="shared" si="242"/>
        <v>573.32000000000005</v>
      </c>
      <c r="D2653" s="19">
        <f t="shared" si="243"/>
        <v>874</v>
      </c>
      <c r="E2653" s="19">
        <f t="shared" si="244"/>
        <v>877.58339999999998</v>
      </c>
      <c r="F2653" s="19">
        <f t="shared" si="245"/>
        <v>3.5833999999999833</v>
      </c>
      <c r="G2653" s="19">
        <f t="shared" si="246"/>
        <v>576.90340000000003</v>
      </c>
      <c r="H2653" s="12"/>
      <c r="I2653" s="33"/>
      <c r="J2653" s="19"/>
      <c r="K2653" s="19"/>
      <c r="L2653" s="38"/>
    </row>
    <row r="2654" spans="1:12">
      <c r="A2654" s="32">
        <v>39177</v>
      </c>
      <c r="B2654" s="19">
        <v>100.3</v>
      </c>
      <c r="C2654" s="19">
        <f t="shared" si="242"/>
        <v>574.0200000000001</v>
      </c>
      <c r="D2654" s="19">
        <f t="shared" si="243"/>
        <v>874.7</v>
      </c>
      <c r="E2654" s="19">
        <f t="shared" si="244"/>
        <v>878.28627000000006</v>
      </c>
      <c r="F2654" s="19">
        <f t="shared" si="245"/>
        <v>3.5862700000000132</v>
      </c>
      <c r="G2654" s="19">
        <f t="shared" si="246"/>
        <v>577.60627000000011</v>
      </c>
      <c r="H2654" s="12"/>
      <c r="I2654" s="33"/>
      <c r="J2654" s="19"/>
      <c r="K2654" s="19"/>
      <c r="L2654" s="38"/>
    </row>
    <row r="2655" spans="1:12">
      <c r="A2655" s="32">
        <v>39178</v>
      </c>
      <c r="B2655" s="19">
        <v>99.6</v>
      </c>
      <c r="C2655" s="19">
        <f t="shared" si="242"/>
        <v>574.72</v>
      </c>
      <c r="D2655" s="19">
        <f t="shared" si="243"/>
        <v>875.4</v>
      </c>
      <c r="E2655" s="19">
        <f t="shared" si="244"/>
        <v>878.98914000000002</v>
      </c>
      <c r="F2655" s="19">
        <f t="shared" si="245"/>
        <v>3.5891400000000431</v>
      </c>
      <c r="G2655" s="19">
        <f t="shared" si="246"/>
        <v>578.30914000000007</v>
      </c>
      <c r="H2655" s="12"/>
      <c r="I2655" s="33"/>
      <c r="J2655" s="19"/>
      <c r="K2655" s="19"/>
      <c r="L2655" s="38"/>
    </row>
    <row r="2656" spans="1:12">
      <c r="A2656" s="32">
        <v>39179</v>
      </c>
      <c r="B2656" s="19">
        <v>99.01</v>
      </c>
      <c r="C2656" s="19">
        <f t="shared" si="242"/>
        <v>575.31000000000006</v>
      </c>
      <c r="D2656" s="19">
        <f t="shared" si="243"/>
        <v>875.99</v>
      </c>
      <c r="E2656" s="19">
        <f t="shared" si="244"/>
        <v>879.58155899999997</v>
      </c>
      <c r="F2656" s="19">
        <f t="shared" si="245"/>
        <v>3.5915589999999611</v>
      </c>
      <c r="G2656" s="19">
        <f t="shared" si="246"/>
        <v>578.90155900000002</v>
      </c>
      <c r="H2656" s="12"/>
      <c r="I2656" s="33"/>
      <c r="J2656" s="19"/>
      <c r="K2656" s="19"/>
      <c r="L2656" s="38"/>
    </row>
    <row r="2657" spans="1:12">
      <c r="A2657" s="32">
        <v>39180</v>
      </c>
      <c r="B2657" s="19">
        <v>98.31</v>
      </c>
      <c r="C2657" s="19">
        <f t="shared" si="242"/>
        <v>576.01</v>
      </c>
      <c r="D2657" s="19">
        <f t="shared" si="243"/>
        <v>876.69</v>
      </c>
      <c r="E2657" s="19">
        <f t="shared" si="244"/>
        <v>880.28442900000005</v>
      </c>
      <c r="F2657" s="19">
        <f t="shared" si="245"/>
        <v>3.594428999999991</v>
      </c>
      <c r="G2657" s="19">
        <f t="shared" si="246"/>
        <v>579.60442899999998</v>
      </c>
      <c r="H2657" s="12"/>
      <c r="I2657" s="33"/>
      <c r="J2657" s="19"/>
      <c r="K2657" s="19"/>
      <c r="L2657" s="38"/>
    </row>
    <row r="2658" spans="1:12">
      <c r="A2658" s="32">
        <v>39181</v>
      </c>
      <c r="B2658" s="19">
        <v>97.54</v>
      </c>
      <c r="C2658" s="19">
        <f t="shared" si="242"/>
        <v>576.78000000000009</v>
      </c>
      <c r="D2658" s="19">
        <f t="shared" si="243"/>
        <v>877.46</v>
      </c>
      <c r="E2658" s="19">
        <f t="shared" si="244"/>
        <v>881.05758600000001</v>
      </c>
      <c r="F2658" s="19">
        <f t="shared" si="245"/>
        <v>3.5975859999999784</v>
      </c>
      <c r="G2658" s="19">
        <f t="shared" si="246"/>
        <v>580.37758600000006</v>
      </c>
      <c r="H2658" s="12"/>
      <c r="I2658" s="33"/>
      <c r="J2658" s="19"/>
      <c r="K2658" s="19"/>
      <c r="L2658" s="38"/>
    </row>
    <row r="2659" spans="1:12">
      <c r="A2659" s="32">
        <v>39182</v>
      </c>
      <c r="B2659" s="19">
        <v>96.72</v>
      </c>
      <c r="C2659" s="19">
        <f t="shared" si="242"/>
        <v>577.6</v>
      </c>
      <c r="D2659" s="19">
        <f t="shared" si="243"/>
        <v>878.28</v>
      </c>
      <c r="E2659" s="19">
        <f t="shared" si="244"/>
        <v>881.88094799999999</v>
      </c>
      <c r="F2659" s="19">
        <f t="shared" si="245"/>
        <v>3.6009480000000167</v>
      </c>
      <c r="G2659" s="19">
        <f t="shared" si="246"/>
        <v>581.20094800000004</v>
      </c>
      <c r="H2659" s="12"/>
      <c r="I2659" s="33"/>
      <c r="J2659" s="19"/>
      <c r="K2659" s="19"/>
      <c r="L2659" s="38"/>
    </row>
    <row r="2660" spans="1:12">
      <c r="A2660" s="32">
        <v>39183</v>
      </c>
      <c r="B2660" s="19">
        <v>96.28</v>
      </c>
      <c r="C2660" s="19">
        <f t="shared" si="242"/>
        <v>578.04000000000008</v>
      </c>
      <c r="D2660" s="19">
        <f t="shared" si="243"/>
        <v>878.72</v>
      </c>
      <c r="E2660" s="19">
        <f t="shared" si="244"/>
        <v>882.32275200000004</v>
      </c>
      <c r="F2660" s="19">
        <f t="shared" si="245"/>
        <v>3.6027520000000095</v>
      </c>
      <c r="G2660" s="19">
        <f t="shared" si="246"/>
        <v>581.64275200000009</v>
      </c>
      <c r="H2660" s="12"/>
      <c r="I2660" s="33"/>
      <c r="J2660" s="19"/>
      <c r="K2660" s="19"/>
      <c r="L2660" s="38"/>
    </row>
    <row r="2661" spans="1:12">
      <c r="A2661" s="32">
        <v>39184</v>
      </c>
      <c r="B2661" s="19">
        <v>95.94</v>
      </c>
      <c r="C2661" s="19">
        <f t="shared" si="242"/>
        <v>578.38000000000011</v>
      </c>
      <c r="D2661" s="19">
        <f t="shared" si="243"/>
        <v>879.06</v>
      </c>
      <c r="E2661" s="19">
        <f t="shared" si="244"/>
        <v>882.66414599999996</v>
      </c>
      <c r="F2661" s="19">
        <f t="shared" si="245"/>
        <v>3.6041460000000143</v>
      </c>
      <c r="G2661" s="19">
        <f t="shared" si="246"/>
        <v>581.98414600000012</v>
      </c>
      <c r="H2661" s="12"/>
      <c r="I2661" s="33"/>
      <c r="J2661" s="19"/>
      <c r="K2661" s="19"/>
      <c r="L2661" s="38"/>
    </row>
    <row r="2662" spans="1:12">
      <c r="A2662" s="32">
        <v>39185</v>
      </c>
      <c r="B2662" s="19">
        <v>95.39</v>
      </c>
      <c r="C2662" s="19">
        <f t="shared" si="242"/>
        <v>578.93000000000006</v>
      </c>
      <c r="D2662" s="19">
        <f t="shared" si="243"/>
        <v>879.61</v>
      </c>
      <c r="E2662" s="19">
        <f t="shared" si="244"/>
        <v>883.21640100000002</v>
      </c>
      <c r="F2662" s="19">
        <f t="shared" si="245"/>
        <v>3.6064010000000053</v>
      </c>
      <c r="G2662" s="19">
        <f t="shared" si="246"/>
        <v>582.53640100000007</v>
      </c>
      <c r="H2662" s="12"/>
      <c r="I2662" s="33"/>
      <c r="J2662" s="19"/>
      <c r="K2662" s="19"/>
      <c r="L2662" s="38"/>
    </row>
    <row r="2663" spans="1:12">
      <c r="A2663" s="32">
        <v>39186</v>
      </c>
      <c r="B2663" s="19">
        <v>95.23</v>
      </c>
      <c r="C2663" s="19">
        <f t="shared" si="242"/>
        <v>579.09</v>
      </c>
      <c r="D2663" s="19">
        <f t="shared" si="243"/>
        <v>879.77</v>
      </c>
      <c r="E2663" s="19">
        <f t="shared" si="244"/>
        <v>883.37705699999992</v>
      </c>
      <c r="F2663" s="19">
        <f t="shared" si="245"/>
        <v>3.6070569999999407</v>
      </c>
      <c r="G2663" s="19">
        <f t="shared" si="246"/>
        <v>582.69705699999997</v>
      </c>
      <c r="H2663" s="12"/>
      <c r="I2663" s="33"/>
      <c r="J2663" s="19"/>
      <c r="K2663" s="19"/>
      <c r="L2663" s="38"/>
    </row>
    <row r="2664" spans="1:12">
      <c r="A2664" s="32">
        <v>39187</v>
      </c>
      <c r="B2664" s="19">
        <v>95.02</v>
      </c>
      <c r="C2664" s="19">
        <f t="shared" si="242"/>
        <v>579.30000000000007</v>
      </c>
      <c r="D2664" s="19">
        <f t="shared" si="243"/>
        <v>879.98</v>
      </c>
      <c r="E2664" s="19">
        <f t="shared" si="244"/>
        <v>883.58791800000006</v>
      </c>
      <c r="F2664" s="19">
        <f t="shared" si="245"/>
        <v>3.6079180000000406</v>
      </c>
      <c r="G2664" s="19">
        <f t="shared" si="246"/>
        <v>582.90791800000011</v>
      </c>
      <c r="H2664" s="12"/>
      <c r="I2664" s="33"/>
      <c r="J2664" s="19"/>
      <c r="K2664" s="19"/>
      <c r="L2664" s="38"/>
    </row>
    <row r="2665" spans="1:12">
      <c r="A2665" s="32">
        <v>39188</v>
      </c>
      <c r="B2665" s="19">
        <v>94.62</v>
      </c>
      <c r="C2665" s="19">
        <f t="shared" si="242"/>
        <v>579.70000000000005</v>
      </c>
      <c r="D2665" s="19">
        <f t="shared" si="243"/>
        <v>880.38</v>
      </c>
      <c r="E2665" s="19">
        <f t="shared" si="244"/>
        <v>883.98955799999999</v>
      </c>
      <c r="F2665" s="19">
        <f t="shared" si="245"/>
        <v>3.6095579999999927</v>
      </c>
      <c r="G2665" s="19">
        <f t="shared" si="246"/>
        <v>583.30955800000004</v>
      </c>
      <c r="H2665" s="12"/>
      <c r="I2665" s="33"/>
      <c r="J2665" s="19"/>
      <c r="K2665" s="19"/>
      <c r="L2665" s="38"/>
    </row>
    <row r="2666" spans="1:12">
      <c r="A2666" s="32">
        <v>39189</v>
      </c>
      <c r="B2666" s="19">
        <v>94.17</v>
      </c>
      <c r="C2666" s="19">
        <f t="shared" si="242"/>
        <v>580.15000000000009</v>
      </c>
      <c r="D2666" s="19">
        <f t="shared" si="243"/>
        <v>880.83</v>
      </c>
      <c r="E2666" s="19">
        <f t="shared" si="244"/>
        <v>884.44140300000004</v>
      </c>
      <c r="F2666" s="19">
        <f t="shared" si="245"/>
        <v>3.6114029999999957</v>
      </c>
      <c r="G2666" s="19">
        <f t="shared" si="246"/>
        <v>583.76140300000009</v>
      </c>
      <c r="H2666" s="12"/>
      <c r="I2666" s="33"/>
      <c r="J2666" s="19"/>
      <c r="K2666" s="19"/>
      <c r="L2666" s="38"/>
    </row>
    <row r="2667" spans="1:12">
      <c r="A2667" s="32">
        <v>39190</v>
      </c>
      <c r="B2667" s="19">
        <v>94.57</v>
      </c>
      <c r="C2667" s="19">
        <f t="shared" si="242"/>
        <v>579.75</v>
      </c>
      <c r="D2667" s="19">
        <f t="shared" si="243"/>
        <v>880.43000000000006</v>
      </c>
      <c r="E2667" s="19">
        <f t="shared" si="244"/>
        <v>884.03976300000011</v>
      </c>
      <c r="F2667" s="19">
        <f t="shared" si="245"/>
        <v>3.6097630000000436</v>
      </c>
      <c r="G2667" s="19">
        <f t="shared" si="246"/>
        <v>583.35976300000004</v>
      </c>
      <c r="H2667" s="12"/>
      <c r="I2667" s="33"/>
      <c r="J2667" s="19"/>
      <c r="K2667" s="19"/>
      <c r="L2667" s="38"/>
    </row>
    <row r="2668" spans="1:12">
      <c r="A2668" s="32">
        <v>39191</v>
      </c>
      <c r="B2668" s="19">
        <v>94.61</v>
      </c>
      <c r="C2668" s="19">
        <f t="shared" si="242"/>
        <v>579.71</v>
      </c>
      <c r="D2668" s="19">
        <f t="shared" si="243"/>
        <v>880.39</v>
      </c>
      <c r="E2668" s="19">
        <f t="shared" si="244"/>
        <v>883.99959899999999</v>
      </c>
      <c r="F2668" s="19">
        <f t="shared" si="245"/>
        <v>3.6095990000000029</v>
      </c>
      <c r="G2668" s="19">
        <f t="shared" si="246"/>
        <v>583.31959900000004</v>
      </c>
      <c r="H2668" s="12"/>
      <c r="I2668" s="33"/>
      <c r="J2668" s="19"/>
      <c r="K2668" s="19"/>
      <c r="L2668" s="38"/>
    </row>
    <row r="2669" spans="1:12">
      <c r="A2669" s="32">
        <v>39192</v>
      </c>
      <c r="B2669" s="19">
        <v>94.35</v>
      </c>
      <c r="C2669" s="19">
        <f t="shared" si="242"/>
        <v>579.97</v>
      </c>
      <c r="D2669" s="19">
        <f t="shared" si="243"/>
        <v>880.65</v>
      </c>
      <c r="E2669" s="19">
        <f t="shared" si="244"/>
        <v>884.26066500000002</v>
      </c>
      <c r="F2669" s="19">
        <f t="shared" si="245"/>
        <v>3.61066500000004</v>
      </c>
      <c r="G2669" s="19">
        <f t="shared" si="246"/>
        <v>583.58066500000007</v>
      </c>
      <c r="H2669" s="12"/>
      <c r="I2669" s="33"/>
      <c r="J2669" s="19"/>
      <c r="K2669" s="19"/>
      <c r="L2669" s="38"/>
    </row>
    <row r="2670" spans="1:12">
      <c r="A2670" s="32">
        <v>39193</v>
      </c>
      <c r="B2670" s="19">
        <v>93.96</v>
      </c>
      <c r="C2670" s="19">
        <f t="shared" si="242"/>
        <v>580.36</v>
      </c>
      <c r="D2670" s="19">
        <f t="shared" si="243"/>
        <v>881.04</v>
      </c>
      <c r="E2670" s="19">
        <f t="shared" si="244"/>
        <v>884.65226399999995</v>
      </c>
      <c r="F2670" s="19">
        <f t="shared" si="245"/>
        <v>3.6122639999999819</v>
      </c>
      <c r="G2670" s="19">
        <f t="shared" si="246"/>
        <v>583.972264</v>
      </c>
      <c r="H2670" s="12"/>
      <c r="I2670" s="33"/>
      <c r="J2670" s="19"/>
      <c r="K2670" s="19"/>
      <c r="L2670" s="38"/>
    </row>
    <row r="2671" spans="1:12">
      <c r="A2671" s="32">
        <v>39194</v>
      </c>
      <c r="B2671" s="19">
        <v>93.59</v>
      </c>
      <c r="C2671" s="19">
        <f t="shared" si="242"/>
        <v>580.73</v>
      </c>
      <c r="D2671" s="19">
        <f t="shared" si="243"/>
        <v>881.41</v>
      </c>
      <c r="E2671" s="19">
        <f t="shared" si="244"/>
        <v>885.02378099999999</v>
      </c>
      <c r="F2671" s="19">
        <f t="shared" si="245"/>
        <v>3.6137810000000172</v>
      </c>
      <c r="G2671" s="19">
        <f t="shared" si="246"/>
        <v>584.34378100000004</v>
      </c>
      <c r="H2671" s="12"/>
      <c r="I2671" s="33"/>
      <c r="J2671" s="19"/>
      <c r="K2671" s="19"/>
      <c r="L2671" s="38"/>
    </row>
    <row r="2672" spans="1:12">
      <c r="A2672" s="32">
        <v>39195</v>
      </c>
      <c r="B2672" s="19">
        <v>93.25</v>
      </c>
      <c r="C2672" s="19">
        <f t="shared" si="242"/>
        <v>581.07000000000005</v>
      </c>
      <c r="D2672" s="19">
        <f t="shared" si="243"/>
        <v>881.75</v>
      </c>
      <c r="E2672" s="19">
        <f t="shared" si="244"/>
        <v>885.36517500000002</v>
      </c>
      <c r="F2672" s="19">
        <f t="shared" si="245"/>
        <v>3.615175000000022</v>
      </c>
      <c r="G2672" s="19">
        <f t="shared" si="246"/>
        <v>584.68517500000007</v>
      </c>
      <c r="H2672" s="12"/>
      <c r="I2672" s="33"/>
      <c r="J2672" s="19"/>
      <c r="K2672" s="19"/>
      <c r="L2672" s="38"/>
    </row>
    <row r="2673" spans="1:12">
      <c r="A2673" s="32">
        <v>39196</v>
      </c>
      <c r="B2673" s="19">
        <v>92.81</v>
      </c>
      <c r="C2673" s="19">
        <f t="shared" si="242"/>
        <v>581.51</v>
      </c>
      <c r="D2673" s="19">
        <f t="shared" si="243"/>
        <v>882.19</v>
      </c>
      <c r="E2673" s="19">
        <f t="shared" si="244"/>
        <v>885.80697900000007</v>
      </c>
      <c r="F2673" s="19">
        <f t="shared" si="245"/>
        <v>3.6169790000000148</v>
      </c>
      <c r="G2673" s="19">
        <f t="shared" si="246"/>
        <v>585.12697900000001</v>
      </c>
      <c r="H2673" s="12"/>
      <c r="I2673" s="33"/>
      <c r="J2673" s="19"/>
      <c r="K2673" s="19"/>
      <c r="L2673" s="38"/>
    </row>
    <row r="2674" spans="1:12">
      <c r="A2674" s="32">
        <v>39197</v>
      </c>
      <c r="B2674" s="19">
        <v>92.48</v>
      </c>
      <c r="C2674" s="19">
        <f t="shared" si="242"/>
        <v>581.84</v>
      </c>
      <c r="D2674" s="19">
        <f t="shared" si="243"/>
        <v>882.52</v>
      </c>
      <c r="E2674" s="19">
        <f t="shared" si="244"/>
        <v>886.13833199999999</v>
      </c>
      <c r="F2674" s="19">
        <f t="shared" si="245"/>
        <v>3.6183320000000094</v>
      </c>
      <c r="G2674" s="19">
        <f t="shared" si="246"/>
        <v>585.45833200000004</v>
      </c>
      <c r="H2674" s="12"/>
      <c r="I2674" s="33"/>
      <c r="J2674" s="19"/>
      <c r="K2674" s="19"/>
      <c r="L2674" s="38"/>
    </row>
    <row r="2675" spans="1:12">
      <c r="A2675" s="32">
        <v>39198</v>
      </c>
      <c r="B2675" s="19">
        <v>92.33</v>
      </c>
      <c r="C2675" s="19">
        <f t="shared" si="242"/>
        <v>581.99</v>
      </c>
      <c r="D2675" s="19">
        <f t="shared" si="243"/>
        <v>882.67</v>
      </c>
      <c r="E2675" s="19">
        <f t="shared" si="244"/>
        <v>886.28894700000001</v>
      </c>
      <c r="F2675" s="19">
        <f t="shared" si="245"/>
        <v>3.6189470000000483</v>
      </c>
      <c r="G2675" s="19">
        <f t="shared" si="246"/>
        <v>585.60894700000006</v>
      </c>
      <c r="H2675" s="12"/>
      <c r="I2675" s="33"/>
      <c r="J2675" s="19"/>
      <c r="K2675" s="19"/>
      <c r="L2675" s="38"/>
    </row>
    <row r="2676" spans="1:12">
      <c r="A2676" s="32">
        <v>39199</v>
      </c>
      <c r="B2676" s="19">
        <v>92.13</v>
      </c>
      <c r="C2676" s="19">
        <f t="shared" si="242"/>
        <v>582.19000000000005</v>
      </c>
      <c r="D2676" s="19">
        <f t="shared" si="243"/>
        <v>882.87</v>
      </c>
      <c r="E2676" s="19">
        <f t="shared" si="244"/>
        <v>886.48976700000003</v>
      </c>
      <c r="F2676" s="19">
        <f t="shared" si="245"/>
        <v>3.6197670000000244</v>
      </c>
      <c r="G2676" s="19">
        <f t="shared" si="246"/>
        <v>585.80976700000008</v>
      </c>
      <c r="H2676" s="12"/>
      <c r="I2676" s="33"/>
      <c r="J2676" s="19"/>
      <c r="K2676" s="19"/>
      <c r="L2676" s="38"/>
    </row>
    <row r="2677" spans="1:12">
      <c r="A2677" s="32">
        <v>39200</v>
      </c>
      <c r="B2677" s="19">
        <v>92.01</v>
      </c>
      <c r="C2677" s="19">
        <f t="shared" si="242"/>
        <v>582.31000000000006</v>
      </c>
      <c r="D2677" s="19">
        <f t="shared" si="243"/>
        <v>882.99</v>
      </c>
      <c r="E2677" s="19">
        <f t="shared" si="244"/>
        <v>886.61025900000004</v>
      </c>
      <c r="F2677" s="19">
        <f t="shared" si="245"/>
        <v>3.6202590000000328</v>
      </c>
      <c r="G2677" s="19">
        <f t="shared" si="246"/>
        <v>585.93025900000009</v>
      </c>
      <c r="H2677" s="12"/>
      <c r="I2677" s="33"/>
      <c r="J2677" s="19"/>
      <c r="K2677" s="19"/>
      <c r="L2677" s="38"/>
    </row>
    <row r="2678" spans="1:12">
      <c r="A2678" s="32">
        <v>39201</v>
      </c>
      <c r="B2678" s="19">
        <v>91.78</v>
      </c>
      <c r="C2678" s="19">
        <f t="shared" si="242"/>
        <v>582.54000000000008</v>
      </c>
      <c r="D2678" s="19">
        <f t="shared" si="243"/>
        <v>883.22</v>
      </c>
      <c r="E2678" s="19">
        <f t="shared" si="244"/>
        <v>886.84120200000007</v>
      </c>
      <c r="F2678" s="19">
        <f t="shared" si="245"/>
        <v>3.6212020000000393</v>
      </c>
      <c r="G2678" s="19">
        <f t="shared" si="246"/>
        <v>586.16120200000012</v>
      </c>
      <c r="H2678" s="12"/>
      <c r="I2678" s="33"/>
      <c r="J2678" s="19"/>
      <c r="K2678" s="19"/>
      <c r="L2678" s="38"/>
    </row>
    <row r="2679" spans="1:12">
      <c r="A2679" s="32">
        <v>39202</v>
      </c>
      <c r="B2679" s="19">
        <v>91.47</v>
      </c>
      <c r="C2679" s="19">
        <f t="shared" si="242"/>
        <v>582.85</v>
      </c>
      <c r="D2679" s="19">
        <f t="shared" si="243"/>
        <v>883.53</v>
      </c>
      <c r="E2679" s="19">
        <f t="shared" si="244"/>
        <v>887.15247299999999</v>
      </c>
      <c r="F2679" s="19">
        <f t="shared" si="245"/>
        <v>3.6224730000000136</v>
      </c>
      <c r="G2679" s="19">
        <f t="shared" si="246"/>
        <v>586.47247300000004</v>
      </c>
      <c r="H2679" s="12"/>
      <c r="I2679" s="33"/>
      <c r="J2679" s="19"/>
      <c r="K2679" s="19"/>
      <c r="L2679" s="38"/>
    </row>
    <row r="2680" spans="1:12">
      <c r="A2680" s="32">
        <v>39203</v>
      </c>
      <c r="B2680" s="19">
        <v>91.14</v>
      </c>
      <c r="C2680" s="19">
        <f t="shared" si="242"/>
        <v>583.18000000000006</v>
      </c>
      <c r="D2680" s="19">
        <f t="shared" si="243"/>
        <v>883.86</v>
      </c>
      <c r="E2680" s="19">
        <f t="shared" si="244"/>
        <v>887.48382600000002</v>
      </c>
      <c r="F2680" s="19">
        <f t="shared" si="245"/>
        <v>3.6238260000000082</v>
      </c>
      <c r="G2680" s="19">
        <f t="shared" si="246"/>
        <v>586.80382600000007</v>
      </c>
      <c r="H2680" s="12"/>
      <c r="I2680" s="33"/>
      <c r="J2680" s="19"/>
      <c r="K2680" s="19"/>
      <c r="L2680" s="38"/>
    </row>
    <row r="2681" spans="1:12">
      <c r="A2681" s="32">
        <v>39204</v>
      </c>
      <c r="B2681" s="19">
        <v>90.93</v>
      </c>
      <c r="C2681" s="19">
        <f t="shared" si="242"/>
        <v>583.3900000000001</v>
      </c>
      <c r="D2681" s="19">
        <f t="shared" si="243"/>
        <v>884.06999999999994</v>
      </c>
      <c r="E2681" s="19">
        <f t="shared" si="244"/>
        <v>887.69468699999993</v>
      </c>
      <c r="F2681" s="19">
        <f t="shared" si="245"/>
        <v>3.6246869999999944</v>
      </c>
      <c r="G2681" s="19">
        <f t="shared" si="246"/>
        <v>587.01468700000009</v>
      </c>
      <c r="H2681" s="12"/>
      <c r="I2681" s="33"/>
      <c r="J2681" s="19"/>
      <c r="K2681" s="19"/>
      <c r="L2681" s="38"/>
    </row>
    <row r="2682" spans="1:12">
      <c r="A2682" s="32">
        <v>39205</v>
      </c>
      <c r="B2682" s="19">
        <v>90.74</v>
      </c>
      <c r="C2682" s="19">
        <f t="shared" si="242"/>
        <v>583.58000000000004</v>
      </c>
      <c r="D2682" s="19">
        <f t="shared" si="243"/>
        <v>884.26</v>
      </c>
      <c r="E2682" s="19">
        <f t="shared" si="244"/>
        <v>887.88546599999995</v>
      </c>
      <c r="F2682" s="19">
        <f t="shared" si="245"/>
        <v>3.6254659999999603</v>
      </c>
      <c r="G2682" s="19">
        <f t="shared" si="246"/>
        <v>587.205466</v>
      </c>
      <c r="H2682" s="12"/>
      <c r="I2682" s="33"/>
      <c r="J2682" s="19"/>
      <c r="K2682" s="19"/>
      <c r="L2682" s="38"/>
    </row>
    <row r="2683" spans="1:12">
      <c r="A2683" s="32">
        <v>39206</v>
      </c>
      <c r="B2683" s="19">
        <v>90.55</v>
      </c>
      <c r="C2683" s="19">
        <f t="shared" si="242"/>
        <v>583.7700000000001</v>
      </c>
      <c r="D2683" s="19">
        <f t="shared" si="243"/>
        <v>884.45</v>
      </c>
      <c r="E2683" s="19">
        <f t="shared" si="244"/>
        <v>888.07624500000009</v>
      </c>
      <c r="F2683" s="19">
        <f t="shared" si="245"/>
        <v>3.6262450000000399</v>
      </c>
      <c r="G2683" s="19">
        <f t="shared" si="246"/>
        <v>587.39624500000014</v>
      </c>
      <c r="H2683" s="12"/>
      <c r="I2683" s="33"/>
      <c r="J2683" s="19"/>
      <c r="K2683" s="19"/>
      <c r="L2683" s="38"/>
    </row>
    <row r="2684" spans="1:12">
      <c r="A2684" s="32">
        <v>39207</v>
      </c>
      <c r="B2684" s="19">
        <v>90.32</v>
      </c>
      <c r="C2684" s="19">
        <f t="shared" si="242"/>
        <v>584</v>
      </c>
      <c r="D2684" s="19">
        <f t="shared" si="243"/>
        <v>884.68000000000006</v>
      </c>
      <c r="E2684" s="19">
        <f t="shared" si="244"/>
        <v>888.30718800000011</v>
      </c>
      <c r="F2684" s="19">
        <f t="shared" si="245"/>
        <v>3.6271880000000465</v>
      </c>
      <c r="G2684" s="19">
        <f t="shared" si="246"/>
        <v>587.62718800000005</v>
      </c>
      <c r="H2684" s="12"/>
      <c r="I2684" s="33"/>
      <c r="J2684" s="19"/>
      <c r="K2684" s="19"/>
      <c r="L2684" s="38"/>
    </row>
    <row r="2685" spans="1:12">
      <c r="A2685" s="32">
        <v>39208</v>
      </c>
      <c r="B2685" s="19">
        <v>90.23</v>
      </c>
      <c r="C2685" s="19">
        <f t="shared" si="242"/>
        <v>584.09</v>
      </c>
      <c r="D2685" s="19">
        <f t="shared" si="243"/>
        <v>884.77</v>
      </c>
      <c r="E2685" s="19">
        <f t="shared" si="244"/>
        <v>888.39755700000001</v>
      </c>
      <c r="F2685" s="19">
        <f t="shared" si="245"/>
        <v>3.6275570000000243</v>
      </c>
      <c r="G2685" s="19">
        <f t="shared" si="246"/>
        <v>587.71755700000006</v>
      </c>
      <c r="H2685" s="12"/>
      <c r="I2685" s="33"/>
      <c r="J2685" s="19"/>
      <c r="K2685" s="19"/>
      <c r="L2685" s="38"/>
    </row>
    <row r="2686" spans="1:12">
      <c r="A2686" s="32">
        <v>39209</v>
      </c>
      <c r="B2686" s="19">
        <v>90.25</v>
      </c>
      <c r="C2686" s="19">
        <f t="shared" si="242"/>
        <v>584.07000000000005</v>
      </c>
      <c r="D2686" s="19">
        <f t="shared" si="243"/>
        <v>884.75</v>
      </c>
      <c r="E2686" s="19">
        <f t="shared" si="244"/>
        <v>888.377475</v>
      </c>
      <c r="F2686" s="19">
        <f t="shared" si="245"/>
        <v>3.627475000000004</v>
      </c>
      <c r="G2686" s="19">
        <f t="shared" si="246"/>
        <v>587.69747500000005</v>
      </c>
      <c r="H2686" s="12"/>
      <c r="I2686" s="33"/>
      <c r="J2686" s="19"/>
      <c r="K2686" s="19"/>
      <c r="L2686" s="38"/>
    </row>
    <row r="2687" spans="1:12">
      <c r="A2687" s="32">
        <v>39210</v>
      </c>
      <c r="B2687" s="19">
        <v>90.11</v>
      </c>
      <c r="C2687" s="19">
        <f t="shared" si="242"/>
        <v>584.21</v>
      </c>
      <c r="D2687" s="19">
        <f t="shared" si="243"/>
        <v>884.89</v>
      </c>
      <c r="E2687" s="19">
        <f t="shared" si="244"/>
        <v>888.51804900000002</v>
      </c>
      <c r="F2687" s="19">
        <f t="shared" si="245"/>
        <v>3.6280490000000327</v>
      </c>
      <c r="G2687" s="19">
        <f t="shared" si="246"/>
        <v>587.83804900000007</v>
      </c>
      <c r="H2687" s="12"/>
      <c r="I2687" s="33"/>
      <c r="J2687" s="19"/>
      <c r="K2687" s="19"/>
      <c r="L2687" s="38"/>
    </row>
    <row r="2688" spans="1:12">
      <c r="A2688" s="32">
        <v>39211</v>
      </c>
      <c r="B2688" s="19">
        <v>89.94</v>
      </c>
      <c r="C2688" s="19">
        <f t="shared" si="242"/>
        <v>584.38000000000011</v>
      </c>
      <c r="D2688" s="19">
        <f t="shared" si="243"/>
        <v>885.06</v>
      </c>
      <c r="E2688" s="19">
        <f t="shared" si="244"/>
        <v>888.68874599999992</v>
      </c>
      <c r="F2688" s="19">
        <f t="shared" si="245"/>
        <v>3.6287459999999783</v>
      </c>
      <c r="G2688" s="19">
        <f t="shared" si="246"/>
        <v>588.00874600000009</v>
      </c>
      <c r="H2688" s="12"/>
      <c r="I2688" s="33"/>
      <c r="J2688" s="19"/>
      <c r="K2688" s="19"/>
      <c r="L2688" s="38"/>
    </row>
    <row r="2689" spans="1:12">
      <c r="A2689" s="32">
        <v>39212</v>
      </c>
      <c r="B2689" s="19">
        <v>89.72</v>
      </c>
      <c r="C2689" s="19">
        <f t="shared" si="242"/>
        <v>584.6</v>
      </c>
      <c r="D2689" s="19">
        <f t="shared" si="243"/>
        <v>885.28</v>
      </c>
      <c r="E2689" s="19">
        <f t="shared" si="244"/>
        <v>888.90964799999995</v>
      </c>
      <c r="F2689" s="19">
        <f t="shared" si="245"/>
        <v>3.6296479999999747</v>
      </c>
      <c r="G2689" s="19">
        <f t="shared" si="246"/>
        <v>588.229648</v>
      </c>
      <c r="H2689" s="12"/>
      <c r="I2689" s="33"/>
      <c r="J2689" s="19"/>
      <c r="K2689" s="19"/>
      <c r="L2689" s="38"/>
    </row>
    <row r="2690" spans="1:12">
      <c r="A2690" s="32">
        <v>39213</v>
      </c>
      <c r="B2690" s="19">
        <v>89.62</v>
      </c>
      <c r="C2690" s="19">
        <f t="shared" si="242"/>
        <v>584.70000000000005</v>
      </c>
      <c r="D2690" s="19">
        <f t="shared" si="243"/>
        <v>885.38</v>
      </c>
      <c r="E2690" s="19">
        <f t="shared" si="244"/>
        <v>889.01005799999996</v>
      </c>
      <c r="F2690" s="19">
        <f t="shared" si="245"/>
        <v>3.6300579999999627</v>
      </c>
      <c r="G2690" s="19">
        <f t="shared" si="246"/>
        <v>588.33005800000001</v>
      </c>
      <c r="H2690" s="12"/>
      <c r="I2690" s="33"/>
      <c r="J2690" s="19"/>
      <c r="K2690" s="19"/>
      <c r="L2690" s="38"/>
    </row>
    <row r="2691" spans="1:12">
      <c r="A2691" s="32">
        <v>39214</v>
      </c>
      <c r="B2691" s="19">
        <v>89.53</v>
      </c>
      <c r="C2691" s="19">
        <f t="shared" si="242"/>
        <v>584.79000000000008</v>
      </c>
      <c r="D2691" s="19">
        <f t="shared" si="243"/>
        <v>885.47</v>
      </c>
      <c r="E2691" s="19">
        <f t="shared" si="244"/>
        <v>889.10042699999997</v>
      </c>
      <c r="F2691" s="19">
        <f t="shared" si="245"/>
        <v>3.6304269999999406</v>
      </c>
      <c r="G2691" s="19">
        <f t="shared" si="246"/>
        <v>588.42042700000002</v>
      </c>
      <c r="H2691" s="12"/>
      <c r="I2691" s="33"/>
      <c r="J2691" s="19"/>
      <c r="K2691" s="19"/>
      <c r="L2691" s="38"/>
    </row>
    <row r="2692" spans="1:12">
      <c r="A2692" s="32">
        <v>39215</v>
      </c>
      <c r="B2692" s="19">
        <v>89.42</v>
      </c>
      <c r="C2692" s="19">
        <f t="shared" si="242"/>
        <v>584.90000000000009</v>
      </c>
      <c r="D2692" s="19">
        <f t="shared" si="243"/>
        <v>885.58</v>
      </c>
      <c r="E2692" s="19">
        <f t="shared" si="244"/>
        <v>889.21087799999998</v>
      </c>
      <c r="F2692" s="19">
        <f t="shared" si="245"/>
        <v>3.6308779999999388</v>
      </c>
      <c r="G2692" s="19">
        <f t="shared" si="246"/>
        <v>588.53087800000003</v>
      </c>
      <c r="H2692" s="12"/>
      <c r="I2692" s="33"/>
      <c r="J2692" s="19"/>
      <c r="K2692" s="19"/>
      <c r="L2692" s="38"/>
    </row>
    <row r="2693" spans="1:12">
      <c r="A2693" s="32">
        <v>39216</v>
      </c>
      <c r="B2693" s="19">
        <v>89.26</v>
      </c>
      <c r="C2693" s="19">
        <f t="shared" si="242"/>
        <v>585.06000000000006</v>
      </c>
      <c r="D2693" s="19">
        <f t="shared" si="243"/>
        <v>885.74</v>
      </c>
      <c r="E2693" s="19">
        <f t="shared" si="244"/>
        <v>889.371534</v>
      </c>
      <c r="F2693" s="19">
        <f t="shared" si="245"/>
        <v>3.6315339999999878</v>
      </c>
      <c r="G2693" s="19">
        <f t="shared" si="246"/>
        <v>588.69153400000005</v>
      </c>
      <c r="H2693" s="12"/>
      <c r="I2693" s="33"/>
      <c r="J2693" s="19"/>
      <c r="K2693" s="19"/>
      <c r="L2693" s="38"/>
    </row>
    <row r="2694" spans="1:12">
      <c r="A2694" s="32">
        <v>39217</v>
      </c>
      <c r="B2694" s="19">
        <v>89.18</v>
      </c>
      <c r="C2694" s="19">
        <f t="shared" si="242"/>
        <v>585.1400000000001</v>
      </c>
      <c r="D2694" s="19">
        <f t="shared" si="243"/>
        <v>885.81999999999994</v>
      </c>
      <c r="E2694" s="19">
        <f t="shared" si="244"/>
        <v>889.45186199999989</v>
      </c>
      <c r="F2694" s="19">
        <f t="shared" si="245"/>
        <v>3.6318619999999555</v>
      </c>
      <c r="G2694" s="19">
        <f t="shared" si="246"/>
        <v>588.77186200000006</v>
      </c>
      <c r="H2694" s="12"/>
      <c r="I2694" s="33"/>
      <c r="J2694" s="19"/>
      <c r="K2694" s="19"/>
      <c r="L2694" s="38"/>
    </row>
    <row r="2695" spans="1:12">
      <c r="A2695" s="32">
        <v>39218</v>
      </c>
      <c r="B2695" s="19">
        <v>89.82</v>
      </c>
      <c r="C2695" s="19">
        <f t="shared" si="242"/>
        <v>584.5</v>
      </c>
      <c r="D2695" s="19">
        <f t="shared" si="243"/>
        <v>885.18000000000006</v>
      </c>
      <c r="E2695" s="19">
        <f t="shared" si="244"/>
        <v>888.80923800000005</v>
      </c>
      <c r="F2695" s="19">
        <f t="shared" si="245"/>
        <v>3.6292379999999866</v>
      </c>
      <c r="G2695" s="19">
        <f t="shared" si="246"/>
        <v>588.12923799999999</v>
      </c>
      <c r="H2695" s="12"/>
      <c r="I2695" s="33"/>
      <c r="J2695" s="19"/>
      <c r="K2695" s="19"/>
      <c r="L2695" s="38"/>
    </row>
    <row r="2696" spans="1:12">
      <c r="A2696" s="32">
        <v>39219</v>
      </c>
      <c r="B2696" s="19">
        <v>91.12</v>
      </c>
      <c r="C2696" s="19">
        <f t="shared" si="242"/>
        <v>583.20000000000005</v>
      </c>
      <c r="D2696" s="19">
        <f t="shared" si="243"/>
        <v>883.88</v>
      </c>
      <c r="E2696" s="19">
        <f t="shared" si="244"/>
        <v>887.50390800000002</v>
      </c>
      <c r="F2696" s="19">
        <f t="shared" si="245"/>
        <v>3.6239080000000286</v>
      </c>
      <c r="G2696" s="19">
        <f t="shared" si="246"/>
        <v>586.82390800000007</v>
      </c>
      <c r="H2696" s="12"/>
      <c r="I2696" s="33"/>
      <c r="J2696" s="19"/>
      <c r="K2696" s="19"/>
      <c r="L2696" s="38"/>
    </row>
    <row r="2697" spans="1:12">
      <c r="A2697" s="32">
        <v>39220</v>
      </c>
      <c r="B2697" s="19">
        <v>91.36</v>
      </c>
      <c r="C2697" s="19">
        <f t="shared" si="242"/>
        <v>582.96</v>
      </c>
      <c r="D2697" s="19">
        <f t="shared" si="243"/>
        <v>883.64</v>
      </c>
      <c r="E2697" s="19">
        <f t="shared" si="244"/>
        <v>887.262924</v>
      </c>
      <c r="F2697" s="19">
        <f t="shared" si="245"/>
        <v>3.6229240000000118</v>
      </c>
      <c r="G2697" s="19">
        <f t="shared" si="246"/>
        <v>586.58292400000005</v>
      </c>
      <c r="H2697" s="12"/>
      <c r="I2697" s="33"/>
      <c r="J2697" s="19"/>
      <c r="K2697" s="19"/>
      <c r="L2697" s="38"/>
    </row>
    <row r="2698" spans="1:12">
      <c r="A2698" s="32">
        <v>39221</v>
      </c>
      <c r="B2698" s="19">
        <v>91.06</v>
      </c>
      <c r="C2698" s="19">
        <f t="shared" si="242"/>
        <v>583.26</v>
      </c>
      <c r="D2698" s="19">
        <f t="shared" si="243"/>
        <v>883.94</v>
      </c>
      <c r="E2698" s="19">
        <f t="shared" si="244"/>
        <v>887.56415400000003</v>
      </c>
      <c r="F2698" s="19">
        <f t="shared" si="245"/>
        <v>3.6241539999999759</v>
      </c>
      <c r="G2698" s="19">
        <f t="shared" si="246"/>
        <v>586.88415399999997</v>
      </c>
      <c r="H2698" s="12"/>
      <c r="I2698" s="33"/>
      <c r="J2698" s="19"/>
      <c r="K2698" s="19"/>
      <c r="L2698" s="38"/>
    </row>
    <row r="2699" spans="1:12">
      <c r="A2699" s="32">
        <v>39222</v>
      </c>
      <c r="B2699" s="19">
        <v>90.61</v>
      </c>
      <c r="C2699" s="19">
        <f t="shared" si="242"/>
        <v>583.71</v>
      </c>
      <c r="D2699" s="19">
        <f t="shared" si="243"/>
        <v>884.39</v>
      </c>
      <c r="E2699" s="19">
        <f t="shared" si="244"/>
        <v>888.01599899999997</v>
      </c>
      <c r="F2699" s="19">
        <f t="shared" si="245"/>
        <v>3.6259989999999789</v>
      </c>
      <c r="G2699" s="19">
        <f t="shared" si="246"/>
        <v>587.33599900000002</v>
      </c>
      <c r="H2699" s="12"/>
      <c r="I2699" s="33"/>
      <c r="J2699" s="19"/>
      <c r="K2699" s="19"/>
      <c r="L2699" s="38"/>
    </row>
    <row r="2700" spans="1:12">
      <c r="A2700" s="32">
        <v>39223</v>
      </c>
      <c r="B2700" s="19">
        <v>90.15</v>
      </c>
      <c r="C2700" s="19">
        <f t="shared" si="242"/>
        <v>584.17000000000007</v>
      </c>
      <c r="D2700" s="19">
        <f t="shared" si="243"/>
        <v>884.85</v>
      </c>
      <c r="E2700" s="19">
        <f t="shared" si="244"/>
        <v>888.47788500000001</v>
      </c>
      <c r="F2700" s="19">
        <f t="shared" si="245"/>
        <v>3.627884999999992</v>
      </c>
      <c r="G2700" s="19">
        <f t="shared" si="246"/>
        <v>587.79788500000006</v>
      </c>
      <c r="H2700" s="12"/>
      <c r="I2700" s="33"/>
      <c r="J2700" s="19"/>
      <c r="K2700" s="19"/>
      <c r="L2700" s="38"/>
    </row>
    <row r="2701" spans="1:12">
      <c r="A2701" s="32">
        <v>39224</v>
      </c>
      <c r="B2701" s="19">
        <v>90.18</v>
      </c>
      <c r="C2701" s="19">
        <f t="shared" si="242"/>
        <v>584.1400000000001</v>
      </c>
      <c r="D2701" s="19">
        <f t="shared" si="243"/>
        <v>884.81999999999994</v>
      </c>
      <c r="E2701" s="19">
        <f t="shared" si="244"/>
        <v>888.4477619999999</v>
      </c>
      <c r="F2701" s="19">
        <f t="shared" si="245"/>
        <v>3.6277619999999615</v>
      </c>
      <c r="G2701" s="19">
        <f t="shared" si="246"/>
        <v>587.76776200000006</v>
      </c>
      <c r="H2701" s="12"/>
      <c r="I2701" s="33"/>
      <c r="J2701" s="19"/>
      <c r="K2701" s="19"/>
      <c r="L2701" s="38"/>
    </row>
    <row r="2702" spans="1:12">
      <c r="A2702" s="32">
        <v>39225</v>
      </c>
      <c r="B2702" s="19"/>
      <c r="C2702" s="20"/>
      <c r="D2702" s="20"/>
      <c r="E2702" s="20"/>
      <c r="F2702" s="20"/>
      <c r="G2702" s="20"/>
      <c r="H2702" s="12"/>
    </row>
    <row r="2703" spans="1:12">
      <c r="A2703" s="32">
        <v>39226</v>
      </c>
      <c r="B2703" s="19"/>
      <c r="C2703" s="20"/>
      <c r="D2703" s="20"/>
      <c r="E2703" s="20"/>
      <c r="F2703" s="20"/>
      <c r="G2703" s="20"/>
      <c r="H2703" s="12"/>
    </row>
    <row r="2704" spans="1:12">
      <c r="A2704" s="32">
        <v>39227</v>
      </c>
      <c r="B2704" s="19">
        <v>99.14</v>
      </c>
      <c r="C2704" s="19">
        <f t="shared" ref="C2704:C2767" si="247">674.32-B2704</f>
        <v>575.18000000000006</v>
      </c>
      <c r="D2704" s="19">
        <f t="shared" ref="D2704:D2767" si="248">975-B2704</f>
        <v>875.86</v>
      </c>
      <c r="E2704" s="19">
        <f t="shared" ref="E2704:E2767" si="249">D2704*1.0041</f>
        <v>879.45102599999996</v>
      </c>
      <c r="F2704" s="19">
        <f t="shared" ref="F2704:F2767" si="250">G2704-C2704</f>
        <v>3.5910259999999425</v>
      </c>
      <c r="G2704" s="19">
        <f t="shared" ref="G2704:G2767" si="251">C2704+(E2704-D2704)</f>
        <v>578.77102600000001</v>
      </c>
      <c r="H2704" s="12"/>
      <c r="I2704" s="33"/>
      <c r="J2704" s="19"/>
      <c r="K2704" s="19"/>
      <c r="L2704" s="38"/>
    </row>
    <row r="2705" spans="1:12">
      <c r="A2705" s="32">
        <v>39228</v>
      </c>
      <c r="B2705" s="19">
        <v>100.51</v>
      </c>
      <c r="C2705" s="19">
        <f t="shared" si="247"/>
        <v>573.81000000000006</v>
      </c>
      <c r="D2705" s="19">
        <f t="shared" si="248"/>
        <v>874.49</v>
      </c>
      <c r="E2705" s="19">
        <f t="shared" si="249"/>
        <v>878.07540900000004</v>
      </c>
      <c r="F2705" s="19">
        <f t="shared" si="250"/>
        <v>3.5854090000000269</v>
      </c>
      <c r="G2705" s="19">
        <f t="shared" si="251"/>
        <v>577.39540900000009</v>
      </c>
      <c r="H2705" s="12"/>
      <c r="I2705" s="33"/>
      <c r="J2705" s="19"/>
      <c r="K2705" s="19"/>
      <c r="L2705" s="38"/>
    </row>
    <row r="2706" spans="1:12">
      <c r="A2706" s="32">
        <v>39229</v>
      </c>
      <c r="B2706" s="19">
        <v>99.65</v>
      </c>
      <c r="C2706" s="19">
        <f t="shared" si="247"/>
        <v>574.67000000000007</v>
      </c>
      <c r="D2706" s="19">
        <f t="shared" si="248"/>
        <v>875.35</v>
      </c>
      <c r="E2706" s="19">
        <f t="shared" si="249"/>
        <v>878.93893500000001</v>
      </c>
      <c r="F2706" s="19">
        <f t="shared" si="250"/>
        <v>3.5889349999999922</v>
      </c>
      <c r="G2706" s="19">
        <f t="shared" si="251"/>
        <v>578.25893500000006</v>
      </c>
      <c r="H2706" s="12"/>
      <c r="I2706" s="33"/>
      <c r="J2706" s="19"/>
      <c r="K2706" s="19"/>
      <c r="L2706" s="38"/>
    </row>
    <row r="2707" spans="1:12">
      <c r="A2707" s="32">
        <v>39230</v>
      </c>
      <c r="B2707" s="19">
        <v>98.2</v>
      </c>
      <c r="C2707" s="19">
        <f t="shared" si="247"/>
        <v>576.12</v>
      </c>
      <c r="D2707" s="19">
        <f t="shared" si="248"/>
        <v>876.8</v>
      </c>
      <c r="E2707" s="19">
        <f t="shared" si="249"/>
        <v>880.39487999999994</v>
      </c>
      <c r="F2707" s="19">
        <f t="shared" si="250"/>
        <v>3.5948799999999892</v>
      </c>
      <c r="G2707" s="19">
        <f t="shared" si="251"/>
        <v>579.71487999999999</v>
      </c>
      <c r="H2707" s="12"/>
      <c r="I2707" s="33"/>
      <c r="J2707" s="19"/>
      <c r="K2707" s="19"/>
      <c r="L2707" s="38"/>
    </row>
    <row r="2708" spans="1:12">
      <c r="A2708" s="32">
        <v>39231</v>
      </c>
      <c r="B2708" s="19">
        <v>96.83</v>
      </c>
      <c r="C2708" s="19">
        <f t="shared" si="247"/>
        <v>577.49</v>
      </c>
      <c r="D2708" s="19">
        <f t="shared" si="248"/>
        <v>878.17</v>
      </c>
      <c r="E2708" s="19">
        <f t="shared" si="249"/>
        <v>881.77049699999998</v>
      </c>
      <c r="F2708" s="19">
        <f t="shared" si="250"/>
        <v>3.6004970000000185</v>
      </c>
      <c r="G2708" s="19">
        <f t="shared" si="251"/>
        <v>581.09049700000003</v>
      </c>
      <c r="H2708" s="12"/>
      <c r="I2708" s="33"/>
      <c r="J2708" s="19"/>
      <c r="K2708" s="19"/>
      <c r="L2708" s="38"/>
    </row>
    <row r="2709" spans="1:12">
      <c r="A2709" s="32">
        <v>39232</v>
      </c>
      <c r="B2709" s="19">
        <v>95.66</v>
      </c>
      <c r="C2709" s="19">
        <f t="shared" si="247"/>
        <v>578.66000000000008</v>
      </c>
      <c r="D2709" s="19">
        <f t="shared" si="248"/>
        <v>879.34</v>
      </c>
      <c r="E2709" s="19">
        <f t="shared" si="249"/>
        <v>882.94529399999999</v>
      </c>
      <c r="F2709" s="19">
        <f t="shared" si="250"/>
        <v>3.605293999999958</v>
      </c>
      <c r="G2709" s="19">
        <f t="shared" si="251"/>
        <v>582.26529400000004</v>
      </c>
      <c r="H2709" s="12"/>
      <c r="I2709" s="33"/>
      <c r="J2709" s="19"/>
      <c r="K2709" s="19"/>
      <c r="L2709" s="38"/>
    </row>
    <row r="2710" spans="1:12">
      <c r="A2710" s="32">
        <v>39233</v>
      </c>
      <c r="B2710" s="19">
        <v>94.93</v>
      </c>
      <c r="C2710" s="19">
        <f t="shared" si="247"/>
        <v>579.3900000000001</v>
      </c>
      <c r="D2710" s="19">
        <f t="shared" si="248"/>
        <v>880.06999999999994</v>
      </c>
      <c r="E2710" s="19">
        <f t="shared" si="249"/>
        <v>883.67828699999995</v>
      </c>
      <c r="F2710" s="19">
        <f t="shared" si="250"/>
        <v>3.6082870000000185</v>
      </c>
      <c r="G2710" s="19">
        <f t="shared" si="251"/>
        <v>582.99828700000012</v>
      </c>
      <c r="H2710" s="12"/>
      <c r="I2710" s="33"/>
      <c r="J2710" s="19"/>
      <c r="K2710" s="19"/>
      <c r="L2710" s="38"/>
    </row>
    <row r="2711" spans="1:12">
      <c r="A2711" s="32">
        <v>39234</v>
      </c>
      <c r="B2711" s="19">
        <v>94.09</v>
      </c>
      <c r="C2711" s="19">
        <f t="shared" si="247"/>
        <v>580.23</v>
      </c>
      <c r="D2711" s="19">
        <f t="shared" si="248"/>
        <v>880.91</v>
      </c>
      <c r="E2711" s="19">
        <f t="shared" si="249"/>
        <v>884.52173099999993</v>
      </c>
      <c r="F2711" s="19">
        <f t="shared" si="250"/>
        <v>3.6117309999999634</v>
      </c>
      <c r="G2711" s="19">
        <f t="shared" si="251"/>
        <v>583.84173099999998</v>
      </c>
      <c r="H2711" s="12"/>
      <c r="I2711" s="33"/>
      <c r="J2711" s="19"/>
      <c r="K2711" s="19"/>
      <c r="L2711" s="38"/>
    </row>
    <row r="2712" spans="1:12">
      <c r="A2712" s="32">
        <v>39235</v>
      </c>
      <c r="B2712" s="19">
        <v>93.31</v>
      </c>
      <c r="C2712" s="19">
        <f t="shared" si="247"/>
        <v>581.01</v>
      </c>
      <c r="D2712" s="19">
        <f t="shared" si="248"/>
        <v>881.69</v>
      </c>
      <c r="E2712" s="19">
        <f t="shared" si="249"/>
        <v>885.30492900000002</v>
      </c>
      <c r="F2712" s="19">
        <f t="shared" si="250"/>
        <v>3.614928999999961</v>
      </c>
      <c r="G2712" s="19">
        <f t="shared" si="251"/>
        <v>584.62492899999995</v>
      </c>
      <c r="H2712" s="12"/>
      <c r="I2712" s="33"/>
      <c r="J2712" s="19"/>
      <c r="K2712" s="19"/>
      <c r="L2712" s="38"/>
    </row>
    <row r="2713" spans="1:12">
      <c r="A2713" s="32">
        <v>39236</v>
      </c>
      <c r="B2713" s="19">
        <v>92.62</v>
      </c>
      <c r="C2713" s="19">
        <f t="shared" si="247"/>
        <v>581.70000000000005</v>
      </c>
      <c r="D2713" s="19">
        <f t="shared" si="248"/>
        <v>882.38</v>
      </c>
      <c r="E2713" s="19">
        <f t="shared" si="249"/>
        <v>885.99775799999998</v>
      </c>
      <c r="F2713" s="19">
        <f t="shared" si="250"/>
        <v>3.6177579999999807</v>
      </c>
      <c r="G2713" s="19">
        <f t="shared" si="251"/>
        <v>585.31775800000003</v>
      </c>
      <c r="H2713" s="12"/>
      <c r="I2713" s="33"/>
      <c r="J2713" s="19"/>
      <c r="K2713" s="19"/>
      <c r="L2713" s="38"/>
    </row>
    <row r="2714" spans="1:12">
      <c r="A2714" s="32">
        <v>39237</v>
      </c>
      <c r="B2714" s="19">
        <v>92.04</v>
      </c>
      <c r="C2714" s="19">
        <f t="shared" si="247"/>
        <v>582.28000000000009</v>
      </c>
      <c r="D2714" s="19">
        <f t="shared" si="248"/>
        <v>882.96</v>
      </c>
      <c r="E2714" s="19">
        <f t="shared" si="249"/>
        <v>886.58013600000004</v>
      </c>
      <c r="F2714" s="19">
        <f t="shared" si="250"/>
        <v>3.6201360000000022</v>
      </c>
      <c r="G2714" s="19">
        <f t="shared" si="251"/>
        <v>585.90013600000009</v>
      </c>
      <c r="H2714" s="12"/>
      <c r="I2714" s="33"/>
      <c r="J2714" s="19"/>
      <c r="K2714" s="19"/>
      <c r="L2714" s="38"/>
    </row>
    <row r="2715" spans="1:12">
      <c r="A2715" s="32">
        <v>39238</v>
      </c>
      <c r="B2715" s="19">
        <v>91.57</v>
      </c>
      <c r="C2715" s="19">
        <f t="shared" si="247"/>
        <v>582.75</v>
      </c>
      <c r="D2715" s="19">
        <f t="shared" si="248"/>
        <v>883.43000000000006</v>
      </c>
      <c r="E2715" s="19">
        <f t="shared" si="249"/>
        <v>887.05206300000009</v>
      </c>
      <c r="F2715" s="19">
        <f t="shared" si="250"/>
        <v>3.6220630000000256</v>
      </c>
      <c r="G2715" s="19">
        <f t="shared" si="251"/>
        <v>586.37206300000003</v>
      </c>
      <c r="H2715" s="12"/>
      <c r="I2715" s="33"/>
      <c r="J2715" s="19"/>
      <c r="K2715" s="19"/>
      <c r="L2715" s="38"/>
    </row>
    <row r="2716" spans="1:12">
      <c r="A2716" s="32">
        <v>39239</v>
      </c>
      <c r="B2716" s="19">
        <v>91.48</v>
      </c>
      <c r="C2716" s="19">
        <f t="shared" si="247"/>
        <v>582.84</v>
      </c>
      <c r="D2716" s="19">
        <f t="shared" si="248"/>
        <v>883.52</v>
      </c>
      <c r="E2716" s="19">
        <f t="shared" si="249"/>
        <v>887.14243199999999</v>
      </c>
      <c r="F2716" s="19">
        <f t="shared" si="250"/>
        <v>3.6224320000000034</v>
      </c>
      <c r="G2716" s="19">
        <f t="shared" si="251"/>
        <v>586.46243200000004</v>
      </c>
      <c r="H2716" s="12"/>
      <c r="I2716" s="33"/>
      <c r="J2716" s="19"/>
      <c r="K2716" s="19"/>
      <c r="L2716" s="38"/>
    </row>
    <row r="2717" spans="1:12">
      <c r="A2717" s="32">
        <v>39240</v>
      </c>
      <c r="B2717" s="19">
        <v>91.23</v>
      </c>
      <c r="C2717" s="19">
        <f t="shared" si="247"/>
        <v>583.09</v>
      </c>
      <c r="D2717" s="19">
        <f t="shared" si="248"/>
        <v>883.77</v>
      </c>
      <c r="E2717" s="19">
        <f t="shared" si="249"/>
        <v>887.39345700000001</v>
      </c>
      <c r="F2717" s="19">
        <f t="shared" si="250"/>
        <v>3.6234570000000303</v>
      </c>
      <c r="G2717" s="19">
        <f t="shared" si="251"/>
        <v>586.71345700000006</v>
      </c>
      <c r="H2717" s="12"/>
      <c r="I2717" s="33"/>
      <c r="J2717" s="19"/>
      <c r="K2717" s="19"/>
      <c r="L2717" s="38"/>
    </row>
    <row r="2718" spans="1:12">
      <c r="A2718" s="32">
        <v>39241</v>
      </c>
      <c r="B2718" s="19">
        <v>91.03</v>
      </c>
      <c r="C2718" s="19">
        <f t="shared" si="247"/>
        <v>583.29000000000008</v>
      </c>
      <c r="D2718" s="19">
        <f t="shared" si="248"/>
        <v>883.97</v>
      </c>
      <c r="E2718" s="19">
        <f t="shared" si="249"/>
        <v>887.59427700000003</v>
      </c>
      <c r="F2718" s="19">
        <f t="shared" si="250"/>
        <v>3.6242770000000064</v>
      </c>
      <c r="G2718" s="19">
        <f t="shared" si="251"/>
        <v>586.91427700000008</v>
      </c>
      <c r="H2718" s="12"/>
      <c r="I2718" s="33"/>
      <c r="J2718" s="19"/>
      <c r="K2718" s="19"/>
      <c r="L2718" s="38"/>
    </row>
    <row r="2719" spans="1:12">
      <c r="A2719" s="32">
        <v>39242</v>
      </c>
      <c r="B2719" s="19">
        <v>90.67</v>
      </c>
      <c r="C2719" s="19">
        <f t="shared" si="247"/>
        <v>583.65000000000009</v>
      </c>
      <c r="D2719" s="19">
        <f t="shared" si="248"/>
        <v>884.33</v>
      </c>
      <c r="E2719" s="19">
        <f t="shared" si="249"/>
        <v>887.95575300000007</v>
      </c>
      <c r="F2719" s="19">
        <f t="shared" si="250"/>
        <v>3.6257530000000315</v>
      </c>
      <c r="G2719" s="19">
        <f t="shared" si="251"/>
        <v>587.27575300000012</v>
      </c>
      <c r="H2719" s="12"/>
      <c r="I2719" s="33"/>
      <c r="J2719" s="19"/>
      <c r="K2719" s="19"/>
      <c r="L2719" s="38"/>
    </row>
    <row r="2720" spans="1:12">
      <c r="A2720" s="32">
        <v>39243</v>
      </c>
      <c r="B2720" s="19">
        <v>90.19</v>
      </c>
      <c r="C2720" s="19">
        <f t="shared" si="247"/>
        <v>584.13000000000011</v>
      </c>
      <c r="D2720" s="19">
        <f t="shared" si="248"/>
        <v>884.81</v>
      </c>
      <c r="E2720" s="19">
        <f t="shared" si="249"/>
        <v>888.4377209999999</v>
      </c>
      <c r="F2720" s="19">
        <f t="shared" si="250"/>
        <v>3.6277209999999513</v>
      </c>
      <c r="G2720" s="19">
        <f t="shared" si="251"/>
        <v>587.75772100000006</v>
      </c>
      <c r="H2720" s="12"/>
      <c r="I2720" s="33"/>
      <c r="J2720" s="19"/>
      <c r="K2720" s="19"/>
      <c r="L2720" s="38"/>
    </row>
    <row r="2721" spans="1:12">
      <c r="A2721" s="32">
        <v>39244</v>
      </c>
      <c r="B2721" s="19">
        <v>90.18</v>
      </c>
      <c r="C2721" s="19">
        <f t="shared" si="247"/>
        <v>584.1400000000001</v>
      </c>
      <c r="D2721" s="19">
        <f t="shared" si="248"/>
        <v>884.81999999999994</v>
      </c>
      <c r="E2721" s="19">
        <f t="shared" si="249"/>
        <v>888.4477619999999</v>
      </c>
      <c r="F2721" s="19">
        <f t="shared" si="250"/>
        <v>3.6277619999999615</v>
      </c>
      <c r="G2721" s="19">
        <f t="shared" si="251"/>
        <v>587.76776200000006</v>
      </c>
      <c r="H2721" s="12"/>
      <c r="I2721" s="33"/>
      <c r="J2721" s="19"/>
      <c r="K2721" s="19"/>
      <c r="L2721" s="38"/>
    </row>
    <row r="2722" spans="1:12">
      <c r="A2722" s="32">
        <v>39245</v>
      </c>
      <c r="B2722" s="19">
        <v>91.87</v>
      </c>
      <c r="C2722" s="19">
        <f t="shared" si="247"/>
        <v>582.45000000000005</v>
      </c>
      <c r="D2722" s="19">
        <f t="shared" si="248"/>
        <v>883.13</v>
      </c>
      <c r="E2722" s="19">
        <f t="shared" si="249"/>
        <v>886.75083299999994</v>
      </c>
      <c r="F2722" s="19">
        <f t="shared" si="250"/>
        <v>3.6208329999999478</v>
      </c>
      <c r="G2722" s="19">
        <f t="shared" si="251"/>
        <v>586.07083299999999</v>
      </c>
      <c r="H2722" s="12"/>
      <c r="I2722" s="33"/>
      <c r="J2722" s="19"/>
      <c r="K2722" s="19"/>
      <c r="L2722" s="38"/>
    </row>
    <row r="2723" spans="1:12">
      <c r="A2723" s="32">
        <v>39246</v>
      </c>
      <c r="B2723" s="19">
        <v>93.77</v>
      </c>
      <c r="C2723" s="19">
        <f t="shared" si="247"/>
        <v>580.55000000000007</v>
      </c>
      <c r="D2723" s="19">
        <f t="shared" si="248"/>
        <v>881.23</v>
      </c>
      <c r="E2723" s="19">
        <f t="shared" si="249"/>
        <v>884.84304299999997</v>
      </c>
      <c r="F2723" s="19">
        <f t="shared" si="250"/>
        <v>3.6130429999999478</v>
      </c>
      <c r="G2723" s="19">
        <f t="shared" si="251"/>
        <v>584.16304300000002</v>
      </c>
      <c r="H2723" s="12"/>
      <c r="I2723" s="33"/>
      <c r="J2723" s="19"/>
      <c r="K2723" s="19"/>
      <c r="L2723" s="38"/>
    </row>
    <row r="2724" spans="1:12">
      <c r="A2724" s="32">
        <v>39247</v>
      </c>
      <c r="B2724" s="19">
        <v>95.98</v>
      </c>
      <c r="C2724" s="19">
        <f t="shared" si="247"/>
        <v>578.34</v>
      </c>
      <c r="D2724" s="19">
        <f t="shared" si="248"/>
        <v>879.02</v>
      </c>
      <c r="E2724" s="19">
        <f t="shared" si="249"/>
        <v>882.62398199999996</v>
      </c>
      <c r="F2724" s="19">
        <f t="shared" si="250"/>
        <v>3.6039819999999736</v>
      </c>
      <c r="G2724" s="19">
        <f t="shared" si="251"/>
        <v>581.94398200000001</v>
      </c>
      <c r="H2724" s="12"/>
      <c r="I2724" s="33"/>
      <c r="J2724" s="19"/>
      <c r="K2724" s="19"/>
      <c r="L2724" s="38"/>
    </row>
    <row r="2725" spans="1:12">
      <c r="A2725" s="32">
        <v>39248</v>
      </c>
      <c r="B2725" s="19">
        <v>98.04</v>
      </c>
      <c r="C2725" s="19">
        <f t="shared" si="247"/>
        <v>576.28000000000009</v>
      </c>
      <c r="D2725" s="19">
        <f t="shared" si="248"/>
        <v>876.96</v>
      </c>
      <c r="E2725" s="19">
        <f t="shared" si="249"/>
        <v>880.55553600000007</v>
      </c>
      <c r="F2725" s="19">
        <f t="shared" si="250"/>
        <v>3.5955360000000383</v>
      </c>
      <c r="G2725" s="19">
        <f t="shared" si="251"/>
        <v>579.87553600000012</v>
      </c>
      <c r="H2725" s="12"/>
      <c r="I2725" s="33"/>
      <c r="J2725" s="19"/>
      <c r="K2725" s="19"/>
      <c r="L2725" s="38"/>
    </row>
    <row r="2726" spans="1:12">
      <c r="A2726" s="32">
        <v>39249</v>
      </c>
      <c r="B2726" s="19">
        <v>98.79</v>
      </c>
      <c r="C2726" s="19">
        <f t="shared" si="247"/>
        <v>575.53000000000009</v>
      </c>
      <c r="D2726" s="19">
        <f t="shared" si="248"/>
        <v>876.21</v>
      </c>
      <c r="E2726" s="19">
        <f t="shared" si="249"/>
        <v>879.80246099999999</v>
      </c>
      <c r="F2726" s="19">
        <f t="shared" si="250"/>
        <v>3.5924609999999575</v>
      </c>
      <c r="G2726" s="19">
        <f t="shared" si="251"/>
        <v>579.12246100000004</v>
      </c>
      <c r="H2726" s="12"/>
      <c r="I2726" s="33"/>
      <c r="J2726" s="19"/>
      <c r="K2726" s="19"/>
      <c r="L2726" s="38"/>
    </row>
    <row r="2727" spans="1:12">
      <c r="A2727" s="32">
        <v>39250</v>
      </c>
      <c r="B2727" s="19">
        <v>98.42</v>
      </c>
      <c r="C2727" s="19">
        <f t="shared" si="247"/>
        <v>575.90000000000009</v>
      </c>
      <c r="D2727" s="19">
        <f t="shared" si="248"/>
        <v>876.58</v>
      </c>
      <c r="E2727" s="19">
        <f t="shared" si="249"/>
        <v>880.17397800000003</v>
      </c>
      <c r="F2727" s="19">
        <f t="shared" si="250"/>
        <v>3.5939779999999928</v>
      </c>
      <c r="G2727" s="19">
        <f t="shared" si="251"/>
        <v>579.49397800000008</v>
      </c>
      <c r="H2727" s="12"/>
      <c r="I2727" s="33"/>
      <c r="J2727" s="19"/>
      <c r="K2727" s="19"/>
      <c r="L2727" s="38"/>
    </row>
    <row r="2728" spans="1:12">
      <c r="A2728" s="32">
        <v>39251</v>
      </c>
      <c r="B2728" s="19">
        <v>97.17</v>
      </c>
      <c r="C2728" s="19">
        <f t="shared" si="247"/>
        <v>577.15000000000009</v>
      </c>
      <c r="D2728" s="19">
        <f t="shared" si="248"/>
        <v>877.83</v>
      </c>
      <c r="E2728" s="19">
        <f t="shared" si="249"/>
        <v>881.42910300000005</v>
      </c>
      <c r="F2728" s="19">
        <f t="shared" si="250"/>
        <v>3.5991030000000137</v>
      </c>
      <c r="G2728" s="19">
        <f t="shared" si="251"/>
        <v>580.7491030000001</v>
      </c>
      <c r="H2728" s="12"/>
      <c r="I2728" s="33"/>
      <c r="J2728" s="19"/>
      <c r="K2728" s="19"/>
      <c r="L2728" s="38"/>
    </row>
    <row r="2729" spans="1:12">
      <c r="A2729" s="32">
        <v>39252</v>
      </c>
      <c r="B2729" s="19">
        <v>95.93</v>
      </c>
      <c r="C2729" s="19">
        <f t="shared" si="247"/>
        <v>578.3900000000001</v>
      </c>
      <c r="D2729" s="19">
        <f t="shared" si="248"/>
        <v>879.06999999999994</v>
      </c>
      <c r="E2729" s="19">
        <f t="shared" si="249"/>
        <v>882.67418699999996</v>
      </c>
      <c r="F2729" s="19">
        <f t="shared" si="250"/>
        <v>3.6041870000000245</v>
      </c>
      <c r="G2729" s="19">
        <f t="shared" si="251"/>
        <v>581.99418700000012</v>
      </c>
      <c r="H2729" s="12"/>
      <c r="I2729" s="33"/>
      <c r="J2729" s="19"/>
      <c r="K2729" s="19"/>
      <c r="L2729" s="38"/>
    </row>
    <row r="2730" spans="1:12">
      <c r="A2730" s="32">
        <v>39253</v>
      </c>
      <c r="B2730" s="19">
        <v>94.82</v>
      </c>
      <c r="C2730" s="19">
        <f t="shared" si="247"/>
        <v>579.5</v>
      </c>
      <c r="D2730" s="19">
        <f t="shared" si="248"/>
        <v>880.18000000000006</v>
      </c>
      <c r="E2730" s="19">
        <f t="shared" si="249"/>
        <v>883.78873800000008</v>
      </c>
      <c r="F2730" s="19">
        <f t="shared" si="250"/>
        <v>3.6087380000000167</v>
      </c>
      <c r="G2730" s="19">
        <f t="shared" si="251"/>
        <v>583.10873800000002</v>
      </c>
      <c r="H2730" s="12"/>
      <c r="I2730" s="33"/>
      <c r="J2730" s="19"/>
      <c r="K2730" s="19"/>
      <c r="L2730" s="38"/>
    </row>
    <row r="2731" spans="1:12">
      <c r="A2731" s="32">
        <v>39254</v>
      </c>
      <c r="B2731" s="19">
        <v>93.75</v>
      </c>
      <c r="C2731" s="19">
        <f t="shared" si="247"/>
        <v>580.57000000000005</v>
      </c>
      <c r="D2731" s="19">
        <f t="shared" si="248"/>
        <v>881.25</v>
      </c>
      <c r="E2731" s="19">
        <f t="shared" si="249"/>
        <v>884.86312499999997</v>
      </c>
      <c r="F2731" s="19">
        <f t="shared" si="250"/>
        <v>3.6131249999999682</v>
      </c>
      <c r="G2731" s="19">
        <f t="shared" si="251"/>
        <v>584.18312500000002</v>
      </c>
      <c r="H2731" s="12"/>
      <c r="I2731" s="33"/>
      <c r="J2731" s="19"/>
      <c r="K2731" s="19"/>
      <c r="L2731" s="38"/>
    </row>
    <row r="2732" spans="1:12">
      <c r="A2732" s="32">
        <v>39255</v>
      </c>
      <c r="B2732" s="19">
        <v>92.78</v>
      </c>
      <c r="C2732" s="19">
        <f t="shared" si="247"/>
        <v>581.54000000000008</v>
      </c>
      <c r="D2732" s="19">
        <f t="shared" si="248"/>
        <v>882.22</v>
      </c>
      <c r="E2732" s="19">
        <f t="shared" si="249"/>
        <v>885.83710200000007</v>
      </c>
      <c r="F2732" s="19">
        <f t="shared" si="250"/>
        <v>3.6171020000000453</v>
      </c>
      <c r="G2732" s="19">
        <f t="shared" si="251"/>
        <v>585.15710200000012</v>
      </c>
      <c r="H2732" s="12"/>
      <c r="I2732" s="33"/>
      <c r="J2732" s="19"/>
      <c r="K2732" s="19"/>
      <c r="L2732" s="38"/>
    </row>
    <row r="2733" spans="1:12">
      <c r="A2733" s="32">
        <v>39256</v>
      </c>
      <c r="B2733" s="19">
        <v>91.88</v>
      </c>
      <c r="C2733" s="19">
        <f t="shared" si="247"/>
        <v>582.44000000000005</v>
      </c>
      <c r="D2733" s="19">
        <f t="shared" si="248"/>
        <v>883.12</v>
      </c>
      <c r="E2733" s="19">
        <f t="shared" si="249"/>
        <v>886.74079199999994</v>
      </c>
      <c r="F2733" s="19">
        <f t="shared" si="250"/>
        <v>3.6207919999999376</v>
      </c>
      <c r="G2733" s="19">
        <f t="shared" si="251"/>
        <v>586.06079199999999</v>
      </c>
      <c r="H2733" s="12"/>
      <c r="I2733" s="33"/>
      <c r="J2733" s="19"/>
      <c r="K2733" s="19"/>
      <c r="L2733" s="38"/>
    </row>
    <row r="2734" spans="1:12">
      <c r="A2734" s="32">
        <v>39257</v>
      </c>
      <c r="B2734" s="19">
        <v>91.14</v>
      </c>
      <c r="C2734" s="19">
        <f t="shared" si="247"/>
        <v>583.18000000000006</v>
      </c>
      <c r="D2734" s="19">
        <f t="shared" si="248"/>
        <v>883.86</v>
      </c>
      <c r="E2734" s="19">
        <f t="shared" si="249"/>
        <v>887.48382600000002</v>
      </c>
      <c r="F2734" s="19">
        <f t="shared" si="250"/>
        <v>3.6238260000000082</v>
      </c>
      <c r="G2734" s="19">
        <f t="shared" si="251"/>
        <v>586.80382600000007</v>
      </c>
      <c r="H2734" s="12"/>
      <c r="I2734" s="33"/>
      <c r="J2734" s="19"/>
      <c r="K2734" s="19"/>
      <c r="L2734" s="38"/>
    </row>
    <row r="2735" spans="1:12">
      <c r="A2735" s="32">
        <v>39258</v>
      </c>
      <c r="B2735" s="19">
        <v>90.64</v>
      </c>
      <c r="C2735" s="19">
        <f t="shared" si="247"/>
        <v>583.68000000000006</v>
      </c>
      <c r="D2735" s="19">
        <f t="shared" si="248"/>
        <v>884.36</v>
      </c>
      <c r="E2735" s="19">
        <f t="shared" si="249"/>
        <v>887.98587599999996</v>
      </c>
      <c r="F2735" s="19">
        <f t="shared" si="250"/>
        <v>3.6258759999999484</v>
      </c>
      <c r="G2735" s="19">
        <f t="shared" si="251"/>
        <v>587.30587600000001</v>
      </c>
      <c r="H2735" s="12"/>
      <c r="I2735" s="33"/>
      <c r="J2735" s="19"/>
      <c r="K2735" s="19"/>
      <c r="L2735" s="38"/>
    </row>
    <row r="2736" spans="1:12">
      <c r="A2736" s="32">
        <v>39259</v>
      </c>
      <c r="B2736" s="19">
        <v>91.56</v>
      </c>
      <c r="C2736" s="19">
        <f t="shared" si="247"/>
        <v>582.76</v>
      </c>
      <c r="D2736" s="19">
        <f t="shared" si="248"/>
        <v>883.44</v>
      </c>
      <c r="E2736" s="19">
        <f t="shared" si="249"/>
        <v>887.06210400000009</v>
      </c>
      <c r="F2736" s="19">
        <f t="shared" si="250"/>
        <v>3.6221040000000357</v>
      </c>
      <c r="G2736" s="19">
        <f t="shared" si="251"/>
        <v>586.38210400000003</v>
      </c>
      <c r="H2736" s="12"/>
      <c r="I2736" s="33"/>
      <c r="J2736" s="19"/>
      <c r="K2736" s="19"/>
      <c r="L2736" s="38"/>
    </row>
    <row r="2737" spans="1:12">
      <c r="A2737" s="32">
        <v>39260</v>
      </c>
      <c r="B2737" s="19">
        <v>93.57</v>
      </c>
      <c r="C2737" s="19">
        <f t="shared" si="247"/>
        <v>580.75</v>
      </c>
      <c r="D2737" s="19">
        <f t="shared" si="248"/>
        <v>881.43000000000006</v>
      </c>
      <c r="E2737" s="19">
        <f t="shared" si="249"/>
        <v>885.0438630000001</v>
      </c>
      <c r="F2737" s="19">
        <f t="shared" si="250"/>
        <v>3.6138630000000376</v>
      </c>
      <c r="G2737" s="19">
        <f t="shared" si="251"/>
        <v>584.36386300000004</v>
      </c>
      <c r="H2737" s="12"/>
      <c r="I2737" s="33"/>
      <c r="J2737" s="19"/>
      <c r="K2737" s="19"/>
      <c r="L2737" s="38"/>
    </row>
    <row r="2738" spans="1:12">
      <c r="A2738" s="32">
        <v>39261</v>
      </c>
      <c r="B2738" s="19">
        <v>94.4</v>
      </c>
      <c r="C2738" s="19">
        <f t="shared" si="247"/>
        <v>579.92000000000007</v>
      </c>
      <c r="D2738" s="19">
        <f t="shared" si="248"/>
        <v>880.6</v>
      </c>
      <c r="E2738" s="19">
        <f t="shared" si="249"/>
        <v>884.21046000000001</v>
      </c>
      <c r="F2738" s="19">
        <f t="shared" si="250"/>
        <v>3.6104599999999891</v>
      </c>
      <c r="G2738" s="19">
        <f t="shared" si="251"/>
        <v>583.53046000000006</v>
      </c>
      <c r="H2738" s="12"/>
      <c r="I2738" s="33"/>
      <c r="J2738" s="19"/>
      <c r="K2738" s="19"/>
      <c r="L2738" s="38"/>
    </row>
    <row r="2739" spans="1:12">
      <c r="A2739" s="32">
        <v>39262</v>
      </c>
      <c r="B2739" s="19">
        <v>93.65</v>
      </c>
      <c r="C2739" s="19">
        <f t="shared" si="247"/>
        <v>580.67000000000007</v>
      </c>
      <c r="D2739" s="19">
        <f t="shared" si="248"/>
        <v>881.35</v>
      </c>
      <c r="E2739" s="19">
        <f t="shared" si="249"/>
        <v>884.96353499999998</v>
      </c>
      <c r="F2739" s="19">
        <f t="shared" si="250"/>
        <v>3.6135349999999562</v>
      </c>
      <c r="G2739" s="19">
        <f t="shared" si="251"/>
        <v>584.28353500000003</v>
      </c>
      <c r="H2739" s="12"/>
      <c r="I2739" s="33"/>
      <c r="J2739" s="19"/>
      <c r="K2739" s="19"/>
      <c r="L2739" s="38"/>
    </row>
    <row r="2740" spans="1:12">
      <c r="A2740" s="32">
        <v>39263</v>
      </c>
      <c r="B2740" s="19">
        <v>92.64</v>
      </c>
      <c r="C2740" s="19">
        <f t="shared" si="247"/>
        <v>581.68000000000006</v>
      </c>
      <c r="D2740" s="19">
        <f t="shared" si="248"/>
        <v>882.36</v>
      </c>
      <c r="E2740" s="19">
        <f t="shared" si="249"/>
        <v>885.97767599999997</v>
      </c>
      <c r="F2740" s="19">
        <f t="shared" si="250"/>
        <v>3.6176759999999604</v>
      </c>
      <c r="G2740" s="19">
        <f t="shared" si="251"/>
        <v>585.29767600000002</v>
      </c>
      <c r="H2740" s="12"/>
      <c r="I2740" s="33"/>
      <c r="J2740" s="19"/>
      <c r="K2740" s="19"/>
      <c r="L2740" s="38"/>
    </row>
    <row r="2741" spans="1:12">
      <c r="A2741" s="32">
        <v>39264</v>
      </c>
      <c r="B2741" s="19">
        <v>91.69</v>
      </c>
      <c r="C2741" s="19">
        <f t="shared" si="247"/>
        <v>582.63000000000011</v>
      </c>
      <c r="D2741" s="19">
        <f t="shared" si="248"/>
        <v>883.31</v>
      </c>
      <c r="E2741" s="19">
        <f t="shared" si="249"/>
        <v>886.93157099999996</v>
      </c>
      <c r="F2741" s="19">
        <f t="shared" si="250"/>
        <v>3.6215710000000172</v>
      </c>
      <c r="G2741" s="19">
        <f t="shared" si="251"/>
        <v>586.25157100000013</v>
      </c>
      <c r="H2741" s="12"/>
      <c r="I2741" s="33"/>
      <c r="J2741" s="19"/>
      <c r="K2741" s="19"/>
      <c r="L2741" s="38"/>
    </row>
    <row r="2742" spans="1:12">
      <c r="A2742" s="32">
        <v>39265</v>
      </c>
      <c r="B2742" s="19">
        <v>90.87</v>
      </c>
      <c r="C2742" s="19">
        <f t="shared" si="247"/>
        <v>583.45000000000005</v>
      </c>
      <c r="D2742" s="19">
        <f t="shared" si="248"/>
        <v>884.13</v>
      </c>
      <c r="E2742" s="19">
        <f t="shared" si="249"/>
        <v>887.75493299999994</v>
      </c>
      <c r="F2742" s="19">
        <f t="shared" si="250"/>
        <v>3.6249329999999418</v>
      </c>
      <c r="G2742" s="19">
        <f t="shared" si="251"/>
        <v>587.07493299999999</v>
      </c>
      <c r="H2742" s="12"/>
      <c r="I2742" s="33"/>
      <c r="J2742" s="19"/>
      <c r="K2742" s="19"/>
      <c r="L2742" s="38"/>
    </row>
    <row r="2743" spans="1:12">
      <c r="A2743" s="32">
        <v>39266</v>
      </c>
      <c r="B2743" s="19">
        <v>90.87</v>
      </c>
      <c r="C2743" s="19">
        <f t="shared" si="247"/>
        <v>583.45000000000005</v>
      </c>
      <c r="D2743" s="19">
        <f t="shared" si="248"/>
        <v>884.13</v>
      </c>
      <c r="E2743" s="19">
        <f t="shared" si="249"/>
        <v>887.75493299999994</v>
      </c>
      <c r="F2743" s="19">
        <f t="shared" si="250"/>
        <v>3.6249329999999418</v>
      </c>
      <c r="G2743" s="19">
        <f t="shared" si="251"/>
        <v>587.07493299999999</v>
      </c>
      <c r="H2743" s="12"/>
      <c r="I2743" s="33"/>
      <c r="J2743" s="19"/>
      <c r="K2743" s="19"/>
      <c r="L2743" s="38"/>
    </row>
    <row r="2744" spans="1:12">
      <c r="A2744" s="32">
        <v>39267</v>
      </c>
      <c r="B2744" s="19">
        <v>90.99</v>
      </c>
      <c r="C2744" s="19">
        <f t="shared" si="247"/>
        <v>583.33000000000004</v>
      </c>
      <c r="D2744" s="19">
        <f t="shared" si="248"/>
        <v>884.01</v>
      </c>
      <c r="E2744" s="19">
        <f t="shared" si="249"/>
        <v>887.63444100000004</v>
      </c>
      <c r="F2744" s="19">
        <f t="shared" si="250"/>
        <v>3.6244410000000471</v>
      </c>
      <c r="G2744" s="19">
        <f t="shared" si="251"/>
        <v>586.95444100000009</v>
      </c>
      <c r="H2744" s="12"/>
      <c r="I2744" s="33"/>
      <c r="J2744" s="19"/>
      <c r="K2744" s="19"/>
      <c r="L2744" s="38"/>
    </row>
    <row r="2745" spans="1:12">
      <c r="A2745" s="32">
        <v>39268</v>
      </c>
      <c r="B2745" s="19">
        <v>90.46</v>
      </c>
      <c r="C2745" s="19">
        <f t="shared" si="247"/>
        <v>583.86</v>
      </c>
      <c r="D2745" s="19">
        <f t="shared" si="248"/>
        <v>884.54</v>
      </c>
      <c r="E2745" s="19">
        <f t="shared" si="249"/>
        <v>888.16661399999998</v>
      </c>
      <c r="F2745" s="19">
        <f t="shared" si="250"/>
        <v>3.6266140000000178</v>
      </c>
      <c r="G2745" s="19">
        <f t="shared" si="251"/>
        <v>587.48661400000003</v>
      </c>
      <c r="H2745" s="12"/>
      <c r="I2745" s="33"/>
      <c r="J2745" s="19"/>
      <c r="K2745" s="19"/>
      <c r="L2745" s="38"/>
    </row>
    <row r="2746" spans="1:12">
      <c r="A2746" s="32">
        <v>39269</v>
      </c>
      <c r="B2746" s="19">
        <v>89.86</v>
      </c>
      <c r="C2746" s="19">
        <f t="shared" si="247"/>
        <v>584.46</v>
      </c>
      <c r="D2746" s="19">
        <f t="shared" si="248"/>
        <v>885.14</v>
      </c>
      <c r="E2746" s="19">
        <f t="shared" si="249"/>
        <v>888.76907399999993</v>
      </c>
      <c r="F2746" s="19">
        <f t="shared" si="250"/>
        <v>3.629073999999946</v>
      </c>
      <c r="G2746" s="19">
        <f t="shared" si="251"/>
        <v>588.08907399999998</v>
      </c>
      <c r="H2746" s="12"/>
      <c r="I2746" s="33"/>
      <c r="J2746" s="19"/>
      <c r="K2746" s="19"/>
      <c r="L2746" s="38"/>
    </row>
    <row r="2747" spans="1:12">
      <c r="A2747" s="32">
        <v>39270</v>
      </c>
      <c r="B2747" s="19">
        <v>89.2</v>
      </c>
      <c r="C2747" s="19">
        <f t="shared" si="247"/>
        <v>585.12</v>
      </c>
      <c r="D2747" s="19">
        <f t="shared" si="248"/>
        <v>885.8</v>
      </c>
      <c r="E2747" s="19">
        <f t="shared" si="249"/>
        <v>889.43178</v>
      </c>
      <c r="F2747" s="19">
        <f t="shared" si="250"/>
        <v>3.6317800000000489</v>
      </c>
      <c r="G2747" s="19">
        <f t="shared" si="251"/>
        <v>588.75178000000005</v>
      </c>
      <c r="H2747" s="12"/>
      <c r="I2747" s="33"/>
      <c r="J2747" s="19"/>
      <c r="K2747" s="19"/>
      <c r="L2747" s="38"/>
    </row>
    <row r="2748" spans="1:12">
      <c r="A2748" s="32">
        <v>39271</v>
      </c>
      <c r="B2748" s="19">
        <v>88.52</v>
      </c>
      <c r="C2748" s="19">
        <f t="shared" si="247"/>
        <v>585.80000000000007</v>
      </c>
      <c r="D2748" s="19">
        <f t="shared" si="248"/>
        <v>886.48</v>
      </c>
      <c r="E2748" s="19">
        <f t="shared" si="249"/>
        <v>890.11456799999996</v>
      </c>
      <c r="F2748" s="19">
        <f t="shared" si="250"/>
        <v>3.6345679999999447</v>
      </c>
      <c r="G2748" s="19">
        <f t="shared" si="251"/>
        <v>589.43456800000001</v>
      </c>
      <c r="H2748" s="12"/>
      <c r="I2748" s="33"/>
      <c r="J2748" s="19"/>
      <c r="K2748" s="19"/>
      <c r="L2748" s="38"/>
    </row>
    <row r="2749" spans="1:12">
      <c r="A2749" s="32">
        <v>39272</v>
      </c>
      <c r="B2749" s="19">
        <v>88.51</v>
      </c>
      <c r="C2749" s="19">
        <f t="shared" si="247"/>
        <v>585.81000000000006</v>
      </c>
      <c r="D2749" s="19">
        <f t="shared" si="248"/>
        <v>886.49</v>
      </c>
      <c r="E2749" s="19">
        <f t="shared" si="249"/>
        <v>890.12460899999996</v>
      </c>
      <c r="F2749" s="19">
        <f t="shared" si="250"/>
        <v>3.6346089999999549</v>
      </c>
      <c r="G2749" s="19">
        <f t="shared" si="251"/>
        <v>589.44460900000001</v>
      </c>
      <c r="H2749" s="12"/>
      <c r="I2749" s="33"/>
      <c r="J2749" s="19"/>
      <c r="K2749" s="19"/>
      <c r="L2749" s="38"/>
    </row>
    <row r="2750" spans="1:12">
      <c r="A2750" s="32">
        <v>39273</v>
      </c>
      <c r="B2750" s="19">
        <v>89.44</v>
      </c>
      <c r="C2750" s="19">
        <f t="shared" si="247"/>
        <v>584.88000000000011</v>
      </c>
      <c r="D2750" s="19">
        <f t="shared" si="248"/>
        <v>885.56</v>
      </c>
      <c r="E2750" s="19">
        <f t="shared" si="249"/>
        <v>889.19079599999998</v>
      </c>
      <c r="F2750" s="19">
        <f t="shared" si="250"/>
        <v>3.6307960000000321</v>
      </c>
      <c r="G2750" s="19">
        <f t="shared" si="251"/>
        <v>588.51079600000014</v>
      </c>
      <c r="H2750" s="12"/>
      <c r="I2750" s="33"/>
      <c r="J2750" s="19"/>
      <c r="K2750" s="19"/>
      <c r="L2750" s="38"/>
    </row>
    <row r="2751" spans="1:12">
      <c r="A2751" s="32">
        <v>39274</v>
      </c>
      <c r="B2751" s="19">
        <v>89.31</v>
      </c>
      <c r="C2751" s="19">
        <f t="shared" si="247"/>
        <v>585.01</v>
      </c>
      <c r="D2751" s="19">
        <f t="shared" si="248"/>
        <v>885.69</v>
      </c>
      <c r="E2751" s="19">
        <f t="shared" si="249"/>
        <v>889.32132899999999</v>
      </c>
      <c r="F2751" s="19">
        <f t="shared" si="250"/>
        <v>3.631328999999937</v>
      </c>
      <c r="G2751" s="19">
        <f t="shared" si="251"/>
        <v>588.64132899999993</v>
      </c>
      <c r="H2751" s="12"/>
      <c r="I2751" s="33"/>
      <c r="J2751" s="19"/>
      <c r="K2751" s="19"/>
      <c r="L2751" s="38"/>
    </row>
    <row r="2752" spans="1:12">
      <c r="A2752" s="32">
        <v>39275</v>
      </c>
      <c r="B2752" s="19">
        <v>88.72</v>
      </c>
      <c r="C2752" s="19">
        <f t="shared" si="247"/>
        <v>585.6</v>
      </c>
      <c r="D2752" s="19">
        <f t="shared" si="248"/>
        <v>886.28</v>
      </c>
      <c r="E2752" s="19">
        <f t="shared" si="249"/>
        <v>889.91374799999994</v>
      </c>
      <c r="F2752" s="19">
        <f t="shared" si="250"/>
        <v>3.6337479999999687</v>
      </c>
      <c r="G2752" s="19">
        <f t="shared" si="251"/>
        <v>589.23374799999999</v>
      </c>
      <c r="H2752" s="12"/>
      <c r="I2752" s="33"/>
      <c r="J2752" s="19"/>
      <c r="K2752" s="19"/>
      <c r="L2752" s="38"/>
    </row>
    <row r="2753" spans="1:12">
      <c r="A2753" s="32">
        <v>39276</v>
      </c>
      <c r="B2753" s="19">
        <v>88.03</v>
      </c>
      <c r="C2753" s="19">
        <f t="shared" si="247"/>
        <v>586.29000000000008</v>
      </c>
      <c r="D2753" s="19">
        <f t="shared" si="248"/>
        <v>886.97</v>
      </c>
      <c r="E2753" s="19">
        <f t="shared" si="249"/>
        <v>890.60657700000002</v>
      </c>
      <c r="F2753" s="19">
        <f t="shared" si="250"/>
        <v>3.6365769999999884</v>
      </c>
      <c r="G2753" s="19">
        <f t="shared" si="251"/>
        <v>589.92657700000007</v>
      </c>
      <c r="H2753" s="12"/>
      <c r="I2753" s="33"/>
      <c r="J2753" s="19"/>
      <c r="K2753" s="19"/>
      <c r="L2753" s="38"/>
    </row>
    <row r="2754" spans="1:12">
      <c r="A2754" s="32">
        <v>39277</v>
      </c>
      <c r="B2754" s="19">
        <v>87.4</v>
      </c>
      <c r="C2754" s="19">
        <f t="shared" si="247"/>
        <v>586.92000000000007</v>
      </c>
      <c r="D2754" s="19">
        <f t="shared" si="248"/>
        <v>887.6</v>
      </c>
      <c r="E2754" s="19">
        <f t="shared" si="249"/>
        <v>891.23915999999997</v>
      </c>
      <c r="F2754" s="19">
        <f t="shared" si="250"/>
        <v>3.6391599999999471</v>
      </c>
      <c r="G2754" s="19">
        <f t="shared" si="251"/>
        <v>590.55916000000002</v>
      </c>
      <c r="H2754" s="12"/>
      <c r="I2754" s="33"/>
      <c r="J2754" s="19"/>
      <c r="K2754" s="19"/>
      <c r="L2754" s="38"/>
    </row>
    <row r="2755" spans="1:12">
      <c r="A2755" s="32">
        <v>39278</v>
      </c>
      <c r="B2755" s="19">
        <v>86.86</v>
      </c>
      <c r="C2755" s="19">
        <f t="shared" si="247"/>
        <v>587.46</v>
      </c>
      <c r="D2755" s="19">
        <f t="shared" si="248"/>
        <v>888.14</v>
      </c>
      <c r="E2755" s="19">
        <f t="shared" si="249"/>
        <v>891.78137400000003</v>
      </c>
      <c r="F2755" s="19">
        <f t="shared" si="250"/>
        <v>3.6413740000000416</v>
      </c>
      <c r="G2755" s="19">
        <f t="shared" si="251"/>
        <v>591.10137400000008</v>
      </c>
      <c r="H2755" s="12"/>
      <c r="I2755" s="33"/>
      <c r="J2755" s="19"/>
      <c r="K2755" s="19"/>
      <c r="L2755" s="38"/>
    </row>
    <row r="2756" spans="1:12">
      <c r="A2756" s="32">
        <v>39279</v>
      </c>
      <c r="B2756" s="19">
        <v>86.44</v>
      </c>
      <c r="C2756" s="19">
        <f t="shared" si="247"/>
        <v>587.88000000000011</v>
      </c>
      <c r="D2756" s="19">
        <f t="shared" si="248"/>
        <v>888.56</v>
      </c>
      <c r="E2756" s="19">
        <f t="shared" si="249"/>
        <v>892.20309599999996</v>
      </c>
      <c r="F2756" s="19">
        <f t="shared" si="250"/>
        <v>3.6430960000000141</v>
      </c>
      <c r="G2756" s="19">
        <f t="shared" si="251"/>
        <v>591.52309600000012</v>
      </c>
      <c r="H2756" s="12"/>
      <c r="I2756" s="33"/>
      <c r="J2756" s="19"/>
      <c r="K2756" s="19"/>
      <c r="L2756" s="38"/>
    </row>
    <row r="2757" spans="1:12">
      <c r="A2757" s="32">
        <v>39280</v>
      </c>
      <c r="B2757" s="19">
        <v>86.63</v>
      </c>
      <c r="C2757" s="19">
        <f t="shared" si="247"/>
        <v>587.69000000000005</v>
      </c>
      <c r="D2757" s="19">
        <f t="shared" si="248"/>
        <v>888.37</v>
      </c>
      <c r="E2757" s="19">
        <f t="shared" si="249"/>
        <v>892.01231700000005</v>
      </c>
      <c r="F2757" s="19">
        <f t="shared" si="250"/>
        <v>3.6423170000000482</v>
      </c>
      <c r="G2757" s="19">
        <f t="shared" si="251"/>
        <v>591.3323170000001</v>
      </c>
      <c r="H2757" s="12"/>
      <c r="I2757" s="33"/>
      <c r="J2757" s="19"/>
      <c r="K2757" s="19"/>
      <c r="L2757" s="38"/>
    </row>
    <row r="2758" spans="1:12">
      <c r="A2758" s="32">
        <v>39281</v>
      </c>
      <c r="B2758" s="19">
        <v>87.1</v>
      </c>
      <c r="C2758" s="19">
        <f t="shared" si="247"/>
        <v>587.22</v>
      </c>
      <c r="D2758" s="19">
        <f t="shared" si="248"/>
        <v>887.9</v>
      </c>
      <c r="E2758" s="19">
        <f t="shared" si="249"/>
        <v>891.54039</v>
      </c>
      <c r="F2758" s="19">
        <f t="shared" si="250"/>
        <v>3.6403900000000249</v>
      </c>
      <c r="G2758" s="19">
        <f t="shared" si="251"/>
        <v>590.86039000000005</v>
      </c>
      <c r="H2758" s="12"/>
      <c r="I2758" s="33"/>
      <c r="J2758" s="19"/>
      <c r="K2758" s="19"/>
      <c r="L2758" s="38"/>
    </row>
    <row r="2759" spans="1:12">
      <c r="A2759" s="32">
        <v>39282</v>
      </c>
      <c r="B2759" s="19">
        <v>86.84</v>
      </c>
      <c r="C2759" s="19">
        <f t="shared" si="247"/>
        <v>587.48</v>
      </c>
      <c r="D2759" s="19">
        <f t="shared" si="248"/>
        <v>888.16</v>
      </c>
      <c r="E2759" s="19">
        <f t="shared" si="249"/>
        <v>891.80145599999992</v>
      </c>
      <c r="F2759" s="19">
        <f t="shared" si="250"/>
        <v>3.6414559999999483</v>
      </c>
      <c r="G2759" s="19">
        <f t="shared" si="251"/>
        <v>591.12145599999997</v>
      </c>
      <c r="H2759" s="12"/>
      <c r="I2759" s="33"/>
      <c r="J2759" s="19"/>
      <c r="K2759" s="19"/>
      <c r="L2759" s="38"/>
    </row>
    <row r="2760" spans="1:12">
      <c r="A2760" s="32">
        <v>39283</v>
      </c>
      <c r="B2760" s="19">
        <v>86.41</v>
      </c>
      <c r="C2760" s="19">
        <f t="shared" si="247"/>
        <v>587.91000000000008</v>
      </c>
      <c r="D2760" s="19">
        <f t="shared" si="248"/>
        <v>888.59</v>
      </c>
      <c r="E2760" s="19">
        <f t="shared" si="249"/>
        <v>892.23321900000008</v>
      </c>
      <c r="F2760" s="19">
        <f t="shared" si="250"/>
        <v>3.6432190000000446</v>
      </c>
      <c r="G2760" s="19">
        <f t="shared" si="251"/>
        <v>591.55321900000013</v>
      </c>
      <c r="H2760" s="12"/>
      <c r="I2760" s="33"/>
      <c r="J2760" s="19"/>
      <c r="K2760" s="19"/>
      <c r="L2760" s="38"/>
    </row>
    <row r="2761" spans="1:12">
      <c r="A2761" s="32">
        <v>39284</v>
      </c>
      <c r="B2761" s="19">
        <v>85.97</v>
      </c>
      <c r="C2761" s="19">
        <f t="shared" si="247"/>
        <v>588.35</v>
      </c>
      <c r="D2761" s="19">
        <f t="shared" si="248"/>
        <v>889.03</v>
      </c>
      <c r="E2761" s="19">
        <f t="shared" si="249"/>
        <v>892.67502300000001</v>
      </c>
      <c r="F2761" s="19">
        <f t="shared" si="250"/>
        <v>3.6450230000000374</v>
      </c>
      <c r="G2761" s="19">
        <f t="shared" si="251"/>
        <v>591.99502300000006</v>
      </c>
      <c r="H2761" s="12"/>
      <c r="I2761" s="33"/>
      <c r="J2761" s="19"/>
      <c r="K2761" s="19"/>
      <c r="L2761" s="38"/>
    </row>
    <row r="2762" spans="1:12">
      <c r="A2762" s="32">
        <v>39285</v>
      </c>
      <c r="B2762" s="19">
        <v>85.62</v>
      </c>
      <c r="C2762" s="19">
        <f t="shared" si="247"/>
        <v>588.70000000000005</v>
      </c>
      <c r="D2762" s="19">
        <f t="shared" si="248"/>
        <v>889.38</v>
      </c>
      <c r="E2762" s="19">
        <f t="shared" si="249"/>
        <v>893.02645799999993</v>
      </c>
      <c r="F2762" s="19">
        <f t="shared" si="250"/>
        <v>3.6464579999999387</v>
      </c>
      <c r="G2762" s="19">
        <f t="shared" si="251"/>
        <v>592.34645799999998</v>
      </c>
      <c r="H2762" s="12"/>
      <c r="I2762" s="33"/>
      <c r="J2762" s="19"/>
      <c r="K2762" s="19"/>
      <c r="L2762" s="38"/>
    </row>
    <row r="2763" spans="1:12">
      <c r="A2763" s="32">
        <v>39286</v>
      </c>
      <c r="B2763" s="19">
        <v>86.72</v>
      </c>
      <c r="C2763" s="19">
        <f t="shared" si="247"/>
        <v>587.6</v>
      </c>
      <c r="D2763" s="19">
        <f t="shared" si="248"/>
        <v>888.28</v>
      </c>
      <c r="E2763" s="19">
        <f t="shared" si="249"/>
        <v>891.92194799999993</v>
      </c>
      <c r="F2763" s="19">
        <f t="shared" si="250"/>
        <v>3.6419479999999567</v>
      </c>
      <c r="G2763" s="19">
        <f t="shared" si="251"/>
        <v>591.24194799999998</v>
      </c>
      <c r="H2763" s="12"/>
      <c r="I2763" s="33"/>
      <c r="J2763" s="19"/>
      <c r="K2763" s="19"/>
      <c r="L2763" s="38"/>
    </row>
    <row r="2764" spans="1:12">
      <c r="A2764" s="32">
        <v>39287</v>
      </c>
      <c r="B2764" s="19">
        <v>89.24</v>
      </c>
      <c r="C2764" s="19">
        <f t="shared" si="247"/>
        <v>585.08000000000004</v>
      </c>
      <c r="D2764" s="19">
        <f t="shared" si="248"/>
        <v>885.76</v>
      </c>
      <c r="E2764" s="19">
        <f t="shared" si="249"/>
        <v>889.391616</v>
      </c>
      <c r="F2764" s="19">
        <f t="shared" si="250"/>
        <v>3.6316160000000082</v>
      </c>
      <c r="G2764" s="19">
        <f t="shared" si="251"/>
        <v>588.71161600000005</v>
      </c>
      <c r="H2764" s="12"/>
      <c r="I2764" s="33"/>
      <c r="J2764" s="19"/>
      <c r="K2764" s="19"/>
      <c r="L2764" s="38"/>
    </row>
    <row r="2765" spans="1:12">
      <c r="A2765" s="32">
        <v>39288</v>
      </c>
      <c r="B2765" s="19">
        <v>91.38</v>
      </c>
      <c r="C2765" s="19">
        <f t="shared" si="247"/>
        <v>582.94000000000005</v>
      </c>
      <c r="D2765" s="19">
        <f t="shared" si="248"/>
        <v>883.62</v>
      </c>
      <c r="E2765" s="19">
        <f t="shared" si="249"/>
        <v>887.242842</v>
      </c>
      <c r="F2765" s="19">
        <f t="shared" si="250"/>
        <v>3.6228419999999915</v>
      </c>
      <c r="G2765" s="19">
        <f t="shared" si="251"/>
        <v>586.56284200000005</v>
      </c>
      <c r="H2765" s="12"/>
      <c r="I2765" s="33"/>
      <c r="J2765" s="19"/>
      <c r="K2765" s="19"/>
      <c r="L2765" s="38"/>
    </row>
    <row r="2766" spans="1:12">
      <c r="A2766" s="32">
        <v>39289</v>
      </c>
      <c r="B2766" s="19">
        <v>92.67</v>
      </c>
      <c r="C2766" s="19">
        <f t="shared" si="247"/>
        <v>581.65000000000009</v>
      </c>
      <c r="D2766" s="19">
        <f t="shared" si="248"/>
        <v>882.33</v>
      </c>
      <c r="E2766" s="19">
        <f t="shared" si="249"/>
        <v>885.94755300000008</v>
      </c>
      <c r="F2766" s="19">
        <f t="shared" si="250"/>
        <v>3.6175530000000435</v>
      </c>
      <c r="G2766" s="19">
        <f t="shared" si="251"/>
        <v>585.26755300000013</v>
      </c>
      <c r="H2766" s="12"/>
      <c r="I2766" s="33"/>
      <c r="J2766" s="19"/>
      <c r="K2766" s="19"/>
      <c r="L2766" s="38"/>
    </row>
    <row r="2767" spans="1:12">
      <c r="A2767" s="32">
        <v>39290</v>
      </c>
      <c r="B2767" s="19">
        <v>91.94</v>
      </c>
      <c r="C2767" s="19">
        <f t="shared" si="247"/>
        <v>582.38000000000011</v>
      </c>
      <c r="D2767" s="19">
        <f t="shared" si="248"/>
        <v>883.06</v>
      </c>
      <c r="E2767" s="19">
        <f t="shared" si="249"/>
        <v>886.68054599999994</v>
      </c>
      <c r="F2767" s="19">
        <f t="shared" si="250"/>
        <v>3.6205459999999903</v>
      </c>
      <c r="G2767" s="19">
        <f t="shared" si="251"/>
        <v>586.0005460000001</v>
      </c>
      <c r="H2767" s="12"/>
      <c r="I2767" s="33"/>
      <c r="J2767" s="19"/>
      <c r="K2767" s="19"/>
      <c r="L2767" s="38"/>
    </row>
    <row r="2768" spans="1:12">
      <c r="A2768" s="32">
        <v>39291</v>
      </c>
      <c r="B2768" s="19">
        <v>90.31</v>
      </c>
      <c r="C2768" s="19">
        <f t="shared" ref="C2768:C2831" si="252">674.32-B2768</f>
        <v>584.01</v>
      </c>
      <c r="D2768" s="19">
        <f t="shared" ref="D2768:D2831" si="253">975-B2768</f>
        <v>884.69</v>
      </c>
      <c r="E2768" s="19">
        <f t="shared" ref="E2768:E2831" si="254">D2768*1.0041</f>
        <v>888.317229</v>
      </c>
      <c r="F2768" s="19">
        <f t="shared" ref="F2768:F2831" si="255">G2768-C2768</f>
        <v>3.627228999999943</v>
      </c>
      <c r="G2768" s="19">
        <f t="shared" ref="G2768:G2831" si="256">C2768+(E2768-D2768)</f>
        <v>587.63722899999993</v>
      </c>
      <c r="H2768" s="12"/>
      <c r="I2768" s="33"/>
      <c r="J2768" s="19"/>
      <c r="K2768" s="19"/>
      <c r="L2768" s="38"/>
    </row>
    <row r="2769" spans="1:12">
      <c r="A2769" s="32">
        <v>39292</v>
      </c>
      <c r="B2769" s="19">
        <v>88.77</v>
      </c>
      <c r="C2769" s="19">
        <f t="shared" si="252"/>
        <v>585.55000000000007</v>
      </c>
      <c r="D2769" s="19">
        <f t="shared" si="253"/>
        <v>886.23</v>
      </c>
      <c r="E2769" s="19">
        <f t="shared" si="254"/>
        <v>889.86354300000005</v>
      </c>
      <c r="F2769" s="19">
        <f t="shared" si="255"/>
        <v>3.6335430000000315</v>
      </c>
      <c r="G2769" s="19">
        <f t="shared" si="256"/>
        <v>589.1835430000001</v>
      </c>
      <c r="H2769" s="12"/>
      <c r="I2769" s="33"/>
      <c r="J2769" s="19"/>
      <c r="K2769" s="19"/>
      <c r="L2769" s="38"/>
    </row>
    <row r="2770" spans="1:12">
      <c r="A2770" s="32">
        <v>39293</v>
      </c>
      <c r="B2770" s="19">
        <v>87.44</v>
      </c>
      <c r="C2770" s="19">
        <f t="shared" si="252"/>
        <v>586.88000000000011</v>
      </c>
      <c r="D2770" s="19">
        <f t="shared" si="253"/>
        <v>887.56</v>
      </c>
      <c r="E2770" s="19">
        <f t="shared" si="254"/>
        <v>891.19899599999997</v>
      </c>
      <c r="F2770" s="19">
        <f t="shared" si="255"/>
        <v>3.6389960000000201</v>
      </c>
      <c r="G2770" s="19">
        <f t="shared" si="256"/>
        <v>590.51899600000013</v>
      </c>
      <c r="H2770" s="12"/>
      <c r="I2770" s="33"/>
      <c r="J2770" s="19"/>
      <c r="K2770" s="19"/>
      <c r="L2770" s="38"/>
    </row>
    <row r="2771" spans="1:12">
      <c r="A2771" s="32">
        <v>39294</v>
      </c>
      <c r="B2771" s="19">
        <v>86.26</v>
      </c>
      <c r="C2771" s="19">
        <f t="shared" si="252"/>
        <v>588.06000000000006</v>
      </c>
      <c r="D2771" s="19">
        <f t="shared" si="253"/>
        <v>888.74</v>
      </c>
      <c r="E2771" s="19">
        <f t="shared" si="254"/>
        <v>892.38383399999998</v>
      </c>
      <c r="F2771" s="19">
        <f t="shared" si="255"/>
        <v>3.6438339999999698</v>
      </c>
      <c r="G2771" s="19">
        <f t="shared" si="256"/>
        <v>591.70383400000003</v>
      </c>
      <c r="H2771" s="12"/>
      <c r="I2771" s="33"/>
      <c r="J2771" s="19"/>
      <c r="K2771" s="19"/>
      <c r="L2771" s="38"/>
    </row>
    <row r="2772" spans="1:12">
      <c r="A2772" s="32">
        <v>39295</v>
      </c>
      <c r="B2772" s="19">
        <v>85.2</v>
      </c>
      <c r="C2772" s="19">
        <f t="shared" si="252"/>
        <v>589.12</v>
      </c>
      <c r="D2772" s="19">
        <f t="shared" si="253"/>
        <v>889.8</v>
      </c>
      <c r="E2772" s="19">
        <f t="shared" si="254"/>
        <v>893.44817999999998</v>
      </c>
      <c r="F2772" s="19">
        <f t="shared" si="255"/>
        <v>3.6481800000000248</v>
      </c>
      <c r="G2772" s="19">
        <f t="shared" si="256"/>
        <v>592.76818000000003</v>
      </c>
      <c r="H2772" s="12"/>
      <c r="I2772" s="33"/>
      <c r="J2772" s="19"/>
      <c r="K2772" s="19"/>
      <c r="L2772" s="38"/>
    </row>
    <row r="2773" spans="1:12">
      <c r="A2773" s="32">
        <v>39296</v>
      </c>
      <c r="B2773" s="19">
        <v>84.32</v>
      </c>
      <c r="C2773" s="19">
        <f t="shared" si="252"/>
        <v>590</v>
      </c>
      <c r="D2773" s="19">
        <f t="shared" si="253"/>
        <v>890.68000000000006</v>
      </c>
      <c r="E2773" s="19">
        <f t="shared" si="254"/>
        <v>894.33178800000007</v>
      </c>
      <c r="F2773" s="19">
        <f t="shared" si="255"/>
        <v>3.6517880000000105</v>
      </c>
      <c r="G2773" s="19">
        <f t="shared" si="256"/>
        <v>593.65178800000001</v>
      </c>
      <c r="H2773" s="12"/>
      <c r="I2773" s="33"/>
      <c r="J2773" s="19"/>
      <c r="K2773" s="19"/>
      <c r="L2773" s="38"/>
    </row>
    <row r="2774" spans="1:12">
      <c r="A2774" s="32">
        <v>39297</v>
      </c>
      <c r="B2774" s="19">
        <v>84.33</v>
      </c>
      <c r="C2774" s="19">
        <f t="shared" si="252"/>
        <v>589.99</v>
      </c>
      <c r="D2774" s="19">
        <f t="shared" si="253"/>
        <v>890.67</v>
      </c>
      <c r="E2774" s="19">
        <f t="shared" si="254"/>
        <v>894.32174699999996</v>
      </c>
      <c r="F2774" s="19">
        <f t="shared" si="255"/>
        <v>3.6517470000000003</v>
      </c>
      <c r="G2774" s="19">
        <f t="shared" si="256"/>
        <v>593.64174700000001</v>
      </c>
      <c r="H2774" s="12"/>
      <c r="I2774" s="33"/>
      <c r="J2774" s="19"/>
      <c r="K2774" s="19"/>
      <c r="L2774" s="38"/>
    </row>
    <row r="2775" spans="1:12">
      <c r="A2775" s="32">
        <v>39298</v>
      </c>
      <c r="B2775" s="19">
        <v>86.06</v>
      </c>
      <c r="C2775" s="19">
        <f t="shared" si="252"/>
        <v>588.26</v>
      </c>
      <c r="D2775" s="19">
        <f t="shared" si="253"/>
        <v>888.94</v>
      </c>
      <c r="E2775" s="19">
        <f t="shared" si="254"/>
        <v>892.584654</v>
      </c>
      <c r="F2775" s="19">
        <f t="shared" si="255"/>
        <v>3.6446539999999459</v>
      </c>
      <c r="G2775" s="19">
        <f t="shared" si="256"/>
        <v>591.90465399999994</v>
      </c>
      <c r="H2775" s="12"/>
      <c r="I2775" s="33"/>
      <c r="J2775" s="19"/>
      <c r="K2775" s="19"/>
      <c r="L2775" s="38"/>
    </row>
    <row r="2776" spans="1:12">
      <c r="A2776" s="32">
        <v>39299</v>
      </c>
      <c r="B2776" s="19">
        <v>86.5</v>
      </c>
      <c r="C2776" s="19">
        <f t="shared" si="252"/>
        <v>587.82000000000005</v>
      </c>
      <c r="D2776" s="19">
        <f t="shared" si="253"/>
        <v>888.5</v>
      </c>
      <c r="E2776" s="19">
        <f t="shared" si="254"/>
        <v>892.14284999999995</v>
      </c>
      <c r="F2776" s="19">
        <f t="shared" si="255"/>
        <v>3.6428499999999531</v>
      </c>
      <c r="G2776" s="19">
        <f t="shared" si="256"/>
        <v>591.46285</v>
      </c>
      <c r="H2776" s="12"/>
      <c r="I2776" s="33"/>
      <c r="J2776" s="19"/>
      <c r="K2776" s="19"/>
      <c r="L2776" s="38"/>
    </row>
    <row r="2777" spans="1:12">
      <c r="A2777" s="32">
        <v>39300</v>
      </c>
      <c r="B2777" s="19">
        <v>85.68</v>
      </c>
      <c r="C2777" s="19">
        <f t="shared" si="252"/>
        <v>588.6400000000001</v>
      </c>
      <c r="D2777" s="19">
        <f t="shared" si="253"/>
        <v>889.31999999999994</v>
      </c>
      <c r="E2777" s="19">
        <f t="shared" si="254"/>
        <v>892.96621199999993</v>
      </c>
      <c r="F2777" s="19">
        <f t="shared" si="255"/>
        <v>3.6462119999999913</v>
      </c>
      <c r="G2777" s="19">
        <f t="shared" si="256"/>
        <v>592.28621200000009</v>
      </c>
      <c r="H2777" s="12"/>
      <c r="I2777" s="33"/>
      <c r="J2777" s="19"/>
      <c r="K2777" s="19"/>
      <c r="L2777" s="38"/>
    </row>
    <row r="2778" spans="1:12">
      <c r="A2778" s="32">
        <v>39301</v>
      </c>
      <c r="B2778" s="19">
        <v>85.11</v>
      </c>
      <c r="C2778" s="19">
        <f t="shared" si="252"/>
        <v>589.21</v>
      </c>
      <c r="D2778" s="19">
        <f t="shared" si="253"/>
        <v>889.89</v>
      </c>
      <c r="E2778" s="19">
        <f t="shared" si="254"/>
        <v>893.53854899999999</v>
      </c>
      <c r="F2778" s="19">
        <f t="shared" si="255"/>
        <v>3.6485490000000027</v>
      </c>
      <c r="G2778" s="19">
        <f t="shared" si="256"/>
        <v>592.85854900000004</v>
      </c>
      <c r="H2778" s="12"/>
      <c r="I2778" s="33"/>
      <c r="J2778" s="19"/>
      <c r="K2778" s="19"/>
      <c r="L2778" s="38"/>
    </row>
    <row r="2779" spans="1:12">
      <c r="A2779" s="32">
        <v>39302</v>
      </c>
      <c r="B2779" s="19">
        <v>86.24</v>
      </c>
      <c r="C2779" s="19">
        <f t="shared" si="252"/>
        <v>588.08000000000004</v>
      </c>
      <c r="D2779" s="19">
        <f t="shared" si="253"/>
        <v>888.76</v>
      </c>
      <c r="E2779" s="19">
        <f t="shared" si="254"/>
        <v>892.40391599999998</v>
      </c>
      <c r="F2779" s="19">
        <f t="shared" si="255"/>
        <v>3.6439159999999902</v>
      </c>
      <c r="G2779" s="19">
        <f t="shared" si="256"/>
        <v>591.72391600000003</v>
      </c>
      <c r="H2779" s="12"/>
      <c r="I2779" s="33"/>
      <c r="J2779" s="19"/>
      <c r="K2779" s="19"/>
      <c r="L2779" s="38"/>
    </row>
    <row r="2780" spans="1:12">
      <c r="A2780" s="32">
        <v>39303</v>
      </c>
      <c r="B2780" s="19">
        <v>87.26</v>
      </c>
      <c r="C2780" s="19">
        <f t="shared" si="252"/>
        <v>587.06000000000006</v>
      </c>
      <c r="D2780" s="19">
        <f t="shared" si="253"/>
        <v>887.74</v>
      </c>
      <c r="E2780" s="19">
        <f t="shared" si="254"/>
        <v>891.37973399999998</v>
      </c>
      <c r="F2780" s="19">
        <f t="shared" si="255"/>
        <v>3.6397339999999758</v>
      </c>
      <c r="G2780" s="19">
        <f t="shared" si="256"/>
        <v>590.69973400000003</v>
      </c>
      <c r="H2780" s="12"/>
      <c r="I2780" s="33"/>
      <c r="J2780" s="19"/>
      <c r="K2780" s="19"/>
      <c r="L2780" s="38"/>
    </row>
    <row r="2781" spans="1:12">
      <c r="A2781" s="32">
        <v>39304</v>
      </c>
      <c r="B2781" s="19">
        <v>87.92</v>
      </c>
      <c r="C2781" s="19">
        <f t="shared" si="252"/>
        <v>586.40000000000009</v>
      </c>
      <c r="D2781" s="19">
        <f t="shared" si="253"/>
        <v>887.08</v>
      </c>
      <c r="E2781" s="19">
        <f t="shared" si="254"/>
        <v>890.71702800000003</v>
      </c>
      <c r="F2781" s="19">
        <f t="shared" si="255"/>
        <v>3.6370279999999866</v>
      </c>
      <c r="G2781" s="19">
        <f t="shared" si="256"/>
        <v>590.03702800000008</v>
      </c>
      <c r="H2781" s="12"/>
      <c r="I2781" s="33"/>
      <c r="J2781" s="19"/>
      <c r="K2781" s="19"/>
      <c r="L2781" s="38"/>
    </row>
    <row r="2782" spans="1:12">
      <c r="A2782" s="32">
        <v>39305</v>
      </c>
      <c r="B2782" s="19">
        <v>88.52</v>
      </c>
      <c r="C2782" s="19">
        <f t="shared" si="252"/>
        <v>585.80000000000007</v>
      </c>
      <c r="D2782" s="19">
        <f t="shared" si="253"/>
        <v>886.48</v>
      </c>
      <c r="E2782" s="19">
        <f t="shared" si="254"/>
        <v>890.11456799999996</v>
      </c>
      <c r="F2782" s="19">
        <f t="shared" si="255"/>
        <v>3.6345679999999447</v>
      </c>
      <c r="G2782" s="19">
        <f t="shared" si="256"/>
        <v>589.43456800000001</v>
      </c>
      <c r="H2782" s="12"/>
      <c r="I2782" s="33"/>
      <c r="J2782" s="19"/>
      <c r="K2782" s="19"/>
      <c r="L2782" s="38"/>
    </row>
    <row r="2783" spans="1:12">
      <c r="A2783" s="32">
        <v>39306</v>
      </c>
      <c r="B2783" s="19">
        <v>89.15</v>
      </c>
      <c r="C2783" s="19">
        <f t="shared" si="252"/>
        <v>585.17000000000007</v>
      </c>
      <c r="D2783" s="19">
        <f t="shared" si="253"/>
        <v>885.85</v>
      </c>
      <c r="E2783" s="19">
        <f t="shared" si="254"/>
        <v>889.48198500000001</v>
      </c>
      <c r="F2783" s="19">
        <f t="shared" si="255"/>
        <v>3.631984999999986</v>
      </c>
      <c r="G2783" s="19">
        <f t="shared" si="256"/>
        <v>588.80198500000006</v>
      </c>
      <c r="H2783" s="12"/>
      <c r="I2783" s="33"/>
      <c r="J2783" s="19"/>
      <c r="K2783" s="19"/>
      <c r="L2783" s="38"/>
    </row>
    <row r="2784" spans="1:12">
      <c r="A2784" s="32">
        <v>39307</v>
      </c>
      <c r="B2784" s="19">
        <v>89.98</v>
      </c>
      <c r="C2784" s="19">
        <f t="shared" si="252"/>
        <v>584.34</v>
      </c>
      <c r="D2784" s="19">
        <f t="shared" si="253"/>
        <v>885.02</v>
      </c>
      <c r="E2784" s="19">
        <f t="shared" si="254"/>
        <v>888.64858199999992</v>
      </c>
      <c r="F2784" s="19">
        <f t="shared" si="255"/>
        <v>3.6285819999999376</v>
      </c>
      <c r="G2784" s="19">
        <f t="shared" si="256"/>
        <v>587.96858199999997</v>
      </c>
      <c r="H2784" s="12"/>
      <c r="I2784" s="33"/>
      <c r="J2784" s="19"/>
      <c r="K2784" s="19"/>
      <c r="L2784" s="38"/>
    </row>
    <row r="2785" spans="1:12">
      <c r="A2785" s="32">
        <v>39308</v>
      </c>
      <c r="B2785" s="19">
        <v>90.6</v>
      </c>
      <c r="C2785" s="19">
        <f t="shared" si="252"/>
        <v>583.72</v>
      </c>
      <c r="D2785" s="19">
        <f t="shared" si="253"/>
        <v>884.4</v>
      </c>
      <c r="E2785" s="19">
        <f t="shared" si="254"/>
        <v>888.02603999999997</v>
      </c>
      <c r="F2785" s="19">
        <f t="shared" si="255"/>
        <v>3.626039999999989</v>
      </c>
      <c r="G2785" s="19">
        <f t="shared" si="256"/>
        <v>587.34604000000002</v>
      </c>
      <c r="H2785" s="12"/>
      <c r="I2785" s="33"/>
      <c r="J2785" s="19"/>
      <c r="K2785" s="19"/>
      <c r="L2785" s="38"/>
    </row>
    <row r="2786" spans="1:12">
      <c r="A2786" s="32">
        <v>39309</v>
      </c>
      <c r="B2786" s="19">
        <v>90.91</v>
      </c>
      <c r="C2786" s="19">
        <f t="shared" si="252"/>
        <v>583.41000000000008</v>
      </c>
      <c r="D2786" s="19">
        <f t="shared" si="253"/>
        <v>884.09</v>
      </c>
      <c r="E2786" s="19">
        <f t="shared" si="254"/>
        <v>887.71476900000005</v>
      </c>
      <c r="F2786" s="19">
        <f t="shared" si="255"/>
        <v>3.6247690000000148</v>
      </c>
      <c r="G2786" s="19">
        <f t="shared" si="256"/>
        <v>587.0347690000001</v>
      </c>
      <c r="H2786" s="12"/>
      <c r="I2786" s="33"/>
      <c r="J2786" s="19"/>
      <c r="K2786" s="19"/>
      <c r="L2786" s="38"/>
    </row>
    <row r="2787" spans="1:12">
      <c r="A2787" s="32">
        <v>39310</v>
      </c>
      <c r="B2787" s="19">
        <v>91.09</v>
      </c>
      <c r="C2787" s="19">
        <f t="shared" si="252"/>
        <v>583.23</v>
      </c>
      <c r="D2787" s="19">
        <f t="shared" si="253"/>
        <v>883.91</v>
      </c>
      <c r="E2787" s="19">
        <f t="shared" si="254"/>
        <v>887.53403099999991</v>
      </c>
      <c r="F2787" s="19">
        <f t="shared" si="255"/>
        <v>3.6240309999999454</v>
      </c>
      <c r="G2787" s="19">
        <f t="shared" si="256"/>
        <v>586.85403099999996</v>
      </c>
      <c r="H2787" s="12"/>
      <c r="I2787" s="33"/>
      <c r="J2787" s="19"/>
      <c r="K2787" s="19"/>
      <c r="L2787" s="38"/>
    </row>
    <row r="2788" spans="1:12">
      <c r="A2788" s="32">
        <v>39311</v>
      </c>
      <c r="B2788" s="19">
        <v>90.46</v>
      </c>
      <c r="C2788" s="19">
        <f t="shared" si="252"/>
        <v>583.86</v>
      </c>
      <c r="D2788" s="19">
        <f t="shared" si="253"/>
        <v>884.54</v>
      </c>
      <c r="E2788" s="19">
        <f t="shared" si="254"/>
        <v>888.16661399999998</v>
      </c>
      <c r="F2788" s="19">
        <f t="shared" si="255"/>
        <v>3.6266140000000178</v>
      </c>
      <c r="G2788" s="19">
        <f t="shared" si="256"/>
        <v>587.48661400000003</v>
      </c>
      <c r="H2788" s="12"/>
      <c r="I2788" s="33"/>
      <c r="J2788" s="19"/>
      <c r="K2788" s="19"/>
      <c r="L2788" s="38"/>
    </row>
    <row r="2789" spans="1:12">
      <c r="A2789" s="32">
        <v>39312</v>
      </c>
      <c r="B2789" s="19">
        <v>89.06</v>
      </c>
      <c r="C2789" s="19">
        <f t="shared" si="252"/>
        <v>585.26</v>
      </c>
      <c r="D2789" s="19">
        <f t="shared" si="253"/>
        <v>885.94</v>
      </c>
      <c r="E2789" s="19">
        <f t="shared" si="254"/>
        <v>889.57235400000002</v>
      </c>
      <c r="F2789" s="19">
        <f t="shared" si="255"/>
        <v>3.6323539999999639</v>
      </c>
      <c r="G2789" s="19">
        <f t="shared" si="256"/>
        <v>588.89235399999995</v>
      </c>
      <c r="H2789" s="12"/>
      <c r="I2789" s="33"/>
      <c r="J2789" s="19"/>
      <c r="K2789" s="19"/>
      <c r="L2789" s="38"/>
    </row>
    <row r="2790" spans="1:12">
      <c r="A2790" s="32">
        <v>39313</v>
      </c>
      <c r="B2790" s="19">
        <v>87.63</v>
      </c>
      <c r="C2790" s="19">
        <f t="shared" si="252"/>
        <v>586.69000000000005</v>
      </c>
      <c r="D2790" s="19">
        <f t="shared" si="253"/>
        <v>887.37</v>
      </c>
      <c r="E2790" s="19">
        <f t="shared" si="254"/>
        <v>891.00821699999995</v>
      </c>
      <c r="F2790" s="19">
        <f t="shared" si="255"/>
        <v>3.6382169999999405</v>
      </c>
      <c r="G2790" s="19">
        <f t="shared" si="256"/>
        <v>590.328217</v>
      </c>
      <c r="H2790" s="12"/>
      <c r="I2790" s="33"/>
      <c r="J2790" s="19"/>
      <c r="K2790" s="19"/>
      <c r="L2790" s="38"/>
    </row>
    <row r="2791" spans="1:12">
      <c r="A2791" s="32">
        <v>39314</v>
      </c>
      <c r="B2791" s="19">
        <v>86.51</v>
      </c>
      <c r="C2791" s="19">
        <f t="shared" si="252"/>
        <v>587.81000000000006</v>
      </c>
      <c r="D2791" s="19">
        <f t="shared" si="253"/>
        <v>888.49</v>
      </c>
      <c r="E2791" s="19">
        <f t="shared" si="254"/>
        <v>892.13280899999995</v>
      </c>
      <c r="F2791" s="19">
        <f t="shared" si="255"/>
        <v>3.6428089999999429</v>
      </c>
      <c r="G2791" s="19">
        <f t="shared" si="256"/>
        <v>591.452809</v>
      </c>
      <c r="H2791" s="12"/>
      <c r="I2791" s="33"/>
      <c r="J2791" s="19"/>
      <c r="K2791" s="19"/>
      <c r="L2791" s="38"/>
    </row>
    <row r="2792" spans="1:12">
      <c r="A2792" s="32">
        <v>39315</v>
      </c>
      <c r="B2792" s="19">
        <v>86.6</v>
      </c>
      <c r="C2792" s="19">
        <f t="shared" si="252"/>
        <v>587.72</v>
      </c>
      <c r="D2792" s="19">
        <f t="shared" si="253"/>
        <v>888.4</v>
      </c>
      <c r="E2792" s="19">
        <f t="shared" si="254"/>
        <v>892.04243999999994</v>
      </c>
      <c r="F2792" s="19">
        <f t="shared" si="255"/>
        <v>3.642439999999965</v>
      </c>
      <c r="G2792" s="19">
        <f t="shared" si="256"/>
        <v>591.36243999999999</v>
      </c>
      <c r="H2792" s="12"/>
      <c r="I2792" s="33"/>
      <c r="J2792" s="19"/>
      <c r="K2792" s="19"/>
      <c r="L2792" s="38"/>
    </row>
    <row r="2793" spans="1:12">
      <c r="A2793" s="32">
        <v>39316</v>
      </c>
      <c r="B2793" s="19">
        <v>88.31</v>
      </c>
      <c r="C2793" s="19">
        <f t="shared" si="252"/>
        <v>586.01</v>
      </c>
      <c r="D2793" s="19">
        <f t="shared" si="253"/>
        <v>886.69</v>
      </c>
      <c r="E2793" s="19">
        <f t="shared" si="254"/>
        <v>890.3254290000001</v>
      </c>
      <c r="F2793" s="19">
        <f t="shared" si="255"/>
        <v>3.6354290000000447</v>
      </c>
      <c r="G2793" s="19">
        <f t="shared" si="256"/>
        <v>589.64542900000004</v>
      </c>
      <c r="H2793" s="12"/>
      <c r="I2793" s="33"/>
      <c r="J2793" s="19"/>
      <c r="K2793" s="19"/>
      <c r="L2793" s="38"/>
    </row>
    <row r="2794" spans="1:12">
      <c r="A2794" s="32">
        <v>39317</v>
      </c>
      <c r="B2794" s="19">
        <v>90.83</v>
      </c>
      <c r="C2794" s="19">
        <f t="shared" si="252"/>
        <v>583.49</v>
      </c>
      <c r="D2794" s="19">
        <f t="shared" si="253"/>
        <v>884.17</v>
      </c>
      <c r="E2794" s="19">
        <f t="shared" si="254"/>
        <v>887.79509699999994</v>
      </c>
      <c r="F2794" s="19">
        <f t="shared" si="255"/>
        <v>3.6250969999999825</v>
      </c>
      <c r="G2794" s="19">
        <f t="shared" si="256"/>
        <v>587.11509699999999</v>
      </c>
      <c r="H2794" s="12"/>
      <c r="I2794" s="33"/>
      <c r="J2794" s="19"/>
      <c r="K2794" s="19"/>
      <c r="L2794" s="38"/>
    </row>
    <row r="2795" spans="1:12">
      <c r="A2795" s="32">
        <v>39318</v>
      </c>
      <c r="B2795" s="19">
        <v>92.03</v>
      </c>
      <c r="C2795" s="19">
        <f t="shared" si="252"/>
        <v>582.29000000000008</v>
      </c>
      <c r="D2795" s="19">
        <f t="shared" si="253"/>
        <v>882.97</v>
      </c>
      <c r="E2795" s="19">
        <f t="shared" si="254"/>
        <v>886.59017700000004</v>
      </c>
      <c r="F2795" s="19">
        <f t="shared" si="255"/>
        <v>3.6201770000000124</v>
      </c>
      <c r="G2795" s="19">
        <f t="shared" si="256"/>
        <v>585.91017700000009</v>
      </c>
      <c r="H2795" s="12"/>
      <c r="I2795" s="33"/>
      <c r="J2795" s="19"/>
      <c r="K2795" s="19"/>
      <c r="L2795" s="38"/>
    </row>
    <row r="2796" spans="1:12">
      <c r="A2796" s="32">
        <v>39319</v>
      </c>
      <c r="B2796" s="19">
        <v>92.02</v>
      </c>
      <c r="C2796" s="19">
        <f t="shared" si="252"/>
        <v>582.30000000000007</v>
      </c>
      <c r="D2796" s="19">
        <f t="shared" si="253"/>
        <v>882.98</v>
      </c>
      <c r="E2796" s="19">
        <f t="shared" si="254"/>
        <v>886.60021800000004</v>
      </c>
      <c r="F2796" s="19">
        <f t="shared" si="255"/>
        <v>3.6202180000000226</v>
      </c>
      <c r="G2796" s="19">
        <f t="shared" si="256"/>
        <v>585.92021800000009</v>
      </c>
      <c r="H2796" s="12"/>
      <c r="I2796" s="33"/>
      <c r="J2796" s="19"/>
      <c r="K2796" s="19"/>
      <c r="L2796" s="38"/>
    </row>
    <row r="2797" spans="1:12">
      <c r="A2797" s="32">
        <v>39320</v>
      </c>
      <c r="B2797" s="19">
        <v>91.4</v>
      </c>
      <c r="C2797" s="19">
        <f t="shared" si="252"/>
        <v>582.92000000000007</v>
      </c>
      <c r="D2797" s="19">
        <f t="shared" si="253"/>
        <v>883.6</v>
      </c>
      <c r="E2797" s="19">
        <f t="shared" si="254"/>
        <v>887.22275999999999</v>
      </c>
      <c r="F2797" s="19">
        <f t="shared" si="255"/>
        <v>3.6227599999999711</v>
      </c>
      <c r="G2797" s="19">
        <f t="shared" si="256"/>
        <v>586.54276000000004</v>
      </c>
      <c r="H2797" s="12"/>
      <c r="I2797" s="33"/>
      <c r="J2797" s="19"/>
      <c r="K2797" s="19"/>
      <c r="L2797" s="38"/>
    </row>
    <row r="2798" spans="1:12">
      <c r="A2798" s="32">
        <v>39321</v>
      </c>
      <c r="B2798" s="19">
        <v>90.74</v>
      </c>
      <c r="C2798" s="19">
        <f t="shared" si="252"/>
        <v>583.58000000000004</v>
      </c>
      <c r="D2798" s="19">
        <f t="shared" si="253"/>
        <v>884.26</v>
      </c>
      <c r="E2798" s="19">
        <f t="shared" si="254"/>
        <v>887.88546599999995</v>
      </c>
      <c r="F2798" s="19">
        <f t="shared" si="255"/>
        <v>3.6254659999999603</v>
      </c>
      <c r="G2798" s="19">
        <f t="shared" si="256"/>
        <v>587.205466</v>
      </c>
      <c r="H2798" s="12"/>
      <c r="I2798" s="33"/>
      <c r="J2798" s="19"/>
      <c r="K2798" s="19"/>
      <c r="L2798" s="38"/>
    </row>
    <row r="2799" spans="1:12">
      <c r="A2799" s="32">
        <v>39322</v>
      </c>
      <c r="B2799" s="19">
        <v>90.35</v>
      </c>
      <c r="C2799" s="19">
        <f t="shared" si="252"/>
        <v>583.97</v>
      </c>
      <c r="D2799" s="19">
        <f t="shared" si="253"/>
        <v>884.65</v>
      </c>
      <c r="E2799" s="19">
        <f t="shared" si="254"/>
        <v>888.27706499999999</v>
      </c>
      <c r="F2799" s="19">
        <f t="shared" si="255"/>
        <v>3.627065000000016</v>
      </c>
      <c r="G2799" s="19">
        <f t="shared" si="256"/>
        <v>587.59706500000004</v>
      </c>
      <c r="H2799" s="12"/>
      <c r="I2799" s="33"/>
      <c r="J2799" s="19"/>
      <c r="K2799" s="19"/>
      <c r="L2799" s="38"/>
    </row>
    <row r="2800" spans="1:12">
      <c r="A2800" s="32">
        <v>39323</v>
      </c>
      <c r="B2800" s="19">
        <v>90.43</v>
      </c>
      <c r="C2800" s="19">
        <f t="shared" si="252"/>
        <v>583.8900000000001</v>
      </c>
      <c r="D2800" s="19">
        <f t="shared" si="253"/>
        <v>884.56999999999994</v>
      </c>
      <c r="E2800" s="19">
        <f t="shared" si="254"/>
        <v>888.19673699999998</v>
      </c>
      <c r="F2800" s="19">
        <f t="shared" si="255"/>
        <v>3.6267370000000483</v>
      </c>
      <c r="G2800" s="19">
        <f t="shared" si="256"/>
        <v>587.51673700000015</v>
      </c>
      <c r="H2800" s="12"/>
      <c r="I2800" s="33"/>
      <c r="J2800" s="19"/>
      <c r="K2800" s="19"/>
      <c r="L2800" s="38"/>
    </row>
    <row r="2801" spans="1:12">
      <c r="A2801" s="32">
        <v>39324</v>
      </c>
      <c r="B2801" s="19">
        <v>90.91</v>
      </c>
      <c r="C2801" s="19">
        <f t="shared" si="252"/>
        <v>583.41000000000008</v>
      </c>
      <c r="D2801" s="19">
        <f t="shared" si="253"/>
        <v>884.09</v>
      </c>
      <c r="E2801" s="19">
        <f t="shared" si="254"/>
        <v>887.71476900000005</v>
      </c>
      <c r="F2801" s="19">
        <f t="shared" si="255"/>
        <v>3.6247690000000148</v>
      </c>
      <c r="G2801" s="19">
        <f t="shared" si="256"/>
        <v>587.0347690000001</v>
      </c>
      <c r="H2801" s="12"/>
      <c r="I2801" s="33"/>
      <c r="J2801" s="19"/>
      <c r="K2801" s="19"/>
      <c r="L2801" s="38"/>
    </row>
    <row r="2802" spans="1:12">
      <c r="A2802" s="32">
        <v>39325</v>
      </c>
      <c r="B2802" s="19">
        <v>91.03</v>
      </c>
      <c r="C2802" s="19">
        <f t="shared" si="252"/>
        <v>583.29000000000008</v>
      </c>
      <c r="D2802" s="19">
        <f t="shared" si="253"/>
        <v>883.97</v>
      </c>
      <c r="E2802" s="19">
        <f t="shared" si="254"/>
        <v>887.59427700000003</v>
      </c>
      <c r="F2802" s="19">
        <f t="shared" si="255"/>
        <v>3.6242770000000064</v>
      </c>
      <c r="G2802" s="19">
        <f t="shared" si="256"/>
        <v>586.91427700000008</v>
      </c>
      <c r="H2802" s="12"/>
      <c r="I2802" s="33"/>
      <c r="J2802" s="19"/>
      <c r="K2802" s="19"/>
      <c r="L2802" s="38"/>
    </row>
    <row r="2803" spans="1:12">
      <c r="A2803" s="32">
        <v>39326</v>
      </c>
      <c r="B2803" s="19">
        <v>91</v>
      </c>
      <c r="C2803" s="19">
        <f t="shared" si="252"/>
        <v>583.32000000000005</v>
      </c>
      <c r="D2803" s="19">
        <f t="shared" si="253"/>
        <v>884</v>
      </c>
      <c r="E2803" s="19">
        <f t="shared" si="254"/>
        <v>887.62440000000004</v>
      </c>
      <c r="F2803" s="19">
        <f t="shared" si="255"/>
        <v>3.6244000000000369</v>
      </c>
      <c r="G2803" s="19">
        <f t="shared" si="256"/>
        <v>586.94440000000009</v>
      </c>
      <c r="H2803" s="12"/>
      <c r="I2803" s="33"/>
      <c r="J2803" s="19"/>
      <c r="K2803" s="19"/>
      <c r="L2803" s="38"/>
    </row>
    <row r="2804" spans="1:12">
      <c r="A2804" s="32">
        <v>39327</v>
      </c>
      <c r="B2804" s="19">
        <v>91.29</v>
      </c>
      <c r="C2804" s="19">
        <f t="shared" si="252"/>
        <v>583.03000000000009</v>
      </c>
      <c r="D2804" s="19">
        <f t="shared" si="253"/>
        <v>883.71</v>
      </c>
      <c r="E2804" s="19">
        <f t="shared" si="254"/>
        <v>887.33321100000001</v>
      </c>
      <c r="F2804" s="19">
        <f t="shared" si="255"/>
        <v>3.6232109999999693</v>
      </c>
      <c r="G2804" s="19">
        <f t="shared" si="256"/>
        <v>586.65321100000006</v>
      </c>
      <c r="H2804" s="12"/>
      <c r="I2804" s="33"/>
      <c r="J2804" s="19"/>
      <c r="K2804" s="19"/>
      <c r="L2804" s="38"/>
    </row>
    <row r="2805" spans="1:12">
      <c r="A2805" s="32">
        <v>39328</v>
      </c>
      <c r="B2805" s="19">
        <v>91.51</v>
      </c>
      <c r="C2805" s="19">
        <f t="shared" si="252"/>
        <v>582.81000000000006</v>
      </c>
      <c r="D2805" s="19">
        <f t="shared" si="253"/>
        <v>883.49</v>
      </c>
      <c r="E2805" s="19">
        <f t="shared" si="254"/>
        <v>887.11230899999998</v>
      </c>
      <c r="F2805" s="19">
        <f t="shared" si="255"/>
        <v>3.6223089999999729</v>
      </c>
      <c r="G2805" s="19">
        <f t="shared" si="256"/>
        <v>586.43230900000003</v>
      </c>
      <c r="H2805" s="12"/>
      <c r="I2805" s="33"/>
      <c r="J2805" s="19"/>
      <c r="K2805" s="19"/>
      <c r="L2805" s="38"/>
    </row>
    <row r="2806" spans="1:12">
      <c r="A2806" s="32">
        <v>39329</v>
      </c>
      <c r="B2806" s="19">
        <v>91.55</v>
      </c>
      <c r="C2806" s="19">
        <f t="shared" si="252"/>
        <v>582.7700000000001</v>
      </c>
      <c r="D2806" s="19">
        <f t="shared" si="253"/>
        <v>883.45</v>
      </c>
      <c r="E2806" s="19">
        <f t="shared" si="254"/>
        <v>887.07214500000009</v>
      </c>
      <c r="F2806" s="19">
        <f t="shared" si="255"/>
        <v>3.6221450000000459</v>
      </c>
      <c r="G2806" s="19">
        <f t="shared" si="256"/>
        <v>586.39214500000014</v>
      </c>
      <c r="H2806" s="12"/>
      <c r="I2806" s="33"/>
      <c r="J2806" s="19"/>
      <c r="K2806" s="19"/>
      <c r="L2806" s="38"/>
    </row>
    <row r="2807" spans="1:12">
      <c r="A2807" s="32">
        <v>39330</v>
      </c>
      <c r="B2807" s="19">
        <v>91.42</v>
      </c>
      <c r="C2807" s="19">
        <f t="shared" si="252"/>
        <v>582.90000000000009</v>
      </c>
      <c r="D2807" s="19">
        <f t="shared" si="253"/>
        <v>883.58</v>
      </c>
      <c r="E2807" s="19">
        <f t="shared" si="254"/>
        <v>887.20267799999999</v>
      </c>
      <c r="F2807" s="19">
        <f t="shared" si="255"/>
        <v>3.6226779999999508</v>
      </c>
      <c r="G2807" s="19">
        <f t="shared" si="256"/>
        <v>586.52267800000004</v>
      </c>
      <c r="H2807" s="12"/>
      <c r="I2807" s="33"/>
      <c r="J2807" s="19"/>
      <c r="K2807" s="19"/>
      <c r="L2807" s="38"/>
    </row>
    <row r="2808" spans="1:12">
      <c r="A2808" s="32">
        <v>39331</v>
      </c>
      <c r="B2808" s="19">
        <v>91.36</v>
      </c>
      <c r="C2808" s="19">
        <f t="shared" si="252"/>
        <v>582.96</v>
      </c>
      <c r="D2808" s="19">
        <f t="shared" si="253"/>
        <v>883.64</v>
      </c>
      <c r="E2808" s="19">
        <f t="shared" si="254"/>
        <v>887.262924</v>
      </c>
      <c r="F2808" s="19">
        <f t="shared" si="255"/>
        <v>3.6229240000000118</v>
      </c>
      <c r="G2808" s="19">
        <f t="shared" si="256"/>
        <v>586.58292400000005</v>
      </c>
      <c r="H2808" s="12"/>
      <c r="I2808" s="33"/>
      <c r="J2808" s="19"/>
      <c r="K2808" s="19"/>
      <c r="L2808" s="38"/>
    </row>
    <row r="2809" spans="1:12">
      <c r="A2809" s="32">
        <v>39332</v>
      </c>
      <c r="B2809" s="19">
        <v>91.23</v>
      </c>
      <c r="C2809" s="19">
        <f t="shared" si="252"/>
        <v>583.09</v>
      </c>
      <c r="D2809" s="19">
        <f t="shared" si="253"/>
        <v>883.77</v>
      </c>
      <c r="E2809" s="19">
        <f t="shared" si="254"/>
        <v>887.39345700000001</v>
      </c>
      <c r="F2809" s="19">
        <f t="shared" si="255"/>
        <v>3.6234570000000303</v>
      </c>
      <c r="G2809" s="19">
        <f t="shared" si="256"/>
        <v>586.71345700000006</v>
      </c>
      <c r="H2809" s="12"/>
      <c r="I2809" s="33"/>
      <c r="J2809" s="19"/>
      <c r="K2809" s="19"/>
      <c r="L2809" s="38"/>
    </row>
    <row r="2810" spans="1:12">
      <c r="A2810" s="32">
        <v>39333</v>
      </c>
      <c r="B2810" s="19">
        <v>91</v>
      </c>
      <c r="C2810" s="19">
        <f t="shared" si="252"/>
        <v>583.32000000000005</v>
      </c>
      <c r="D2810" s="19">
        <f t="shared" si="253"/>
        <v>884</v>
      </c>
      <c r="E2810" s="19">
        <f t="shared" si="254"/>
        <v>887.62440000000004</v>
      </c>
      <c r="F2810" s="19">
        <f t="shared" si="255"/>
        <v>3.6244000000000369</v>
      </c>
      <c r="G2810" s="19">
        <f t="shared" si="256"/>
        <v>586.94440000000009</v>
      </c>
      <c r="H2810" s="12"/>
      <c r="I2810" s="33"/>
      <c r="J2810" s="19"/>
      <c r="K2810" s="19"/>
      <c r="L2810" s="38"/>
    </row>
    <row r="2811" spans="1:12">
      <c r="A2811" s="32">
        <v>39334</v>
      </c>
      <c r="B2811" s="19">
        <v>90.86</v>
      </c>
      <c r="C2811" s="19">
        <f t="shared" si="252"/>
        <v>583.46</v>
      </c>
      <c r="D2811" s="19">
        <f t="shared" si="253"/>
        <v>884.14</v>
      </c>
      <c r="E2811" s="19">
        <f t="shared" si="254"/>
        <v>887.76497399999994</v>
      </c>
      <c r="F2811" s="19">
        <f t="shared" si="255"/>
        <v>3.624973999999952</v>
      </c>
      <c r="G2811" s="19">
        <f t="shared" si="256"/>
        <v>587.08497399999999</v>
      </c>
      <c r="H2811" s="12"/>
      <c r="I2811" s="33"/>
      <c r="J2811" s="19"/>
      <c r="K2811" s="19"/>
      <c r="L2811" s="38"/>
    </row>
    <row r="2812" spans="1:12">
      <c r="A2812" s="32">
        <v>39335</v>
      </c>
      <c r="B2812" s="19">
        <v>91.25</v>
      </c>
      <c r="C2812" s="19">
        <f t="shared" si="252"/>
        <v>583.07000000000005</v>
      </c>
      <c r="D2812" s="19">
        <f t="shared" si="253"/>
        <v>883.75</v>
      </c>
      <c r="E2812" s="19">
        <f t="shared" si="254"/>
        <v>887.37337500000001</v>
      </c>
      <c r="F2812" s="19">
        <f t="shared" si="255"/>
        <v>3.62337500000001</v>
      </c>
      <c r="G2812" s="19">
        <f t="shared" si="256"/>
        <v>586.69337500000006</v>
      </c>
      <c r="H2812" s="12"/>
      <c r="I2812" s="33"/>
      <c r="J2812" s="19"/>
      <c r="K2812" s="19"/>
      <c r="L2812" s="38"/>
    </row>
    <row r="2813" spans="1:12">
      <c r="A2813" s="32">
        <v>39336</v>
      </c>
      <c r="B2813" s="19">
        <v>92.01</v>
      </c>
      <c r="C2813" s="19">
        <f t="shared" si="252"/>
        <v>582.31000000000006</v>
      </c>
      <c r="D2813" s="19">
        <f t="shared" si="253"/>
        <v>882.99</v>
      </c>
      <c r="E2813" s="19">
        <f t="shared" si="254"/>
        <v>886.61025900000004</v>
      </c>
      <c r="F2813" s="19">
        <f t="shared" si="255"/>
        <v>3.6202590000000328</v>
      </c>
      <c r="G2813" s="19">
        <f t="shared" si="256"/>
        <v>585.93025900000009</v>
      </c>
      <c r="H2813" s="12"/>
      <c r="I2813" s="33"/>
      <c r="J2813" s="19"/>
      <c r="K2813" s="19"/>
      <c r="L2813" s="38"/>
    </row>
    <row r="2814" spans="1:12">
      <c r="A2814" s="32">
        <v>39337</v>
      </c>
      <c r="B2814" s="19">
        <v>92.6</v>
      </c>
      <c r="C2814" s="19">
        <f t="shared" si="252"/>
        <v>581.72</v>
      </c>
      <c r="D2814" s="19">
        <f t="shared" si="253"/>
        <v>882.4</v>
      </c>
      <c r="E2814" s="19">
        <f t="shared" si="254"/>
        <v>886.01783999999998</v>
      </c>
      <c r="F2814" s="19">
        <f t="shared" si="255"/>
        <v>3.6178400000000011</v>
      </c>
      <c r="G2814" s="19">
        <f t="shared" si="256"/>
        <v>585.33784000000003</v>
      </c>
      <c r="H2814" s="12"/>
      <c r="I2814" s="33"/>
      <c r="J2814" s="19"/>
      <c r="K2814" s="19"/>
      <c r="L2814" s="38"/>
    </row>
    <row r="2815" spans="1:12">
      <c r="A2815" s="32">
        <v>39338</v>
      </c>
      <c r="B2815" s="19">
        <v>92.86</v>
      </c>
      <c r="C2815" s="19">
        <f t="shared" si="252"/>
        <v>581.46</v>
      </c>
      <c r="D2815" s="19">
        <f t="shared" si="253"/>
        <v>882.14</v>
      </c>
      <c r="E2815" s="19">
        <f t="shared" si="254"/>
        <v>885.75677399999995</v>
      </c>
      <c r="F2815" s="19">
        <f t="shared" si="255"/>
        <v>3.616773999999964</v>
      </c>
      <c r="G2815" s="19">
        <f t="shared" si="256"/>
        <v>585.076774</v>
      </c>
      <c r="H2815" s="12"/>
      <c r="I2815" s="33"/>
      <c r="J2815" s="19"/>
      <c r="K2815" s="19"/>
      <c r="L2815" s="38"/>
    </row>
    <row r="2816" spans="1:12">
      <c r="A2816" s="32">
        <v>39339</v>
      </c>
      <c r="B2816" s="19">
        <v>93.01</v>
      </c>
      <c r="C2816" s="19">
        <f t="shared" si="252"/>
        <v>581.31000000000006</v>
      </c>
      <c r="D2816" s="19">
        <f t="shared" si="253"/>
        <v>881.99</v>
      </c>
      <c r="E2816" s="19">
        <f t="shared" si="254"/>
        <v>885.60615900000005</v>
      </c>
      <c r="F2816" s="19">
        <f t="shared" si="255"/>
        <v>3.6161590000000388</v>
      </c>
      <c r="G2816" s="19">
        <f t="shared" si="256"/>
        <v>584.9261590000001</v>
      </c>
      <c r="H2816" s="12"/>
      <c r="I2816" s="33"/>
      <c r="J2816" s="19"/>
      <c r="K2816" s="19"/>
      <c r="L2816" s="38"/>
    </row>
    <row r="2817" spans="1:12">
      <c r="A2817" s="32">
        <v>39340</v>
      </c>
      <c r="B2817" s="19">
        <v>93.25</v>
      </c>
      <c r="C2817" s="19">
        <f t="shared" si="252"/>
        <v>581.07000000000005</v>
      </c>
      <c r="D2817" s="19">
        <f t="shared" si="253"/>
        <v>881.75</v>
      </c>
      <c r="E2817" s="19">
        <f t="shared" si="254"/>
        <v>885.36517500000002</v>
      </c>
      <c r="F2817" s="19">
        <f t="shared" si="255"/>
        <v>3.615175000000022</v>
      </c>
      <c r="G2817" s="19">
        <f t="shared" si="256"/>
        <v>584.68517500000007</v>
      </c>
      <c r="H2817" s="12"/>
      <c r="I2817" s="33"/>
      <c r="J2817" s="19"/>
      <c r="K2817" s="19"/>
      <c r="L2817" s="38"/>
    </row>
    <row r="2818" spans="1:12">
      <c r="A2818" s="32">
        <v>39341</v>
      </c>
      <c r="B2818" s="19">
        <v>93.57</v>
      </c>
      <c r="C2818" s="19">
        <f t="shared" si="252"/>
        <v>580.75</v>
      </c>
      <c r="D2818" s="19">
        <f t="shared" si="253"/>
        <v>881.43000000000006</v>
      </c>
      <c r="E2818" s="19">
        <f t="shared" si="254"/>
        <v>885.0438630000001</v>
      </c>
      <c r="F2818" s="19">
        <f t="shared" si="255"/>
        <v>3.6138630000000376</v>
      </c>
      <c r="G2818" s="19">
        <f t="shared" si="256"/>
        <v>584.36386300000004</v>
      </c>
      <c r="H2818" s="12"/>
      <c r="I2818" s="33"/>
      <c r="J2818" s="19"/>
      <c r="K2818" s="19"/>
      <c r="L2818" s="38"/>
    </row>
    <row r="2819" spans="1:12">
      <c r="A2819" s="32">
        <v>39342</v>
      </c>
      <c r="B2819" s="19">
        <v>93.69</v>
      </c>
      <c r="C2819" s="19">
        <f t="shared" si="252"/>
        <v>580.63000000000011</v>
      </c>
      <c r="D2819" s="19">
        <f t="shared" si="253"/>
        <v>881.31</v>
      </c>
      <c r="E2819" s="19">
        <f t="shared" si="254"/>
        <v>884.92337099999997</v>
      </c>
      <c r="F2819" s="19">
        <f t="shared" si="255"/>
        <v>3.6133710000000292</v>
      </c>
      <c r="G2819" s="19">
        <f t="shared" si="256"/>
        <v>584.24337100000014</v>
      </c>
      <c r="H2819" s="12"/>
      <c r="I2819" s="33"/>
      <c r="J2819" s="19"/>
      <c r="K2819" s="19"/>
      <c r="L2819" s="38"/>
    </row>
    <row r="2820" spans="1:12">
      <c r="A2820" s="32">
        <v>39343</v>
      </c>
      <c r="B2820" s="19">
        <v>93.93</v>
      </c>
      <c r="C2820" s="19">
        <f t="shared" si="252"/>
        <v>580.3900000000001</v>
      </c>
      <c r="D2820" s="19">
        <f t="shared" si="253"/>
        <v>881.06999999999994</v>
      </c>
      <c r="E2820" s="19">
        <f t="shared" si="254"/>
        <v>884.68238699999995</v>
      </c>
      <c r="F2820" s="19">
        <f t="shared" si="255"/>
        <v>3.6123870000000124</v>
      </c>
      <c r="G2820" s="19">
        <f t="shared" si="256"/>
        <v>584.00238700000011</v>
      </c>
      <c r="H2820" s="12"/>
      <c r="I2820" s="33"/>
      <c r="J2820" s="19"/>
      <c r="K2820" s="19"/>
      <c r="L2820" s="38"/>
    </row>
    <row r="2821" spans="1:12">
      <c r="A2821" s="32">
        <v>39344</v>
      </c>
      <c r="B2821" s="19">
        <v>94.33</v>
      </c>
      <c r="C2821" s="19">
        <f t="shared" si="252"/>
        <v>579.99</v>
      </c>
      <c r="D2821" s="19">
        <f t="shared" si="253"/>
        <v>880.67</v>
      </c>
      <c r="E2821" s="19">
        <f t="shared" si="254"/>
        <v>884.28074699999991</v>
      </c>
      <c r="F2821" s="19">
        <f t="shared" si="255"/>
        <v>3.6107469999999466</v>
      </c>
      <c r="G2821" s="19">
        <f t="shared" si="256"/>
        <v>583.60074699999996</v>
      </c>
      <c r="H2821" s="12"/>
      <c r="I2821" s="33"/>
      <c r="J2821" s="19"/>
      <c r="K2821" s="19"/>
      <c r="L2821" s="38"/>
    </row>
    <row r="2822" spans="1:12">
      <c r="A2822" s="32">
        <v>39345</v>
      </c>
      <c r="B2822" s="19">
        <v>94.75</v>
      </c>
      <c r="C2822" s="19">
        <f t="shared" si="252"/>
        <v>579.57000000000005</v>
      </c>
      <c r="D2822" s="19">
        <f t="shared" si="253"/>
        <v>880.25</v>
      </c>
      <c r="E2822" s="19">
        <f t="shared" si="254"/>
        <v>883.85902499999997</v>
      </c>
      <c r="F2822" s="19">
        <f t="shared" si="255"/>
        <v>3.6090249999999742</v>
      </c>
      <c r="G2822" s="19">
        <f t="shared" si="256"/>
        <v>583.17902500000002</v>
      </c>
      <c r="H2822" s="12"/>
      <c r="I2822" s="33"/>
      <c r="J2822" s="19"/>
      <c r="K2822" s="19"/>
      <c r="L2822" s="38"/>
    </row>
    <row r="2823" spans="1:12">
      <c r="A2823" s="32">
        <v>39346</v>
      </c>
      <c r="B2823" s="19">
        <v>94.9</v>
      </c>
      <c r="C2823" s="19">
        <f t="shared" si="252"/>
        <v>579.42000000000007</v>
      </c>
      <c r="D2823" s="19">
        <f t="shared" si="253"/>
        <v>880.1</v>
      </c>
      <c r="E2823" s="19">
        <f t="shared" si="254"/>
        <v>883.70841000000007</v>
      </c>
      <c r="F2823" s="19">
        <f t="shared" si="255"/>
        <v>3.608410000000049</v>
      </c>
      <c r="G2823" s="19">
        <f t="shared" si="256"/>
        <v>583.02841000000012</v>
      </c>
      <c r="H2823" s="12"/>
      <c r="I2823" s="33"/>
      <c r="J2823" s="19"/>
      <c r="K2823" s="19"/>
      <c r="L2823" s="38"/>
    </row>
    <row r="2824" spans="1:12">
      <c r="A2824" s="32">
        <v>39347</v>
      </c>
      <c r="B2824" s="19">
        <v>95.17</v>
      </c>
      <c r="C2824" s="19">
        <f t="shared" si="252"/>
        <v>579.15000000000009</v>
      </c>
      <c r="D2824" s="19">
        <f t="shared" si="253"/>
        <v>879.83</v>
      </c>
      <c r="E2824" s="19">
        <f t="shared" si="254"/>
        <v>883.43730300000004</v>
      </c>
      <c r="F2824" s="19">
        <f t="shared" si="255"/>
        <v>3.6073030000000017</v>
      </c>
      <c r="G2824" s="19">
        <f t="shared" si="256"/>
        <v>582.75730300000009</v>
      </c>
      <c r="H2824" s="12"/>
      <c r="I2824" s="33"/>
      <c r="J2824" s="19"/>
      <c r="K2824" s="19"/>
      <c r="L2824" s="38"/>
    </row>
    <row r="2825" spans="1:12">
      <c r="A2825" s="32">
        <v>39348</v>
      </c>
      <c r="B2825" s="19">
        <v>95.34</v>
      </c>
      <c r="C2825" s="19">
        <f t="shared" si="252"/>
        <v>578.98</v>
      </c>
      <c r="D2825" s="19">
        <f t="shared" si="253"/>
        <v>879.66</v>
      </c>
      <c r="E2825" s="19">
        <f t="shared" si="254"/>
        <v>883.26660599999991</v>
      </c>
      <c r="F2825" s="19">
        <f t="shared" si="255"/>
        <v>3.6066059999999425</v>
      </c>
      <c r="G2825" s="19">
        <f t="shared" si="256"/>
        <v>582.58660599999996</v>
      </c>
      <c r="H2825" s="12"/>
      <c r="I2825" s="33"/>
      <c r="J2825" s="19"/>
      <c r="K2825" s="19"/>
      <c r="L2825" s="38"/>
    </row>
    <row r="2826" spans="1:12">
      <c r="A2826" s="32">
        <v>39349</v>
      </c>
      <c r="B2826" s="19">
        <v>95.49</v>
      </c>
      <c r="C2826" s="19">
        <f t="shared" si="252"/>
        <v>578.83000000000004</v>
      </c>
      <c r="D2826" s="19">
        <f t="shared" si="253"/>
        <v>879.51</v>
      </c>
      <c r="E2826" s="19">
        <f t="shared" si="254"/>
        <v>883.11599100000001</v>
      </c>
      <c r="F2826" s="19">
        <f t="shared" si="255"/>
        <v>3.6059910000000173</v>
      </c>
      <c r="G2826" s="19">
        <f t="shared" si="256"/>
        <v>582.43599100000006</v>
      </c>
      <c r="H2826" s="12"/>
      <c r="I2826" s="33"/>
      <c r="J2826" s="19"/>
      <c r="K2826" s="19"/>
      <c r="L2826" s="38"/>
    </row>
    <row r="2827" spans="1:12">
      <c r="A2827" s="32">
        <v>39350</v>
      </c>
      <c r="B2827" s="19">
        <v>96.71</v>
      </c>
      <c r="C2827" s="19">
        <f t="shared" si="252"/>
        <v>577.61</v>
      </c>
      <c r="D2827" s="19">
        <f t="shared" si="253"/>
        <v>878.29</v>
      </c>
      <c r="E2827" s="19">
        <f t="shared" si="254"/>
        <v>881.89098899999999</v>
      </c>
      <c r="F2827" s="19">
        <f t="shared" si="255"/>
        <v>3.6009890000000269</v>
      </c>
      <c r="G2827" s="19">
        <f t="shared" si="256"/>
        <v>581.21098900000004</v>
      </c>
      <c r="H2827" s="12"/>
      <c r="I2827" s="33"/>
      <c r="J2827" s="19"/>
      <c r="K2827" s="19"/>
      <c r="L2827" s="38"/>
    </row>
    <row r="2828" spans="1:12">
      <c r="A2828" s="32">
        <v>39351</v>
      </c>
      <c r="B2828" s="19">
        <v>98.41</v>
      </c>
      <c r="C2828" s="19">
        <f t="shared" si="252"/>
        <v>575.91000000000008</v>
      </c>
      <c r="D2828" s="19">
        <f t="shared" si="253"/>
        <v>876.59</v>
      </c>
      <c r="E2828" s="19">
        <f t="shared" si="254"/>
        <v>880.18401900000003</v>
      </c>
      <c r="F2828" s="19">
        <f t="shared" si="255"/>
        <v>3.594019000000003</v>
      </c>
      <c r="G2828" s="19">
        <f t="shared" si="256"/>
        <v>579.50401900000008</v>
      </c>
      <c r="H2828" s="12"/>
      <c r="I2828" s="33"/>
      <c r="J2828" s="19"/>
      <c r="K2828" s="19"/>
      <c r="L2828" s="38"/>
    </row>
    <row r="2829" spans="1:12">
      <c r="A2829" s="32">
        <v>39352</v>
      </c>
      <c r="B2829" s="19">
        <v>99.2</v>
      </c>
      <c r="C2829" s="19">
        <f t="shared" si="252"/>
        <v>575.12</v>
      </c>
      <c r="D2829" s="19">
        <f t="shared" si="253"/>
        <v>875.8</v>
      </c>
      <c r="E2829" s="19">
        <f t="shared" si="254"/>
        <v>879.39077999999995</v>
      </c>
      <c r="F2829" s="19">
        <f t="shared" si="255"/>
        <v>3.5907799999999952</v>
      </c>
      <c r="G2829" s="19">
        <f t="shared" si="256"/>
        <v>578.71078</v>
      </c>
      <c r="H2829" s="12"/>
      <c r="I2829" s="33"/>
      <c r="J2829" s="19"/>
      <c r="K2829" s="19"/>
      <c r="L2829" s="38"/>
    </row>
    <row r="2830" spans="1:12">
      <c r="A2830" s="32">
        <v>39353</v>
      </c>
      <c r="B2830" s="19">
        <v>99.78</v>
      </c>
      <c r="C2830" s="19">
        <f t="shared" si="252"/>
        <v>574.54000000000008</v>
      </c>
      <c r="D2830" s="19">
        <f t="shared" si="253"/>
        <v>875.22</v>
      </c>
      <c r="E2830" s="19">
        <f t="shared" si="254"/>
        <v>878.808402</v>
      </c>
      <c r="F2830" s="19">
        <f t="shared" si="255"/>
        <v>3.5884019999999737</v>
      </c>
      <c r="G2830" s="19">
        <f t="shared" si="256"/>
        <v>578.12840200000005</v>
      </c>
      <c r="H2830" s="12"/>
      <c r="I2830" s="33"/>
      <c r="J2830" s="19"/>
      <c r="K2830" s="19"/>
      <c r="L2830" s="38"/>
    </row>
    <row r="2831" spans="1:12">
      <c r="A2831" s="32">
        <v>39354</v>
      </c>
      <c r="B2831" s="19">
        <v>100.46</v>
      </c>
      <c r="C2831" s="19">
        <f t="shared" si="252"/>
        <v>573.86</v>
      </c>
      <c r="D2831" s="19">
        <f t="shared" si="253"/>
        <v>874.54</v>
      </c>
      <c r="E2831" s="19">
        <f t="shared" si="254"/>
        <v>878.12561399999993</v>
      </c>
      <c r="F2831" s="19">
        <f t="shared" si="255"/>
        <v>3.5856139999999641</v>
      </c>
      <c r="G2831" s="19">
        <f t="shared" si="256"/>
        <v>577.44561399999998</v>
      </c>
      <c r="H2831" s="12"/>
      <c r="I2831" s="33"/>
      <c r="J2831" s="19"/>
      <c r="K2831" s="19"/>
      <c r="L2831" s="38"/>
    </row>
    <row r="2832" spans="1:12">
      <c r="A2832" s="32">
        <v>39355</v>
      </c>
      <c r="B2832" s="27">
        <v>101.08</v>
      </c>
      <c r="C2832" s="19">
        <f t="shared" ref="C2832:C2885" si="257">674.32-B2832</f>
        <v>573.24</v>
      </c>
      <c r="D2832" s="27">
        <f>975-B2832</f>
        <v>873.92</v>
      </c>
      <c r="E2832" s="19">
        <f t="shared" ref="E2832:E2885" si="258">D2832*1.0041</f>
        <v>877.50307199999997</v>
      </c>
      <c r="F2832" s="27">
        <f>G2832-C2832</f>
        <v>3.5830720000000156</v>
      </c>
      <c r="G2832" s="27">
        <f>C2832+(E2832-D2832)</f>
        <v>576.82307200000002</v>
      </c>
      <c r="H2832" s="12"/>
      <c r="I2832" s="33"/>
      <c r="J2832" s="19"/>
      <c r="K2832" s="19"/>
      <c r="L2832" s="38"/>
    </row>
    <row r="2833" spans="1:12">
      <c r="A2833" s="18">
        <v>39356</v>
      </c>
      <c r="B2833" s="33">
        <v>101.59</v>
      </c>
      <c r="C2833" s="19">
        <f t="shared" si="257"/>
        <v>572.73</v>
      </c>
      <c r="D2833" s="27">
        <f t="shared" ref="D2833:D2885" si="259">975-B2833</f>
        <v>873.41</v>
      </c>
      <c r="E2833" s="19">
        <f t="shared" si="258"/>
        <v>876.99098099999992</v>
      </c>
      <c r="F2833" s="27">
        <f t="shared" ref="F2833:F2885" si="260">G2833-C2833</f>
        <v>3.5809809999999516</v>
      </c>
      <c r="G2833" s="27">
        <f t="shared" ref="G2833:G2885" si="261">C2833+(E2833-D2833)</f>
        <v>576.31098099999997</v>
      </c>
      <c r="H2833" s="12"/>
      <c r="I2833" s="33"/>
      <c r="J2833" s="19"/>
      <c r="K2833" s="19"/>
      <c r="L2833" s="38"/>
    </row>
    <row r="2834" spans="1:12">
      <c r="A2834" s="18">
        <v>39357</v>
      </c>
      <c r="B2834" s="33">
        <v>102.55</v>
      </c>
      <c r="C2834" s="19">
        <f t="shared" si="257"/>
        <v>571.7700000000001</v>
      </c>
      <c r="D2834" s="27">
        <f t="shared" si="259"/>
        <v>872.45</v>
      </c>
      <c r="E2834" s="19">
        <f t="shared" si="258"/>
        <v>876.02704500000004</v>
      </c>
      <c r="F2834" s="27">
        <f t="shared" si="260"/>
        <v>3.5770449999999983</v>
      </c>
      <c r="G2834" s="27">
        <f t="shared" si="261"/>
        <v>575.34704500000009</v>
      </c>
      <c r="H2834" s="12"/>
      <c r="I2834" s="33"/>
      <c r="J2834" s="19"/>
      <c r="K2834" s="19"/>
      <c r="L2834" s="38"/>
    </row>
    <row r="2835" spans="1:12">
      <c r="A2835" s="18">
        <v>39358</v>
      </c>
      <c r="B2835" s="33">
        <v>103.86</v>
      </c>
      <c r="C2835" s="19">
        <f t="shared" si="257"/>
        <v>570.46</v>
      </c>
      <c r="D2835" s="27">
        <f t="shared" si="259"/>
        <v>871.14</v>
      </c>
      <c r="E2835" s="19">
        <f t="shared" si="258"/>
        <v>874.71167400000002</v>
      </c>
      <c r="F2835" s="27">
        <f t="shared" si="260"/>
        <v>3.57167400000003</v>
      </c>
      <c r="G2835" s="27">
        <f t="shared" si="261"/>
        <v>574.03167400000007</v>
      </c>
      <c r="H2835" s="12"/>
      <c r="I2835" s="33"/>
      <c r="J2835" s="19"/>
      <c r="K2835" s="19"/>
      <c r="L2835" s="38"/>
    </row>
    <row r="2836" spans="1:12">
      <c r="A2836" s="18">
        <v>39359</v>
      </c>
      <c r="B2836" s="33">
        <v>105.12</v>
      </c>
      <c r="C2836" s="19">
        <f t="shared" si="257"/>
        <v>569.20000000000005</v>
      </c>
      <c r="D2836" s="27">
        <f t="shared" si="259"/>
        <v>869.88</v>
      </c>
      <c r="E2836" s="19">
        <f t="shared" si="258"/>
        <v>873.44650799999999</v>
      </c>
      <c r="F2836" s="27">
        <f t="shared" si="260"/>
        <v>3.5665079999999989</v>
      </c>
      <c r="G2836" s="27">
        <f t="shared" si="261"/>
        <v>572.76650800000004</v>
      </c>
      <c r="H2836" s="12"/>
      <c r="I2836" s="33"/>
      <c r="J2836" s="19"/>
      <c r="K2836" s="19"/>
      <c r="L2836" s="38"/>
    </row>
    <row r="2837" spans="1:12">
      <c r="A2837" s="18">
        <v>39360</v>
      </c>
      <c r="B2837" s="33">
        <v>106.46</v>
      </c>
      <c r="C2837" s="19">
        <f t="shared" si="257"/>
        <v>567.86</v>
      </c>
      <c r="D2837" s="27">
        <f t="shared" si="259"/>
        <v>868.54</v>
      </c>
      <c r="E2837" s="19">
        <f t="shared" si="258"/>
        <v>872.10101399999996</v>
      </c>
      <c r="F2837" s="27">
        <f t="shared" si="260"/>
        <v>3.5610140000000001</v>
      </c>
      <c r="G2837" s="27">
        <f t="shared" si="261"/>
        <v>571.42101400000001</v>
      </c>
      <c r="H2837" s="12"/>
      <c r="I2837" s="33"/>
      <c r="J2837" s="19"/>
      <c r="K2837" s="19"/>
      <c r="L2837" s="38"/>
    </row>
    <row r="2838" spans="1:12">
      <c r="A2838" s="18">
        <v>39361</v>
      </c>
      <c r="B2838" s="33">
        <v>107.42</v>
      </c>
      <c r="C2838" s="19">
        <f t="shared" si="257"/>
        <v>566.90000000000009</v>
      </c>
      <c r="D2838" s="27">
        <f t="shared" si="259"/>
        <v>867.58</v>
      </c>
      <c r="E2838" s="19">
        <f t="shared" si="258"/>
        <v>871.13707800000009</v>
      </c>
      <c r="F2838" s="27">
        <f t="shared" si="260"/>
        <v>3.5570780000000468</v>
      </c>
      <c r="G2838" s="27">
        <f t="shared" si="261"/>
        <v>570.45707800000014</v>
      </c>
      <c r="H2838" s="12"/>
      <c r="I2838" s="33"/>
      <c r="J2838" s="19"/>
      <c r="K2838" s="19"/>
      <c r="L2838" s="38"/>
    </row>
    <row r="2839" spans="1:12">
      <c r="A2839" s="18">
        <v>39362</v>
      </c>
      <c r="B2839" s="33">
        <v>107.45</v>
      </c>
      <c r="C2839" s="19">
        <f t="shared" si="257"/>
        <v>566.87</v>
      </c>
      <c r="D2839" s="27">
        <f t="shared" si="259"/>
        <v>867.55</v>
      </c>
      <c r="E2839" s="19">
        <f t="shared" si="258"/>
        <v>871.10695499999997</v>
      </c>
      <c r="F2839" s="27">
        <f t="shared" si="260"/>
        <v>3.5569550000000163</v>
      </c>
      <c r="G2839" s="27">
        <f t="shared" si="261"/>
        <v>570.42695500000002</v>
      </c>
      <c r="I2839" s="33"/>
      <c r="J2839" s="19"/>
      <c r="K2839" s="19"/>
      <c r="L2839" s="38"/>
    </row>
    <row r="2840" spans="1:12">
      <c r="A2840" s="18">
        <v>39363</v>
      </c>
      <c r="B2840" s="33">
        <v>107.03</v>
      </c>
      <c r="C2840" s="19">
        <f t="shared" si="257"/>
        <v>567.29000000000008</v>
      </c>
      <c r="D2840" s="27">
        <f t="shared" si="259"/>
        <v>867.97</v>
      </c>
      <c r="E2840" s="19">
        <f t="shared" si="258"/>
        <v>871.52867700000002</v>
      </c>
      <c r="F2840" s="27">
        <f t="shared" si="260"/>
        <v>3.5586769999999888</v>
      </c>
      <c r="G2840" s="27">
        <f t="shared" si="261"/>
        <v>570.84867700000007</v>
      </c>
      <c r="I2840" s="33"/>
      <c r="J2840" s="19"/>
      <c r="K2840" s="19"/>
      <c r="L2840" s="38"/>
    </row>
    <row r="2841" spans="1:12">
      <c r="A2841" s="18">
        <v>39364</v>
      </c>
      <c r="B2841" s="33">
        <v>106.46</v>
      </c>
      <c r="C2841" s="19">
        <f t="shared" si="257"/>
        <v>567.86</v>
      </c>
      <c r="D2841" s="27">
        <f t="shared" si="259"/>
        <v>868.54</v>
      </c>
      <c r="E2841" s="19">
        <f t="shared" si="258"/>
        <v>872.10101399999996</v>
      </c>
      <c r="F2841" s="27">
        <f t="shared" si="260"/>
        <v>3.5610140000000001</v>
      </c>
      <c r="G2841" s="27">
        <f t="shared" si="261"/>
        <v>571.42101400000001</v>
      </c>
      <c r="I2841" s="33"/>
      <c r="J2841" s="19"/>
      <c r="K2841" s="19"/>
      <c r="L2841" s="38"/>
    </row>
    <row r="2842" spans="1:12">
      <c r="A2842" s="18">
        <v>39365</v>
      </c>
      <c r="B2842" s="33">
        <v>106.27</v>
      </c>
      <c r="C2842" s="19">
        <f t="shared" si="257"/>
        <v>568.05000000000007</v>
      </c>
      <c r="D2842" s="27">
        <f t="shared" si="259"/>
        <v>868.73</v>
      </c>
      <c r="E2842" s="19">
        <f t="shared" si="258"/>
        <v>872.29179299999998</v>
      </c>
      <c r="F2842" s="27">
        <f t="shared" si="260"/>
        <v>3.561792999999966</v>
      </c>
      <c r="G2842" s="27">
        <f t="shared" si="261"/>
        <v>571.61179300000003</v>
      </c>
      <c r="I2842" s="33"/>
      <c r="J2842" s="19"/>
      <c r="K2842" s="19"/>
      <c r="L2842" s="38"/>
    </row>
    <row r="2843" spans="1:12">
      <c r="A2843" s="18">
        <v>39366</v>
      </c>
      <c r="B2843" s="33">
        <v>105.9</v>
      </c>
      <c r="C2843" s="19">
        <f t="shared" si="257"/>
        <v>568.42000000000007</v>
      </c>
      <c r="D2843" s="27">
        <f t="shared" si="259"/>
        <v>869.1</v>
      </c>
      <c r="E2843" s="19">
        <f t="shared" si="258"/>
        <v>872.66331000000002</v>
      </c>
      <c r="F2843" s="27">
        <f t="shared" si="260"/>
        <v>3.5633100000000013</v>
      </c>
      <c r="G2843" s="27">
        <f t="shared" si="261"/>
        <v>571.98331000000007</v>
      </c>
      <c r="I2843" s="33"/>
      <c r="J2843" s="19"/>
      <c r="K2843" s="19"/>
      <c r="L2843" s="38"/>
    </row>
    <row r="2844" spans="1:12">
      <c r="A2844" s="18">
        <v>39367</v>
      </c>
      <c r="B2844" s="33">
        <v>105.45</v>
      </c>
      <c r="C2844" s="19">
        <f t="shared" si="257"/>
        <v>568.87</v>
      </c>
      <c r="D2844" s="27">
        <f t="shared" si="259"/>
        <v>869.55</v>
      </c>
      <c r="E2844" s="19">
        <f t="shared" si="258"/>
        <v>873.11515499999996</v>
      </c>
      <c r="F2844" s="27">
        <f t="shared" si="260"/>
        <v>3.5651550000000043</v>
      </c>
      <c r="G2844" s="27">
        <f t="shared" si="261"/>
        <v>572.43515500000001</v>
      </c>
      <c r="I2844" s="33"/>
      <c r="J2844" s="19"/>
      <c r="K2844" s="19"/>
      <c r="L2844" s="38"/>
    </row>
    <row r="2845" spans="1:12">
      <c r="A2845" s="18">
        <v>39368</v>
      </c>
      <c r="B2845" s="33">
        <v>104.83</v>
      </c>
      <c r="C2845" s="19">
        <f t="shared" si="257"/>
        <v>569.49</v>
      </c>
      <c r="D2845" s="27">
        <f t="shared" si="259"/>
        <v>870.17</v>
      </c>
      <c r="E2845" s="19">
        <f t="shared" si="258"/>
        <v>873.73769699999991</v>
      </c>
      <c r="F2845" s="27">
        <f t="shared" si="260"/>
        <v>3.5676969999999528</v>
      </c>
      <c r="G2845" s="27">
        <f t="shared" si="261"/>
        <v>573.05769699999996</v>
      </c>
      <c r="I2845" s="33"/>
      <c r="J2845" s="19"/>
      <c r="K2845" s="19"/>
      <c r="L2845" s="38"/>
    </row>
    <row r="2846" spans="1:12">
      <c r="A2846" s="18">
        <v>39369</v>
      </c>
      <c r="B2846" s="33">
        <v>103.97</v>
      </c>
      <c r="C2846" s="19">
        <f t="shared" si="257"/>
        <v>570.35</v>
      </c>
      <c r="D2846" s="27">
        <f t="shared" si="259"/>
        <v>871.03</v>
      </c>
      <c r="E2846" s="19">
        <f t="shared" si="258"/>
        <v>874.601223</v>
      </c>
      <c r="F2846" s="27">
        <f t="shared" si="260"/>
        <v>3.5712230000000318</v>
      </c>
      <c r="G2846" s="27">
        <f t="shared" si="261"/>
        <v>573.92122300000005</v>
      </c>
      <c r="I2846" s="33"/>
      <c r="J2846" s="19"/>
      <c r="K2846" s="19"/>
      <c r="L2846" s="38"/>
    </row>
    <row r="2847" spans="1:12">
      <c r="A2847" s="18">
        <v>39370</v>
      </c>
      <c r="B2847" s="33">
        <v>103.41</v>
      </c>
      <c r="C2847" s="19">
        <f t="shared" si="257"/>
        <v>570.91000000000008</v>
      </c>
      <c r="D2847" s="27">
        <f t="shared" si="259"/>
        <v>871.59</v>
      </c>
      <c r="E2847" s="19">
        <f t="shared" si="258"/>
        <v>875.16351900000006</v>
      </c>
      <c r="F2847" s="27">
        <f t="shared" si="260"/>
        <v>3.573519000000033</v>
      </c>
      <c r="G2847" s="27">
        <f t="shared" si="261"/>
        <v>574.48351900000011</v>
      </c>
      <c r="I2847" s="33"/>
      <c r="J2847" s="19"/>
      <c r="K2847" s="19"/>
      <c r="L2847" s="38"/>
    </row>
    <row r="2848" spans="1:12">
      <c r="A2848" s="18">
        <v>39371</v>
      </c>
      <c r="B2848" s="33">
        <v>103.24</v>
      </c>
      <c r="C2848" s="19">
        <f t="shared" si="257"/>
        <v>571.08000000000004</v>
      </c>
      <c r="D2848" s="27">
        <f t="shared" si="259"/>
        <v>871.76</v>
      </c>
      <c r="E2848" s="19">
        <f t="shared" si="258"/>
        <v>875.33421599999997</v>
      </c>
      <c r="F2848" s="27">
        <f t="shared" si="260"/>
        <v>3.5742159999999785</v>
      </c>
      <c r="G2848" s="27">
        <f t="shared" si="261"/>
        <v>574.65421600000002</v>
      </c>
      <c r="I2848" s="33"/>
      <c r="J2848" s="19"/>
      <c r="K2848" s="19"/>
      <c r="L2848" s="38"/>
    </row>
    <row r="2849" spans="1:12">
      <c r="A2849" s="18">
        <v>39372</v>
      </c>
      <c r="B2849" s="33">
        <v>102.87</v>
      </c>
      <c r="C2849" s="19">
        <f t="shared" si="257"/>
        <v>571.45000000000005</v>
      </c>
      <c r="D2849" s="27">
        <f t="shared" si="259"/>
        <v>872.13</v>
      </c>
      <c r="E2849" s="19">
        <f t="shared" si="258"/>
        <v>875.70573300000001</v>
      </c>
      <c r="F2849" s="27">
        <f t="shared" si="260"/>
        <v>3.5757330000000138</v>
      </c>
      <c r="G2849" s="27">
        <f t="shared" si="261"/>
        <v>575.02573300000006</v>
      </c>
      <c r="I2849" s="33"/>
      <c r="J2849" s="19"/>
      <c r="K2849" s="19"/>
      <c r="L2849" s="38"/>
    </row>
    <row r="2850" spans="1:12">
      <c r="A2850" s="18">
        <v>39373</v>
      </c>
      <c r="B2850" s="33">
        <v>103.05</v>
      </c>
      <c r="C2850" s="19">
        <f t="shared" si="257"/>
        <v>571.2700000000001</v>
      </c>
      <c r="D2850" s="27">
        <f t="shared" si="259"/>
        <v>871.95</v>
      </c>
      <c r="E2850" s="19">
        <f t="shared" si="258"/>
        <v>875.52499499999999</v>
      </c>
      <c r="F2850" s="27">
        <f t="shared" si="260"/>
        <v>3.5749949999999444</v>
      </c>
      <c r="G2850" s="27">
        <f t="shared" si="261"/>
        <v>574.84499500000004</v>
      </c>
      <c r="I2850" s="33"/>
      <c r="J2850" s="19"/>
      <c r="K2850" s="19"/>
      <c r="L2850" s="38"/>
    </row>
    <row r="2851" spans="1:12">
      <c r="A2851" s="18">
        <v>39374</v>
      </c>
      <c r="B2851" s="33">
        <v>103.47</v>
      </c>
      <c r="C2851" s="19">
        <f t="shared" si="257"/>
        <v>570.85</v>
      </c>
      <c r="D2851" s="27">
        <f t="shared" si="259"/>
        <v>871.53</v>
      </c>
      <c r="E2851" s="19">
        <f t="shared" si="258"/>
        <v>875.10327299999994</v>
      </c>
      <c r="F2851" s="27">
        <f t="shared" si="260"/>
        <v>3.5732729999999719</v>
      </c>
      <c r="G2851" s="27">
        <f t="shared" si="261"/>
        <v>574.42327299999999</v>
      </c>
      <c r="I2851" s="33"/>
      <c r="J2851" s="19"/>
      <c r="K2851" s="19"/>
      <c r="L2851" s="38"/>
    </row>
    <row r="2852" spans="1:12">
      <c r="A2852" s="18">
        <v>39375</v>
      </c>
      <c r="B2852" s="33">
        <v>103.59</v>
      </c>
      <c r="C2852" s="19">
        <f t="shared" si="257"/>
        <v>570.73</v>
      </c>
      <c r="D2852" s="27">
        <f t="shared" si="259"/>
        <v>871.41</v>
      </c>
      <c r="E2852" s="19">
        <f t="shared" si="258"/>
        <v>874.98278099999993</v>
      </c>
      <c r="F2852" s="27">
        <f t="shared" si="260"/>
        <v>3.5727809999999636</v>
      </c>
      <c r="G2852" s="27">
        <f t="shared" si="261"/>
        <v>574.30278099999998</v>
      </c>
      <c r="I2852" s="33"/>
      <c r="J2852" s="19"/>
      <c r="K2852" s="19"/>
      <c r="L2852" s="38"/>
    </row>
    <row r="2853" spans="1:12">
      <c r="A2853" s="18">
        <v>39376</v>
      </c>
      <c r="B2853" s="33">
        <v>103.4</v>
      </c>
      <c r="C2853" s="19">
        <f t="shared" si="257"/>
        <v>570.92000000000007</v>
      </c>
      <c r="D2853" s="27">
        <f t="shared" si="259"/>
        <v>871.6</v>
      </c>
      <c r="E2853" s="19">
        <f t="shared" si="258"/>
        <v>875.17356000000007</v>
      </c>
      <c r="F2853" s="27">
        <f t="shared" si="260"/>
        <v>3.5735600000000431</v>
      </c>
      <c r="G2853" s="27">
        <f t="shared" si="261"/>
        <v>574.49356000000012</v>
      </c>
      <c r="I2853" s="33"/>
      <c r="J2853" s="19"/>
      <c r="K2853" s="19"/>
      <c r="L2853" s="38"/>
    </row>
    <row r="2854" spans="1:12">
      <c r="A2854" s="18">
        <v>39377</v>
      </c>
      <c r="B2854" s="33">
        <v>103.49</v>
      </c>
      <c r="C2854" s="19">
        <f t="shared" si="257"/>
        <v>570.83000000000004</v>
      </c>
      <c r="D2854" s="27">
        <f t="shared" si="259"/>
        <v>871.51</v>
      </c>
      <c r="E2854" s="19">
        <f t="shared" si="258"/>
        <v>875.08319099999994</v>
      </c>
      <c r="F2854" s="27">
        <f t="shared" si="260"/>
        <v>3.5731909999999516</v>
      </c>
      <c r="G2854" s="27">
        <f t="shared" si="261"/>
        <v>574.40319099999999</v>
      </c>
      <c r="I2854" s="33"/>
      <c r="J2854" s="19"/>
      <c r="K2854" s="19"/>
      <c r="L2854" s="38"/>
    </row>
    <row r="2855" spans="1:12">
      <c r="A2855" s="18">
        <v>39378</v>
      </c>
      <c r="B2855" s="33">
        <v>102.97</v>
      </c>
      <c r="C2855" s="19">
        <f t="shared" si="257"/>
        <v>571.35</v>
      </c>
      <c r="D2855" s="27">
        <f t="shared" si="259"/>
        <v>872.03</v>
      </c>
      <c r="E2855" s="19">
        <f t="shared" si="258"/>
        <v>875.605323</v>
      </c>
      <c r="F2855" s="27">
        <f t="shared" si="260"/>
        <v>3.5753230000000258</v>
      </c>
      <c r="G2855" s="27">
        <f t="shared" si="261"/>
        <v>574.92532300000005</v>
      </c>
      <c r="I2855" s="33"/>
      <c r="J2855" s="19"/>
      <c r="K2855" s="19"/>
      <c r="L2855" s="38"/>
    </row>
    <row r="2856" spans="1:12">
      <c r="A2856" s="18">
        <v>39379</v>
      </c>
      <c r="B2856" s="33">
        <v>101.27</v>
      </c>
      <c r="C2856" s="19">
        <f t="shared" si="257"/>
        <v>573.05000000000007</v>
      </c>
      <c r="D2856" s="27">
        <f t="shared" si="259"/>
        <v>873.73</v>
      </c>
      <c r="E2856" s="19">
        <f t="shared" si="258"/>
        <v>877.31229300000007</v>
      </c>
      <c r="F2856" s="27">
        <f t="shared" si="260"/>
        <v>3.5822930000000497</v>
      </c>
      <c r="G2856" s="27">
        <f t="shared" si="261"/>
        <v>576.63229300000012</v>
      </c>
      <c r="I2856" s="33"/>
      <c r="J2856" s="19"/>
      <c r="K2856" s="19"/>
      <c r="L2856" s="38"/>
    </row>
    <row r="2857" spans="1:12">
      <c r="A2857" s="18">
        <v>39380</v>
      </c>
      <c r="B2857" s="33">
        <v>99.47</v>
      </c>
      <c r="C2857" s="19">
        <f t="shared" si="257"/>
        <v>574.85</v>
      </c>
      <c r="D2857" s="27">
        <f t="shared" si="259"/>
        <v>875.53</v>
      </c>
      <c r="E2857" s="19">
        <f t="shared" si="258"/>
        <v>879.11967299999992</v>
      </c>
      <c r="F2857" s="27">
        <f t="shared" si="260"/>
        <v>3.5896729999999479</v>
      </c>
      <c r="G2857" s="27">
        <f t="shared" si="261"/>
        <v>578.43967299999997</v>
      </c>
      <c r="I2857" s="33"/>
      <c r="J2857" s="19"/>
      <c r="K2857" s="19"/>
      <c r="L2857" s="38"/>
    </row>
    <row r="2858" spans="1:12">
      <c r="A2858" s="18">
        <v>39381</v>
      </c>
      <c r="B2858" s="33">
        <v>97.97</v>
      </c>
      <c r="C2858" s="19">
        <f t="shared" si="257"/>
        <v>576.35</v>
      </c>
      <c r="D2858" s="27">
        <f t="shared" si="259"/>
        <v>877.03</v>
      </c>
      <c r="E2858" s="19">
        <f t="shared" si="258"/>
        <v>880.62582299999997</v>
      </c>
      <c r="F2858" s="27">
        <f t="shared" si="260"/>
        <v>3.5958229999999958</v>
      </c>
      <c r="G2858" s="27">
        <f t="shared" si="261"/>
        <v>579.94582300000002</v>
      </c>
      <c r="I2858" s="33"/>
      <c r="J2858" s="19"/>
      <c r="K2858" s="19"/>
      <c r="L2858" s="38"/>
    </row>
    <row r="2859" spans="1:12">
      <c r="A2859" s="18">
        <v>39382</v>
      </c>
      <c r="B2859" s="33">
        <v>96.87</v>
      </c>
      <c r="C2859" s="19">
        <f t="shared" si="257"/>
        <v>577.45000000000005</v>
      </c>
      <c r="D2859" s="27">
        <f t="shared" si="259"/>
        <v>878.13</v>
      </c>
      <c r="E2859" s="19">
        <f t="shared" si="258"/>
        <v>881.73033299999997</v>
      </c>
      <c r="F2859" s="27">
        <f t="shared" si="260"/>
        <v>3.6003329999999778</v>
      </c>
      <c r="G2859" s="27">
        <f t="shared" si="261"/>
        <v>581.05033300000002</v>
      </c>
      <c r="I2859" s="33"/>
      <c r="J2859" s="19"/>
      <c r="K2859" s="19"/>
      <c r="L2859" s="38"/>
    </row>
    <row r="2860" spans="1:12">
      <c r="A2860" s="18">
        <v>39383</v>
      </c>
      <c r="B2860" s="33">
        <v>95.76</v>
      </c>
      <c r="C2860" s="19">
        <f t="shared" si="257"/>
        <v>578.56000000000006</v>
      </c>
      <c r="D2860" s="27">
        <f t="shared" si="259"/>
        <v>879.24</v>
      </c>
      <c r="E2860" s="19">
        <f t="shared" si="258"/>
        <v>882.84488399999998</v>
      </c>
      <c r="F2860" s="27">
        <f t="shared" si="260"/>
        <v>3.60488399999997</v>
      </c>
      <c r="G2860" s="27">
        <f t="shared" si="261"/>
        <v>582.16488400000003</v>
      </c>
      <c r="I2860" s="33"/>
      <c r="J2860" s="19"/>
      <c r="K2860" s="19"/>
      <c r="L2860" s="38"/>
    </row>
    <row r="2861" spans="1:12">
      <c r="A2861" s="18">
        <v>39384</v>
      </c>
      <c r="B2861" s="33">
        <v>94.7</v>
      </c>
      <c r="C2861" s="19">
        <f t="shared" si="257"/>
        <v>579.62</v>
      </c>
      <c r="D2861" s="27">
        <f t="shared" si="259"/>
        <v>880.3</v>
      </c>
      <c r="E2861" s="19">
        <f t="shared" si="258"/>
        <v>883.90922999999998</v>
      </c>
      <c r="F2861" s="27">
        <f t="shared" si="260"/>
        <v>3.609230000000025</v>
      </c>
      <c r="G2861" s="27">
        <f t="shared" si="261"/>
        <v>583.22923000000003</v>
      </c>
      <c r="I2861" s="33"/>
      <c r="J2861" s="19"/>
      <c r="K2861" s="19"/>
      <c r="L2861" s="38"/>
    </row>
    <row r="2862" spans="1:12">
      <c r="A2862" s="18">
        <v>39385</v>
      </c>
      <c r="B2862" s="33">
        <v>94.61</v>
      </c>
      <c r="C2862" s="19">
        <f t="shared" si="257"/>
        <v>579.71</v>
      </c>
      <c r="D2862" s="27">
        <f t="shared" si="259"/>
        <v>880.39</v>
      </c>
      <c r="E2862" s="19">
        <f t="shared" si="258"/>
        <v>883.99959899999999</v>
      </c>
      <c r="F2862" s="27">
        <f t="shared" si="260"/>
        <v>3.6095990000000029</v>
      </c>
      <c r="G2862" s="27">
        <f t="shared" si="261"/>
        <v>583.31959900000004</v>
      </c>
      <c r="I2862" s="33"/>
      <c r="J2862" s="19"/>
      <c r="K2862" s="19"/>
      <c r="L2862" s="38"/>
    </row>
    <row r="2863" spans="1:12">
      <c r="A2863" s="18">
        <v>39386</v>
      </c>
      <c r="B2863" s="33">
        <v>95.89</v>
      </c>
      <c r="C2863" s="19">
        <f t="shared" si="257"/>
        <v>578.43000000000006</v>
      </c>
      <c r="D2863" s="27">
        <f t="shared" si="259"/>
        <v>879.11</v>
      </c>
      <c r="E2863" s="19">
        <f t="shared" si="258"/>
        <v>882.71435099999997</v>
      </c>
      <c r="F2863" s="27">
        <f t="shared" si="260"/>
        <v>3.6043509999999515</v>
      </c>
      <c r="G2863" s="27">
        <f t="shared" si="261"/>
        <v>582.03435100000002</v>
      </c>
      <c r="I2863" s="33"/>
      <c r="J2863" s="19"/>
      <c r="K2863" s="19"/>
      <c r="L2863" s="38"/>
    </row>
    <row r="2864" spans="1:12">
      <c r="A2864" s="18">
        <v>39387</v>
      </c>
      <c r="B2864" s="33">
        <v>97.26</v>
      </c>
      <c r="C2864" s="19">
        <f t="shared" si="257"/>
        <v>577.06000000000006</v>
      </c>
      <c r="D2864" s="27">
        <f t="shared" si="259"/>
        <v>877.74</v>
      </c>
      <c r="E2864" s="19">
        <f t="shared" si="258"/>
        <v>881.33873400000004</v>
      </c>
      <c r="F2864" s="27">
        <f t="shared" si="260"/>
        <v>3.5987340000000358</v>
      </c>
      <c r="G2864" s="27">
        <f t="shared" si="261"/>
        <v>580.65873400000009</v>
      </c>
      <c r="I2864" s="33"/>
      <c r="J2864" s="19"/>
      <c r="K2864" s="19"/>
      <c r="L2864" s="38"/>
    </row>
    <row r="2865" spans="1:12">
      <c r="A2865" s="18">
        <v>39388</v>
      </c>
      <c r="B2865" s="33">
        <v>98.17</v>
      </c>
      <c r="C2865" s="19">
        <f t="shared" si="257"/>
        <v>576.15000000000009</v>
      </c>
      <c r="D2865" s="27">
        <f t="shared" si="259"/>
        <v>876.83</v>
      </c>
      <c r="E2865" s="19">
        <f t="shared" si="258"/>
        <v>880.42500300000006</v>
      </c>
      <c r="F2865" s="27">
        <f t="shared" si="260"/>
        <v>3.5950030000000197</v>
      </c>
      <c r="G2865" s="27">
        <f t="shared" si="261"/>
        <v>579.74500300000011</v>
      </c>
      <c r="I2865" s="33"/>
      <c r="J2865" s="19"/>
      <c r="K2865" s="19"/>
      <c r="L2865" s="38"/>
    </row>
    <row r="2866" spans="1:12">
      <c r="A2866" s="18">
        <v>39389</v>
      </c>
      <c r="B2866" s="33">
        <v>99.01</v>
      </c>
      <c r="C2866" s="19">
        <f t="shared" si="257"/>
        <v>575.31000000000006</v>
      </c>
      <c r="D2866" s="27">
        <f t="shared" si="259"/>
        <v>875.99</v>
      </c>
      <c r="E2866" s="19">
        <f t="shared" si="258"/>
        <v>879.58155899999997</v>
      </c>
      <c r="F2866" s="27">
        <f t="shared" si="260"/>
        <v>3.5915589999999611</v>
      </c>
      <c r="G2866" s="27">
        <f t="shared" si="261"/>
        <v>578.90155900000002</v>
      </c>
      <c r="I2866" s="33"/>
      <c r="J2866" s="19"/>
      <c r="K2866" s="19"/>
      <c r="L2866" s="38"/>
    </row>
    <row r="2867" spans="1:12">
      <c r="A2867" s="18">
        <v>39390</v>
      </c>
      <c r="B2867" s="33">
        <v>99.45</v>
      </c>
      <c r="C2867" s="19">
        <f t="shared" si="257"/>
        <v>574.87</v>
      </c>
      <c r="D2867" s="27">
        <f t="shared" si="259"/>
        <v>875.55</v>
      </c>
      <c r="E2867" s="19">
        <f t="shared" si="258"/>
        <v>879.13975499999992</v>
      </c>
      <c r="F2867" s="27">
        <f t="shared" si="260"/>
        <v>3.5897549999999683</v>
      </c>
      <c r="G2867" s="27">
        <f t="shared" si="261"/>
        <v>578.45975499999997</v>
      </c>
      <c r="I2867" s="33"/>
      <c r="J2867" s="19"/>
      <c r="K2867" s="19"/>
      <c r="L2867" s="38"/>
    </row>
    <row r="2868" spans="1:12">
      <c r="A2868" s="18">
        <v>39391</v>
      </c>
      <c r="B2868" s="33">
        <v>99.38</v>
      </c>
      <c r="C2868" s="19">
        <f t="shared" si="257"/>
        <v>574.94000000000005</v>
      </c>
      <c r="D2868" s="27">
        <f t="shared" si="259"/>
        <v>875.62</v>
      </c>
      <c r="E2868" s="19">
        <f t="shared" si="258"/>
        <v>879.21004200000004</v>
      </c>
      <c r="F2868" s="27">
        <f t="shared" si="260"/>
        <v>3.5900420000000395</v>
      </c>
      <c r="G2868" s="27">
        <f t="shared" si="261"/>
        <v>578.53004200000009</v>
      </c>
      <c r="I2868" s="33"/>
      <c r="J2868" s="19"/>
      <c r="K2868" s="19"/>
      <c r="L2868" s="38"/>
    </row>
    <row r="2869" spans="1:12">
      <c r="A2869" s="18">
        <v>39392</v>
      </c>
      <c r="B2869" s="33">
        <v>99.02</v>
      </c>
      <c r="C2869" s="19">
        <f t="shared" si="257"/>
        <v>575.30000000000007</v>
      </c>
      <c r="D2869" s="27">
        <f t="shared" si="259"/>
        <v>875.98</v>
      </c>
      <c r="E2869" s="19">
        <f t="shared" si="258"/>
        <v>879.57151799999997</v>
      </c>
      <c r="F2869" s="27">
        <f t="shared" si="260"/>
        <v>3.5915179999999509</v>
      </c>
      <c r="G2869" s="27">
        <f t="shared" si="261"/>
        <v>578.89151800000002</v>
      </c>
      <c r="I2869" s="33"/>
      <c r="J2869" s="19"/>
      <c r="K2869" s="19"/>
      <c r="L2869" s="38"/>
    </row>
    <row r="2870" spans="1:12">
      <c r="A2870" s="18">
        <v>39393</v>
      </c>
      <c r="B2870" s="33">
        <v>98.3</v>
      </c>
      <c r="C2870" s="19">
        <f t="shared" si="257"/>
        <v>576.0200000000001</v>
      </c>
      <c r="D2870" s="27">
        <f t="shared" si="259"/>
        <v>876.7</v>
      </c>
      <c r="E2870" s="19">
        <f t="shared" si="258"/>
        <v>880.29447000000005</v>
      </c>
      <c r="F2870" s="27">
        <f t="shared" si="260"/>
        <v>3.5944700000000012</v>
      </c>
      <c r="G2870" s="27">
        <f t="shared" si="261"/>
        <v>579.6144700000001</v>
      </c>
      <c r="I2870" s="33"/>
      <c r="J2870" s="19"/>
      <c r="K2870" s="19"/>
      <c r="L2870" s="38"/>
    </row>
    <row r="2871" spans="1:12">
      <c r="A2871" s="18">
        <v>39394</v>
      </c>
      <c r="B2871" s="33">
        <v>98.2</v>
      </c>
      <c r="C2871" s="19">
        <f t="shared" si="257"/>
        <v>576.12</v>
      </c>
      <c r="D2871" s="27">
        <f t="shared" si="259"/>
        <v>876.8</v>
      </c>
      <c r="E2871" s="19">
        <f t="shared" si="258"/>
        <v>880.39487999999994</v>
      </c>
      <c r="F2871" s="27">
        <f t="shared" si="260"/>
        <v>3.5948799999999892</v>
      </c>
      <c r="G2871" s="27">
        <f t="shared" si="261"/>
        <v>579.71487999999999</v>
      </c>
      <c r="I2871" s="33"/>
      <c r="J2871" s="19"/>
      <c r="K2871" s="19"/>
      <c r="L2871" s="38"/>
    </row>
    <row r="2872" spans="1:12">
      <c r="A2872" s="18">
        <v>39395</v>
      </c>
      <c r="B2872" s="33">
        <v>98.47</v>
      </c>
      <c r="C2872" s="19">
        <f t="shared" si="257"/>
        <v>575.85</v>
      </c>
      <c r="D2872" s="27">
        <f t="shared" si="259"/>
        <v>876.53</v>
      </c>
      <c r="E2872" s="19">
        <f t="shared" si="258"/>
        <v>880.12377299999991</v>
      </c>
      <c r="F2872" s="27">
        <f t="shared" si="260"/>
        <v>3.5937729999999419</v>
      </c>
      <c r="G2872" s="27">
        <f t="shared" si="261"/>
        <v>579.44377299999996</v>
      </c>
      <c r="I2872" s="33"/>
      <c r="J2872" s="19"/>
      <c r="K2872" s="19"/>
      <c r="L2872" s="38"/>
    </row>
    <row r="2873" spans="1:12">
      <c r="A2873" s="18">
        <v>39396</v>
      </c>
      <c r="B2873" s="33">
        <v>98.72</v>
      </c>
      <c r="C2873" s="19">
        <f t="shared" si="257"/>
        <v>575.6</v>
      </c>
      <c r="D2873" s="27">
        <f t="shared" si="259"/>
        <v>876.28</v>
      </c>
      <c r="E2873" s="19">
        <f t="shared" si="258"/>
        <v>879.872748</v>
      </c>
      <c r="F2873" s="27">
        <f t="shared" si="260"/>
        <v>3.5927480000000287</v>
      </c>
      <c r="G2873" s="27">
        <f t="shared" si="261"/>
        <v>579.19274800000005</v>
      </c>
      <c r="I2873" s="33"/>
      <c r="J2873" s="19"/>
      <c r="K2873" s="19"/>
      <c r="L2873" s="38"/>
    </row>
    <row r="2874" spans="1:12">
      <c r="A2874" s="18">
        <v>39397</v>
      </c>
      <c r="B2874" s="33">
        <v>98.75</v>
      </c>
      <c r="C2874" s="19">
        <f t="shared" si="257"/>
        <v>575.57000000000005</v>
      </c>
      <c r="D2874" s="27">
        <f t="shared" si="259"/>
        <v>876.25</v>
      </c>
      <c r="E2874" s="19">
        <f t="shared" si="258"/>
        <v>879.842625</v>
      </c>
      <c r="F2874" s="27">
        <f t="shared" si="260"/>
        <v>3.5926249999999982</v>
      </c>
      <c r="G2874" s="27">
        <f t="shared" si="261"/>
        <v>579.16262500000005</v>
      </c>
      <c r="I2874" s="33"/>
      <c r="J2874" s="19"/>
      <c r="K2874" s="19"/>
      <c r="L2874" s="38"/>
    </row>
    <row r="2875" spans="1:12">
      <c r="A2875" s="18">
        <v>39398</v>
      </c>
      <c r="B2875" s="33">
        <v>98.77</v>
      </c>
      <c r="C2875" s="19">
        <f t="shared" si="257"/>
        <v>575.55000000000007</v>
      </c>
      <c r="D2875" s="27">
        <f t="shared" si="259"/>
        <v>876.23</v>
      </c>
      <c r="E2875" s="19">
        <f t="shared" si="258"/>
        <v>879.822543</v>
      </c>
      <c r="F2875" s="27">
        <f t="shared" si="260"/>
        <v>3.5925429999999778</v>
      </c>
      <c r="G2875" s="27">
        <f t="shared" si="261"/>
        <v>579.14254300000005</v>
      </c>
      <c r="I2875" s="33"/>
      <c r="J2875" s="19"/>
      <c r="K2875" s="19"/>
      <c r="L2875" s="38"/>
    </row>
    <row r="2876" spans="1:12">
      <c r="A2876" s="18">
        <v>39399</v>
      </c>
      <c r="B2876" s="33">
        <v>98.83</v>
      </c>
      <c r="C2876" s="19">
        <f t="shared" si="257"/>
        <v>575.49</v>
      </c>
      <c r="D2876" s="27">
        <f t="shared" si="259"/>
        <v>876.17</v>
      </c>
      <c r="E2876" s="19">
        <f t="shared" si="258"/>
        <v>879.76229699999999</v>
      </c>
      <c r="F2876" s="27">
        <f t="shared" si="260"/>
        <v>3.5922970000000305</v>
      </c>
      <c r="G2876" s="27">
        <f t="shared" si="261"/>
        <v>579.08229700000004</v>
      </c>
      <c r="I2876" s="33"/>
      <c r="J2876" s="19"/>
      <c r="K2876" s="19"/>
      <c r="L2876" s="38"/>
    </row>
    <row r="2877" spans="1:12">
      <c r="A2877" s="18">
        <v>39400</v>
      </c>
      <c r="B2877" s="33">
        <v>98.81</v>
      </c>
      <c r="C2877" s="19">
        <f t="shared" si="257"/>
        <v>575.51</v>
      </c>
      <c r="D2877" s="27">
        <f t="shared" si="259"/>
        <v>876.19</v>
      </c>
      <c r="E2877" s="19">
        <f t="shared" si="258"/>
        <v>879.78237899999999</v>
      </c>
      <c r="F2877" s="27">
        <f t="shared" si="260"/>
        <v>3.5923789999999372</v>
      </c>
      <c r="G2877" s="27">
        <f t="shared" si="261"/>
        <v>579.10237899999993</v>
      </c>
      <c r="I2877" s="33"/>
      <c r="J2877" s="19"/>
      <c r="K2877" s="19"/>
      <c r="L2877" s="38"/>
    </row>
    <row r="2878" spans="1:12">
      <c r="A2878" s="18">
        <v>39401</v>
      </c>
      <c r="B2878" s="33">
        <v>99.08</v>
      </c>
      <c r="C2878" s="19">
        <f t="shared" si="257"/>
        <v>575.24</v>
      </c>
      <c r="D2878" s="27">
        <f t="shared" si="259"/>
        <v>875.92</v>
      </c>
      <c r="E2878" s="19">
        <f t="shared" si="258"/>
        <v>879.51127199999996</v>
      </c>
      <c r="F2878" s="27">
        <f t="shared" si="260"/>
        <v>3.5912720000000036</v>
      </c>
      <c r="G2878" s="27">
        <f t="shared" si="261"/>
        <v>578.83127200000001</v>
      </c>
      <c r="I2878" s="33"/>
      <c r="J2878" s="19"/>
      <c r="K2878" s="19"/>
      <c r="L2878" s="38"/>
    </row>
    <row r="2879" spans="1:12">
      <c r="A2879" s="18">
        <v>39402</v>
      </c>
      <c r="B2879" s="33">
        <v>98.96</v>
      </c>
      <c r="C2879" s="19">
        <f t="shared" si="257"/>
        <v>575.36</v>
      </c>
      <c r="D2879" s="27">
        <f t="shared" si="259"/>
        <v>876.04</v>
      </c>
      <c r="E2879" s="19">
        <f t="shared" si="258"/>
        <v>879.63176399999998</v>
      </c>
      <c r="F2879" s="27">
        <f t="shared" si="260"/>
        <v>3.5917640000000119</v>
      </c>
      <c r="G2879" s="27">
        <f t="shared" si="261"/>
        <v>578.95176400000003</v>
      </c>
      <c r="I2879" s="33"/>
      <c r="J2879" s="19"/>
      <c r="K2879" s="19"/>
      <c r="L2879" s="38"/>
    </row>
    <row r="2880" spans="1:12">
      <c r="A2880" s="18">
        <v>39403</v>
      </c>
      <c r="B2880" s="33">
        <v>98.87</v>
      </c>
      <c r="C2880" s="19">
        <f t="shared" si="257"/>
        <v>575.45000000000005</v>
      </c>
      <c r="D2880" s="27">
        <f t="shared" si="259"/>
        <v>876.13</v>
      </c>
      <c r="E2880" s="19">
        <f t="shared" si="258"/>
        <v>879.72213299999999</v>
      </c>
      <c r="F2880" s="27">
        <f t="shared" si="260"/>
        <v>3.5921329999999898</v>
      </c>
      <c r="G2880" s="27">
        <f t="shared" si="261"/>
        <v>579.04213300000004</v>
      </c>
      <c r="I2880" s="33"/>
      <c r="J2880" s="19"/>
      <c r="K2880" s="19"/>
      <c r="L2880" s="38"/>
    </row>
    <row r="2881" spans="1:12">
      <c r="A2881" s="18">
        <v>39404</v>
      </c>
      <c r="B2881" s="33">
        <v>98.75</v>
      </c>
      <c r="C2881" s="19">
        <f t="shared" si="257"/>
        <v>575.57000000000005</v>
      </c>
      <c r="D2881" s="27">
        <f t="shared" si="259"/>
        <v>876.25</v>
      </c>
      <c r="E2881" s="19">
        <f t="shared" si="258"/>
        <v>879.842625</v>
      </c>
      <c r="F2881" s="27">
        <f t="shared" si="260"/>
        <v>3.5926249999999982</v>
      </c>
      <c r="G2881" s="27">
        <f t="shared" si="261"/>
        <v>579.16262500000005</v>
      </c>
      <c r="I2881" s="33"/>
      <c r="J2881" s="19"/>
      <c r="K2881" s="19"/>
      <c r="L2881" s="38"/>
    </row>
    <row r="2882" spans="1:12">
      <c r="A2882" s="18">
        <v>39405</v>
      </c>
      <c r="B2882" s="33">
        <v>98.8</v>
      </c>
      <c r="C2882" s="19">
        <f t="shared" si="257"/>
        <v>575.5200000000001</v>
      </c>
      <c r="D2882" s="27">
        <f t="shared" si="259"/>
        <v>876.2</v>
      </c>
      <c r="E2882" s="19">
        <f t="shared" si="258"/>
        <v>879.79241999999999</v>
      </c>
      <c r="F2882" s="27">
        <f t="shared" si="260"/>
        <v>3.5924199999999473</v>
      </c>
      <c r="G2882" s="27">
        <f t="shared" si="261"/>
        <v>579.11242000000004</v>
      </c>
      <c r="I2882" s="33"/>
      <c r="J2882" s="19"/>
      <c r="K2882" s="19"/>
      <c r="L2882" s="38"/>
    </row>
    <row r="2883" spans="1:12">
      <c r="A2883" s="18">
        <v>39406</v>
      </c>
      <c r="B2883" s="33">
        <v>98.82</v>
      </c>
      <c r="C2883" s="19">
        <f t="shared" si="257"/>
        <v>575.5</v>
      </c>
      <c r="D2883" s="27">
        <f t="shared" si="259"/>
        <v>876.18000000000006</v>
      </c>
      <c r="E2883" s="19">
        <f t="shared" si="258"/>
        <v>879.7723380000001</v>
      </c>
      <c r="F2883" s="27">
        <f t="shared" si="260"/>
        <v>3.5923380000000407</v>
      </c>
      <c r="G2883" s="27">
        <f t="shared" si="261"/>
        <v>579.09233800000004</v>
      </c>
      <c r="I2883" s="33"/>
      <c r="J2883" s="19"/>
      <c r="K2883" s="19"/>
      <c r="L2883" s="38"/>
    </row>
    <row r="2884" spans="1:12">
      <c r="A2884" s="18">
        <v>39407</v>
      </c>
      <c r="B2884" s="33">
        <v>99.11</v>
      </c>
      <c r="C2884" s="19">
        <f t="shared" si="257"/>
        <v>575.21</v>
      </c>
      <c r="D2884" s="27">
        <f t="shared" si="259"/>
        <v>875.89</v>
      </c>
      <c r="E2884" s="19">
        <f t="shared" si="258"/>
        <v>879.48114899999996</v>
      </c>
      <c r="F2884" s="27">
        <f t="shared" si="260"/>
        <v>3.5911489999999731</v>
      </c>
      <c r="G2884" s="27">
        <f t="shared" si="261"/>
        <v>578.80114900000001</v>
      </c>
      <c r="I2884" s="33"/>
      <c r="J2884" s="19"/>
      <c r="K2884" s="19"/>
      <c r="L2884" s="38"/>
    </row>
    <row r="2885" spans="1:12">
      <c r="A2885" s="18">
        <v>39408</v>
      </c>
      <c r="B2885" s="33">
        <v>99.83</v>
      </c>
      <c r="C2885" s="19">
        <f t="shared" si="257"/>
        <v>574.49</v>
      </c>
      <c r="D2885" s="27">
        <f t="shared" si="259"/>
        <v>875.17</v>
      </c>
      <c r="E2885" s="19">
        <f t="shared" si="258"/>
        <v>878.758197</v>
      </c>
      <c r="F2885" s="27">
        <f t="shared" si="260"/>
        <v>3.5881970000000365</v>
      </c>
      <c r="G2885" s="27">
        <f t="shared" si="261"/>
        <v>578.07819700000005</v>
      </c>
      <c r="I2885" s="33"/>
      <c r="J2885" s="19"/>
      <c r="K2885" s="19"/>
      <c r="L2885" s="38"/>
    </row>
    <row r="2886" spans="1:12">
      <c r="A2886" s="18">
        <v>39409</v>
      </c>
      <c r="B2886" s="19" t="s">
        <v>18</v>
      </c>
      <c r="C2886" s="20"/>
      <c r="D2886" s="20"/>
      <c r="E2886" s="20"/>
      <c r="F2886" s="21"/>
      <c r="G2886" s="21"/>
    </row>
    <row r="2887" spans="1:12">
      <c r="A2887" s="18">
        <v>39410</v>
      </c>
      <c r="B2887" s="33">
        <v>100.88</v>
      </c>
      <c r="C2887" s="19">
        <f t="shared" ref="C2887" si="262">674.32-B2887</f>
        <v>573.44000000000005</v>
      </c>
      <c r="D2887" s="27">
        <f>975-B2887</f>
        <v>874.12</v>
      </c>
      <c r="E2887" s="19">
        <f>D2887*1.0041</f>
        <v>877.703892</v>
      </c>
      <c r="F2887" s="27">
        <f>G2887-C2887</f>
        <v>3.5838919999999916</v>
      </c>
      <c r="G2887" s="27">
        <f>C2887+(E2887-D2887)</f>
        <v>577.02389200000005</v>
      </c>
      <c r="I2887" s="33"/>
      <c r="J2887" s="19"/>
      <c r="K2887" s="19"/>
      <c r="L2887" s="38"/>
    </row>
    <row r="2888" spans="1:12">
      <c r="A2888" s="18">
        <v>39411</v>
      </c>
      <c r="B2888" s="19" t="s">
        <v>18</v>
      </c>
      <c r="C2888" s="20"/>
      <c r="D2888" s="20"/>
      <c r="E2888" s="20"/>
      <c r="F2888" s="21"/>
      <c r="G2888" s="21"/>
    </row>
    <row r="2889" spans="1:12">
      <c r="A2889" s="18">
        <v>39412</v>
      </c>
      <c r="B2889" s="33">
        <v>101.64</v>
      </c>
      <c r="C2889" s="19">
        <f t="shared" ref="C2889:C2924" si="263">674.32-B2889</f>
        <v>572.68000000000006</v>
      </c>
      <c r="D2889" s="27">
        <f t="shared" ref="D2889:D2924" si="264">975-B2889</f>
        <v>873.36</v>
      </c>
      <c r="E2889" s="19">
        <f t="shared" ref="E2889:E2924" si="265">D2889*1.0041</f>
        <v>876.94077600000003</v>
      </c>
      <c r="F2889" s="27">
        <f t="shared" ref="F2889:F2924" si="266">G2889-C2889</f>
        <v>3.5807760000000144</v>
      </c>
      <c r="G2889" s="27">
        <f t="shared" ref="G2889:G2924" si="267">C2889+(E2889-D2889)</f>
        <v>576.26077600000008</v>
      </c>
      <c r="I2889" s="33"/>
      <c r="J2889" s="19"/>
      <c r="K2889" s="19"/>
      <c r="L2889" s="38"/>
    </row>
    <row r="2890" spans="1:12">
      <c r="A2890" s="18">
        <v>39413</v>
      </c>
      <c r="B2890" s="33">
        <v>102.01</v>
      </c>
      <c r="C2890" s="19">
        <f t="shared" si="263"/>
        <v>572.31000000000006</v>
      </c>
      <c r="D2890" s="27">
        <f t="shared" si="264"/>
        <v>872.99</v>
      </c>
      <c r="E2890" s="19">
        <f t="shared" si="265"/>
        <v>876.56925899999999</v>
      </c>
      <c r="F2890" s="27">
        <f t="shared" si="266"/>
        <v>3.5792589999999791</v>
      </c>
      <c r="G2890" s="27">
        <f t="shared" si="267"/>
        <v>575.88925900000004</v>
      </c>
      <c r="I2890" s="33"/>
      <c r="J2890" s="19"/>
      <c r="K2890" s="19"/>
      <c r="L2890" s="38"/>
    </row>
    <row r="2891" spans="1:12">
      <c r="A2891" s="18">
        <v>39414</v>
      </c>
      <c r="B2891" s="33">
        <v>102.12</v>
      </c>
      <c r="C2891" s="19">
        <f t="shared" si="263"/>
        <v>572.20000000000005</v>
      </c>
      <c r="D2891" s="27">
        <f t="shared" si="264"/>
        <v>872.88</v>
      </c>
      <c r="E2891" s="19">
        <f t="shared" si="265"/>
        <v>876.45880799999998</v>
      </c>
      <c r="F2891" s="27">
        <f t="shared" si="266"/>
        <v>3.5788079999999809</v>
      </c>
      <c r="G2891" s="27">
        <f t="shared" si="267"/>
        <v>575.77880800000003</v>
      </c>
      <c r="I2891" s="33"/>
      <c r="J2891" s="19"/>
      <c r="K2891" s="19"/>
      <c r="L2891" s="38"/>
    </row>
    <row r="2892" spans="1:12">
      <c r="A2892" s="18">
        <v>39415</v>
      </c>
      <c r="B2892" s="33">
        <v>102.49</v>
      </c>
      <c r="C2892" s="19">
        <f t="shared" si="263"/>
        <v>571.83000000000004</v>
      </c>
      <c r="D2892" s="27">
        <f t="shared" si="264"/>
        <v>872.51</v>
      </c>
      <c r="E2892" s="19">
        <f t="shared" si="265"/>
        <v>876.08729099999994</v>
      </c>
      <c r="F2892" s="27">
        <f t="shared" si="266"/>
        <v>3.5772909999999456</v>
      </c>
      <c r="G2892" s="27">
        <f t="shared" si="267"/>
        <v>575.40729099999999</v>
      </c>
      <c r="I2892" s="33"/>
      <c r="J2892" s="19"/>
      <c r="K2892" s="19"/>
      <c r="L2892" s="38"/>
    </row>
    <row r="2893" spans="1:12">
      <c r="A2893" s="18">
        <v>39416</v>
      </c>
      <c r="B2893" s="33">
        <v>102.71</v>
      </c>
      <c r="C2893" s="19">
        <f t="shared" si="263"/>
        <v>571.61</v>
      </c>
      <c r="D2893" s="27">
        <f t="shared" si="264"/>
        <v>872.29</v>
      </c>
      <c r="E2893" s="19">
        <f t="shared" si="265"/>
        <v>875.86638899999991</v>
      </c>
      <c r="F2893" s="27">
        <f t="shared" si="266"/>
        <v>3.5763889999999492</v>
      </c>
      <c r="G2893" s="27">
        <f t="shared" si="267"/>
        <v>575.18638899999996</v>
      </c>
      <c r="I2893" s="33"/>
      <c r="J2893" s="19"/>
      <c r="K2893" s="19"/>
      <c r="L2893" s="38"/>
    </row>
    <row r="2894" spans="1:12">
      <c r="A2894" s="18">
        <v>39417</v>
      </c>
      <c r="B2894" s="33">
        <v>102.88</v>
      </c>
      <c r="C2894" s="19">
        <f t="shared" si="263"/>
        <v>571.44000000000005</v>
      </c>
      <c r="D2894" s="27">
        <f t="shared" si="264"/>
        <v>872.12</v>
      </c>
      <c r="E2894" s="19">
        <f t="shared" si="265"/>
        <v>875.69569200000001</v>
      </c>
      <c r="F2894" s="27">
        <f t="shared" si="266"/>
        <v>3.5756920000000036</v>
      </c>
      <c r="G2894" s="27">
        <f t="shared" si="267"/>
        <v>575.01569200000006</v>
      </c>
      <c r="I2894" s="33"/>
      <c r="J2894" s="19"/>
      <c r="K2894" s="19"/>
      <c r="L2894" s="38"/>
    </row>
    <row r="2895" spans="1:12">
      <c r="A2895" s="18">
        <v>39418</v>
      </c>
      <c r="B2895" s="33">
        <v>102.28</v>
      </c>
      <c r="C2895" s="19">
        <f t="shared" si="263"/>
        <v>572.04000000000008</v>
      </c>
      <c r="D2895" s="27">
        <f t="shared" si="264"/>
        <v>872.72</v>
      </c>
      <c r="E2895" s="19">
        <f t="shared" si="265"/>
        <v>876.29815200000007</v>
      </c>
      <c r="F2895" s="27">
        <f t="shared" si="266"/>
        <v>3.5781520000000455</v>
      </c>
      <c r="G2895" s="27">
        <f t="shared" si="267"/>
        <v>575.61815200000012</v>
      </c>
      <c r="I2895" s="33"/>
      <c r="J2895" s="19"/>
      <c r="K2895" s="19"/>
      <c r="L2895" s="38"/>
    </row>
    <row r="2896" spans="1:12">
      <c r="A2896" s="18">
        <v>39419</v>
      </c>
      <c r="B2896" s="33">
        <v>100.95</v>
      </c>
      <c r="C2896" s="19">
        <f t="shared" si="263"/>
        <v>573.37</v>
      </c>
      <c r="D2896" s="27">
        <f t="shared" si="264"/>
        <v>874.05</v>
      </c>
      <c r="E2896" s="19">
        <f t="shared" si="265"/>
        <v>877.63360499999999</v>
      </c>
      <c r="F2896" s="27">
        <f t="shared" si="266"/>
        <v>3.5836050000000341</v>
      </c>
      <c r="G2896" s="27">
        <f t="shared" si="267"/>
        <v>576.95360500000004</v>
      </c>
      <c r="I2896" s="33"/>
      <c r="J2896" s="19"/>
      <c r="K2896" s="19"/>
      <c r="L2896" s="38"/>
    </row>
    <row r="2897" spans="1:12">
      <c r="A2897" s="18">
        <v>39420</v>
      </c>
      <c r="B2897" s="33">
        <v>99.15</v>
      </c>
      <c r="C2897" s="19">
        <f t="shared" si="263"/>
        <v>575.17000000000007</v>
      </c>
      <c r="D2897" s="27">
        <f t="shared" si="264"/>
        <v>875.85</v>
      </c>
      <c r="E2897" s="19">
        <f t="shared" si="265"/>
        <v>879.44098500000007</v>
      </c>
      <c r="F2897" s="27">
        <f t="shared" si="266"/>
        <v>3.5909850000000461</v>
      </c>
      <c r="G2897" s="27">
        <f t="shared" si="267"/>
        <v>578.76098500000012</v>
      </c>
      <c r="I2897" s="33"/>
      <c r="J2897" s="19"/>
      <c r="K2897" s="19"/>
      <c r="L2897" s="38"/>
    </row>
    <row r="2898" spans="1:12">
      <c r="A2898" s="18">
        <v>39421</v>
      </c>
      <c r="B2898" s="33">
        <v>97.8</v>
      </c>
      <c r="C2898" s="19">
        <f t="shared" si="263"/>
        <v>576.5200000000001</v>
      </c>
      <c r="D2898" s="27">
        <f t="shared" si="264"/>
        <v>877.2</v>
      </c>
      <c r="E2898" s="19">
        <f t="shared" si="265"/>
        <v>880.79651999999999</v>
      </c>
      <c r="F2898" s="27">
        <f t="shared" si="266"/>
        <v>3.5965199999999413</v>
      </c>
      <c r="G2898" s="27">
        <f t="shared" si="267"/>
        <v>580.11652000000004</v>
      </c>
      <c r="I2898" s="33"/>
      <c r="J2898" s="19"/>
      <c r="K2898" s="19"/>
      <c r="L2898" s="38"/>
    </row>
    <row r="2899" spans="1:12">
      <c r="A2899" s="18">
        <v>39422</v>
      </c>
      <c r="B2899" s="33">
        <v>96.84</v>
      </c>
      <c r="C2899" s="19">
        <f t="shared" si="263"/>
        <v>577.48</v>
      </c>
      <c r="D2899" s="27">
        <f t="shared" si="264"/>
        <v>878.16</v>
      </c>
      <c r="E2899" s="19">
        <f t="shared" si="265"/>
        <v>881.76045599999998</v>
      </c>
      <c r="F2899" s="27">
        <f t="shared" si="266"/>
        <v>3.6004560000000083</v>
      </c>
      <c r="G2899" s="27">
        <f t="shared" si="267"/>
        <v>581.08045600000003</v>
      </c>
      <c r="I2899" s="33"/>
      <c r="J2899" s="19"/>
      <c r="K2899" s="19"/>
      <c r="L2899" s="38"/>
    </row>
    <row r="2900" spans="1:12">
      <c r="A2900" s="18">
        <v>39423</v>
      </c>
      <c r="B2900" s="33">
        <v>95.76</v>
      </c>
      <c r="C2900" s="19">
        <f t="shared" si="263"/>
        <v>578.56000000000006</v>
      </c>
      <c r="D2900" s="27">
        <f t="shared" si="264"/>
        <v>879.24</v>
      </c>
      <c r="E2900" s="19">
        <f t="shared" si="265"/>
        <v>882.84488399999998</v>
      </c>
      <c r="F2900" s="27">
        <f t="shared" si="266"/>
        <v>3.60488399999997</v>
      </c>
      <c r="G2900" s="27">
        <f t="shared" si="267"/>
        <v>582.16488400000003</v>
      </c>
      <c r="I2900" s="33"/>
      <c r="J2900" s="19"/>
      <c r="K2900" s="19"/>
      <c r="L2900" s="38"/>
    </row>
    <row r="2901" spans="1:12">
      <c r="A2901" s="18">
        <v>39424</v>
      </c>
      <c r="B2901" s="33">
        <v>94.76</v>
      </c>
      <c r="C2901" s="19">
        <f t="shared" si="263"/>
        <v>579.56000000000006</v>
      </c>
      <c r="D2901" s="27">
        <f t="shared" si="264"/>
        <v>880.24</v>
      </c>
      <c r="E2901" s="19">
        <f t="shared" si="265"/>
        <v>883.84898399999997</v>
      </c>
      <c r="F2901" s="27">
        <f t="shared" si="266"/>
        <v>3.608983999999964</v>
      </c>
      <c r="G2901" s="27">
        <f t="shared" si="267"/>
        <v>583.16898400000002</v>
      </c>
      <c r="I2901" s="33"/>
      <c r="J2901" s="19"/>
      <c r="K2901" s="19"/>
      <c r="L2901" s="38"/>
    </row>
    <row r="2902" spans="1:12">
      <c r="A2902" s="18">
        <v>39425</v>
      </c>
      <c r="B2902" s="33">
        <v>93.82</v>
      </c>
      <c r="C2902" s="19">
        <f t="shared" si="263"/>
        <v>580.5</v>
      </c>
      <c r="D2902" s="27">
        <f t="shared" si="264"/>
        <v>881.18000000000006</v>
      </c>
      <c r="E2902" s="19">
        <f t="shared" si="265"/>
        <v>884.79283800000007</v>
      </c>
      <c r="F2902" s="27">
        <f t="shared" si="266"/>
        <v>3.6128380000000107</v>
      </c>
      <c r="G2902" s="27">
        <f t="shared" si="267"/>
        <v>584.11283800000001</v>
      </c>
      <c r="I2902" s="33"/>
      <c r="J2902" s="19"/>
      <c r="K2902" s="19"/>
      <c r="L2902" s="38"/>
    </row>
    <row r="2903" spans="1:12">
      <c r="A2903" s="18">
        <v>39426</v>
      </c>
      <c r="B2903" s="33">
        <v>92.93</v>
      </c>
      <c r="C2903" s="19">
        <f t="shared" si="263"/>
        <v>581.3900000000001</v>
      </c>
      <c r="D2903" s="27">
        <f t="shared" si="264"/>
        <v>882.06999999999994</v>
      </c>
      <c r="E2903" s="19">
        <f t="shared" si="265"/>
        <v>885.68648699999994</v>
      </c>
      <c r="F2903" s="27">
        <f t="shared" si="266"/>
        <v>3.6164870000000064</v>
      </c>
      <c r="G2903" s="27">
        <f t="shared" si="267"/>
        <v>585.00648700000011</v>
      </c>
      <c r="I2903" s="33"/>
      <c r="J2903" s="19"/>
      <c r="K2903" s="19"/>
      <c r="L2903" s="38"/>
    </row>
    <row r="2904" spans="1:12">
      <c r="A2904" s="18">
        <v>39427</v>
      </c>
      <c r="B2904" s="33">
        <v>91.96</v>
      </c>
      <c r="C2904" s="19">
        <f t="shared" si="263"/>
        <v>582.36</v>
      </c>
      <c r="D2904" s="27">
        <f t="shared" si="264"/>
        <v>883.04</v>
      </c>
      <c r="E2904" s="19">
        <f t="shared" si="265"/>
        <v>886.66046399999993</v>
      </c>
      <c r="F2904" s="27">
        <f t="shared" si="266"/>
        <v>3.6204639999999699</v>
      </c>
      <c r="G2904" s="27">
        <f t="shared" si="267"/>
        <v>585.98046399999998</v>
      </c>
      <c r="I2904" s="33"/>
      <c r="J2904" s="19"/>
      <c r="K2904" s="19"/>
      <c r="L2904" s="38"/>
    </row>
    <row r="2905" spans="1:12">
      <c r="A2905" s="18">
        <v>39428</v>
      </c>
      <c r="B2905" s="33">
        <v>91.37</v>
      </c>
      <c r="C2905" s="19">
        <f t="shared" si="263"/>
        <v>582.95000000000005</v>
      </c>
      <c r="D2905" s="27">
        <f t="shared" si="264"/>
        <v>883.63</v>
      </c>
      <c r="E2905" s="19">
        <f t="shared" si="265"/>
        <v>887.252883</v>
      </c>
      <c r="F2905" s="27">
        <f t="shared" si="266"/>
        <v>3.6228830000000016</v>
      </c>
      <c r="G2905" s="27">
        <f t="shared" si="267"/>
        <v>586.57288300000005</v>
      </c>
      <c r="I2905" s="33"/>
      <c r="J2905" s="19"/>
      <c r="K2905" s="19"/>
      <c r="L2905" s="38"/>
    </row>
    <row r="2906" spans="1:12">
      <c r="A2906" s="18">
        <v>39429</v>
      </c>
      <c r="B2906" s="33">
        <v>90.99</v>
      </c>
      <c r="C2906" s="19">
        <f t="shared" si="263"/>
        <v>583.33000000000004</v>
      </c>
      <c r="D2906" s="27">
        <f t="shared" si="264"/>
        <v>884.01</v>
      </c>
      <c r="E2906" s="19">
        <f t="shared" si="265"/>
        <v>887.63444100000004</v>
      </c>
      <c r="F2906" s="27">
        <f t="shared" si="266"/>
        <v>3.6244410000000471</v>
      </c>
      <c r="G2906" s="27">
        <f t="shared" si="267"/>
        <v>586.95444100000009</v>
      </c>
      <c r="I2906" s="33"/>
      <c r="J2906" s="19"/>
      <c r="K2906" s="19"/>
      <c r="L2906" s="38"/>
    </row>
    <row r="2907" spans="1:12">
      <c r="A2907" s="18">
        <v>39430</v>
      </c>
      <c r="B2907" s="33">
        <v>90.37</v>
      </c>
      <c r="C2907" s="19">
        <f t="shared" si="263"/>
        <v>583.95000000000005</v>
      </c>
      <c r="D2907" s="27">
        <f t="shared" si="264"/>
        <v>884.63</v>
      </c>
      <c r="E2907" s="19">
        <f t="shared" si="265"/>
        <v>888.25698299999999</v>
      </c>
      <c r="F2907" s="27">
        <f t="shared" si="266"/>
        <v>3.6269829999999956</v>
      </c>
      <c r="G2907" s="27">
        <f t="shared" si="267"/>
        <v>587.57698300000004</v>
      </c>
      <c r="I2907" s="33"/>
      <c r="J2907" s="19"/>
      <c r="K2907" s="19"/>
      <c r="L2907" s="38"/>
    </row>
    <row r="2908" spans="1:12">
      <c r="A2908" s="18">
        <v>39431</v>
      </c>
      <c r="B2908" s="33">
        <v>89.87</v>
      </c>
      <c r="C2908" s="19">
        <f t="shared" si="263"/>
        <v>584.45000000000005</v>
      </c>
      <c r="D2908" s="27">
        <f t="shared" si="264"/>
        <v>885.13</v>
      </c>
      <c r="E2908" s="19">
        <f t="shared" si="265"/>
        <v>888.75903300000004</v>
      </c>
      <c r="F2908" s="27">
        <f t="shared" si="266"/>
        <v>3.6290330000000495</v>
      </c>
      <c r="G2908" s="27">
        <f t="shared" si="267"/>
        <v>588.07903300000009</v>
      </c>
      <c r="I2908" s="33"/>
      <c r="J2908" s="19"/>
      <c r="K2908" s="19"/>
      <c r="L2908" s="38"/>
    </row>
    <row r="2909" spans="1:12">
      <c r="A2909" s="18">
        <v>39432</v>
      </c>
      <c r="B2909" s="33">
        <v>89.59</v>
      </c>
      <c r="C2909" s="19">
        <f t="shared" si="263"/>
        <v>584.73</v>
      </c>
      <c r="D2909" s="27">
        <f t="shared" si="264"/>
        <v>885.41</v>
      </c>
      <c r="E2909" s="19">
        <f t="shared" si="265"/>
        <v>889.04018099999996</v>
      </c>
      <c r="F2909" s="27">
        <f t="shared" si="266"/>
        <v>3.6301809999999932</v>
      </c>
      <c r="G2909" s="27">
        <f t="shared" si="267"/>
        <v>588.36018100000001</v>
      </c>
      <c r="I2909" s="33"/>
      <c r="J2909" s="19"/>
      <c r="K2909" s="19"/>
      <c r="L2909" s="38"/>
    </row>
    <row r="2910" spans="1:12">
      <c r="A2910" s="18">
        <v>39433</v>
      </c>
      <c r="B2910" s="33">
        <v>89.1</v>
      </c>
      <c r="C2910" s="19">
        <f t="shared" si="263"/>
        <v>585.22</v>
      </c>
      <c r="D2910" s="27">
        <f t="shared" si="264"/>
        <v>885.9</v>
      </c>
      <c r="E2910" s="19">
        <f t="shared" si="265"/>
        <v>889.53219000000001</v>
      </c>
      <c r="F2910" s="27">
        <f t="shared" si="266"/>
        <v>3.6321900000000369</v>
      </c>
      <c r="G2910" s="27">
        <f t="shared" si="267"/>
        <v>588.85219000000006</v>
      </c>
      <c r="I2910" s="33"/>
      <c r="J2910" s="19"/>
      <c r="K2910" s="19"/>
      <c r="L2910" s="38"/>
    </row>
    <row r="2911" spans="1:12">
      <c r="A2911" s="18">
        <v>39434</v>
      </c>
      <c r="B2911" s="33">
        <v>88.57</v>
      </c>
      <c r="C2911" s="19">
        <f t="shared" si="263"/>
        <v>585.75</v>
      </c>
      <c r="D2911" s="27">
        <f t="shared" si="264"/>
        <v>886.43000000000006</v>
      </c>
      <c r="E2911" s="19">
        <f t="shared" si="265"/>
        <v>890.06436300000007</v>
      </c>
      <c r="F2911" s="27">
        <f t="shared" si="266"/>
        <v>3.6343630000000076</v>
      </c>
      <c r="G2911" s="27">
        <f t="shared" si="267"/>
        <v>589.38436300000001</v>
      </c>
      <c r="I2911" s="33"/>
      <c r="J2911" s="19"/>
      <c r="K2911" s="19"/>
      <c r="L2911" s="38"/>
    </row>
    <row r="2912" spans="1:12">
      <c r="A2912" s="18">
        <v>39435</v>
      </c>
      <c r="B2912" s="33">
        <v>88.11</v>
      </c>
      <c r="C2912" s="19">
        <f t="shared" si="263"/>
        <v>586.21</v>
      </c>
      <c r="D2912" s="27">
        <f t="shared" si="264"/>
        <v>886.89</v>
      </c>
      <c r="E2912" s="19">
        <f t="shared" si="265"/>
        <v>890.52624900000001</v>
      </c>
      <c r="F2912" s="27">
        <f t="shared" si="266"/>
        <v>3.6362490000000207</v>
      </c>
      <c r="G2912" s="27">
        <f t="shared" si="267"/>
        <v>589.84624900000006</v>
      </c>
      <c r="I2912" s="33"/>
      <c r="J2912" s="19"/>
      <c r="K2912" s="19"/>
      <c r="L2912" s="38"/>
    </row>
    <row r="2913" spans="1:12">
      <c r="A2913" s="18">
        <v>39436</v>
      </c>
      <c r="B2913" s="33">
        <v>87.68</v>
      </c>
      <c r="C2913" s="19">
        <f t="shared" si="263"/>
        <v>586.6400000000001</v>
      </c>
      <c r="D2913" s="27">
        <f t="shared" si="264"/>
        <v>887.31999999999994</v>
      </c>
      <c r="E2913" s="19">
        <f t="shared" si="265"/>
        <v>890.95801199999994</v>
      </c>
      <c r="F2913" s="27">
        <f t="shared" si="266"/>
        <v>3.6380120000000034</v>
      </c>
      <c r="G2913" s="27">
        <f t="shared" si="267"/>
        <v>590.2780120000001</v>
      </c>
      <c r="I2913" s="33"/>
      <c r="J2913" s="19"/>
      <c r="K2913" s="19"/>
      <c r="L2913" s="38"/>
    </row>
    <row r="2914" spans="1:12">
      <c r="A2914" s="18">
        <v>39437</v>
      </c>
      <c r="B2914" s="33">
        <v>87.34</v>
      </c>
      <c r="C2914" s="19">
        <f t="shared" si="263"/>
        <v>586.98</v>
      </c>
      <c r="D2914" s="27">
        <f t="shared" si="264"/>
        <v>887.66</v>
      </c>
      <c r="E2914" s="19">
        <f t="shared" si="265"/>
        <v>891.29940599999998</v>
      </c>
      <c r="F2914" s="27">
        <f t="shared" si="266"/>
        <v>3.6394060000000081</v>
      </c>
      <c r="G2914" s="27">
        <f t="shared" si="267"/>
        <v>590.61940600000003</v>
      </c>
      <c r="I2914" s="33"/>
      <c r="J2914" s="19"/>
      <c r="K2914" s="19"/>
      <c r="L2914" s="38"/>
    </row>
    <row r="2915" spans="1:12">
      <c r="A2915" s="18">
        <v>39438</v>
      </c>
      <c r="B2915" s="33">
        <v>87.25</v>
      </c>
      <c r="C2915" s="19">
        <f t="shared" si="263"/>
        <v>587.07000000000005</v>
      </c>
      <c r="D2915" s="27">
        <f t="shared" si="264"/>
        <v>887.75</v>
      </c>
      <c r="E2915" s="19">
        <f t="shared" si="265"/>
        <v>891.38977499999999</v>
      </c>
      <c r="F2915" s="27">
        <f t="shared" si="266"/>
        <v>3.639774999999986</v>
      </c>
      <c r="G2915" s="27">
        <f t="shared" si="267"/>
        <v>590.70977500000004</v>
      </c>
      <c r="I2915" s="33"/>
      <c r="J2915" s="19"/>
      <c r="K2915" s="19"/>
      <c r="L2915" s="38"/>
    </row>
    <row r="2916" spans="1:12">
      <c r="A2916" s="18">
        <v>39439</v>
      </c>
      <c r="B2916" s="33">
        <v>87.33</v>
      </c>
      <c r="C2916" s="19">
        <f t="shared" si="263"/>
        <v>586.99</v>
      </c>
      <c r="D2916" s="27">
        <f t="shared" si="264"/>
        <v>887.67</v>
      </c>
      <c r="E2916" s="19">
        <f t="shared" si="265"/>
        <v>891.30944699999998</v>
      </c>
      <c r="F2916" s="27">
        <f t="shared" si="266"/>
        <v>3.6394470000000183</v>
      </c>
      <c r="G2916" s="27">
        <f t="shared" si="267"/>
        <v>590.62944700000003</v>
      </c>
      <c r="I2916" s="33"/>
      <c r="J2916" s="19"/>
      <c r="K2916" s="19"/>
      <c r="L2916" s="38"/>
    </row>
    <row r="2917" spans="1:12">
      <c r="A2917" s="18">
        <v>39440</v>
      </c>
      <c r="B2917" s="33">
        <v>87.04</v>
      </c>
      <c r="C2917" s="19">
        <f t="shared" si="263"/>
        <v>587.28000000000009</v>
      </c>
      <c r="D2917" s="27">
        <f t="shared" si="264"/>
        <v>887.96</v>
      </c>
      <c r="E2917" s="19">
        <f t="shared" si="265"/>
        <v>891.60063600000001</v>
      </c>
      <c r="F2917" s="27">
        <f t="shared" si="266"/>
        <v>3.6406359999999722</v>
      </c>
      <c r="G2917" s="27">
        <f t="shared" si="267"/>
        <v>590.92063600000006</v>
      </c>
      <c r="I2917" s="33"/>
      <c r="J2917" s="19"/>
      <c r="K2917" s="19"/>
      <c r="L2917" s="38"/>
    </row>
    <row r="2918" spans="1:12">
      <c r="A2918" s="18">
        <v>39441</v>
      </c>
      <c r="B2918" s="33">
        <v>86.77</v>
      </c>
      <c r="C2918" s="19">
        <f t="shared" si="263"/>
        <v>587.55000000000007</v>
      </c>
      <c r="D2918" s="27">
        <f t="shared" si="264"/>
        <v>888.23</v>
      </c>
      <c r="E2918" s="19">
        <f t="shared" si="265"/>
        <v>891.87174300000004</v>
      </c>
      <c r="F2918" s="27">
        <f t="shared" si="266"/>
        <v>3.6417430000000195</v>
      </c>
      <c r="G2918" s="27">
        <f t="shared" si="267"/>
        <v>591.19174300000009</v>
      </c>
      <c r="I2918" s="33"/>
      <c r="J2918" s="19"/>
      <c r="K2918" s="19"/>
      <c r="L2918" s="38"/>
    </row>
    <row r="2919" spans="1:12">
      <c r="A2919" s="18">
        <v>39442</v>
      </c>
      <c r="B2919" s="33">
        <v>87.66</v>
      </c>
      <c r="C2919" s="19">
        <f t="shared" si="263"/>
        <v>586.66000000000008</v>
      </c>
      <c r="D2919" s="27">
        <f t="shared" si="264"/>
        <v>887.34</v>
      </c>
      <c r="E2919" s="19">
        <f t="shared" si="265"/>
        <v>890.97809400000006</v>
      </c>
      <c r="F2919" s="27">
        <f t="shared" si="266"/>
        <v>3.6380940000000237</v>
      </c>
      <c r="G2919" s="27">
        <f t="shared" si="267"/>
        <v>590.29809400000011</v>
      </c>
      <c r="I2919" s="33"/>
      <c r="J2919" s="19"/>
      <c r="K2919" s="19"/>
      <c r="L2919" s="38"/>
    </row>
    <row r="2920" spans="1:12">
      <c r="A2920" s="18">
        <v>39443</v>
      </c>
      <c r="B2920" s="33">
        <v>89.85</v>
      </c>
      <c r="C2920" s="19">
        <f t="shared" si="263"/>
        <v>584.47</v>
      </c>
      <c r="D2920" s="27">
        <f t="shared" si="264"/>
        <v>885.15</v>
      </c>
      <c r="E2920" s="19">
        <f t="shared" si="265"/>
        <v>888.77911499999993</v>
      </c>
      <c r="F2920" s="27">
        <f t="shared" si="266"/>
        <v>3.6291149999999561</v>
      </c>
      <c r="G2920" s="27">
        <f t="shared" si="267"/>
        <v>588.09911499999998</v>
      </c>
      <c r="I2920" s="33"/>
      <c r="J2920" s="19"/>
      <c r="K2920" s="19"/>
      <c r="L2920" s="38"/>
    </row>
    <row r="2921" spans="1:12">
      <c r="A2921" s="18">
        <v>39444</v>
      </c>
      <c r="B2921" s="33">
        <v>92.85</v>
      </c>
      <c r="C2921" s="19">
        <f t="shared" si="263"/>
        <v>581.47</v>
      </c>
      <c r="D2921" s="27">
        <f t="shared" si="264"/>
        <v>882.15</v>
      </c>
      <c r="E2921" s="19">
        <f t="shared" si="265"/>
        <v>885.76681499999995</v>
      </c>
      <c r="F2921" s="27">
        <f t="shared" si="266"/>
        <v>3.6168149999999741</v>
      </c>
      <c r="G2921" s="27">
        <f t="shared" si="267"/>
        <v>585.086815</v>
      </c>
      <c r="I2921" s="33"/>
      <c r="J2921" s="19"/>
      <c r="K2921" s="19"/>
      <c r="L2921" s="38"/>
    </row>
    <row r="2922" spans="1:12">
      <c r="A2922" s="18">
        <v>39445</v>
      </c>
      <c r="B2922" s="33">
        <v>95.92</v>
      </c>
      <c r="C2922" s="19">
        <f t="shared" si="263"/>
        <v>578.40000000000009</v>
      </c>
      <c r="D2922" s="27">
        <f t="shared" si="264"/>
        <v>879.08</v>
      </c>
      <c r="E2922" s="19">
        <f t="shared" si="265"/>
        <v>882.68422800000008</v>
      </c>
      <c r="F2922" s="27">
        <f t="shared" si="266"/>
        <v>3.6042280000000346</v>
      </c>
      <c r="G2922" s="27">
        <f t="shared" si="267"/>
        <v>582.00422800000013</v>
      </c>
      <c r="I2922" s="33"/>
      <c r="J2922" s="19"/>
      <c r="K2922" s="19"/>
      <c r="L2922" s="38"/>
    </row>
    <row r="2923" spans="1:12">
      <c r="A2923" s="18">
        <v>39446</v>
      </c>
      <c r="B2923" s="33">
        <v>98.59</v>
      </c>
      <c r="C2923" s="19">
        <f t="shared" si="263"/>
        <v>575.73</v>
      </c>
      <c r="D2923" s="27">
        <f t="shared" si="264"/>
        <v>876.41</v>
      </c>
      <c r="E2923" s="19">
        <f t="shared" si="265"/>
        <v>880.00328100000002</v>
      </c>
      <c r="F2923" s="27">
        <f t="shared" si="266"/>
        <v>3.5932810000000472</v>
      </c>
      <c r="G2923" s="27">
        <f t="shared" si="267"/>
        <v>579.32328100000007</v>
      </c>
      <c r="I2923" s="33"/>
      <c r="J2923" s="19"/>
      <c r="K2923" s="19"/>
      <c r="L2923" s="38"/>
    </row>
    <row r="2924" spans="1:12">
      <c r="A2924" s="18">
        <v>39447</v>
      </c>
      <c r="B2924" s="34">
        <v>100.87</v>
      </c>
      <c r="C2924" s="23">
        <f t="shared" si="263"/>
        <v>573.45000000000005</v>
      </c>
      <c r="D2924" s="23">
        <f t="shared" si="264"/>
        <v>874.13</v>
      </c>
      <c r="E2924" s="23">
        <f t="shared" si="265"/>
        <v>877.713933</v>
      </c>
      <c r="F2924" s="23">
        <f t="shared" si="266"/>
        <v>3.5839330000000018</v>
      </c>
      <c r="G2924" s="23">
        <f t="shared" si="267"/>
        <v>577.03393300000005</v>
      </c>
      <c r="I2924" s="33"/>
      <c r="J2924" s="19"/>
      <c r="K2924" s="19"/>
      <c r="L2924" s="38"/>
    </row>
    <row r="2925" spans="1:12">
      <c r="A2925" s="24"/>
      <c r="B2925" s="20"/>
      <c r="C2925" s="20"/>
      <c r="D2925" s="20"/>
      <c r="E2925" s="20"/>
      <c r="F2925" s="20"/>
      <c r="G2925" s="20"/>
    </row>
    <row r="2926" spans="1:12">
      <c r="A2926" s="18" t="s">
        <v>2</v>
      </c>
      <c r="B2926" s="19">
        <f t="shared" ref="B2926:G2926" si="268">MAX(B3:B2924)</f>
        <v>134.65</v>
      </c>
      <c r="C2926" s="19">
        <f t="shared" si="268"/>
        <v>597.16000000000008</v>
      </c>
      <c r="D2926" s="19">
        <f t="shared" si="268"/>
        <v>897.84</v>
      </c>
      <c r="E2926" s="19">
        <f t="shared" si="268"/>
        <v>901.52114400000005</v>
      </c>
      <c r="F2926" s="19">
        <f t="shared" si="268"/>
        <v>3.6811440000000175</v>
      </c>
      <c r="G2926" s="19">
        <f t="shared" si="268"/>
        <v>600.8411440000001</v>
      </c>
    </row>
    <row r="2927" spans="1:12">
      <c r="A2927" s="18" t="s">
        <v>3</v>
      </c>
      <c r="B2927" s="19">
        <f t="shared" ref="B2927:G2927" si="269">MIN(B3:B2924)</f>
        <v>77.16</v>
      </c>
      <c r="C2927" s="19">
        <f t="shared" si="269"/>
        <v>539.67000000000007</v>
      </c>
      <c r="D2927" s="19">
        <f t="shared" si="269"/>
        <v>840.35</v>
      </c>
      <c r="E2927" s="19">
        <f t="shared" si="269"/>
        <v>843.795435</v>
      </c>
      <c r="F2927" s="19">
        <f t="shared" si="269"/>
        <v>3.4454349999999749</v>
      </c>
      <c r="G2927" s="19">
        <f t="shared" si="269"/>
        <v>543.11543500000005</v>
      </c>
    </row>
    <row r="2928" spans="1:12">
      <c r="A2928" s="18" t="s">
        <v>27</v>
      </c>
      <c r="B2928" s="19">
        <f t="shared" ref="B2928:G2928" si="270">AVERAGE(B3:B2924)</f>
        <v>107.62108258967623</v>
      </c>
      <c r="C2928" s="19">
        <f t="shared" si="270"/>
        <v>566.69891741032382</v>
      </c>
      <c r="D2928" s="19">
        <f t="shared" si="270"/>
        <v>867.37891741032263</v>
      </c>
      <c r="E2928" s="19">
        <f t="shared" si="270"/>
        <v>870.93517097170582</v>
      </c>
      <c r="F2928" s="19">
        <f t="shared" si="270"/>
        <v>3.5562535613823303</v>
      </c>
      <c r="G2928" s="19">
        <f t="shared" si="270"/>
        <v>570.2551622228001</v>
      </c>
    </row>
    <row r="2929" spans="1:7">
      <c r="A2929" s="25" t="s">
        <v>4</v>
      </c>
      <c r="B2929" s="23">
        <f t="shared" ref="B2929:G2929" si="271">MEDIAN(B3:B2924)</f>
        <v>107.69499999999999</v>
      </c>
      <c r="C2929" s="23">
        <f t="shared" si="271"/>
        <v>566.625</v>
      </c>
      <c r="D2929" s="23">
        <f t="shared" si="271"/>
        <v>867.30499999999995</v>
      </c>
      <c r="E2929" s="23">
        <f t="shared" si="271"/>
        <v>870.86095049999994</v>
      </c>
      <c r="F2929" s="23">
        <f t="shared" si="271"/>
        <v>3.5559504999999945</v>
      </c>
      <c r="G2929" s="23">
        <f t="shared" si="271"/>
        <v>570.18095050000011</v>
      </c>
    </row>
    <row r="2930" spans="1:7">
      <c r="A2930" s="24"/>
      <c r="B2930" s="20"/>
      <c r="C2930" s="20"/>
      <c r="D2930" s="20"/>
      <c r="E2930" s="20"/>
      <c r="F2930" s="20"/>
      <c r="G2930" s="20"/>
    </row>
    <row r="2931" spans="1:7">
      <c r="A2931" s="24"/>
      <c r="B2931" s="20"/>
      <c r="C2931" s="20"/>
      <c r="D2931" s="20"/>
      <c r="E2931" s="20"/>
      <c r="F2931" s="20"/>
      <c r="G2931" s="20"/>
    </row>
  </sheetData>
  <mergeCells count="1">
    <mergeCell ref="A1:G1"/>
  </mergeCells>
  <phoneticPr fontId="2" type="noConversion"/>
  <printOptions horizontalCentered="1"/>
  <pageMargins left="0.75" right="0.75" top="1" bottom="0.75" header="0.5" footer="0.5"/>
  <pageSetup orientation="portrait" r:id="rId1"/>
  <headerFooter alignWithMargins="0">
    <oddFooter>&amp;C&amp;8&amp;P/&amp;N&amp;R&amp;8&amp;D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L3294"/>
  <sheetViews>
    <sheetView zoomScale="115" zoomScaleNormal="115" workbookViewId="0">
      <selection sqref="A1:G1"/>
    </sheetView>
  </sheetViews>
  <sheetFormatPr defaultRowHeight="12.75"/>
  <cols>
    <col min="1" max="1" width="10.85546875" style="2" customWidth="1"/>
    <col min="2" max="3" width="11.7109375" style="3" customWidth="1"/>
    <col min="4" max="5" width="11.7109375" style="5" customWidth="1"/>
    <col min="6" max="7" width="11.7109375" style="3" customWidth="1"/>
  </cols>
  <sheetData>
    <row r="1" spans="1:12" ht="77.25" customHeight="1">
      <c r="A1" s="39" t="s">
        <v>28</v>
      </c>
      <c r="B1" s="40"/>
      <c r="C1" s="40"/>
      <c r="D1" s="40"/>
      <c r="E1" s="40"/>
      <c r="F1" s="40"/>
      <c r="G1" s="40"/>
    </row>
    <row r="2" spans="1:12" ht="51">
      <c r="A2" s="6" t="s">
        <v>0</v>
      </c>
      <c r="B2" s="7" t="s">
        <v>1</v>
      </c>
      <c r="C2" s="7" t="s">
        <v>23</v>
      </c>
      <c r="D2" s="9" t="s">
        <v>11</v>
      </c>
      <c r="E2" s="9" t="s">
        <v>12</v>
      </c>
      <c r="F2" s="7" t="s">
        <v>13</v>
      </c>
      <c r="G2" s="7" t="s">
        <v>24</v>
      </c>
      <c r="I2" s="36"/>
      <c r="J2" s="37"/>
      <c r="K2" s="36"/>
      <c r="L2" s="37"/>
    </row>
    <row r="3" spans="1:12">
      <c r="A3" s="10">
        <v>36161</v>
      </c>
      <c r="B3" s="14"/>
      <c r="C3" s="14"/>
      <c r="D3" s="14"/>
      <c r="E3" s="14"/>
      <c r="F3" s="14"/>
      <c r="G3" s="14"/>
      <c r="H3" s="12"/>
    </row>
    <row r="4" spans="1:12">
      <c r="A4" s="10">
        <v>36162</v>
      </c>
      <c r="B4" s="14"/>
      <c r="C4" s="14"/>
      <c r="D4" s="14"/>
      <c r="E4" s="14"/>
      <c r="F4" s="14"/>
      <c r="G4" s="14"/>
      <c r="H4" s="12"/>
    </row>
    <row r="5" spans="1:12">
      <c r="A5" s="10">
        <v>36163</v>
      </c>
      <c r="B5" s="14"/>
      <c r="C5" s="14"/>
      <c r="D5" s="14"/>
      <c r="E5" s="14"/>
      <c r="F5" s="14"/>
      <c r="G5" s="14"/>
      <c r="H5" s="12"/>
    </row>
    <row r="6" spans="1:12">
      <c r="A6" s="10">
        <v>36164</v>
      </c>
      <c r="B6" s="14"/>
      <c r="C6" s="14"/>
      <c r="D6" s="14"/>
      <c r="E6" s="14"/>
      <c r="F6" s="14"/>
      <c r="G6" s="14"/>
      <c r="H6" s="12"/>
    </row>
    <row r="7" spans="1:12">
      <c r="A7" s="10">
        <v>36165</v>
      </c>
      <c r="B7" s="14"/>
      <c r="C7" s="14"/>
      <c r="D7" s="14"/>
      <c r="E7" s="14"/>
      <c r="F7" s="14"/>
      <c r="G7" s="14"/>
      <c r="H7" s="12"/>
    </row>
    <row r="8" spans="1:12">
      <c r="A8" s="10">
        <v>36166</v>
      </c>
      <c r="B8" s="14"/>
      <c r="C8" s="14"/>
      <c r="D8" s="14"/>
      <c r="E8" s="14"/>
      <c r="F8" s="14"/>
      <c r="G8" s="14"/>
      <c r="H8" s="12"/>
    </row>
    <row r="9" spans="1:12">
      <c r="A9" s="10">
        <v>36167</v>
      </c>
      <c r="B9" s="14"/>
      <c r="C9" s="14"/>
      <c r="D9" s="14"/>
      <c r="E9" s="14"/>
      <c r="F9" s="14"/>
      <c r="G9" s="14"/>
      <c r="H9" s="12"/>
    </row>
    <row r="10" spans="1:12">
      <c r="A10" s="10">
        <v>36168</v>
      </c>
      <c r="B10" s="14"/>
      <c r="C10" s="14"/>
      <c r="D10" s="14"/>
      <c r="E10" s="14"/>
      <c r="F10" s="14"/>
      <c r="G10" s="14"/>
      <c r="H10" s="12"/>
    </row>
    <row r="11" spans="1:12">
      <c r="A11" s="10">
        <v>36169</v>
      </c>
      <c r="B11" s="14"/>
      <c r="C11" s="14"/>
      <c r="D11" s="14"/>
      <c r="E11" s="14"/>
      <c r="F11" s="14"/>
      <c r="G11" s="14"/>
      <c r="H11" s="12"/>
    </row>
    <row r="12" spans="1:12">
      <c r="A12" s="10">
        <v>36170</v>
      </c>
      <c r="B12" s="14"/>
      <c r="C12" s="14"/>
      <c r="D12" s="14"/>
      <c r="E12" s="14"/>
      <c r="F12" s="14"/>
      <c r="G12" s="14"/>
      <c r="H12" s="12"/>
    </row>
    <row r="13" spans="1:12">
      <c r="A13" s="10">
        <v>36171</v>
      </c>
      <c r="B13" s="14"/>
      <c r="C13" s="14"/>
      <c r="D13" s="14"/>
      <c r="E13" s="14"/>
      <c r="F13" s="14"/>
      <c r="G13" s="14"/>
      <c r="H13" s="12"/>
    </row>
    <row r="14" spans="1:12">
      <c r="A14" s="10">
        <v>36172</v>
      </c>
      <c r="B14" s="14"/>
      <c r="C14" s="14"/>
      <c r="D14" s="14"/>
      <c r="E14" s="14"/>
      <c r="F14" s="14"/>
      <c r="G14" s="14"/>
      <c r="H14" s="12"/>
    </row>
    <row r="15" spans="1:12">
      <c r="A15" s="10">
        <v>36173</v>
      </c>
      <c r="B15" s="14"/>
      <c r="C15" s="14"/>
      <c r="D15" s="14"/>
      <c r="E15" s="14"/>
      <c r="F15" s="14"/>
      <c r="G15" s="14"/>
      <c r="H15" s="12"/>
    </row>
    <row r="16" spans="1:12">
      <c r="A16" s="10">
        <v>36174</v>
      </c>
      <c r="B16" s="14"/>
      <c r="C16" s="14"/>
      <c r="D16" s="14"/>
      <c r="E16" s="14"/>
      <c r="F16" s="14"/>
      <c r="G16" s="14"/>
      <c r="H16" s="12"/>
    </row>
    <row r="17" spans="1:8">
      <c r="A17" s="10">
        <v>36175</v>
      </c>
      <c r="B17" s="14"/>
      <c r="C17" s="14"/>
      <c r="D17" s="14"/>
      <c r="E17" s="14"/>
      <c r="F17" s="14"/>
      <c r="G17" s="14"/>
      <c r="H17" s="12"/>
    </row>
    <row r="18" spans="1:8">
      <c r="A18" s="10">
        <v>36176</v>
      </c>
      <c r="B18" s="14"/>
      <c r="C18" s="14"/>
      <c r="D18" s="14"/>
      <c r="E18" s="14"/>
      <c r="F18" s="14"/>
      <c r="G18" s="14"/>
      <c r="H18" s="12"/>
    </row>
    <row r="19" spans="1:8">
      <c r="A19" s="10">
        <v>36177</v>
      </c>
      <c r="B19" s="14"/>
      <c r="C19" s="14"/>
      <c r="D19" s="14"/>
      <c r="E19" s="14"/>
      <c r="F19" s="14"/>
      <c r="G19" s="14"/>
      <c r="H19" s="12"/>
    </row>
    <row r="20" spans="1:8">
      <c r="A20" s="10">
        <v>36178</v>
      </c>
      <c r="B20" s="14"/>
      <c r="C20" s="14"/>
      <c r="D20" s="14"/>
      <c r="E20" s="14"/>
      <c r="F20" s="14"/>
      <c r="G20" s="14"/>
      <c r="H20" s="12"/>
    </row>
    <row r="21" spans="1:8">
      <c r="A21" s="10">
        <v>36179</v>
      </c>
      <c r="B21" s="14"/>
      <c r="C21" s="14"/>
      <c r="D21" s="14"/>
      <c r="E21" s="14"/>
      <c r="F21" s="14"/>
      <c r="G21" s="14"/>
      <c r="H21" s="12"/>
    </row>
    <row r="22" spans="1:8">
      <c r="A22" s="10">
        <v>36180</v>
      </c>
      <c r="B22" s="14"/>
      <c r="C22" s="14"/>
      <c r="D22" s="14"/>
      <c r="E22" s="14"/>
      <c r="F22" s="14"/>
      <c r="G22" s="14"/>
      <c r="H22" s="12"/>
    </row>
    <row r="23" spans="1:8">
      <c r="A23" s="10">
        <v>36181</v>
      </c>
      <c r="B23" s="14"/>
      <c r="C23" s="14"/>
      <c r="D23" s="14"/>
      <c r="E23" s="14"/>
      <c r="F23" s="14"/>
      <c r="G23" s="14"/>
      <c r="H23" s="12"/>
    </row>
    <row r="24" spans="1:8">
      <c r="A24" s="10">
        <v>36182</v>
      </c>
      <c r="B24" s="14"/>
      <c r="C24" s="14"/>
      <c r="D24" s="14"/>
      <c r="E24" s="14"/>
      <c r="F24" s="14"/>
      <c r="G24" s="14"/>
      <c r="H24" s="12"/>
    </row>
    <row r="25" spans="1:8">
      <c r="A25" s="10">
        <v>36183</v>
      </c>
      <c r="B25" s="14"/>
      <c r="C25" s="14"/>
      <c r="D25" s="14"/>
      <c r="E25" s="14"/>
      <c r="F25" s="14"/>
      <c r="G25" s="14"/>
      <c r="H25" s="12"/>
    </row>
    <row r="26" spans="1:8">
      <c r="A26" s="10">
        <v>36184</v>
      </c>
      <c r="B26" s="14"/>
      <c r="C26" s="14"/>
      <c r="D26" s="14"/>
      <c r="E26" s="14"/>
      <c r="F26" s="14"/>
      <c r="G26" s="14"/>
      <c r="H26" s="12"/>
    </row>
    <row r="27" spans="1:8">
      <c r="A27" s="10">
        <v>36185</v>
      </c>
      <c r="B27" s="14"/>
      <c r="C27" s="14"/>
      <c r="D27" s="14"/>
      <c r="E27" s="14"/>
      <c r="F27" s="14"/>
      <c r="G27" s="14"/>
      <c r="H27" s="12"/>
    </row>
    <row r="28" spans="1:8">
      <c r="A28" s="10">
        <v>36186</v>
      </c>
      <c r="B28" s="14"/>
      <c r="C28" s="14"/>
      <c r="D28" s="14"/>
      <c r="E28" s="14"/>
      <c r="F28" s="14"/>
      <c r="G28" s="14"/>
      <c r="H28" s="12"/>
    </row>
    <row r="29" spans="1:8">
      <c r="A29" s="10">
        <v>36187</v>
      </c>
      <c r="B29" s="14"/>
      <c r="C29" s="14"/>
      <c r="D29" s="14"/>
      <c r="E29" s="14"/>
      <c r="F29" s="14"/>
      <c r="G29" s="14"/>
      <c r="H29" s="12"/>
    </row>
    <row r="30" spans="1:8">
      <c r="A30" s="10">
        <v>36188</v>
      </c>
      <c r="B30" s="14"/>
      <c r="C30" s="14"/>
      <c r="D30" s="14"/>
      <c r="E30" s="14"/>
      <c r="F30" s="14"/>
      <c r="G30" s="14"/>
      <c r="H30" s="12"/>
    </row>
    <row r="31" spans="1:8">
      <c r="A31" s="10">
        <v>36189</v>
      </c>
      <c r="B31" s="14"/>
      <c r="C31" s="14"/>
      <c r="D31" s="14"/>
      <c r="E31" s="14"/>
      <c r="F31" s="14"/>
      <c r="G31" s="14"/>
      <c r="H31" s="12"/>
    </row>
    <row r="32" spans="1:8">
      <c r="A32" s="10">
        <v>36190</v>
      </c>
      <c r="B32" s="14"/>
      <c r="C32" s="14"/>
      <c r="D32" s="14"/>
      <c r="E32" s="14"/>
      <c r="F32" s="14"/>
      <c r="G32" s="14"/>
      <c r="H32" s="12"/>
    </row>
    <row r="33" spans="1:12">
      <c r="A33" s="10">
        <v>36191</v>
      </c>
      <c r="B33" s="14"/>
      <c r="C33" s="14"/>
      <c r="D33" s="14"/>
      <c r="E33" s="14"/>
      <c r="F33" s="14"/>
      <c r="G33" s="14"/>
      <c r="H33" s="12"/>
    </row>
    <row r="34" spans="1:12">
      <c r="A34" s="10">
        <v>36192</v>
      </c>
      <c r="B34" s="14"/>
      <c r="C34" s="14"/>
      <c r="D34" s="14"/>
      <c r="E34" s="14"/>
      <c r="F34" s="14"/>
      <c r="G34" s="14"/>
      <c r="H34" s="12"/>
    </row>
    <row r="35" spans="1:12">
      <c r="A35" s="10">
        <v>36193</v>
      </c>
      <c r="B35" s="14"/>
      <c r="C35" s="14"/>
      <c r="D35" s="14"/>
      <c r="E35" s="14"/>
      <c r="F35" s="14"/>
      <c r="G35" s="14"/>
      <c r="H35" s="12"/>
    </row>
    <row r="36" spans="1:12">
      <c r="A36" s="10">
        <v>36194</v>
      </c>
      <c r="B36" s="14"/>
      <c r="C36" s="14"/>
      <c r="D36" s="14"/>
      <c r="E36" s="14"/>
      <c r="F36" s="14"/>
      <c r="G36" s="14"/>
      <c r="H36" s="12"/>
    </row>
    <row r="37" spans="1:12">
      <c r="A37" s="10">
        <v>36195</v>
      </c>
      <c r="B37" s="14"/>
      <c r="C37" s="14"/>
      <c r="D37" s="14"/>
      <c r="E37" s="14"/>
      <c r="F37" s="14"/>
      <c r="G37" s="14"/>
      <c r="H37" s="12"/>
    </row>
    <row r="38" spans="1:12">
      <c r="A38" s="10">
        <v>36196</v>
      </c>
      <c r="B38" s="14"/>
      <c r="C38" s="14"/>
      <c r="D38" s="14"/>
      <c r="E38" s="14"/>
      <c r="F38" s="14"/>
      <c r="G38" s="14"/>
      <c r="H38" s="12"/>
    </row>
    <row r="39" spans="1:12">
      <c r="A39" s="10">
        <v>36197</v>
      </c>
      <c r="B39" s="11">
        <v>90.33</v>
      </c>
      <c r="C39" s="14">
        <f t="shared" ref="C39:C102" si="0">678.28-B39</f>
        <v>587.94999999999993</v>
      </c>
      <c r="D39" s="14">
        <f t="shared" ref="D39:D102" si="1">1100-B39</f>
        <v>1009.67</v>
      </c>
      <c r="E39" s="14">
        <f t="shared" ref="E39:E48" si="2">D39*1.0074</f>
        <v>1017.141558</v>
      </c>
      <c r="F39" s="14">
        <f t="shared" ref="F39:F102" si="3">G39-C39</f>
        <v>7.4715580000000728</v>
      </c>
      <c r="G39" s="14">
        <f t="shared" ref="G39:G102" si="4">C39+(E39-D39)</f>
        <v>595.421558</v>
      </c>
      <c r="H39" s="12"/>
      <c r="I39" s="33"/>
      <c r="J39" s="19"/>
      <c r="K39" s="19"/>
      <c r="L39" s="38"/>
    </row>
    <row r="40" spans="1:12">
      <c r="A40" s="10">
        <v>36198</v>
      </c>
      <c r="B40" s="11">
        <v>90.3</v>
      </c>
      <c r="C40" s="14">
        <f t="shared" si="0"/>
        <v>587.98</v>
      </c>
      <c r="D40" s="14">
        <f t="shared" si="1"/>
        <v>1009.7</v>
      </c>
      <c r="E40" s="14">
        <f t="shared" si="2"/>
        <v>1017.1717800000001</v>
      </c>
      <c r="F40" s="14">
        <f t="shared" si="3"/>
        <v>7.4717800000000807</v>
      </c>
      <c r="G40" s="14">
        <f t="shared" si="4"/>
        <v>595.4517800000001</v>
      </c>
      <c r="H40" s="12"/>
      <c r="I40" s="33"/>
      <c r="J40" s="19"/>
      <c r="K40" s="19"/>
      <c r="L40" s="38"/>
    </row>
    <row r="41" spans="1:12">
      <c r="A41" s="10">
        <v>36199</v>
      </c>
      <c r="B41" s="11">
        <v>90.29</v>
      </c>
      <c r="C41" s="14">
        <f t="shared" si="0"/>
        <v>587.99</v>
      </c>
      <c r="D41" s="14">
        <f t="shared" si="1"/>
        <v>1009.71</v>
      </c>
      <c r="E41" s="14">
        <f t="shared" si="2"/>
        <v>1017.1818540000002</v>
      </c>
      <c r="F41" s="14">
        <f t="shared" si="3"/>
        <v>7.4718540000001212</v>
      </c>
      <c r="G41" s="14">
        <f t="shared" si="4"/>
        <v>595.46185400000013</v>
      </c>
      <c r="H41" s="12"/>
      <c r="I41" s="33"/>
      <c r="J41" s="19"/>
      <c r="K41" s="19"/>
      <c r="L41" s="38"/>
    </row>
    <row r="42" spans="1:12">
      <c r="A42" s="10">
        <v>36200</v>
      </c>
      <c r="B42" s="11">
        <v>90.35</v>
      </c>
      <c r="C42" s="14">
        <f t="shared" si="0"/>
        <v>587.92999999999995</v>
      </c>
      <c r="D42" s="14">
        <f t="shared" si="1"/>
        <v>1009.65</v>
      </c>
      <c r="E42" s="14">
        <f t="shared" si="2"/>
        <v>1017.1214100000001</v>
      </c>
      <c r="F42" s="14">
        <f t="shared" si="3"/>
        <v>7.4714100000001054</v>
      </c>
      <c r="G42" s="14">
        <f t="shared" si="4"/>
        <v>595.40141000000006</v>
      </c>
      <c r="H42" s="12"/>
      <c r="I42" s="33"/>
      <c r="J42" s="19"/>
      <c r="K42" s="19"/>
      <c r="L42" s="38"/>
    </row>
    <row r="43" spans="1:12">
      <c r="A43" s="10">
        <v>36201</v>
      </c>
      <c r="B43" s="11">
        <v>90.31</v>
      </c>
      <c r="C43" s="14">
        <f t="shared" si="0"/>
        <v>587.97</v>
      </c>
      <c r="D43" s="14">
        <f t="shared" si="1"/>
        <v>1009.69</v>
      </c>
      <c r="E43" s="14">
        <f t="shared" si="2"/>
        <v>1017.1617060000001</v>
      </c>
      <c r="F43" s="14">
        <f t="shared" si="3"/>
        <v>7.4717060000000401</v>
      </c>
      <c r="G43" s="14">
        <f t="shared" si="4"/>
        <v>595.44170600000007</v>
      </c>
      <c r="H43" s="12"/>
      <c r="I43" s="33"/>
      <c r="J43" s="19"/>
      <c r="K43" s="19"/>
      <c r="L43" s="38"/>
    </row>
    <row r="44" spans="1:12">
      <c r="A44" s="10">
        <v>36202</v>
      </c>
      <c r="B44" s="11">
        <v>90.45</v>
      </c>
      <c r="C44" s="14">
        <f t="shared" si="0"/>
        <v>587.82999999999993</v>
      </c>
      <c r="D44" s="14">
        <f t="shared" si="1"/>
        <v>1009.55</v>
      </c>
      <c r="E44" s="14">
        <f t="shared" si="2"/>
        <v>1017.02067</v>
      </c>
      <c r="F44" s="14">
        <f t="shared" si="3"/>
        <v>7.470670000000041</v>
      </c>
      <c r="G44" s="14">
        <f t="shared" si="4"/>
        <v>595.30066999999997</v>
      </c>
      <c r="H44" s="12"/>
      <c r="I44" s="33"/>
      <c r="J44" s="19"/>
      <c r="K44" s="19"/>
      <c r="L44" s="38"/>
    </row>
    <row r="45" spans="1:12">
      <c r="A45" s="10">
        <v>36203</v>
      </c>
      <c r="B45" s="11">
        <v>90.9</v>
      </c>
      <c r="C45" s="14">
        <f t="shared" si="0"/>
        <v>587.38</v>
      </c>
      <c r="D45" s="14">
        <f t="shared" si="1"/>
        <v>1009.1</v>
      </c>
      <c r="E45" s="14">
        <f t="shared" si="2"/>
        <v>1016.5673400000001</v>
      </c>
      <c r="F45" s="14">
        <f t="shared" si="3"/>
        <v>7.4673400000000356</v>
      </c>
      <c r="G45" s="14">
        <f t="shared" si="4"/>
        <v>594.84734000000003</v>
      </c>
      <c r="H45" s="12"/>
      <c r="I45" s="33"/>
      <c r="J45" s="19"/>
      <c r="K45" s="19"/>
      <c r="L45" s="38"/>
    </row>
    <row r="46" spans="1:12">
      <c r="A46" s="10">
        <v>36204</v>
      </c>
      <c r="B46" s="11">
        <v>90.86</v>
      </c>
      <c r="C46" s="14">
        <f t="shared" si="0"/>
        <v>587.41999999999996</v>
      </c>
      <c r="D46" s="14">
        <f t="shared" si="1"/>
        <v>1009.14</v>
      </c>
      <c r="E46" s="14">
        <f t="shared" si="2"/>
        <v>1016.6076360000001</v>
      </c>
      <c r="F46" s="14">
        <f t="shared" si="3"/>
        <v>7.4676360000000841</v>
      </c>
      <c r="G46" s="14">
        <f t="shared" si="4"/>
        <v>594.88763600000004</v>
      </c>
      <c r="H46" s="12"/>
      <c r="I46" s="33"/>
      <c r="J46" s="19"/>
      <c r="K46" s="19"/>
      <c r="L46" s="38"/>
    </row>
    <row r="47" spans="1:12">
      <c r="A47" s="10">
        <v>36205</v>
      </c>
      <c r="B47" s="11">
        <v>90.71</v>
      </c>
      <c r="C47" s="14">
        <f t="shared" si="0"/>
        <v>587.56999999999994</v>
      </c>
      <c r="D47" s="14">
        <f t="shared" si="1"/>
        <v>1009.29</v>
      </c>
      <c r="E47" s="14">
        <f t="shared" si="2"/>
        <v>1016.7587460000001</v>
      </c>
      <c r="F47" s="14">
        <f t="shared" si="3"/>
        <v>7.4687460000001238</v>
      </c>
      <c r="G47" s="14">
        <f t="shared" si="4"/>
        <v>595.03874600000006</v>
      </c>
      <c r="H47" s="12"/>
      <c r="I47" s="33"/>
      <c r="J47" s="19"/>
      <c r="K47" s="19"/>
      <c r="L47" s="38"/>
    </row>
    <row r="48" spans="1:12">
      <c r="A48" s="10">
        <v>36206</v>
      </c>
      <c r="B48" s="11">
        <v>90.5</v>
      </c>
      <c r="C48" s="14">
        <f t="shared" si="0"/>
        <v>587.78</v>
      </c>
      <c r="D48" s="14">
        <f t="shared" si="1"/>
        <v>1009.5</v>
      </c>
      <c r="E48" s="14">
        <f t="shared" si="2"/>
        <v>1016.9703000000001</v>
      </c>
      <c r="F48" s="14">
        <f t="shared" si="3"/>
        <v>7.4703000000000657</v>
      </c>
      <c r="G48" s="14">
        <f t="shared" si="4"/>
        <v>595.25030000000004</v>
      </c>
      <c r="H48" s="12"/>
      <c r="I48" s="33"/>
      <c r="J48" s="19"/>
      <c r="K48" s="19"/>
      <c r="L48" s="38"/>
    </row>
    <row r="49" spans="1:12">
      <c r="A49" s="10">
        <v>36207</v>
      </c>
      <c r="B49" s="11">
        <v>90.45</v>
      </c>
      <c r="C49" s="14">
        <f t="shared" si="0"/>
        <v>587.82999999999993</v>
      </c>
      <c r="D49" s="14">
        <f t="shared" si="1"/>
        <v>1009.55</v>
      </c>
      <c r="E49" s="14">
        <f t="shared" ref="E49:E90" si="5">D49*1.0074</f>
        <v>1017.02067</v>
      </c>
      <c r="F49" s="14">
        <f t="shared" si="3"/>
        <v>7.470670000000041</v>
      </c>
      <c r="G49" s="14">
        <f t="shared" si="4"/>
        <v>595.30066999999997</v>
      </c>
      <c r="H49" s="12"/>
      <c r="I49" s="33"/>
      <c r="J49" s="19"/>
      <c r="K49" s="19"/>
      <c r="L49" s="38"/>
    </row>
    <row r="50" spans="1:12">
      <c r="A50" s="10">
        <v>36208</v>
      </c>
      <c r="B50" s="11">
        <v>90.44</v>
      </c>
      <c r="C50" s="14">
        <f t="shared" si="0"/>
        <v>587.83999999999992</v>
      </c>
      <c r="D50" s="14">
        <f t="shared" si="1"/>
        <v>1009.56</v>
      </c>
      <c r="E50" s="14">
        <f t="shared" si="5"/>
        <v>1017.030744</v>
      </c>
      <c r="F50" s="14">
        <f t="shared" si="3"/>
        <v>7.4707440000000815</v>
      </c>
      <c r="G50" s="14">
        <f t="shared" si="4"/>
        <v>595.310744</v>
      </c>
      <c r="H50" s="12"/>
      <c r="I50" s="33"/>
      <c r="J50" s="19"/>
      <c r="K50" s="19"/>
      <c r="L50" s="38"/>
    </row>
    <row r="51" spans="1:12">
      <c r="A51" s="10">
        <v>36209</v>
      </c>
      <c r="B51" s="11">
        <v>90.38</v>
      </c>
      <c r="C51" s="14">
        <f t="shared" si="0"/>
        <v>587.9</v>
      </c>
      <c r="D51" s="14">
        <f t="shared" si="1"/>
        <v>1009.62</v>
      </c>
      <c r="E51" s="14">
        <f t="shared" si="5"/>
        <v>1017.0911880000001</v>
      </c>
      <c r="F51" s="14">
        <f t="shared" si="3"/>
        <v>7.4711880000000974</v>
      </c>
      <c r="G51" s="14">
        <f t="shared" si="4"/>
        <v>595.37118800000007</v>
      </c>
      <c r="H51" s="12"/>
      <c r="I51" s="33"/>
      <c r="J51" s="19"/>
      <c r="K51" s="19"/>
      <c r="L51" s="38"/>
    </row>
    <row r="52" spans="1:12">
      <c r="A52" s="10">
        <v>36210</v>
      </c>
      <c r="B52" s="11">
        <v>90.49</v>
      </c>
      <c r="C52" s="14">
        <f t="shared" si="0"/>
        <v>587.79</v>
      </c>
      <c r="D52" s="14">
        <f t="shared" si="1"/>
        <v>1009.51</v>
      </c>
      <c r="E52" s="14">
        <f t="shared" si="5"/>
        <v>1016.9803740000001</v>
      </c>
      <c r="F52" s="14">
        <f t="shared" si="3"/>
        <v>7.4703740000001062</v>
      </c>
      <c r="G52" s="14">
        <f t="shared" si="4"/>
        <v>595.26037400000007</v>
      </c>
      <c r="H52" s="12"/>
      <c r="I52" s="33"/>
      <c r="J52" s="19"/>
      <c r="K52" s="19"/>
      <c r="L52" s="38"/>
    </row>
    <row r="53" spans="1:12">
      <c r="A53" s="10">
        <v>36211</v>
      </c>
      <c r="B53" s="11">
        <v>90.56</v>
      </c>
      <c r="C53" s="14">
        <f t="shared" si="0"/>
        <v>587.72</v>
      </c>
      <c r="D53" s="14">
        <f t="shared" si="1"/>
        <v>1009.44</v>
      </c>
      <c r="E53" s="14">
        <f t="shared" si="5"/>
        <v>1016.9098560000001</v>
      </c>
      <c r="F53" s="14">
        <f t="shared" si="3"/>
        <v>7.4698560000000498</v>
      </c>
      <c r="G53" s="14">
        <f t="shared" si="4"/>
        <v>595.18985600000008</v>
      </c>
      <c r="H53" s="12"/>
      <c r="I53" s="33"/>
      <c r="J53" s="19"/>
      <c r="K53" s="19"/>
      <c r="L53" s="38"/>
    </row>
    <row r="54" spans="1:12">
      <c r="A54" s="10">
        <v>36212</v>
      </c>
      <c r="B54" s="11">
        <v>90.9</v>
      </c>
      <c r="C54" s="14">
        <f t="shared" si="0"/>
        <v>587.38</v>
      </c>
      <c r="D54" s="14">
        <f t="shared" si="1"/>
        <v>1009.1</v>
      </c>
      <c r="E54" s="14">
        <f t="shared" si="5"/>
        <v>1016.5673400000001</v>
      </c>
      <c r="F54" s="14">
        <f t="shared" si="3"/>
        <v>7.4673400000000356</v>
      </c>
      <c r="G54" s="14">
        <f t="shared" si="4"/>
        <v>594.84734000000003</v>
      </c>
      <c r="H54" s="12"/>
      <c r="I54" s="33"/>
      <c r="J54" s="19"/>
      <c r="K54" s="19"/>
      <c r="L54" s="38"/>
    </row>
    <row r="55" spans="1:12">
      <c r="A55" s="10">
        <v>36213</v>
      </c>
      <c r="B55" s="11">
        <v>90.74</v>
      </c>
      <c r="C55" s="14">
        <f t="shared" si="0"/>
        <v>587.54</v>
      </c>
      <c r="D55" s="14">
        <f t="shared" si="1"/>
        <v>1009.26</v>
      </c>
      <c r="E55" s="14">
        <f t="shared" si="5"/>
        <v>1016.7285240000001</v>
      </c>
      <c r="F55" s="14">
        <f t="shared" si="3"/>
        <v>7.4685240000001158</v>
      </c>
      <c r="G55" s="14">
        <f t="shared" si="4"/>
        <v>595.00852400000008</v>
      </c>
      <c r="H55" s="12"/>
      <c r="I55" s="33"/>
      <c r="J55" s="19"/>
      <c r="K55" s="19"/>
      <c r="L55" s="38"/>
    </row>
    <row r="56" spans="1:12">
      <c r="A56" s="10">
        <v>36214</v>
      </c>
      <c r="B56" s="11">
        <v>90.77</v>
      </c>
      <c r="C56" s="14">
        <f t="shared" si="0"/>
        <v>587.51</v>
      </c>
      <c r="D56" s="14">
        <f t="shared" si="1"/>
        <v>1009.23</v>
      </c>
      <c r="E56" s="14">
        <f t="shared" si="5"/>
        <v>1016.6983020000001</v>
      </c>
      <c r="F56" s="14">
        <f t="shared" si="3"/>
        <v>7.4683020000001079</v>
      </c>
      <c r="G56" s="14">
        <f t="shared" si="4"/>
        <v>594.9783020000001</v>
      </c>
      <c r="H56" s="12"/>
      <c r="I56" s="33"/>
      <c r="J56" s="19"/>
      <c r="K56" s="19"/>
      <c r="L56" s="38"/>
    </row>
    <row r="57" spans="1:12">
      <c r="A57" s="10">
        <v>36215</v>
      </c>
      <c r="B57" s="11">
        <v>90.8</v>
      </c>
      <c r="C57" s="14">
        <f t="shared" si="0"/>
        <v>587.48</v>
      </c>
      <c r="D57" s="14">
        <f t="shared" si="1"/>
        <v>1009.2</v>
      </c>
      <c r="E57" s="14">
        <f t="shared" si="5"/>
        <v>1016.6680800000001</v>
      </c>
      <c r="F57" s="14">
        <f t="shared" si="3"/>
        <v>7.4680800000001</v>
      </c>
      <c r="G57" s="14">
        <f t="shared" si="4"/>
        <v>594.94808000000012</v>
      </c>
      <c r="H57" s="12"/>
      <c r="I57" s="33"/>
      <c r="J57" s="19"/>
      <c r="K57" s="19"/>
      <c r="L57" s="38"/>
    </row>
    <row r="58" spans="1:12">
      <c r="A58" s="10">
        <v>36216</v>
      </c>
      <c r="B58" s="11">
        <v>90.71</v>
      </c>
      <c r="C58" s="14">
        <f t="shared" si="0"/>
        <v>587.56999999999994</v>
      </c>
      <c r="D58" s="14">
        <f t="shared" si="1"/>
        <v>1009.29</v>
      </c>
      <c r="E58" s="14">
        <f t="shared" si="5"/>
        <v>1016.7587460000001</v>
      </c>
      <c r="F58" s="14">
        <f t="shared" si="3"/>
        <v>7.4687460000001238</v>
      </c>
      <c r="G58" s="14">
        <f t="shared" si="4"/>
        <v>595.03874600000006</v>
      </c>
      <c r="H58" s="12"/>
      <c r="I58" s="33"/>
      <c r="J58" s="19"/>
      <c r="K58" s="19"/>
      <c r="L58" s="38"/>
    </row>
    <row r="59" spans="1:12">
      <c r="A59" s="10">
        <v>36217</v>
      </c>
      <c r="B59" s="11">
        <v>90.64</v>
      </c>
      <c r="C59" s="14">
        <f t="shared" si="0"/>
        <v>587.64</v>
      </c>
      <c r="D59" s="14">
        <f t="shared" si="1"/>
        <v>1009.36</v>
      </c>
      <c r="E59" s="14">
        <f t="shared" si="5"/>
        <v>1016.8292640000001</v>
      </c>
      <c r="F59" s="14">
        <f t="shared" si="3"/>
        <v>7.4692640000000665</v>
      </c>
      <c r="G59" s="14">
        <f t="shared" si="4"/>
        <v>595.10926400000005</v>
      </c>
      <c r="H59" s="12"/>
      <c r="I59" s="33"/>
      <c r="J59" s="19"/>
      <c r="K59" s="19"/>
      <c r="L59" s="38"/>
    </row>
    <row r="60" spans="1:12">
      <c r="A60" s="10">
        <v>36218</v>
      </c>
      <c r="B60" s="11">
        <v>90.66</v>
      </c>
      <c r="C60" s="14">
        <f t="shared" si="0"/>
        <v>587.62</v>
      </c>
      <c r="D60" s="14">
        <f t="shared" si="1"/>
        <v>1009.34</v>
      </c>
      <c r="E60" s="14">
        <f t="shared" si="5"/>
        <v>1016.8091160000001</v>
      </c>
      <c r="F60" s="14">
        <f t="shared" si="3"/>
        <v>7.4691160000000991</v>
      </c>
      <c r="G60" s="14">
        <f t="shared" si="4"/>
        <v>595.0891160000001</v>
      </c>
      <c r="H60" s="12"/>
      <c r="I60" s="33"/>
      <c r="J60" s="19"/>
      <c r="K60" s="19"/>
      <c r="L60" s="38"/>
    </row>
    <row r="61" spans="1:12">
      <c r="A61" s="10">
        <v>36219</v>
      </c>
      <c r="B61" s="11">
        <v>90.8</v>
      </c>
      <c r="C61" s="14">
        <f t="shared" si="0"/>
        <v>587.48</v>
      </c>
      <c r="D61" s="14">
        <f t="shared" si="1"/>
        <v>1009.2</v>
      </c>
      <c r="E61" s="14">
        <f t="shared" si="5"/>
        <v>1016.6680800000001</v>
      </c>
      <c r="F61" s="14">
        <f t="shared" si="3"/>
        <v>7.4680800000001</v>
      </c>
      <c r="G61" s="14">
        <f t="shared" si="4"/>
        <v>594.94808000000012</v>
      </c>
      <c r="H61" s="12"/>
      <c r="I61" s="33"/>
      <c r="J61" s="19"/>
      <c r="K61" s="19"/>
      <c r="L61" s="38"/>
    </row>
    <row r="62" spans="1:12">
      <c r="A62" s="10">
        <v>36220</v>
      </c>
      <c r="B62" s="11">
        <v>90.64</v>
      </c>
      <c r="C62" s="14">
        <f t="shared" si="0"/>
        <v>587.64</v>
      </c>
      <c r="D62" s="14">
        <f t="shared" si="1"/>
        <v>1009.36</v>
      </c>
      <c r="E62" s="14">
        <f t="shared" si="5"/>
        <v>1016.8292640000001</v>
      </c>
      <c r="F62" s="14">
        <f t="shared" si="3"/>
        <v>7.4692640000000665</v>
      </c>
      <c r="G62" s="14">
        <f t="shared" si="4"/>
        <v>595.10926400000005</v>
      </c>
      <c r="H62" s="12"/>
      <c r="I62" s="33"/>
      <c r="J62" s="19"/>
      <c r="K62" s="19"/>
      <c r="L62" s="38"/>
    </row>
    <row r="63" spans="1:12">
      <c r="A63" s="10">
        <v>36221</v>
      </c>
      <c r="B63" s="11">
        <v>90.63</v>
      </c>
      <c r="C63" s="14">
        <f t="shared" si="0"/>
        <v>587.65</v>
      </c>
      <c r="D63" s="14">
        <f t="shared" si="1"/>
        <v>1009.37</v>
      </c>
      <c r="E63" s="14">
        <f t="shared" si="5"/>
        <v>1016.8393380000001</v>
      </c>
      <c r="F63" s="14">
        <f t="shared" si="3"/>
        <v>7.4693380000001071</v>
      </c>
      <c r="G63" s="14">
        <f t="shared" si="4"/>
        <v>595.11933800000008</v>
      </c>
      <c r="H63" s="12"/>
      <c r="I63" s="33"/>
      <c r="J63" s="19"/>
      <c r="K63" s="19"/>
      <c r="L63" s="38"/>
    </row>
    <row r="64" spans="1:12">
      <c r="A64" s="10">
        <v>36222</v>
      </c>
      <c r="B64" s="11">
        <v>90.96</v>
      </c>
      <c r="C64" s="14">
        <f t="shared" si="0"/>
        <v>587.31999999999994</v>
      </c>
      <c r="D64" s="14">
        <f t="shared" si="1"/>
        <v>1009.04</v>
      </c>
      <c r="E64" s="14">
        <f t="shared" si="5"/>
        <v>1016.506896</v>
      </c>
      <c r="F64" s="14">
        <f t="shared" si="3"/>
        <v>7.4668960000000197</v>
      </c>
      <c r="G64" s="14">
        <f t="shared" si="4"/>
        <v>594.78689599999996</v>
      </c>
      <c r="H64" s="12"/>
      <c r="I64" s="33"/>
      <c r="J64" s="19"/>
      <c r="K64" s="19"/>
      <c r="L64" s="38"/>
    </row>
    <row r="65" spans="1:12">
      <c r="A65" s="10">
        <v>36223</v>
      </c>
      <c r="B65" s="11">
        <v>90.82</v>
      </c>
      <c r="C65" s="14">
        <f t="shared" si="0"/>
        <v>587.46</v>
      </c>
      <c r="D65" s="14">
        <f t="shared" si="1"/>
        <v>1009.1800000000001</v>
      </c>
      <c r="E65" s="14">
        <f t="shared" si="5"/>
        <v>1016.6479320000001</v>
      </c>
      <c r="F65" s="14">
        <f t="shared" si="3"/>
        <v>7.4679320000000189</v>
      </c>
      <c r="G65" s="14">
        <f t="shared" si="4"/>
        <v>594.92793200000006</v>
      </c>
      <c r="H65" s="12"/>
      <c r="I65" s="33"/>
      <c r="J65" s="19"/>
      <c r="K65" s="19"/>
      <c r="L65" s="38"/>
    </row>
    <row r="66" spans="1:12">
      <c r="A66" s="10">
        <v>36224</v>
      </c>
      <c r="B66" s="11">
        <v>90.77</v>
      </c>
      <c r="C66" s="14">
        <f t="shared" si="0"/>
        <v>587.51</v>
      </c>
      <c r="D66" s="14">
        <f t="shared" si="1"/>
        <v>1009.23</v>
      </c>
      <c r="E66" s="14">
        <f t="shared" si="5"/>
        <v>1016.6983020000001</v>
      </c>
      <c r="F66" s="14">
        <f t="shared" si="3"/>
        <v>7.4683020000001079</v>
      </c>
      <c r="G66" s="14">
        <f t="shared" si="4"/>
        <v>594.9783020000001</v>
      </c>
      <c r="H66" s="12"/>
      <c r="I66" s="33"/>
      <c r="J66" s="19"/>
      <c r="K66" s="19"/>
      <c r="L66" s="38"/>
    </row>
    <row r="67" spans="1:12">
      <c r="A67" s="10">
        <v>36225</v>
      </c>
      <c r="B67" s="11">
        <v>90.98</v>
      </c>
      <c r="C67" s="14">
        <f t="shared" si="0"/>
        <v>587.29999999999995</v>
      </c>
      <c r="D67" s="14">
        <f t="shared" si="1"/>
        <v>1009.02</v>
      </c>
      <c r="E67" s="14">
        <f t="shared" si="5"/>
        <v>1016.486748</v>
      </c>
      <c r="F67" s="14">
        <f t="shared" si="3"/>
        <v>7.4667480000000523</v>
      </c>
      <c r="G67" s="14">
        <f t="shared" si="4"/>
        <v>594.76674800000001</v>
      </c>
      <c r="H67" s="12"/>
      <c r="I67" s="33"/>
      <c r="J67" s="19"/>
      <c r="K67" s="19"/>
      <c r="L67" s="38"/>
    </row>
    <row r="68" spans="1:12">
      <c r="A68" s="10">
        <v>36226</v>
      </c>
      <c r="B68" s="11">
        <v>91.04</v>
      </c>
      <c r="C68" s="14">
        <f t="shared" si="0"/>
        <v>587.24</v>
      </c>
      <c r="D68" s="14">
        <f t="shared" si="1"/>
        <v>1008.96</v>
      </c>
      <c r="E68" s="14">
        <f t="shared" si="5"/>
        <v>1016.4263040000001</v>
      </c>
      <c r="F68" s="14">
        <f t="shared" si="3"/>
        <v>7.4663040000000365</v>
      </c>
      <c r="G68" s="14">
        <f t="shared" si="4"/>
        <v>594.70630400000005</v>
      </c>
      <c r="H68" s="12"/>
      <c r="I68" s="33"/>
      <c r="J68" s="19"/>
      <c r="K68" s="19"/>
      <c r="L68" s="38"/>
    </row>
    <row r="69" spans="1:12">
      <c r="A69" s="10">
        <v>36227</v>
      </c>
      <c r="B69" s="11">
        <v>90.85</v>
      </c>
      <c r="C69" s="14">
        <f t="shared" si="0"/>
        <v>587.42999999999995</v>
      </c>
      <c r="D69" s="14">
        <f t="shared" si="1"/>
        <v>1009.15</v>
      </c>
      <c r="E69" s="14">
        <f t="shared" si="5"/>
        <v>1016.6177100000001</v>
      </c>
      <c r="F69" s="14">
        <f t="shared" si="3"/>
        <v>7.4677100000001246</v>
      </c>
      <c r="G69" s="14">
        <f t="shared" si="4"/>
        <v>594.89771000000007</v>
      </c>
      <c r="H69" s="12"/>
      <c r="I69" s="33"/>
      <c r="J69" s="19"/>
      <c r="K69" s="19"/>
      <c r="L69" s="38"/>
    </row>
    <row r="70" spans="1:12">
      <c r="A70" s="10">
        <v>36228</v>
      </c>
      <c r="B70" s="11">
        <v>91.02</v>
      </c>
      <c r="C70" s="14">
        <f t="shared" si="0"/>
        <v>587.26</v>
      </c>
      <c r="D70" s="14">
        <f t="shared" si="1"/>
        <v>1008.98</v>
      </c>
      <c r="E70" s="14">
        <f t="shared" si="5"/>
        <v>1016.4464520000001</v>
      </c>
      <c r="F70" s="14">
        <f t="shared" si="3"/>
        <v>7.4664520000001176</v>
      </c>
      <c r="G70" s="14">
        <f t="shared" si="4"/>
        <v>594.72645200000011</v>
      </c>
      <c r="H70" s="12"/>
      <c r="I70" s="33"/>
      <c r="J70" s="19"/>
      <c r="K70" s="19"/>
      <c r="L70" s="38"/>
    </row>
    <row r="71" spans="1:12">
      <c r="A71" s="10">
        <v>36229</v>
      </c>
      <c r="B71" s="11">
        <v>90.97</v>
      </c>
      <c r="C71" s="14">
        <f t="shared" si="0"/>
        <v>587.30999999999995</v>
      </c>
      <c r="D71" s="14">
        <f t="shared" si="1"/>
        <v>1009.03</v>
      </c>
      <c r="E71" s="14">
        <f t="shared" si="5"/>
        <v>1016.4968220000001</v>
      </c>
      <c r="F71" s="14">
        <f t="shared" si="3"/>
        <v>7.4668220000000929</v>
      </c>
      <c r="G71" s="14">
        <f t="shared" si="4"/>
        <v>594.77682200000004</v>
      </c>
      <c r="H71" s="12"/>
      <c r="I71" s="33"/>
      <c r="J71" s="19"/>
      <c r="K71" s="19"/>
      <c r="L71" s="38"/>
    </row>
    <row r="72" spans="1:12">
      <c r="A72" s="10">
        <v>36230</v>
      </c>
      <c r="B72" s="11">
        <v>90.98</v>
      </c>
      <c r="C72" s="14">
        <f t="shared" si="0"/>
        <v>587.29999999999995</v>
      </c>
      <c r="D72" s="14">
        <f t="shared" si="1"/>
        <v>1009.02</v>
      </c>
      <c r="E72" s="14">
        <f t="shared" si="5"/>
        <v>1016.486748</v>
      </c>
      <c r="F72" s="14">
        <f t="shared" si="3"/>
        <v>7.4667480000000523</v>
      </c>
      <c r="G72" s="14">
        <f t="shared" si="4"/>
        <v>594.76674800000001</v>
      </c>
      <c r="H72" s="12"/>
      <c r="I72" s="33"/>
      <c r="J72" s="19"/>
      <c r="K72" s="19"/>
      <c r="L72" s="38"/>
    </row>
    <row r="73" spans="1:12">
      <c r="A73" s="10">
        <v>36231</v>
      </c>
      <c r="B73" s="11">
        <v>90.85</v>
      </c>
      <c r="C73" s="14">
        <f t="shared" si="0"/>
        <v>587.42999999999995</v>
      </c>
      <c r="D73" s="14">
        <f t="shared" si="1"/>
        <v>1009.15</v>
      </c>
      <c r="E73" s="14">
        <f t="shared" si="5"/>
        <v>1016.6177100000001</v>
      </c>
      <c r="F73" s="14">
        <f t="shared" si="3"/>
        <v>7.4677100000001246</v>
      </c>
      <c r="G73" s="14">
        <f t="shared" si="4"/>
        <v>594.89771000000007</v>
      </c>
      <c r="H73" s="12"/>
      <c r="I73" s="33"/>
      <c r="J73" s="19"/>
      <c r="K73" s="19"/>
      <c r="L73" s="38"/>
    </row>
    <row r="74" spans="1:12">
      <c r="A74" s="10">
        <v>36232</v>
      </c>
      <c r="B74" s="11">
        <v>91.06</v>
      </c>
      <c r="C74" s="14">
        <f t="shared" si="0"/>
        <v>587.22</v>
      </c>
      <c r="D74" s="14">
        <f t="shared" si="1"/>
        <v>1008.94</v>
      </c>
      <c r="E74" s="14">
        <f t="shared" si="5"/>
        <v>1016.4061560000001</v>
      </c>
      <c r="F74" s="14">
        <f t="shared" si="3"/>
        <v>7.4661560000000691</v>
      </c>
      <c r="G74" s="14">
        <f t="shared" si="4"/>
        <v>594.6861560000001</v>
      </c>
      <c r="H74" s="12"/>
      <c r="I74" s="33"/>
      <c r="J74" s="19"/>
      <c r="K74" s="19"/>
      <c r="L74" s="38"/>
    </row>
    <row r="75" spans="1:12">
      <c r="A75" s="10">
        <v>36233</v>
      </c>
      <c r="B75" s="11">
        <v>91.24</v>
      </c>
      <c r="C75" s="14">
        <f t="shared" si="0"/>
        <v>587.04</v>
      </c>
      <c r="D75" s="14">
        <f t="shared" si="1"/>
        <v>1008.76</v>
      </c>
      <c r="E75" s="14">
        <f t="shared" si="5"/>
        <v>1016.224824</v>
      </c>
      <c r="F75" s="14">
        <f t="shared" si="3"/>
        <v>7.4648240000000214</v>
      </c>
      <c r="G75" s="14">
        <f t="shared" si="4"/>
        <v>594.50482399999999</v>
      </c>
      <c r="H75" s="12"/>
      <c r="I75" s="33"/>
      <c r="J75" s="19"/>
      <c r="K75" s="19"/>
      <c r="L75" s="38"/>
    </row>
    <row r="76" spans="1:12">
      <c r="A76" s="10">
        <v>36234</v>
      </c>
      <c r="B76" s="11">
        <v>91.34</v>
      </c>
      <c r="C76" s="14">
        <f t="shared" si="0"/>
        <v>586.93999999999994</v>
      </c>
      <c r="D76" s="14">
        <f t="shared" si="1"/>
        <v>1008.66</v>
      </c>
      <c r="E76" s="14">
        <f t="shared" si="5"/>
        <v>1016.124084</v>
      </c>
      <c r="F76" s="14">
        <f t="shared" si="3"/>
        <v>7.4640840000000708</v>
      </c>
      <c r="G76" s="14">
        <f t="shared" si="4"/>
        <v>594.40408400000001</v>
      </c>
      <c r="H76" s="12"/>
      <c r="I76" s="33"/>
      <c r="J76" s="19"/>
      <c r="K76" s="19"/>
      <c r="L76" s="38"/>
    </row>
    <row r="77" spans="1:12">
      <c r="A77" s="10">
        <v>36235</v>
      </c>
      <c r="B77" s="11">
        <v>91.25</v>
      </c>
      <c r="C77" s="14">
        <f t="shared" si="0"/>
        <v>587.03</v>
      </c>
      <c r="D77" s="14">
        <f t="shared" si="1"/>
        <v>1008.75</v>
      </c>
      <c r="E77" s="14">
        <f t="shared" si="5"/>
        <v>1016.2147500000001</v>
      </c>
      <c r="F77" s="14">
        <f t="shared" si="3"/>
        <v>7.4647500000000946</v>
      </c>
      <c r="G77" s="14">
        <f t="shared" si="4"/>
        <v>594.49475000000007</v>
      </c>
      <c r="H77" s="12"/>
      <c r="I77" s="33"/>
      <c r="J77" s="19"/>
      <c r="K77" s="19"/>
      <c r="L77" s="38"/>
    </row>
    <row r="78" spans="1:12">
      <c r="A78" s="10">
        <v>36236</v>
      </c>
      <c r="B78" s="11">
        <v>91.19</v>
      </c>
      <c r="C78" s="14">
        <f t="shared" si="0"/>
        <v>587.08999999999992</v>
      </c>
      <c r="D78" s="14">
        <f t="shared" si="1"/>
        <v>1008.81</v>
      </c>
      <c r="E78" s="14">
        <f t="shared" si="5"/>
        <v>1016.2751940000001</v>
      </c>
      <c r="F78" s="14">
        <f t="shared" si="3"/>
        <v>7.4651940000001105</v>
      </c>
      <c r="G78" s="14">
        <f t="shared" si="4"/>
        <v>594.55519400000003</v>
      </c>
      <c r="H78" s="12"/>
      <c r="I78" s="33"/>
      <c r="J78" s="19"/>
      <c r="K78" s="19"/>
      <c r="L78" s="38"/>
    </row>
    <row r="79" spans="1:12">
      <c r="A79" s="10">
        <v>36237</v>
      </c>
      <c r="B79" s="11">
        <v>91.29</v>
      </c>
      <c r="C79" s="14">
        <f t="shared" si="0"/>
        <v>586.99</v>
      </c>
      <c r="D79" s="14">
        <f t="shared" si="1"/>
        <v>1008.71</v>
      </c>
      <c r="E79" s="14">
        <f t="shared" si="5"/>
        <v>1016.1744540000001</v>
      </c>
      <c r="F79" s="14">
        <f t="shared" si="3"/>
        <v>7.4644540000000461</v>
      </c>
      <c r="G79" s="14">
        <f t="shared" si="4"/>
        <v>594.45445400000006</v>
      </c>
      <c r="H79" s="12"/>
      <c r="I79" s="33"/>
      <c r="J79" s="19"/>
      <c r="K79" s="19"/>
      <c r="L79" s="38"/>
    </row>
    <row r="80" spans="1:12">
      <c r="A80" s="10">
        <v>36238</v>
      </c>
      <c r="B80" s="11">
        <v>91.46</v>
      </c>
      <c r="C80" s="14">
        <f t="shared" si="0"/>
        <v>586.81999999999994</v>
      </c>
      <c r="D80" s="14">
        <f t="shared" si="1"/>
        <v>1008.54</v>
      </c>
      <c r="E80" s="14">
        <f t="shared" si="5"/>
        <v>1016.003196</v>
      </c>
      <c r="F80" s="14">
        <f t="shared" si="3"/>
        <v>7.463196000000039</v>
      </c>
      <c r="G80" s="14">
        <f t="shared" si="4"/>
        <v>594.28319599999998</v>
      </c>
      <c r="H80" s="12"/>
      <c r="I80" s="33"/>
      <c r="J80" s="19"/>
      <c r="K80" s="19"/>
      <c r="L80" s="38"/>
    </row>
    <row r="81" spans="1:12">
      <c r="A81" s="10">
        <v>36239</v>
      </c>
      <c r="B81" s="11">
        <v>91.53</v>
      </c>
      <c r="C81" s="14">
        <f t="shared" si="0"/>
        <v>586.75</v>
      </c>
      <c r="D81" s="14">
        <f t="shared" si="1"/>
        <v>1008.47</v>
      </c>
      <c r="E81" s="14">
        <f t="shared" si="5"/>
        <v>1015.9326780000001</v>
      </c>
      <c r="F81" s="14">
        <f t="shared" si="3"/>
        <v>7.4626780000000963</v>
      </c>
      <c r="G81" s="14">
        <f t="shared" si="4"/>
        <v>594.2126780000001</v>
      </c>
      <c r="H81" s="12"/>
      <c r="I81" s="33"/>
      <c r="J81" s="19"/>
      <c r="K81" s="19"/>
      <c r="L81" s="38"/>
    </row>
    <row r="82" spans="1:12">
      <c r="A82" s="10">
        <v>36240</v>
      </c>
      <c r="B82" s="11">
        <v>91.51</v>
      </c>
      <c r="C82" s="14">
        <f t="shared" si="0"/>
        <v>586.77</v>
      </c>
      <c r="D82" s="14">
        <f t="shared" si="1"/>
        <v>1008.49</v>
      </c>
      <c r="E82" s="14">
        <f t="shared" si="5"/>
        <v>1015.9528260000001</v>
      </c>
      <c r="F82" s="14">
        <f t="shared" si="3"/>
        <v>7.4628260000000637</v>
      </c>
      <c r="G82" s="14">
        <f t="shared" si="4"/>
        <v>594.23282600000005</v>
      </c>
      <c r="H82" s="12"/>
      <c r="I82" s="33"/>
      <c r="J82" s="19"/>
      <c r="K82" s="19"/>
      <c r="L82" s="38"/>
    </row>
    <row r="83" spans="1:12">
      <c r="A83" s="10">
        <v>36241</v>
      </c>
      <c r="B83" s="11">
        <v>91.38</v>
      </c>
      <c r="C83" s="14">
        <f t="shared" si="0"/>
        <v>586.9</v>
      </c>
      <c r="D83" s="14">
        <f t="shared" si="1"/>
        <v>1008.62</v>
      </c>
      <c r="E83" s="14">
        <f t="shared" si="5"/>
        <v>1016.083788</v>
      </c>
      <c r="F83" s="14">
        <f t="shared" si="3"/>
        <v>7.4637880000000223</v>
      </c>
      <c r="G83" s="14">
        <f t="shared" si="4"/>
        <v>594.363788</v>
      </c>
      <c r="H83" s="12"/>
      <c r="I83" s="33"/>
      <c r="J83" s="19"/>
      <c r="K83" s="19"/>
      <c r="L83" s="38"/>
    </row>
    <row r="84" spans="1:12">
      <c r="A84" s="10">
        <v>36242</v>
      </c>
      <c r="B84" s="11">
        <v>91.34</v>
      </c>
      <c r="C84" s="14">
        <f t="shared" si="0"/>
        <v>586.93999999999994</v>
      </c>
      <c r="D84" s="14">
        <f t="shared" si="1"/>
        <v>1008.66</v>
      </c>
      <c r="E84" s="14">
        <f t="shared" si="5"/>
        <v>1016.124084</v>
      </c>
      <c r="F84" s="14">
        <f t="shared" si="3"/>
        <v>7.4640840000000708</v>
      </c>
      <c r="G84" s="14">
        <f t="shared" si="4"/>
        <v>594.40408400000001</v>
      </c>
      <c r="H84" s="12"/>
      <c r="I84" s="33"/>
      <c r="J84" s="19"/>
      <c r="K84" s="19"/>
      <c r="L84" s="38"/>
    </row>
    <row r="85" spans="1:12">
      <c r="A85" s="10">
        <v>36243</v>
      </c>
      <c r="B85" s="11">
        <v>91.43</v>
      </c>
      <c r="C85" s="14">
        <f t="shared" si="0"/>
        <v>586.84999999999991</v>
      </c>
      <c r="D85" s="14">
        <f t="shared" si="1"/>
        <v>1008.5699999999999</v>
      </c>
      <c r="E85" s="14">
        <f t="shared" si="5"/>
        <v>1016.033418</v>
      </c>
      <c r="F85" s="14">
        <f t="shared" si="3"/>
        <v>7.463418000000047</v>
      </c>
      <c r="G85" s="14">
        <f t="shared" si="4"/>
        <v>594.31341799999996</v>
      </c>
      <c r="H85" s="12"/>
      <c r="I85" s="33"/>
      <c r="J85" s="19"/>
      <c r="K85" s="19"/>
      <c r="L85" s="38"/>
    </row>
    <row r="86" spans="1:12">
      <c r="A86" s="10">
        <v>36244</v>
      </c>
      <c r="B86" s="11">
        <v>91.56</v>
      </c>
      <c r="C86" s="14">
        <f t="shared" si="0"/>
        <v>586.72</v>
      </c>
      <c r="D86" s="14">
        <f t="shared" si="1"/>
        <v>1008.44</v>
      </c>
      <c r="E86" s="14">
        <f t="shared" si="5"/>
        <v>1015.9024560000001</v>
      </c>
      <c r="F86" s="14">
        <f t="shared" si="3"/>
        <v>7.4624560000000884</v>
      </c>
      <c r="G86" s="14">
        <f t="shared" si="4"/>
        <v>594.18245600000012</v>
      </c>
      <c r="H86" s="12"/>
      <c r="I86" s="33"/>
      <c r="J86" s="19"/>
      <c r="K86" s="19"/>
      <c r="L86" s="38"/>
    </row>
    <row r="87" spans="1:12">
      <c r="A87" s="10">
        <v>36245</v>
      </c>
      <c r="B87" s="11">
        <v>91.58</v>
      </c>
      <c r="C87" s="14">
        <f t="shared" si="0"/>
        <v>586.69999999999993</v>
      </c>
      <c r="D87" s="14">
        <f t="shared" si="1"/>
        <v>1008.42</v>
      </c>
      <c r="E87" s="14">
        <f t="shared" si="5"/>
        <v>1015.8823080000001</v>
      </c>
      <c r="F87" s="14">
        <f t="shared" si="3"/>
        <v>7.462308000000121</v>
      </c>
      <c r="G87" s="14">
        <f t="shared" si="4"/>
        <v>594.16230800000005</v>
      </c>
      <c r="H87" s="12"/>
      <c r="I87" s="33"/>
      <c r="J87" s="19"/>
      <c r="K87" s="19"/>
      <c r="L87" s="38"/>
    </row>
    <row r="88" spans="1:12">
      <c r="A88" s="10">
        <v>36246</v>
      </c>
      <c r="B88" s="11">
        <v>91.47</v>
      </c>
      <c r="C88" s="14">
        <f t="shared" si="0"/>
        <v>586.80999999999995</v>
      </c>
      <c r="D88" s="14">
        <f t="shared" si="1"/>
        <v>1008.53</v>
      </c>
      <c r="E88" s="14">
        <f t="shared" si="5"/>
        <v>1015.9931220000001</v>
      </c>
      <c r="F88" s="14">
        <f t="shared" si="3"/>
        <v>7.4631220000001122</v>
      </c>
      <c r="G88" s="14">
        <f t="shared" si="4"/>
        <v>594.27312200000006</v>
      </c>
      <c r="H88" s="12"/>
      <c r="I88" s="33"/>
      <c r="J88" s="19"/>
      <c r="K88" s="19"/>
      <c r="L88" s="38"/>
    </row>
    <row r="89" spans="1:12">
      <c r="A89" s="10">
        <v>36247</v>
      </c>
      <c r="B89" s="11">
        <v>91.45</v>
      </c>
      <c r="C89" s="14">
        <f t="shared" si="0"/>
        <v>586.82999999999993</v>
      </c>
      <c r="D89" s="14">
        <f t="shared" si="1"/>
        <v>1008.55</v>
      </c>
      <c r="E89" s="14">
        <f t="shared" si="5"/>
        <v>1016.01327</v>
      </c>
      <c r="F89" s="14">
        <f t="shared" si="3"/>
        <v>7.4632700000000796</v>
      </c>
      <c r="G89" s="14">
        <f t="shared" si="4"/>
        <v>594.29327000000001</v>
      </c>
      <c r="H89" s="12"/>
      <c r="I89" s="33"/>
      <c r="J89" s="19"/>
      <c r="K89" s="19"/>
      <c r="L89" s="38"/>
    </row>
    <row r="90" spans="1:12">
      <c r="A90" s="10">
        <v>36248</v>
      </c>
      <c r="B90" s="11">
        <v>91.66</v>
      </c>
      <c r="C90" s="14">
        <f t="shared" si="0"/>
        <v>586.62</v>
      </c>
      <c r="D90" s="14">
        <f t="shared" si="1"/>
        <v>1008.34</v>
      </c>
      <c r="E90" s="14">
        <f t="shared" si="5"/>
        <v>1015.8017160000001</v>
      </c>
      <c r="F90" s="14">
        <f t="shared" si="3"/>
        <v>7.461716000000024</v>
      </c>
      <c r="G90" s="14">
        <f t="shared" si="4"/>
        <v>594.08171600000003</v>
      </c>
      <c r="H90" s="12"/>
      <c r="I90" s="33"/>
      <c r="J90" s="19"/>
      <c r="K90" s="19"/>
      <c r="L90" s="38"/>
    </row>
    <row r="91" spans="1:12">
      <c r="A91" s="10">
        <v>36249</v>
      </c>
      <c r="B91" s="12"/>
      <c r="C91" s="12"/>
      <c r="D91" s="12"/>
      <c r="E91" s="12"/>
      <c r="F91" s="12"/>
      <c r="G91" s="12"/>
      <c r="H91" s="12"/>
    </row>
    <row r="92" spans="1:12">
      <c r="A92" s="10">
        <v>36250</v>
      </c>
      <c r="B92" s="12"/>
      <c r="C92" s="12"/>
      <c r="D92" s="12"/>
      <c r="E92" s="12"/>
      <c r="F92" s="12"/>
      <c r="G92" s="12"/>
      <c r="H92" s="12"/>
    </row>
    <row r="93" spans="1:12">
      <c r="A93" s="10">
        <v>36251</v>
      </c>
      <c r="B93" s="11">
        <v>91.48</v>
      </c>
      <c r="C93" s="14">
        <f t="shared" si="0"/>
        <v>586.79999999999995</v>
      </c>
      <c r="D93" s="14">
        <f t="shared" si="1"/>
        <v>1008.52</v>
      </c>
      <c r="E93" s="14">
        <f t="shared" ref="E93:E156" si="6">D93*1.0074</f>
        <v>1015.9830480000001</v>
      </c>
      <c r="F93" s="14">
        <f t="shared" si="3"/>
        <v>7.4630480000000716</v>
      </c>
      <c r="G93" s="14">
        <f t="shared" si="4"/>
        <v>594.26304800000003</v>
      </c>
      <c r="H93" s="12"/>
      <c r="I93" s="33"/>
      <c r="J93" s="19"/>
      <c r="K93" s="19"/>
      <c r="L93" s="38"/>
    </row>
    <row r="94" spans="1:12">
      <c r="A94" s="10">
        <v>36252</v>
      </c>
      <c r="B94" s="11">
        <v>91.5</v>
      </c>
      <c r="C94" s="14">
        <f t="shared" si="0"/>
        <v>586.78</v>
      </c>
      <c r="D94" s="14">
        <f t="shared" si="1"/>
        <v>1008.5</v>
      </c>
      <c r="E94" s="14">
        <f t="shared" si="6"/>
        <v>1015.9629000000001</v>
      </c>
      <c r="F94" s="14">
        <f t="shared" si="3"/>
        <v>7.4629000000001042</v>
      </c>
      <c r="G94" s="14">
        <f t="shared" si="4"/>
        <v>594.24290000000008</v>
      </c>
      <c r="H94" s="12"/>
      <c r="I94" s="33"/>
      <c r="J94" s="19"/>
      <c r="K94" s="19"/>
      <c r="L94" s="38"/>
    </row>
    <row r="95" spans="1:12">
      <c r="A95" s="10">
        <v>36253</v>
      </c>
      <c r="B95" s="11">
        <v>91.49</v>
      </c>
      <c r="C95" s="14">
        <f t="shared" si="0"/>
        <v>586.79</v>
      </c>
      <c r="D95" s="14">
        <f t="shared" si="1"/>
        <v>1008.51</v>
      </c>
      <c r="E95" s="14">
        <f t="shared" si="6"/>
        <v>1015.972974</v>
      </c>
      <c r="F95" s="14">
        <f t="shared" si="3"/>
        <v>7.4629740000000311</v>
      </c>
      <c r="G95" s="14">
        <f t="shared" si="4"/>
        <v>594.25297399999999</v>
      </c>
      <c r="H95" s="12"/>
      <c r="I95" s="33"/>
      <c r="J95" s="19"/>
      <c r="K95" s="19"/>
      <c r="L95" s="38"/>
    </row>
    <row r="96" spans="1:12">
      <c r="A96" s="10">
        <v>36254</v>
      </c>
      <c r="B96" s="11">
        <v>91.57</v>
      </c>
      <c r="C96" s="14">
        <f t="shared" si="0"/>
        <v>586.71</v>
      </c>
      <c r="D96" s="14">
        <f t="shared" si="1"/>
        <v>1008.4300000000001</v>
      </c>
      <c r="E96" s="14">
        <f t="shared" si="6"/>
        <v>1015.8923820000001</v>
      </c>
      <c r="F96" s="14">
        <f t="shared" si="3"/>
        <v>7.4623820000000478</v>
      </c>
      <c r="G96" s="14">
        <f t="shared" si="4"/>
        <v>594.17238200000008</v>
      </c>
      <c r="H96" s="12"/>
      <c r="I96" s="33"/>
      <c r="J96" s="19"/>
      <c r="K96" s="19"/>
      <c r="L96" s="38"/>
    </row>
    <row r="97" spans="1:12">
      <c r="A97" s="10">
        <v>36255</v>
      </c>
      <c r="B97" s="11">
        <v>91.64</v>
      </c>
      <c r="C97" s="14">
        <f t="shared" si="0"/>
        <v>586.64</v>
      </c>
      <c r="D97" s="14">
        <f t="shared" si="1"/>
        <v>1008.36</v>
      </c>
      <c r="E97" s="14">
        <f t="shared" si="6"/>
        <v>1015.8218640000001</v>
      </c>
      <c r="F97" s="14">
        <f t="shared" si="3"/>
        <v>7.4618640000001051</v>
      </c>
      <c r="G97" s="14">
        <f t="shared" si="4"/>
        <v>594.10186400000009</v>
      </c>
      <c r="H97" s="12"/>
      <c r="I97" s="33"/>
      <c r="J97" s="19"/>
      <c r="K97" s="19"/>
      <c r="L97" s="38"/>
    </row>
    <row r="98" spans="1:12">
      <c r="A98" s="10">
        <v>36256</v>
      </c>
      <c r="B98" s="11">
        <v>91.88</v>
      </c>
      <c r="C98" s="14">
        <f t="shared" si="0"/>
        <v>586.4</v>
      </c>
      <c r="D98" s="14">
        <f t="shared" si="1"/>
        <v>1008.12</v>
      </c>
      <c r="E98" s="14">
        <f t="shared" si="6"/>
        <v>1015.580088</v>
      </c>
      <c r="F98" s="14">
        <f t="shared" si="3"/>
        <v>7.4600880000000416</v>
      </c>
      <c r="G98" s="14">
        <f t="shared" si="4"/>
        <v>593.86008800000002</v>
      </c>
      <c r="H98" s="12"/>
      <c r="I98" s="33"/>
      <c r="J98" s="19"/>
      <c r="K98" s="19"/>
      <c r="L98" s="38"/>
    </row>
    <row r="99" spans="1:12">
      <c r="A99" s="10">
        <v>36257</v>
      </c>
      <c r="B99" s="11">
        <v>91.89</v>
      </c>
      <c r="C99" s="14">
        <f t="shared" si="0"/>
        <v>586.39</v>
      </c>
      <c r="D99" s="14">
        <f t="shared" si="1"/>
        <v>1008.11</v>
      </c>
      <c r="E99" s="14">
        <f t="shared" si="6"/>
        <v>1015.5700140000001</v>
      </c>
      <c r="F99" s="14">
        <f t="shared" si="3"/>
        <v>7.4600140000001147</v>
      </c>
      <c r="G99" s="14">
        <f t="shared" si="4"/>
        <v>593.8500140000001</v>
      </c>
      <c r="H99" s="12"/>
      <c r="I99" s="33"/>
      <c r="J99" s="19"/>
      <c r="K99" s="19"/>
      <c r="L99" s="38"/>
    </row>
    <row r="100" spans="1:12">
      <c r="A100" s="10">
        <v>36258</v>
      </c>
      <c r="B100" s="11">
        <v>91.78</v>
      </c>
      <c r="C100" s="14">
        <f t="shared" si="0"/>
        <v>586.5</v>
      </c>
      <c r="D100" s="14">
        <f t="shared" si="1"/>
        <v>1008.22</v>
      </c>
      <c r="E100" s="14">
        <f t="shared" si="6"/>
        <v>1015.6808280000001</v>
      </c>
      <c r="F100" s="14">
        <f t="shared" si="3"/>
        <v>7.4608280000001059</v>
      </c>
      <c r="G100" s="14">
        <f t="shared" si="4"/>
        <v>593.96082800000011</v>
      </c>
      <c r="H100" s="12"/>
      <c r="I100" s="33"/>
      <c r="J100" s="19"/>
      <c r="K100" s="19"/>
      <c r="L100" s="38"/>
    </row>
    <row r="101" spans="1:12">
      <c r="A101" s="10">
        <v>36259</v>
      </c>
      <c r="B101" s="11">
        <v>91.7</v>
      </c>
      <c r="C101" s="14">
        <f t="shared" si="0"/>
        <v>586.57999999999993</v>
      </c>
      <c r="D101" s="14">
        <f t="shared" si="1"/>
        <v>1008.3</v>
      </c>
      <c r="E101" s="14">
        <f t="shared" si="6"/>
        <v>1015.76142</v>
      </c>
      <c r="F101" s="14">
        <f t="shared" si="3"/>
        <v>7.4614200000000892</v>
      </c>
      <c r="G101" s="14">
        <f t="shared" si="4"/>
        <v>594.04142000000002</v>
      </c>
      <c r="H101" s="12"/>
      <c r="I101" s="33"/>
      <c r="J101" s="19"/>
      <c r="K101" s="19"/>
      <c r="L101" s="38"/>
    </row>
    <row r="102" spans="1:12">
      <c r="A102" s="10">
        <v>36260</v>
      </c>
      <c r="B102" s="11">
        <v>91.73</v>
      </c>
      <c r="C102" s="14">
        <f t="shared" si="0"/>
        <v>586.54999999999995</v>
      </c>
      <c r="D102" s="14">
        <f t="shared" si="1"/>
        <v>1008.27</v>
      </c>
      <c r="E102" s="14">
        <f t="shared" si="6"/>
        <v>1015.7311980000001</v>
      </c>
      <c r="F102" s="14">
        <f t="shared" si="3"/>
        <v>7.4611980000000813</v>
      </c>
      <c r="G102" s="14">
        <f t="shared" si="4"/>
        <v>594.01119800000004</v>
      </c>
      <c r="H102" s="12"/>
      <c r="I102" s="33"/>
      <c r="J102" s="19"/>
      <c r="K102" s="19"/>
      <c r="L102" s="38"/>
    </row>
    <row r="103" spans="1:12">
      <c r="A103" s="10">
        <v>36261</v>
      </c>
      <c r="B103" s="11">
        <v>91.98</v>
      </c>
      <c r="C103" s="14">
        <f>678.28-B103</f>
        <v>586.29999999999995</v>
      </c>
      <c r="D103" s="14">
        <f>1100-B103</f>
        <v>1008.02</v>
      </c>
      <c r="E103" s="14">
        <f t="shared" si="6"/>
        <v>1015.4793480000001</v>
      </c>
      <c r="F103" s="14">
        <f>G103-C103</f>
        <v>7.4593480000000909</v>
      </c>
      <c r="G103" s="14">
        <f>C103+(E103-D103)</f>
        <v>593.75934800000005</v>
      </c>
      <c r="H103" s="12"/>
      <c r="I103" s="33"/>
      <c r="J103" s="19"/>
      <c r="K103" s="19"/>
      <c r="L103" s="38"/>
    </row>
    <row r="104" spans="1:12">
      <c r="A104" s="10">
        <v>36262</v>
      </c>
      <c r="B104" s="11">
        <v>92.12</v>
      </c>
      <c r="C104" s="14">
        <f t="shared" ref="C104:C131" si="7">678.28-B104</f>
        <v>586.16</v>
      </c>
      <c r="D104" s="14">
        <f t="shared" ref="D104:D131" si="8">1100-B104</f>
        <v>1007.88</v>
      </c>
      <c r="E104" s="14">
        <f t="shared" si="6"/>
        <v>1015.3383120000001</v>
      </c>
      <c r="F104" s="14">
        <f t="shared" ref="F104:F135" si="9">G104-C104</f>
        <v>7.4583120000000918</v>
      </c>
      <c r="G104" s="14">
        <f t="shared" ref="G104:G135" si="10">C104+(E104-D104)</f>
        <v>593.61831200000006</v>
      </c>
      <c r="H104" s="12"/>
      <c r="I104" s="33"/>
      <c r="J104" s="19"/>
      <c r="K104" s="19"/>
      <c r="L104" s="38"/>
    </row>
    <row r="105" spans="1:12">
      <c r="A105" s="10">
        <v>36263</v>
      </c>
      <c r="B105" s="11">
        <v>91.98</v>
      </c>
      <c r="C105" s="14">
        <f t="shared" si="7"/>
        <v>586.29999999999995</v>
      </c>
      <c r="D105" s="14">
        <f t="shared" si="8"/>
        <v>1008.02</v>
      </c>
      <c r="E105" s="14">
        <f t="shared" si="6"/>
        <v>1015.4793480000001</v>
      </c>
      <c r="F105" s="14">
        <f t="shared" si="9"/>
        <v>7.4593480000000909</v>
      </c>
      <c r="G105" s="14">
        <f t="shared" si="10"/>
        <v>593.75934800000005</v>
      </c>
      <c r="H105" s="12"/>
      <c r="I105" s="33"/>
      <c r="J105" s="19"/>
      <c r="K105" s="19"/>
      <c r="L105" s="38"/>
    </row>
    <row r="106" spans="1:12">
      <c r="A106" s="10">
        <v>36264</v>
      </c>
      <c r="B106" s="11">
        <v>91.78</v>
      </c>
      <c r="C106" s="14">
        <f t="shared" si="7"/>
        <v>586.5</v>
      </c>
      <c r="D106" s="14">
        <f t="shared" si="8"/>
        <v>1008.22</v>
      </c>
      <c r="E106" s="14">
        <f t="shared" si="6"/>
        <v>1015.6808280000001</v>
      </c>
      <c r="F106" s="14">
        <f t="shared" si="9"/>
        <v>7.4608280000001059</v>
      </c>
      <c r="G106" s="14">
        <f t="shared" si="10"/>
        <v>593.96082800000011</v>
      </c>
      <c r="H106" s="12"/>
      <c r="I106" s="33"/>
      <c r="J106" s="19"/>
      <c r="K106" s="19"/>
      <c r="L106" s="38"/>
    </row>
    <row r="107" spans="1:12">
      <c r="A107" s="10">
        <v>36265</v>
      </c>
      <c r="B107" s="11">
        <v>92.13</v>
      </c>
      <c r="C107" s="14">
        <f t="shared" si="7"/>
        <v>586.15</v>
      </c>
      <c r="D107" s="14">
        <f t="shared" si="8"/>
        <v>1007.87</v>
      </c>
      <c r="E107" s="14">
        <f t="shared" si="6"/>
        <v>1015.3282380000001</v>
      </c>
      <c r="F107" s="14">
        <f t="shared" si="9"/>
        <v>7.4582380000000512</v>
      </c>
      <c r="G107" s="14">
        <f t="shared" si="10"/>
        <v>593.60823800000003</v>
      </c>
      <c r="H107" s="12"/>
      <c r="I107" s="33"/>
      <c r="J107" s="19"/>
      <c r="K107" s="19"/>
      <c r="L107" s="38"/>
    </row>
    <row r="108" spans="1:12">
      <c r="A108" s="10">
        <v>36266</v>
      </c>
      <c r="B108" s="11">
        <v>92.35</v>
      </c>
      <c r="C108" s="14">
        <f t="shared" si="7"/>
        <v>585.92999999999995</v>
      </c>
      <c r="D108" s="14">
        <f t="shared" si="8"/>
        <v>1007.65</v>
      </c>
      <c r="E108" s="14">
        <f t="shared" si="6"/>
        <v>1015.10661</v>
      </c>
      <c r="F108" s="14">
        <f t="shared" si="9"/>
        <v>7.4566100000000688</v>
      </c>
      <c r="G108" s="14">
        <f t="shared" si="10"/>
        <v>593.38661000000002</v>
      </c>
      <c r="H108" s="12"/>
      <c r="I108" s="33"/>
      <c r="J108" s="19"/>
      <c r="K108" s="19"/>
      <c r="L108" s="38"/>
    </row>
    <row r="109" spans="1:12">
      <c r="A109" s="10">
        <v>36267</v>
      </c>
      <c r="B109" s="11">
        <v>92.45</v>
      </c>
      <c r="C109" s="14">
        <f t="shared" si="7"/>
        <v>585.82999999999993</v>
      </c>
      <c r="D109" s="14">
        <f t="shared" si="8"/>
        <v>1007.55</v>
      </c>
      <c r="E109" s="14">
        <f t="shared" si="6"/>
        <v>1015.0058700000001</v>
      </c>
      <c r="F109" s="14">
        <f t="shared" si="9"/>
        <v>7.4558700000001181</v>
      </c>
      <c r="G109" s="14">
        <f t="shared" si="10"/>
        <v>593.28587000000005</v>
      </c>
      <c r="H109" s="12"/>
      <c r="I109" s="33"/>
      <c r="J109" s="19"/>
      <c r="K109" s="19"/>
      <c r="L109" s="38"/>
    </row>
    <row r="110" spans="1:12">
      <c r="A110" s="10">
        <v>36268</v>
      </c>
      <c r="B110" s="11">
        <v>92.52</v>
      </c>
      <c r="C110" s="14">
        <f t="shared" si="7"/>
        <v>585.76</v>
      </c>
      <c r="D110" s="14">
        <f t="shared" si="8"/>
        <v>1007.48</v>
      </c>
      <c r="E110" s="14">
        <f t="shared" si="6"/>
        <v>1014.9353520000001</v>
      </c>
      <c r="F110" s="14">
        <f t="shared" si="9"/>
        <v>7.4553520000000617</v>
      </c>
      <c r="G110" s="14">
        <f t="shared" si="10"/>
        <v>593.21535200000005</v>
      </c>
      <c r="H110" s="12"/>
      <c r="I110" s="33"/>
      <c r="J110" s="19"/>
      <c r="K110" s="19"/>
      <c r="L110" s="38"/>
    </row>
    <row r="111" spans="1:12">
      <c r="A111" s="10">
        <v>36269</v>
      </c>
      <c r="B111" s="11">
        <v>92.45</v>
      </c>
      <c r="C111" s="14">
        <f t="shared" si="7"/>
        <v>585.82999999999993</v>
      </c>
      <c r="D111" s="14">
        <f t="shared" si="8"/>
        <v>1007.55</v>
      </c>
      <c r="E111" s="14">
        <f t="shared" si="6"/>
        <v>1015.0058700000001</v>
      </c>
      <c r="F111" s="14">
        <f t="shared" si="9"/>
        <v>7.4558700000001181</v>
      </c>
      <c r="G111" s="14">
        <f t="shared" si="10"/>
        <v>593.28587000000005</v>
      </c>
      <c r="H111" s="12"/>
      <c r="I111" s="33"/>
      <c r="J111" s="19"/>
      <c r="K111" s="19"/>
      <c r="L111" s="38"/>
    </row>
    <row r="112" spans="1:12">
      <c r="A112" s="10">
        <v>36270</v>
      </c>
      <c r="B112" s="11">
        <v>92.34</v>
      </c>
      <c r="C112" s="14">
        <f t="shared" si="7"/>
        <v>585.93999999999994</v>
      </c>
      <c r="D112" s="14">
        <f t="shared" si="8"/>
        <v>1007.66</v>
      </c>
      <c r="E112" s="14">
        <f t="shared" si="6"/>
        <v>1015.1166840000001</v>
      </c>
      <c r="F112" s="14">
        <f t="shared" si="9"/>
        <v>7.4566840000001093</v>
      </c>
      <c r="G112" s="14">
        <f t="shared" si="10"/>
        <v>593.39668400000005</v>
      </c>
      <c r="H112" s="12"/>
      <c r="I112" s="33"/>
      <c r="J112" s="19"/>
      <c r="K112" s="19"/>
      <c r="L112" s="38"/>
    </row>
    <row r="113" spans="1:12">
      <c r="A113" s="10">
        <v>36271</v>
      </c>
      <c r="B113" s="11">
        <v>92.21</v>
      </c>
      <c r="C113" s="14">
        <f t="shared" si="7"/>
        <v>586.06999999999994</v>
      </c>
      <c r="D113" s="14">
        <f t="shared" si="8"/>
        <v>1007.79</v>
      </c>
      <c r="E113" s="14">
        <f t="shared" si="6"/>
        <v>1015.247646</v>
      </c>
      <c r="F113" s="14">
        <f t="shared" si="9"/>
        <v>7.4576460000000679</v>
      </c>
      <c r="G113" s="14">
        <f t="shared" si="10"/>
        <v>593.527646</v>
      </c>
      <c r="H113" s="12"/>
      <c r="I113" s="33"/>
      <c r="J113" s="19"/>
      <c r="K113" s="19"/>
      <c r="L113" s="38"/>
    </row>
    <row r="114" spans="1:12">
      <c r="A114" s="10">
        <v>36272</v>
      </c>
      <c r="B114" s="11">
        <v>92.16</v>
      </c>
      <c r="C114" s="14">
        <f t="shared" si="7"/>
        <v>586.12</v>
      </c>
      <c r="D114" s="14">
        <f t="shared" si="8"/>
        <v>1007.84</v>
      </c>
      <c r="E114" s="14">
        <f t="shared" si="6"/>
        <v>1015.2980160000001</v>
      </c>
      <c r="F114" s="14">
        <f t="shared" si="9"/>
        <v>7.4580160000000433</v>
      </c>
      <c r="G114" s="14">
        <f t="shared" si="10"/>
        <v>593.57801600000005</v>
      </c>
      <c r="H114" s="12"/>
      <c r="I114" s="33"/>
      <c r="J114" s="19"/>
      <c r="K114" s="19"/>
      <c r="L114" s="38"/>
    </row>
    <row r="115" spans="1:12">
      <c r="A115" s="10">
        <v>36273</v>
      </c>
      <c r="B115" s="11">
        <v>92.35</v>
      </c>
      <c r="C115" s="14">
        <f t="shared" si="7"/>
        <v>585.92999999999995</v>
      </c>
      <c r="D115" s="14">
        <f t="shared" si="8"/>
        <v>1007.65</v>
      </c>
      <c r="E115" s="14">
        <f t="shared" si="6"/>
        <v>1015.10661</v>
      </c>
      <c r="F115" s="14">
        <f t="shared" si="9"/>
        <v>7.4566100000000688</v>
      </c>
      <c r="G115" s="14">
        <f t="shared" si="10"/>
        <v>593.38661000000002</v>
      </c>
      <c r="H115" s="12"/>
      <c r="I115" s="33"/>
      <c r="J115" s="19"/>
      <c r="K115" s="19"/>
      <c r="L115" s="38"/>
    </row>
    <row r="116" spans="1:12">
      <c r="A116" s="10">
        <v>36274</v>
      </c>
      <c r="B116" s="11">
        <v>92.55</v>
      </c>
      <c r="C116" s="14">
        <f t="shared" si="7"/>
        <v>585.73</v>
      </c>
      <c r="D116" s="14">
        <f t="shared" si="8"/>
        <v>1007.45</v>
      </c>
      <c r="E116" s="14">
        <f t="shared" si="6"/>
        <v>1014.9051300000001</v>
      </c>
      <c r="F116" s="14">
        <f t="shared" si="9"/>
        <v>7.4551300000000538</v>
      </c>
      <c r="G116" s="14">
        <f t="shared" si="10"/>
        <v>593.18513000000007</v>
      </c>
      <c r="H116" s="12"/>
      <c r="I116" s="33"/>
      <c r="J116" s="19"/>
      <c r="K116" s="19"/>
      <c r="L116" s="38"/>
    </row>
    <row r="117" spans="1:12">
      <c r="A117" s="10">
        <v>36275</v>
      </c>
      <c r="B117" s="11">
        <v>92.52</v>
      </c>
      <c r="C117" s="14">
        <f t="shared" si="7"/>
        <v>585.76</v>
      </c>
      <c r="D117" s="14">
        <f t="shared" si="8"/>
        <v>1007.48</v>
      </c>
      <c r="E117" s="14">
        <f t="shared" si="6"/>
        <v>1014.9353520000001</v>
      </c>
      <c r="F117" s="14">
        <f t="shared" si="9"/>
        <v>7.4553520000000617</v>
      </c>
      <c r="G117" s="14">
        <f t="shared" si="10"/>
        <v>593.21535200000005</v>
      </c>
      <c r="H117" s="12"/>
      <c r="I117" s="33"/>
      <c r="J117" s="19"/>
      <c r="K117" s="19"/>
      <c r="L117" s="38"/>
    </row>
    <row r="118" spans="1:12">
      <c r="A118" s="10">
        <v>36276</v>
      </c>
      <c r="B118" s="11">
        <v>92.42</v>
      </c>
      <c r="C118" s="14">
        <f t="shared" si="7"/>
        <v>585.86</v>
      </c>
      <c r="D118" s="14">
        <f t="shared" si="8"/>
        <v>1007.58</v>
      </c>
      <c r="E118" s="14">
        <f t="shared" si="6"/>
        <v>1015.0360920000002</v>
      </c>
      <c r="F118" s="14">
        <f t="shared" si="9"/>
        <v>7.4560920000001261</v>
      </c>
      <c r="G118" s="14">
        <f t="shared" si="10"/>
        <v>593.31609200000014</v>
      </c>
      <c r="H118" s="12"/>
      <c r="I118" s="33"/>
      <c r="J118" s="19"/>
      <c r="K118" s="19"/>
      <c r="L118" s="38"/>
    </row>
    <row r="119" spans="1:12">
      <c r="A119" s="10">
        <v>36277</v>
      </c>
      <c r="B119" s="11">
        <v>92.56</v>
      </c>
      <c r="C119" s="14">
        <f t="shared" si="7"/>
        <v>585.72</v>
      </c>
      <c r="D119" s="14">
        <f t="shared" si="8"/>
        <v>1007.44</v>
      </c>
      <c r="E119" s="14">
        <f t="shared" si="6"/>
        <v>1014.8950560000002</v>
      </c>
      <c r="F119" s="14">
        <f t="shared" si="9"/>
        <v>7.4550560000001269</v>
      </c>
      <c r="G119" s="14">
        <f t="shared" si="10"/>
        <v>593.17505600000015</v>
      </c>
      <c r="H119" s="12"/>
      <c r="I119" s="33"/>
      <c r="J119" s="19"/>
      <c r="K119" s="19"/>
      <c r="L119" s="38"/>
    </row>
    <row r="120" spans="1:12">
      <c r="A120" s="10">
        <v>36278</v>
      </c>
      <c r="B120" s="11">
        <v>92.63</v>
      </c>
      <c r="C120" s="14">
        <f t="shared" si="7"/>
        <v>585.65</v>
      </c>
      <c r="D120" s="14">
        <f t="shared" si="8"/>
        <v>1007.37</v>
      </c>
      <c r="E120" s="14">
        <f t="shared" si="6"/>
        <v>1014.8245380000001</v>
      </c>
      <c r="F120" s="14">
        <f t="shared" si="9"/>
        <v>7.4545380000000705</v>
      </c>
      <c r="G120" s="14">
        <f t="shared" si="10"/>
        <v>593.10453800000005</v>
      </c>
      <c r="H120" s="12"/>
      <c r="I120" s="33"/>
      <c r="J120" s="19"/>
      <c r="K120" s="19"/>
      <c r="L120" s="38"/>
    </row>
    <row r="121" spans="1:12">
      <c r="A121" s="10">
        <v>36279</v>
      </c>
      <c r="B121" s="11">
        <v>92.7</v>
      </c>
      <c r="C121" s="14">
        <f t="shared" si="7"/>
        <v>585.57999999999993</v>
      </c>
      <c r="D121" s="14">
        <f t="shared" si="8"/>
        <v>1007.3</v>
      </c>
      <c r="E121" s="14">
        <f t="shared" si="6"/>
        <v>1014.7540200000001</v>
      </c>
      <c r="F121" s="14">
        <f t="shared" si="9"/>
        <v>7.4540200000001278</v>
      </c>
      <c r="G121" s="14">
        <f t="shared" si="10"/>
        <v>593.03402000000006</v>
      </c>
      <c r="H121" s="12"/>
      <c r="I121" s="33"/>
      <c r="J121" s="19"/>
      <c r="K121" s="19"/>
      <c r="L121" s="38"/>
    </row>
    <row r="122" spans="1:12">
      <c r="A122" s="10">
        <v>36280</v>
      </c>
      <c r="B122" s="11">
        <v>92.85</v>
      </c>
      <c r="C122" s="14">
        <f t="shared" si="7"/>
        <v>585.42999999999995</v>
      </c>
      <c r="D122" s="14">
        <f t="shared" si="8"/>
        <v>1007.15</v>
      </c>
      <c r="E122" s="14">
        <f t="shared" si="6"/>
        <v>1014.6029100000001</v>
      </c>
      <c r="F122" s="14">
        <f t="shared" si="9"/>
        <v>7.4529100000000881</v>
      </c>
      <c r="G122" s="14">
        <f t="shared" si="10"/>
        <v>592.88291000000004</v>
      </c>
      <c r="H122" s="12"/>
      <c r="I122" s="33"/>
      <c r="J122" s="19"/>
      <c r="K122" s="19"/>
      <c r="L122" s="38"/>
    </row>
    <row r="123" spans="1:12">
      <c r="A123" s="10">
        <v>36281</v>
      </c>
      <c r="B123" s="11">
        <v>92.9</v>
      </c>
      <c r="C123" s="14">
        <f t="shared" si="7"/>
        <v>585.38</v>
      </c>
      <c r="D123" s="14">
        <f t="shared" si="8"/>
        <v>1007.1</v>
      </c>
      <c r="E123" s="14">
        <f t="shared" si="6"/>
        <v>1014.5525400000001</v>
      </c>
      <c r="F123" s="14">
        <f t="shared" si="9"/>
        <v>7.4525400000001127</v>
      </c>
      <c r="G123" s="14">
        <f t="shared" si="10"/>
        <v>592.83254000000011</v>
      </c>
      <c r="H123" s="12"/>
      <c r="I123" s="33"/>
      <c r="J123" s="19"/>
      <c r="K123" s="19"/>
      <c r="L123" s="38"/>
    </row>
    <row r="124" spans="1:12">
      <c r="A124" s="10">
        <v>36282</v>
      </c>
      <c r="B124" s="11">
        <v>92.89</v>
      </c>
      <c r="C124" s="14">
        <f t="shared" si="7"/>
        <v>585.39</v>
      </c>
      <c r="D124" s="14">
        <f t="shared" si="8"/>
        <v>1007.11</v>
      </c>
      <c r="E124" s="14">
        <f t="shared" si="6"/>
        <v>1014.5626140000001</v>
      </c>
      <c r="F124" s="14">
        <f t="shared" si="9"/>
        <v>7.4526140000000396</v>
      </c>
      <c r="G124" s="14">
        <f t="shared" si="10"/>
        <v>592.84261400000003</v>
      </c>
      <c r="H124" s="12"/>
      <c r="I124" s="33"/>
      <c r="J124" s="19"/>
      <c r="K124" s="19"/>
      <c r="L124" s="38"/>
    </row>
    <row r="125" spans="1:12">
      <c r="A125" s="10">
        <v>36283</v>
      </c>
      <c r="B125" s="11">
        <v>92.84</v>
      </c>
      <c r="C125" s="14">
        <f t="shared" si="7"/>
        <v>585.43999999999994</v>
      </c>
      <c r="D125" s="14">
        <f t="shared" si="8"/>
        <v>1007.16</v>
      </c>
      <c r="E125" s="14">
        <f t="shared" si="6"/>
        <v>1014.6129840000001</v>
      </c>
      <c r="F125" s="14">
        <f t="shared" si="9"/>
        <v>7.4529840000001286</v>
      </c>
      <c r="G125" s="14">
        <f t="shared" si="10"/>
        <v>592.89298400000007</v>
      </c>
      <c r="H125" s="12"/>
      <c r="I125" s="33"/>
      <c r="J125" s="19"/>
      <c r="K125" s="19"/>
      <c r="L125" s="38"/>
    </row>
    <row r="126" spans="1:12">
      <c r="A126" s="10">
        <v>36284</v>
      </c>
      <c r="B126" s="11">
        <v>92.66</v>
      </c>
      <c r="C126" s="14">
        <f t="shared" si="7"/>
        <v>585.62</v>
      </c>
      <c r="D126" s="14">
        <f t="shared" si="8"/>
        <v>1007.34</v>
      </c>
      <c r="E126" s="14">
        <f t="shared" si="6"/>
        <v>1014.7943160000001</v>
      </c>
      <c r="F126" s="14">
        <f t="shared" si="9"/>
        <v>7.4543160000000626</v>
      </c>
      <c r="G126" s="14">
        <f t="shared" si="10"/>
        <v>593.07431600000007</v>
      </c>
      <c r="H126" s="12"/>
      <c r="I126" s="33"/>
      <c r="J126" s="19"/>
      <c r="K126" s="19"/>
      <c r="L126" s="38"/>
    </row>
    <row r="127" spans="1:12">
      <c r="A127" s="10">
        <v>36285</v>
      </c>
      <c r="B127" s="11">
        <v>92.75</v>
      </c>
      <c r="C127" s="14">
        <f t="shared" si="7"/>
        <v>585.53</v>
      </c>
      <c r="D127" s="14">
        <f t="shared" si="8"/>
        <v>1007.25</v>
      </c>
      <c r="E127" s="14">
        <f t="shared" si="6"/>
        <v>1014.70365</v>
      </c>
      <c r="F127" s="14">
        <f t="shared" si="9"/>
        <v>7.4536500000000387</v>
      </c>
      <c r="G127" s="14">
        <f t="shared" si="10"/>
        <v>592.98365000000001</v>
      </c>
      <c r="H127" s="12"/>
      <c r="I127" s="33"/>
      <c r="J127" s="19"/>
      <c r="K127" s="19"/>
      <c r="L127" s="38"/>
    </row>
    <row r="128" spans="1:12">
      <c r="A128" s="10">
        <v>36286</v>
      </c>
      <c r="B128" s="11">
        <v>93.06</v>
      </c>
      <c r="C128" s="14">
        <f t="shared" si="7"/>
        <v>585.22</v>
      </c>
      <c r="D128" s="14">
        <f t="shared" si="8"/>
        <v>1006.94</v>
      </c>
      <c r="E128" s="14">
        <f t="shared" si="6"/>
        <v>1014.3913560000001</v>
      </c>
      <c r="F128" s="14">
        <f t="shared" si="9"/>
        <v>7.4513560000000325</v>
      </c>
      <c r="G128" s="14">
        <f t="shared" si="10"/>
        <v>592.67135600000006</v>
      </c>
      <c r="H128" s="12"/>
      <c r="I128" s="33"/>
      <c r="J128" s="19"/>
      <c r="K128" s="19"/>
      <c r="L128" s="38"/>
    </row>
    <row r="129" spans="1:12">
      <c r="A129" s="10">
        <v>36287</v>
      </c>
      <c r="B129" s="11">
        <v>93.2</v>
      </c>
      <c r="C129" s="14">
        <f t="shared" si="7"/>
        <v>585.07999999999993</v>
      </c>
      <c r="D129" s="14">
        <f t="shared" si="8"/>
        <v>1006.8</v>
      </c>
      <c r="E129" s="14">
        <f t="shared" si="6"/>
        <v>1014.25032</v>
      </c>
      <c r="F129" s="14">
        <f t="shared" si="9"/>
        <v>7.4503200000000334</v>
      </c>
      <c r="G129" s="14">
        <f t="shared" si="10"/>
        <v>592.53031999999996</v>
      </c>
      <c r="H129" s="12"/>
      <c r="I129" s="33"/>
      <c r="J129" s="19"/>
      <c r="K129" s="19"/>
      <c r="L129" s="38"/>
    </row>
    <row r="130" spans="1:12">
      <c r="A130" s="10">
        <v>36288</v>
      </c>
      <c r="B130" s="11">
        <v>93.24</v>
      </c>
      <c r="C130" s="14">
        <f t="shared" si="7"/>
        <v>585.04</v>
      </c>
      <c r="D130" s="14">
        <f t="shared" si="8"/>
        <v>1006.76</v>
      </c>
      <c r="E130" s="14">
        <f t="shared" si="6"/>
        <v>1014.2100240000001</v>
      </c>
      <c r="F130" s="14">
        <f t="shared" si="9"/>
        <v>7.4500240000000986</v>
      </c>
      <c r="G130" s="14">
        <f t="shared" si="10"/>
        <v>592.49002400000006</v>
      </c>
      <c r="H130" s="12"/>
      <c r="I130" s="33"/>
      <c r="J130" s="19"/>
      <c r="K130" s="19"/>
      <c r="L130" s="38"/>
    </row>
    <row r="131" spans="1:12">
      <c r="A131" s="10">
        <v>36289</v>
      </c>
      <c r="B131" s="11">
        <v>93.23</v>
      </c>
      <c r="C131" s="14">
        <f t="shared" si="7"/>
        <v>585.04999999999995</v>
      </c>
      <c r="D131" s="14">
        <f t="shared" si="8"/>
        <v>1006.77</v>
      </c>
      <c r="E131" s="14">
        <f t="shared" si="6"/>
        <v>1014.220098</v>
      </c>
      <c r="F131" s="14">
        <f t="shared" si="9"/>
        <v>7.4500980000000254</v>
      </c>
      <c r="G131" s="14">
        <f t="shared" si="10"/>
        <v>592.50009799999998</v>
      </c>
      <c r="H131" s="12"/>
      <c r="I131" s="33"/>
      <c r="J131" s="19"/>
      <c r="K131" s="19"/>
      <c r="L131" s="38"/>
    </row>
    <row r="132" spans="1:12">
      <c r="A132" s="10">
        <v>36290</v>
      </c>
      <c r="B132" s="11">
        <v>93.19</v>
      </c>
      <c r="C132" s="14">
        <f t="shared" ref="C132:C195" si="11">678.28-B132</f>
        <v>585.08999999999992</v>
      </c>
      <c r="D132" s="14">
        <f t="shared" ref="D132:D195" si="12">1100-B132</f>
        <v>1006.81</v>
      </c>
      <c r="E132" s="14">
        <f t="shared" si="6"/>
        <v>1014.260394</v>
      </c>
      <c r="F132" s="14">
        <f t="shared" si="9"/>
        <v>7.4503940000000739</v>
      </c>
      <c r="G132" s="14">
        <f t="shared" si="10"/>
        <v>592.54039399999999</v>
      </c>
      <c r="H132" s="12"/>
      <c r="I132" s="33"/>
      <c r="J132" s="19"/>
      <c r="K132" s="19"/>
      <c r="L132" s="38"/>
    </row>
    <row r="133" spans="1:12">
      <c r="A133" s="10">
        <v>36291</v>
      </c>
      <c r="B133" s="11">
        <v>93.22</v>
      </c>
      <c r="C133" s="14">
        <f t="shared" si="11"/>
        <v>585.05999999999995</v>
      </c>
      <c r="D133" s="14">
        <f t="shared" si="12"/>
        <v>1006.78</v>
      </c>
      <c r="E133" s="14">
        <f t="shared" si="6"/>
        <v>1014.230172</v>
      </c>
      <c r="F133" s="14">
        <f t="shared" si="9"/>
        <v>7.450172000000066</v>
      </c>
      <c r="G133" s="14">
        <f t="shared" si="10"/>
        <v>592.51017200000001</v>
      </c>
      <c r="H133" s="12"/>
      <c r="I133" s="33"/>
      <c r="J133" s="19"/>
      <c r="K133" s="19"/>
      <c r="L133" s="38"/>
    </row>
    <row r="134" spans="1:12">
      <c r="A134" s="10">
        <v>36292</v>
      </c>
      <c r="B134" s="11">
        <v>93.34</v>
      </c>
      <c r="C134" s="14">
        <f t="shared" si="11"/>
        <v>584.93999999999994</v>
      </c>
      <c r="D134" s="14">
        <f t="shared" si="12"/>
        <v>1006.66</v>
      </c>
      <c r="E134" s="14">
        <f t="shared" si="6"/>
        <v>1014.109284</v>
      </c>
      <c r="F134" s="14">
        <f t="shared" si="9"/>
        <v>7.4492840000000342</v>
      </c>
      <c r="G134" s="14">
        <f t="shared" si="10"/>
        <v>592.38928399999998</v>
      </c>
      <c r="H134" s="12"/>
      <c r="I134" s="33"/>
      <c r="J134" s="19"/>
      <c r="K134" s="19"/>
      <c r="L134" s="38"/>
    </row>
    <row r="135" spans="1:12">
      <c r="A135" s="10">
        <v>36293</v>
      </c>
      <c r="B135" s="11">
        <v>93.4</v>
      </c>
      <c r="C135" s="14">
        <f t="shared" si="11"/>
        <v>584.88</v>
      </c>
      <c r="D135" s="14">
        <f t="shared" si="12"/>
        <v>1006.6</v>
      </c>
      <c r="E135" s="14">
        <f t="shared" si="6"/>
        <v>1014.04884</v>
      </c>
      <c r="F135" s="14">
        <f t="shared" si="9"/>
        <v>7.4488400000000183</v>
      </c>
      <c r="G135" s="14">
        <f t="shared" si="10"/>
        <v>592.32884000000001</v>
      </c>
      <c r="H135" s="12"/>
      <c r="I135" s="33"/>
      <c r="J135" s="19"/>
      <c r="K135" s="19"/>
      <c r="L135" s="38"/>
    </row>
    <row r="136" spans="1:12">
      <c r="A136" s="10">
        <v>36294</v>
      </c>
      <c r="B136" s="11">
        <v>93.33</v>
      </c>
      <c r="C136" s="14">
        <f t="shared" si="11"/>
        <v>584.94999999999993</v>
      </c>
      <c r="D136" s="14">
        <f t="shared" si="12"/>
        <v>1006.67</v>
      </c>
      <c r="E136" s="14">
        <f t="shared" si="6"/>
        <v>1014.119358</v>
      </c>
      <c r="F136" s="14">
        <f t="shared" ref="F136:F167" si="13">G136-C136</f>
        <v>7.4493580000000748</v>
      </c>
      <c r="G136" s="14">
        <f t="shared" ref="G136:G167" si="14">C136+(E136-D136)</f>
        <v>592.39935800000001</v>
      </c>
      <c r="H136" s="12"/>
      <c r="I136" s="33"/>
      <c r="J136" s="19"/>
      <c r="K136" s="19"/>
      <c r="L136" s="38"/>
    </row>
    <row r="137" spans="1:12">
      <c r="A137" s="10">
        <v>36295</v>
      </c>
      <c r="B137" s="11">
        <v>93.38</v>
      </c>
      <c r="C137" s="14">
        <f t="shared" si="11"/>
        <v>584.9</v>
      </c>
      <c r="D137" s="14">
        <f t="shared" si="12"/>
        <v>1006.62</v>
      </c>
      <c r="E137" s="14">
        <f t="shared" si="6"/>
        <v>1014.0689880000001</v>
      </c>
      <c r="F137" s="14">
        <f t="shared" si="13"/>
        <v>7.4489880000000994</v>
      </c>
      <c r="G137" s="14">
        <f t="shared" si="14"/>
        <v>592.34898800000008</v>
      </c>
      <c r="H137" s="12"/>
      <c r="I137" s="33"/>
      <c r="J137" s="19"/>
      <c r="K137" s="19"/>
      <c r="L137" s="38"/>
    </row>
    <row r="138" spans="1:12">
      <c r="A138" s="10">
        <v>36296</v>
      </c>
      <c r="B138" s="11">
        <v>93.45</v>
      </c>
      <c r="C138" s="14">
        <f t="shared" si="11"/>
        <v>584.82999999999993</v>
      </c>
      <c r="D138" s="14">
        <f t="shared" si="12"/>
        <v>1006.55</v>
      </c>
      <c r="E138" s="14">
        <f t="shared" si="6"/>
        <v>1013.99847</v>
      </c>
      <c r="F138" s="14">
        <f t="shared" si="13"/>
        <v>7.448470000000043</v>
      </c>
      <c r="G138" s="14">
        <f t="shared" si="14"/>
        <v>592.27846999999997</v>
      </c>
      <c r="H138" s="12"/>
      <c r="I138" s="33"/>
      <c r="J138" s="19"/>
      <c r="K138" s="19"/>
      <c r="L138" s="38"/>
    </row>
    <row r="139" spans="1:12">
      <c r="A139" s="10">
        <v>36297</v>
      </c>
      <c r="B139" s="11">
        <v>93.51</v>
      </c>
      <c r="C139" s="14">
        <f t="shared" si="11"/>
        <v>584.77</v>
      </c>
      <c r="D139" s="14">
        <f t="shared" si="12"/>
        <v>1006.49</v>
      </c>
      <c r="E139" s="14">
        <f t="shared" si="6"/>
        <v>1013.938026</v>
      </c>
      <c r="F139" s="14">
        <f t="shared" si="13"/>
        <v>7.4480260000000271</v>
      </c>
      <c r="G139" s="14">
        <f t="shared" si="14"/>
        <v>592.21802600000001</v>
      </c>
      <c r="H139" s="12"/>
      <c r="I139" s="33"/>
      <c r="J139" s="19"/>
      <c r="K139" s="19"/>
      <c r="L139" s="38"/>
    </row>
    <row r="140" spans="1:12">
      <c r="A140" s="10">
        <v>36298</v>
      </c>
      <c r="B140" s="11">
        <v>93.72</v>
      </c>
      <c r="C140" s="14">
        <f t="shared" si="11"/>
        <v>584.55999999999995</v>
      </c>
      <c r="D140" s="14">
        <f t="shared" si="12"/>
        <v>1006.28</v>
      </c>
      <c r="E140" s="14">
        <f t="shared" si="6"/>
        <v>1013.7264720000001</v>
      </c>
      <c r="F140" s="14">
        <f t="shared" si="13"/>
        <v>7.4464720000000852</v>
      </c>
      <c r="G140" s="14">
        <f t="shared" si="14"/>
        <v>592.00647200000003</v>
      </c>
      <c r="H140" s="12"/>
      <c r="I140" s="33"/>
      <c r="J140" s="19"/>
      <c r="K140" s="19"/>
      <c r="L140" s="38"/>
    </row>
    <row r="141" spans="1:12">
      <c r="A141" s="10">
        <v>36299</v>
      </c>
      <c r="B141" s="11">
        <v>93.72</v>
      </c>
      <c r="C141" s="14">
        <f t="shared" si="11"/>
        <v>584.55999999999995</v>
      </c>
      <c r="D141" s="14">
        <f t="shared" si="12"/>
        <v>1006.28</v>
      </c>
      <c r="E141" s="14">
        <f t="shared" si="6"/>
        <v>1013.7264720000001</v>
      </c>
      <c r="F141" s="14">
        <f t="shared" si="13"/>
        <v>7.4464720000000852</v>
      </c>
      <c r="G141" s="14">
        <f t="shared" si="14"/>
        <v>592.00647200000003</v>
      </c>
      <c r="H141" s="12"/>
      <c r="I141" s="33"/>
      <c r="J141" s="19"/>
      <c r="K141" s="19"/>
      <c r="L141" s="38"/>
    </row>
    <row r="142" spans="1:12">
      <c r="A142" s="10">
        <v>36300</v>
      </c>
      <c r="B142" s="11">
        <v>93.68</v>
      </c>
      <c r="C142" s="14">
        <f t="shared" si="11"/>
        <v>584.59999999999991</v>
      </c>
      <c r="D142" s="14">
        <f t="shared" si="12"/>
        <v>1006.3199999999999</v>
      </c>
      <c r="E142" s="14">
        <f t="shared" si="6"/>
        <v>1013.766768</v>
      </c>
      <c r="F142" s="14">
        <f t="shared" si="13"/>
        <v>7.44676800000002</v>
      </c>
      <c r="G142" s="14">
        <f t="shared" si="14"/>
        <v>592.04676799999993</v>
      </c>
      <c r="H142" s="12"/>
      <c r="I142" s="33"/>
      <c r="J142" s="19"/>
      <c r="K142" s="19"/>
      <c r="L142" s="38"/>
    </row>
    <row r="143" spans="1:12">
      <c r="A143" s="10">
        <v>36301</v>
      </c>
      <c r="B143" s="11">
        <v>93.74</v>
      </c>
      <c r="C143" s="14">
        <f t="shared" si="11"/>
        <v>584.54</v>
      </c>
      <c r="D143" s="14">
        <f t="shared" si="12"/>
        <v>1006.26</v>
      </c>
      <c r="E143" s="14">
        <f t="shared" si="6"/>
        <v>1013.7063240000001</v>
      </c>
      <c r="F143" s="14">
        <f t="shared" si="13"/>
        <v>7.4463240000001178</v>
      </c>
      <c r="G143" s="14">
        <f t="shared" si="14"/>
        <v>591.98632400000008</v>
      </c>
      <c r="H143" s="12"/>
      <c r="I143" s="33"/>
      <c r="J143" s="19"/>
      <c r="K143" s="19"/>
      <c r="L143" s="38"/>
    </row>
    <row r="144" spans="1:12">
      <c r="A144" s="10">
        <v>36302</v>
      </c>
      <c r="B144" s="11">
        <v>93.82</v>
      </c>
      <c r="C144" s="14">
        <f t="shared" si="11"/>
        <v>584.46</v>
      </c>
      <c r="D144" s="14">
        <f t="shared" si="12"/>
        <v>1006.1800000000001</v>
      </c>
      <c r="E144" s="14">
        <f t="shared" si="6"/>
        <v>1013.6257320000001</v>
      </c>
      <c r="F144" s="14">
        <f t="shared" si="13"/>
        <v>7.4457320000000209</v>
      </c>
      <c r="G144" s="14">
        <f t="shared" si="14"/>
        <v>591.90573200000006</v>
      </c>
      <c r="H144" s="12"/>
      <c r="I144" s="33"/>
      <c r="J144" s="19"/>
      <c r="K144" s="19"/>
      <c r="L144" s="38"/>
    </row>
    <row r="145" spans="1:12">
      <c r="A145" s="10">
        <v>36303</v>
      </c>
      <c r="B145" s="11">
        <v>93.85</v>
      </c>
      <c r="C145" s="14">
        <f t="shared" si="11"/>
        <v>584.42999999999995</v>
      </c>
      <c r="D145" s="14">
        <f t="shared" si="12"/>
        <v>1006.15</v>
      </c>
      <c r="E145" s="14">
        <f t="shared" si="6"/>
        <v>1013.5955100000001</v>
      </c>
      <c r="F145" s="14">
        <f t="shared" si="13"/>
        <v>7.4455100000001266</v>
      </c>
      <c r="G145" s="14">
        <f t="shared" si="14"/>
        <v>591.87551000000008</v>
      </c>
      <c r="H145" s="12"/>
      <c r="I145" s="33"/>
      <c r="J145" s="19"/>
      <c r="K145" s="19"/>
      <c r="L145" s="38"/>
    </row>
    <row r="146" spans="1:12">
      <c r="A146" s="10">
        <v>36304</v>
      </c>
      <c r="B146" s="11">
        <v>93.9</v>
      </c>
      <c r="C146" s="14">
        <f t="shared" si="11"/>
        <v>584.38</v>
      </c>
      <c r="D146" s="14">
        <f t="shared" si="12"/>
        <v>1006.1</v>
      </c>
      <c r="E146" s="14">
        <f t="shared" si="6"/>
        <v>1013.5451400000001</v>
      </c>
      <c r="F146" s="14">
        <f t="shared" si="13"/>
        <v>7.4451400000000376</v>
      </c>
      <c r="G146" s="14">
        <f t="shared" si="14"/>
        <v>591.82514000000003</v>
      </c>
      <c r="H146" s="12"/>
      <c r="I146" s="33"/>
      <c r="J146" s="19"/>
      <c r="K146" s="19"/>
      <c r="L146" s="38"/>
    </row>
    <row r="147" spans="1:12">
      <c r="A147" s="10">
        <v>36305</v>
      </c>
      <c r="B147" s="11">
        <v>93.82</v>
      </c>
      <c r="C147" s="14">
        <f t="shared" si="11"/>
        <v>584.46</v>
      </c>
      <c r="D147" s="14">
        <f t="shared" si="12"/>
        <v>1006.1800000000001</v>
      </c>
      <c r="E147" s="14">
        <f t="shared" si="6"/>
        <v>1013.6257320000001</v>
      </c>
      <c r="F147" s="14">
        <f t="shared" si="13"/>
        <v>7.4457320000000209</v>
      </c>
      <c r="G147" s="14">
        <f t="shared" si="14"/>
        <v>591.90573200000006</v>
      </c>
      <c r="H147" s="12"/>
      <c r="I147" s="33"/>
      <c r="J147" s="19"/>
      <c r="K147" s="19"/>
      <c r="L147" s="38"/>
    </row>
    <row r="148" spans="1:12">
      <c r="A148" s="10">
        <v>36306</v>
      </c>
      <c r="B148" s="11">
        <v>93.9</v>
      </c>
      <c r="C148" s="14">
        <f t="shared" si="11"/>
        <v>584.38</v>
      </c>
      <c r="D148" s="14">
        <f t="shared" si="12"/>
        <v>1006.1</v>
      </c>
      <c r="E148" s="14">
        <f t="shared" si="6"/>
        <v>1013.5451400000001</v>
      </c>
      <c r="F148" s="14">
        <f t="shared" si="13"/>
        <v>7.4451400000000376</v>
      </c>
      <c r="G148" s="14">
        <f t="shared" si="14"/>
        <v>591.82514000000003</v>
      </c>
      <c r="H148" s="12"/>
      <c r="I148" s="33"/>
      <c r="J148" s="19"/>
      <c r="K148" s="19"/>
      <c r="L148" s="38"/>
    </row>
    <row r="149" spans="1:12">
      <c r="A149" s="10">
        <v>36307</v>
      </c>
      <c r="B149" s="11">
        <v>93.98</v>
      </c>
      <c r="C149" s="14">
        <f t="shared" si="11"/>
        <v>584.29999999999995</v>
      </c>
      <c r="D149" s="14">
        <f t="shared" si="12"/>
        <v>1006.02</v>
      </c>
      <c r="E149" s="14">
        <f t="shared" si="6"/>
        <v>1013.464548</v>
      </c>
      <c r="F149" s="14">
        <f t="shared" si="13"/>
        <v>7.4445480000000543</v>
      </c>
      <c r="G149" s="14">
        <f t="shared" si="14"/>
        <v>591.74454800000001</v>
      </c>
      <c r="H149" s="12"/>
      <c r="I149" s="33"/>
      <c r="J149" s="19"/>
      <c r="K149" s="19"/>
      <c r="L149" s="38"/>
    </row>
    <row r="150" spans="1:12">
      <c r="A150" s="10">
        <v>36308</v>
      </c>
      <c r="B150" s="11">
        <v>94.07</v>
      </c>
      <c r="C150" s="14">
        <f t="shared" si="11"/>
        <v>584.21</v>
      </c>
      <c r="D150" s="14">
        <f t="shared" si="12"/>
        <v>1005.9300000000001</v>
      </c>
      <c r="E150" s="14">
        <f t="shared" si="6"/>
        <v>1013.3738820000001</v>
      </c>
      <c r="F150" s="14">
        <f t="shared" si="13"/>
        <v>7.4438820000000305</v>
      </c>
      <c r="G150" s="14">
        <f t="shared" si="14"/>
        <v>591.65388200000007</v>
      </c>
      <c r="H150" s="12"/>
      <c r="I150" s="33"/>
      <c r="J150" s="19"/>
      <c r="K150" s="19"/>
      <c r="L150" s="38"/>
    </row>
    <row r="151" spans="1:12">
      <c r="A151" s="10">
        <v>36309</v>
      </c>
      <c r="B151" s="11">
        <v>94.09</v>
      </c>
      <c r="C151" s="14">
        <f t="shared" si="11"/>
        <v>584.18999999999994</v>
      </c>
      <c r="D151" s="14">
        <f t="shared" si="12"/>
        <v>1005.91</v>
      </c>
      <c r="E151" s="14">
        <f t="shared" si="6"/>
        <v>1013.353734</v>
      </c>
      <c r="F151" s="14">
        <f t="shared" si="13"/>
        <v>7.4437340000000631</v>
      </c>
      <c r="G151" s="14">
        <f t="shared" si="14"/>
        <v>591.633734</v>
      </c>
      <c r="H151" s="12"/>
      <c r="I151" s="33"/>
      <c r="J151" s="19"/>
      <c r="K151" s="19"/>
      <c r="L151" s="38"/>
    </row>
    <row r="152" spans="1:12">
      <c r="A152" s="10">
        <v>36310</v>
      </c>
      <c r="B152" s="11">
        <v>94.13</v>
      </c>
      <c r="C152" s="14">
        <f t="shared" si="11"/>
        <v>584.15</v>
      </c>
      <c r="D152" s="14">
        <f t="shared" si="12"/>
        <v>1005.87</v>
      </c>
      <c r="E152" s="14">
        <f t="shared" si="6"/>
        <v>1013.3134380000001</v>
      </c>
      <c r="F152" s="14">
        <f t="shared" si="13"/>
        <v>7.4434380000001283</v>
      </c>
      <c r="G152" s="14">
        <f t="shared" si="14"/>
        <v>591.59343800000011</v>
      </c>
      <c r="H152" s="12"/>
      <c r="I152" s="33"/>
      <c r="J152" s="19"/>
      <c r="K152" s="19"/>
      <c r="L152" s="38"/>
    </row>
    <row r="153" spans="1:12">
      <c r="A153" s="10">
        <v>36311</v>
      </c>
      <c r="B153" s="11">
        <v>94.13</v>
      </c>
      <c r="C153" s="14">
        <f t="shared" si="11"/>
        <v>584.15</v>
      </c>
      <c r="D153" s="14">
        <f t="shared" si="12"/>
        <v>1005.87</v>
      </c>
      <c r="E153" s="14">
        <f t="shared" si="6"/>
        <v>1013.3134380000001</v>
      </c>
      <c r="F153" s="14">
        <f t="shared" si="13"/>
        <v>7.4434380000001283</v>
      </c>
      <c r="G153" s="14">
        <f t="shared" si="14"/>
        <v>591.59343800000011</v>
      </c>
      <c r="H153" s="12"/>
      <c r="I153" s="33"/>
      <c r="J153" s="19"/>
      <c r="K153" s="19"/>
      <c r="L153" s="38"/>
    </row>
    <row r="154" spans="1:12">
      <c r="A154" s="10">
        <v>36312</v>
      </c>
      <c r="B154" s="11">
        <v>94.14</v>
      </c>
      <c r="C154" s="14">
        <f t="shared" si="11"/>
        <v>584.14</v>
      </c>
      <c r="D154" s="14">
        <f t="shared" si="12"/>
        <v>1005.86</v>
      </c>
      <c r="E154" s="14">
        <f t="shared" si="6"/>
        <v>1013.3033640000001</v>
      </c>
      <c r="F154" s="14">
        <f t="shared" si="13"/>
        <v>7.4433640000000878</v>
      </c>
      <c r="G154" s="14">
        <f t="shared" si="14"/>
        <v>591.58336400000007</v>
      </c>
      <c r="H154" s="12"/>
      <c r="I154" s="33"/>
      <c r="J154" s="19"/>
      <c r="K154" s="19"/>
      <c r="L154" s="38"/>
    </row>
    <row r="155" spans="1:12">
      <c r="A155" s="10">
        <v>36313</v>
      </c>
      <c r="B155" s="11">
        <v>94.29</v>
      </c>
      <c r="C155" s="14">
        <f t="shared" si="11"/>
        <v>583.99</v>
      </c>
      <c r="D155" s="14">
        <f t="shared" si="12"/>
        <v>1005.71</v>
      </c>
      <c r="E155" s="14">
        <f t="shared" si="6"/>
        <v>1013.1522540000001</v>
      </c>
      <c r="F155" s="14">
        <f t="shared" si="13"/>
        <v>7.4422540000000481</v>
      </c>
      <c r="G155" s="14">
        <f t="shared" si="14"/>
        <v>591.43225400000006</v>
      </c>
      <c r="H155" s="12"/>
      <c r="I155" s="33"/>
      <c r="J155" s="19"/>
      <c r="K155" s="19"/>
      <c r="L155" s="38"/>
    </row>
    <row r="156" spans="1:12">
      <c r="A156" s="10">
        <v>36314</v>
      </c>
      <c r="B156" s="11">
        <v>94.39</v>
      </c>
      <c r="C156" s="14">
        <f t="shared" si="11"/>
        <v>583.89</v>
      </c>
      <c r="D156" s="14">
        <f t="shared" si="12"/>
        <v>1005.61</v>
      </c>
      <c r="E156" s="14">
        <f t="shared" si="6"/>
        <v>1013.0515140000001</v>
      </c>
      <c r="F156" s="14">
        <f t="shared" si="13"/>
        <v>7.4415140000000974</v>
      </c>
      <c r="G156" s="14">
        <f t="shared" si="14"/>
        <v>591.33151400000008</v>
      </c>
      <c r="H156" s="12"/>
      <c r="I156" s="33"/>
      <c r="J156" s="19"/>
      <c r="K156" s="19"/>
      <c r="L156" s="38"/>
    </row>
    <row r="157" spans="1:12">
      <c r="A157" s="10">
        <v>36315</v>
      </c>
      <c r="B157" s="11">
        <v>94.41</v>
      </c>
      <c r="C157" s="14">
        <f t="shared" si="11"/>
        <v>583.87</v>
      </c>
      <c r="D157" s="14">
        <f t="shared" si="12"/>
        <v>1005.59</v>
      </c>
      <c r="E157" s="14">
        <f t="shared" ref="E157:E220" si="15">D157*1.0074</f>
        <v>1013.0313660000002</v>
      </c>
      <c r="F157" s="14">
        <f t="shared" si="13"/>
        <v>7.44136600000013</v>
      </c>
      <c r="G157" s="14">
        <f t="shared" si="14"/>
        <v>591.31136600000013</v>
      </c>
      <c r="H157" s="12"/>
      <c r="I157" s="33"/>
      <c r="J157" s="19"/>
      <c r="K157" s="19"/>
      <c r="L157" s="38"/>
    </row>
    <row r="158" spans="1:12">
      <c r="A158" s="10">
        <v>36316</v>
      </c>
      <c r="B158" s="11">
        <v>94.43</v>
      </c>
      <c r="C158" s="14">
        <f t="shared" si="11"/>
        <v>583.84999999999991</v>
      </c>
      <c r="D158" s="14">
        <f t="shared" si="12"/>
        <v>1005.5699999999999</v>
      </c>
      <c r="E158" s="14">
        <f t="shared" si="15"/>
        <v>1013.011218</v>
      </c>
      <c r="F158" s="14">
        <f t="shared" si="13"/>
        <v>7.441218000000049</v>
      </c>
      <c r="G158" s="14">
        <f t="shared" si="14"/>
        <v>591.29121799999996</v>
      </c>
      <c r="H158" s="12"/>
      <c r="I158" s="33"/>
      <c r="J158" s="19"/>
      <c r="K158" s="19"/>
      <c r="L158" s="38"/>
    </row>
    <row r="159" spans="1:12">
      <c r="A159" s="10">
        <v>36317</v>
      </c>
      <c r="B159" s="11">
        <v>94.55</v>
      </c>
      <c r="C159" s="14">
        <f t="shared" si="11"/>
        <v>583.73</v>
      </c>
      <c r="D159" s="14">
        <f t="shared" si="12"/>
        <v>1005.45</v>
      </c>
      <c r="E159" s="14">
        <f t="shared" si="15"/>
        <v>1012.8903300000001</v>
      </c>
      <c r="F159" s="14">
        <f t="shared" si="13"/>
        <v>7.4403300000000172</v>
      </c>
      <c r="G159" s="14">
        <f t="shared" si="14"/>
        <v>591.17033000000004</v>
      </c>
      <c r="H159" s="12"/>
      <c r="I159" s="33"/>
      <c r="J159" s="19"/>
      <c r="K159" s="19"/>
      <c r="L159" s="38"/>
    </row>
    <row r="160" spans="1:12">
      <c r="A160" s="10">
        <v>36318</v>
      </c>
      <c r="B160" s="11">
        <v>94.63</v>
      </c>
      <c r="C160" s="14">
        <f t="shared" si="11"/>
        <v>583.65</v>
      </c>
      <c r="D160" s="14">
        <f t="shared" si="12"/>
        <v>1005.37</v>
      </c>
      <c r="E160" s="14">
        <f t="shared" si="15"/>
        <v>1012.809738</v>
      </c>
      <c r="F160" s="14">
        <f t="shared" si="13"/>
        <v>7.4397380000000339</v>
      </c>
      <c r="G160" s="14">
        <f t="shared" si="14"/>
        <v>591.08973800000001</v>
      </c>
      <c r="H160" s="12"/>
      <c r="I160" s="33"/>
      <c r="J160" s="19"/>
      <c r="K160" s="19"/>
      <c r="L160" s="38"/>
    </row>
    <row r="161" spans="1:12">
      <c r="A161" s="10">
        <v>36319</v>
      </c>
      <c r="B161" s="11">
        <v>94.63</v>
      </c>
      <c r="C161" s="14">
        <f t="shared" si="11"/>
        <v>583.65</v>
      </c>
      <c r="D161" s="14">
        <f t="shared" si="12"/>
        <v>1005.37</v>
      </c>
      <c r="E161" s="14">
        <f t="shared" si="15"/>
        <v>1012.809738</v>
      </c>
      <c r="F161" s="14">
        <f t="shared" si="13"/>
        <v>7.4397380000000339</v>
      </c>
      <c r="G161" s="14">
        <f t="shared" si="14"/>
        <v>591.08973800000001</v>
      </c>
      <c r="H161" s="12"/>
      <c r="I161" s="33"/>
      <c r="J161" s="19"/>
      <c r="K161" s="19"/>
      <c r="L161" s="38"/>
    </row>
    <row r="162" spans="1:12">
      <c r="A162" s="10">
        <v>36320</v>
      </c>
      <c r="B162" s="11">
        <v>94.65</v>
      </c>
      <c r="C162" s="14">
        <f t="shared" si="11"/>
        <v>583.63</v>
      </c>
      <c r="D162" s="14">
        <f t="shared" si="12"/>
        <v>1005.35</v>
      </c>
      <c r="E162" s="14">
        <f t="shared" si="15"/>
        <v>1012.7895900000001</v>
      </c>
      <c r="F162" s="14">
        <f t="shared" si="13"/>
        <v>7.4395900000000665</v>
      </c>
      <c r="G162" s="14">
        <f t="shared" si="14"/>
        <v>591.06959000000006</v>
      </c>
      <c r="H162" s="12"/>
      <c r="I162" s="33"/>
      <c r="J162" s="19"/>
      <c r="K162" s="19"/>
      <c r="L162" s="38"/>
    </row>
    <row r="163" spans="1:12">
      <c r="A163" s="10">
        <v>36321</v>
      </c>
      <c r="B163" s="11">
        <v>94.71</v>
      </c>
      <c r="C163" s="14">
        <f t="shared" si="11"/>
        <v>583.56999999999994</v>
      </c>
      <c r="D163" s="14">
        <f t="shared" si="12"/>
        <v>1005.29</v>
      </c>
      <c r="E163" s="14">
        <f t="shared" si="15"/>
        <v>1012.729146</v>
      </c>
      <c r="F163" s="14">
        <f t="shared" si="13"/>
        <v>7.4391460000000507</v>
      </c>
      <c r="G163" s="14">
        <f t="shared" si="14"/>
        <v>591.00914599999999</v>
      </c>
      <c r="H163" s="12"/>
      <c r="I163" s="33"/>
      <c r="J163" s="19"/>
      <c r="K163" s="19"/>
      <c r="L163" s="38"/>
    </row>
    <row r="164" spans="1:12">
      <c r="A164" s="10">
        <v>36322</v>
      </c>
      <c r="B164" s="11">
        <v>94.8</v>
      </c>
      <c r="C164" s="14">
        <f t="shared" si="11"/>
        <v>583.48</v>
      </c>
      <c r="D164" s="14">
        <f t="shared" si="12"/>
        <v>1005.2</v>
      </c>
      <c r="E164" s="14">
        <f t="shared" si="15"/>
        <v>1012.6384800000001</v>
      </c>
      <c r="F164" s="14">
        <f t="shared" si="13"/>
        <v>7.4384800000000268</v>
      </c>
      <c r="G164" s="14">
        <f t="shared" si="14"/>
        <v>590.91848000000005</v>
      </c>
      <c r="H164" s="12"/>
      <c r="I164" s="33"/>
      <c r="J164" s="19"/>
      <c r="K164" s="19"/>
      <c r="L164" s="38"/>
    </row>
    <row r="165" spans="1:12">
      <c r="A165" s="10">
        <v>36323</v>
      </c>
      <c r="B165" s="11">
        <v>94.9</v>
      </c>
      <c r="C165" s="14">
        <f t="shared" si="11"/>
        <v>583.38</v>
      </c>
      <c r="D165" s="14">
        <f t="shared" si="12"/>
        <v>1005.1</v>
      </c>
      <c r="E165" s="14">
        <f t="shared" si="15"/>
        <v>1012.5377400000001</v>
      </c>
      <c r="F165" s="14">
        <f t="shared" si="13"/>
        <v>7.4377400000000762</v>
      </c>
      <c r="G165" s="14">
        <f t="shared" si="14"/>
        <v>590.81774000000007</v>
      </c>
      <c r="H165" s="12"/>
      <c r="I165" s="33"/>
      <c r="J165" s="19"/>
      <c r="K165" s="19"/>
      <c r="L165" s="38"/>
    </row>
    <row r="166" spans="1:12">
      <c r="A166" s="10">
        <v>36324</v>
      </c>
      <c r="B166" s="11">
        <v>94.97</v>
      </c>
      <c r="C166" s="14">
        <f t="shared" si="11"/>
        <v>583.30999999999995</v>
      </c>
      <c r="D166" s="14">
        <f t="shared" si="12"/>
        <v>1005.03</v>
      </c>
      <c r="E166" s="14">
        <f t="shared" si="15"/>
        <v>1012.467222</v>
      </c>
      <c r="F166" s="14">
        <f t="shared" si="13"/>
        <v>7.4372220000000198</v>
      </c>
      <c r="G166" s="14">
        <f t="shared" si="14"/>
        <v>590.74722199999997</v>
      </c>
      <c r="H166" s="12"/>
      <c r="I166" s="33"/>
      <c r="J166" s="19"/>
      <c r="K166" s="19"/>
      <c r="L166" s="38"/>
    </row>
    <row r="167" spans="1:12">
      <c r="A167" s="10">
        <v>36325</v>
      </c>
      <c r="B167" s="11">
        <v>95.09</v>
      </c>
      <c r="C167" s="14">
        <f t="shared" si="11"/>
        <v>583.18999999999994</v>
      </c>
      <c r="D167" s="14">
        <f t="shared" si="12"/>
        <v>1004.91</v>
      </c>
      <c r="E167" s="14">
        <f t="shared" si="15"/>
        <v>1012.3463340000001</v>
      </c>
      <c r="F167" s="14">
        <f t="shared" si="13"/>
        <v>7.4363340000001017</v>
      </c>
      <c r="G167" s="14">
        <f t="shared" si="14"/>
        <v>590.62633400000004</v>
      </c>
      <c r="H167" s="12"/>
      <c r="I167" s="33"/>
      <c r="J167" s="19"/>
      <c r="K167" s="19"/>
      <c r="L167" s="38"/>
    </row>
    <row r="168" spans="1:12">
      <c r="A168" s="10">
        <v>36326</v>
      </c>
      <c r="B168" s="11">
        <v>95.13</v>
      </c>
      <c r="C168" s="14">
        <f t="shared" si="11"/>
        <v>583.15</v>
      </c>
      <c r="D168" s="14">
        <f t="shared" si="12"/>
        <v>1004.87</v>
      </c>
      <c r="E168" s="14">
        <f t="shared" si="15"/>
        <v>1012.3060380000001</v>
      </c>
      <c r="F168" s="14">
        <f t="shared" ref="F168:F199" si="16">G168-C168</f>
        <v>7.4360380000000532</v>
      </c>
      <c r="G168" s="14">
        <f t="shared" ref="G168:G199" si="17">C168+(E168-D168)</f>
        <v>590.58603800000003</v>
      </c>
      <c r="H168" s="12"/>
      <c r="I168" s="33"/>
      <c r="J168" s="19"/>
      <c r="K168" s="19"/>
      <c r="L168" s="38"/>
    </row>
    <row r="169" spans="1:12">
      <c r="A169" s="10">
        <v>36327</v>
      </c>
      <c r="B169" s="11">
        <v>95.17</v>
      </c>
      <c r="C169" s="14">
        <f t="shared" si="11"/>
        <v>583.11</v>
      </c>
      <c r="D169" s="14">
        <f t="shared" si="12"/>
        <v>1004.83</v>
      </c>
      <c r="E169" s="14">
        <f t="shared" si="15"/>
        <v>1012.2657420000002</v>
      </c>
      <c r="F169" s="14">
        <f t="shared" si="16"/>
        <v>7.4357420000001184</v>
      </c>
      <c r="G169" s="14">
        <f t="shared" si="17"/>
        <v>590.54574200000013</v>
      </c>
      <c r="H169" s="12"/>
      <c r="I169" s="33"/>
      <c r="J169" s="19"/>
      <c r="K169" s="19"/>
      <c r="L169" s="38"/>
    </row>
    <row r="170" spans="1:12">
      <c r="A170" s="10">
        <v>36328</v>
      </c>
      <c r="B170" s="11">
        <v>95.34</v>
      </c>
      <c r="C170" s="14">
        <f t="shared" si="11"/>
        <v>582.93999999999994</v>
      </c>
      <c r="D170" s="14">
        <f t="shared" si="12"/>
        <v>1004.66</v>
      </c>
      <c r="E170" s="14">
        <f t="shared" si="15"/>
        <v>1012.0944840000001</v>
      </c>
      <c r="F170" s="14">
        <f t="shared" si="16"/>
        <v>7.4344840000001113</v>
      </c>
      <c r="G170" s="14">
        <f t="shared" si="17"/>
        <v>590.37448400000005</v>
      </c>
      <c r="H170" s="12"/>
      <c r="I170" s="33"/>
      <c r="J170" s="19"/>
      <c r="K170" s="19"/>
      <c r="L170" s="38"/>
    </row>
    <row r="171" spans="1:12">
      <c r="A171" s="10">
        <v>36329</v>
      </c>
      <c r="B171" s="11">
        <v>95.41</v>
      </c>
      <c r="C171" s="14">
        <f t="shared" si="11"/>
        <v>582.87</v>
      </c>
      <c r="D171" s="14">
        <f t="shared" si="12"/>
        <v>1004.59</v>
      </c>
      <c r="E171" s="14">
        <f t="shared" si="15"/>
        <v>1012.0239660000001</v>
      </c>
      <c r="F171" s="14">
        <f t="shared" si="16"/>
        <v>7.4339660000000549</v>
      </c>
      <c r="G171" s="14">
        <f t="shared" si="17"/>
        <v>590.30396600000006</v>
      </c>
      <c r="H171" s="12"/>
      <c r="I171" s="33"/>
      <c r="J171" s="19"/>
      <c r="K171" s="19"/>
      <c r="L171" s="38"/>
    </row>
    <row r="172" spans="1:12">
      <c r="A172" s="10">
        <v>36330</v>
      </c>
      <c r="B172" s="11">
        <v>95.42</v>
      </c>
      <c r="C172" s="14">
        <f t="shared" si="11"/>
        <v>582.86</v>
      </c>
      <c r="D172" s="14">
        <f t="shared" si="12"/>
        <v>1004.58</v>
      </c>
      <c r="E172" s="14">
        <f t="shared" si="15"/>
        <v>1012.0138920000002</v>
      </c>
      <c r="F172" s="14">
        <f t="shared" si="16"/>
        <v>7.4338920000001281</v>
      </c>
      <c r="G172" s="14">
        <f t="shared" si="17"/>
        <v>590.29389200000014</v>
      </c>
      <c r="H172" s="12"/>
      <c r="I172" s="33"/>
      <c r="J172" s="19"/>
      <c r="K172" s="19"/>
      <c r="L172" s="38"/>
    </row>
    <row r="173" spans="1:12">
      <c r="A173" s="10">
        <v>36331</v>
      </c>
      <c r="B173" s="11">
        <v>95.44</v>
      </c>
      <c r="C173" s="14">
        <f t="shared" si="11"/>
        <v>582.83999999999992</v>
      </c>
      <c r="D173" s="14">
        <f t="shared" si="12"/>
        <v>1004.56</v>
      </c>
      <c r="E173" s="14">
        <f t="shared" si="15"/>
        <v>1011.993744</v>
      </c>
      <c r="F173" s="14">
        <f t="shared" si="16"/>
        <v>7.433744000000047</v>
      </c>
      <c r="G173" s="14">
        <f t="shared" si="17"/>
        <v>590.27374399999997</v>
      </c>
      <c r="H173" s="12"/>
      <c r="I173" s="33"/>
      <c r="J173" s="19"/>
      <c r="K173" s="19"/>
      <c r="L173" s="38"/>
    </row>
    <row r="174" spans="1:12">
      <c r="A174" s="10">
        <v>36332</v>
      </c>
      <c r="B174" s="11">
        <v>95.45</v>
      </c>
      <c r="C174" s="14">
        <f t="shared" si="11"/>
        <v>582.82999999999993</v>
      </c>
      <c r="D174" s="14">
        <f t="shared" si="12"/>
        <v>1004.55</v>
      </c>
      <c r="E174" s="14">
        <f t="shared" si="15"/>
        <v>1011.9836700000001</v>
      </c>
      <c r="F174" s="14">
        <f t="shared" si="16"/>
        <v>7.4336700000001201</v>
      </c>
      <c r="G174" s="14">
        <f t="shared" si="17"/>
        <v>590.26367000000005</v>
      </c>
      <c r="H174" s="12"/>
      <c r="I174" s="33"/>
      <c r="J174" s="19"/>
      <c r="K174" s="19"/>
      <c r="L174" s="38"/>
    </row>
    <row r="175" spans="1:12">
      <c r="A175" s="10">
        <v>36333</v>
      </c>
      <c r="B175" s="11">
        <v>95.44</v>
      </c>
      <c r="C175" s="14">
        <f t="shared" si="11"/>
        <v>582.83999999999992</v>
      </c>
      <c r="D175" s="14">
        <f t="shared" si="12"/>
        <v>1004.56</v>
      </c>
      <c r="E175" s="14">
        <f t="shared" si="15"/>
        <v>1011.993744</v>
      </c>
      <c r="F175" s="14">
        <f t="shared" si="16"/>
        <v>7.433744000000047</v>
      </c>
      <c r="G175" s="14">
        <f t="shared" si="17"/>
        <v>590.27374399999997</v>
      </c>
      <c r="H175" s="12"/>
      <c r="I175" s="33"/>
      <c r="J175" s="19"/>
      <c r="K175" s="19"/>
      <c r="L175" s="38"/>
    </row>
    <row r="176" spans="1:12">
      <c r="A176" s="10">
        <v>36334</v>
      </c>
      <c r="B176" s="11">
        <v>95.45</v>
      </c>
      <c r="C176" s="14">
        <f t="shared" si="11"/>
        <v>582.82999999999993</v>
      </c>
      <c r="D176" s="14">
        <f t="shared" si="12"/>
        <v>1004.55</v>
      </c>
      <c r="E176" s="14">
        <f t="shared" si="15"/>
        <v>1011.9836700000001</v>
      </c>
      <c r="F176" s="14">
        <f t="shared" si="16"/>
        <v>7.4336700000001201</v>
      </c>
      <c r="G176" s="14">
        <f t="shared" si="17"/>
        <v>590.26367000000005</v>
      </c>
      <c r="H176" s="12"/>
      <c r="I176" s="33"/>
      <c r="J176" s="19"/>
      <c r="K176" s="19"/>
      <c r="L176" s="38"/>
    </row>
    <row r="177" spans="1:12">
      <c r="A177" s="10">
        <v>36335</v>
      </c>
      <c r="B177" s="11">
        <v>95.5</v>
      </c>
      <c r="C177" s="14">
        <f t="shared" si="11"/>
        <v>582.78</v>
      </c>
      <c r="D177" s="14">
        <f t="shared" si="12"/>
        <v>1004.5</v>
      </c>
      <c r="E177" s="14">
        <f t="shared" si="15"/>
        <v>1011.9333</v>
      </c>
      <c r="F177" s="14">
        <f t="shared" si="16"/>
        <v>7.4333000000000311</v>
      </c>
      <c r="G177" s="14">
        <f t="shared" si="17"/>
        <v>590.2133</v>
      </c>
      <c r="H177" s="12"/>
      <c r="I177" s="33"/>
      <c r="J177" s="19"/>
      <c r="K177" s="19"/>
      <c r="L177" s="38"/>
    </row>
    <row r="178" spans="1:12">
      <c r="A178" s="10">
        <v>36336</v>
      </c>
      <c r="B178" s="11">
        <v>95.49</v>
      </c>
      <c r="C178" s="14">
        <f t="shared" si="11"/>
        <v>582.79</v>
      </c>
      <c r="D178" s="14">
        <f t="shared" si="12"/>
        <v>1004.51</v>
      </c>
      <c r="E178" s="14">
        <f t="shared" si="15"/>
        <v>1011.9433740000001</v>
      </c>
      <c r="F178" s="14">
        <f t="shared" si="16"/>
        <v>7.4333740000000716</v>
      </c>
      <c r="G178" s="14">
        <f t="shared" si="17"/>
        <v>590.22337400000004</v>
      </c>
      <c r="H178" s="12"/>
      <c r="I178" s="33"/>
      <c r="J178" s="19"/>
      <c r="K178" s="19"/>
      <c r="L178" s="38"/>
    </row>
    <row r="179" spans="1:12">
      <c r="A179" s="10">
        <v>36337</v>
      </c>
      <c r="B179" s="11">
        <v>95.52</v>
      </c>
      <c r="C179" s="14">
        <f t="shared" si="11"/>
        <v>582.76</v>
      </c>
      <c r="D179" s="14">
        <f t="shared" si="12"/>
        <v>1004.48</v>
      </c>
      <c r="E179" s="14">
        <f t="shared" si="15"/>
        <v>1011.9131520000001</v>
      </c>
      <c r="F179" s="14">
        <f t="shared" si="16"/>
        <v>7.4331520000000637</v>
      </c>
      <c r="G179" s="14">
        <f t="shared" si="17"/>
        <v>590.19315200000005</v>
      </c>
      <c r="H179" s="12"/>
      <c r="I179" s="33"/>
      <c r="J179" s="19"/>
      <c r="K179" s="19"/>
      <c r="L179" s="38"/>
    </row>
    <row r="180" spans="1:12">
      <c r="A180" s="10">
        <v>36338</v>
      </c>
      <c r="B180" s="11">
        <v>95.58</v>
      </c>
      <c r="C180" s="14">
        <f t="shared" si="11"/>
        <v>582.69999999999993</v>
      </c>
      <c r="D180" s="14">
        <f t="shared" si="12"/>
        <v>1004.42</v>
      </c>
      <c r="E180" s="14">
        <f t="shared" si="15"/>
        <v>1011.852708</v>
      </c>
      <c r="F180" s="14">
        <f t="shared" si="16"/>
        <v>7.4327080000000478</v>
      </c>
      <c r="G180" s="14">
        <f t="shared" si="17"/>
        <v>590.13270799999998</v>
      </c>
      <c r="H180" s="12"/>
      <c r="I180" s="33"/>
      <c r="J180" s="19"/>
      <c r="K180" s="19"/>
      <c r="L180" s="38"/>
    </row>
    <row r="181" spans="1:12">
      <c r="A181" s="10">
        <v>36339</v>
      </c>
      <c r="B181" s="11">
        <v>95.63</v>
      </c>
      <c r="C181" s="14">
        <f t="shared" si="11"/>
        <v>582.65</v>
      </c>
      <c r="D181" s="14">
        <f t="shared" si="12"/>
        <v>1004.37</v>
      </c>
      <c r="E181" s="14">
        <f t="shared" si="15"/>
        <v>1011.8023380000001</v>
      </c>
      <c r="F181" s="14">
        <f t="shared" si="16"/>
        <v>7.4323380000000725</v>
      </c>
      <c r="G181" s="14">
        <f t="shared" si="17"/>
        <v>590.08233800000005</v>
      </c>
      <c r="H181" s="12"/>
      <c r="I181" s="33"/>
      <c r="J181" s="19"/>
      <c r="K181" s="19"/>
      <c r="L181" s="38"/>
    </row>
    <row r="182" spans="1:12">
      <c r="A182" s="10">
        <v>36340</v>
      </c>
      <c r="B182" s="11">
        <v>95.66</v>
      </c>
      <c r="C182" s="14">
        <f t="shared" si="11"/>
        <v>582.62</v>
      </c>
      <c r="D182" s="14">
        <f t="shared" si="12"/>
        <v>1004.34</v>
      </c>
      <c r="E182" s="14">
        <f t="shared" si="15"/>
        <v>1011.7721160000001</v>
      </c>
      <c r="F182" s="14">
        <f t="shared" si="16"/>
        <v>7.4321160000000646</v>
      </c>
      <c r="G182" s="14">
        <f t="shared" si="17"/>
        <v>590.05211600000007</v>
      </c>
      <c r="H182" s="12"/>
      <c r="I182" s="33"/>
      <c r="J182" s="19"/>
      <c r="K182" s="19"/>
      <c r="L182" s="38"/>
    </row>
    <row r="183" spans="1:12">
      <c r="A183" s="10">
        <v>36341</v>
      </c>
      <c r="B183" s="11">
        <v>95.63</v>
      </c>
      <c r="C183" s="14">
        <f t="shared" si="11"/>
        <v>582.65</v>
      </c>
      <c r="D183" s="14">
        <f t="shared" si="12"/>
        <v>1004.37</v>
      </c>
      <c r="E183" s="14">
        <f t="shared" si="15"/>
        <v>1011.8023380000001</v>
      </c>
      <c r="F183" s="14">
        <f t="shared" si="16"/>
        <v>7.4323380000000725</v>
      </c>
      <c r="G183" s="14">
        <f t="shared" si="17"/>
        <v>590.08233800000005</v>
      </c>
      <c r="H183" s="12"/>
      <c r="I183" s="33"/>
      <c r="J183" s="19"/>
      <c r="K183" s="19"/>
      <c r="L183" s="38"/>
    </row>
    <row r="184" spans="1:12">
      <c r="A184" s="10">
        <v>36342</v>
      </c>
      <c r="B184" s="11">
        <v>95.68</v>
      </c>
      <c r="C184" s="14">
        <f t="shared" si="11"/>
        <v>582.59999999999991</v>
      </c>
      <c r="D184" s="14">
        <f t="shared" si="12"/>
        <v>1004.3199999999999</v>
      </c>
      <c r="E184" s="14">
        <f t="shared" si="15"/>
        <v>1011.751968</v>
      </c>
      <c r="F184" s="14">
        <f t="shared" si="16"/>
        <v>7.4319680000000972</v>
      </c>
      <c r="G184" s="14">
        <f t="shared" si="17"/>
        <v>590.03196800000001</v>
      </c>
      <c r="H184" s="12"/>
      <c r="I184" s="33"/>
      <c r="J184" s="19"/>
      <c r="K184" s="19"/>
      <c r="L184" s="38"/>
    </row>
    <row r="185" spans="1:12">
      <c r="A185" s="10">
        <v>36343</v>
      </c>
      <c r="B185" s="11">
        <v>95.79</v>
      </c>
      <c r="C185" s="14">
        <f t="shared" si="11"/>
        <v>582.49</v>
      </c>
      <c r="D185" s="14">
        <f t="shared" si="12"/>
        <v>1004.21</v>
      </c>
      <c r="E185" s="14">
        <f t="shared" si="15"/>
        <v>1011.6411540000001</v>
      </c>
      <c r="F185" s="14">
        <f t="shared" si="16"/>
        <v>7.431154000000106</v>
      </c>
      <c r="G185" s="14">
        <f t="shared" si="17"/>
        <v>589.92115400000012</v>
      </c>
      <c r="H185" s="12"/>
      <c r="I185" s="33"/>
      <c r="J185" s="19"/>
      <c r="K185" s="19"/>
      <c r="L185" s="38"/>
    </row>
    <row r="186" spans="1:12">
      <c r="A186" s="10">
        <v>36344</v>
      </c>
      <c r="B186" s="11">
        <v>95.88</v>
      </c>
      <c r="C186" s="14">
        <f t="shared" si="11"/>
        <v>582.4</v>
      </c>
      <c r="D186" s="14">
        <f t="shared" si="12"/>
        <v>1004.12</v>
      </c>
      <c r="E186" s="14">
        <f t="shared" si="15"/>
        <v>1011.5504880000001</v>
      </c>
      <c r="F186" s="14">
        <f t="shared" si="16"/>
        <v>7.4304880000000821</v>
      </c>
      <c r="G186" s="14">
        <f t="shared" si="17"/>
        <v>589.83048800000006</v>
      </c>
      <c r="H186" s="12"/>
      <c r="I186" s="33"/>
      <c r="J186" s="19"/>
      <c r="K186" s="19"/>
      <c r="L186" s="38"/>
    </row>
    <row r="187" spans="1:12">
      <c r="A187" s="10">
        <v>36345</v>
      </c>
      <c r="B187" s="11">
        <v>95.97</v>
      </c>
      <c r="C187" s="14">
        <f t="shared" si="11"/>
        <v>582.30999999999995</v>
      </c>
      <c r="D187" s="14">
        <f t="shared" si="12"/>
        <v>1004.03</v>
      </c>
      <c r="E187" s="14">
        <f t="shared" si="15"/>
        <v>1011.459822</v>
      </c>
      <c r="F187" s="14">
        <f t="shared" si="16"/>
        <v>7.4298220000000583</v>
      </c>
      <c r="G187" s="14">
        <f t="shared" si="17"/>
        <v>589.739822</v>
      </c>
      <c r="H187" s="12"/>
      <c r="I187" s="33"/>
      <c r="J187" s="19"/>
      <c r="K187" s="19"/>
      <c r="L187" s="38"/>
    </row>
    <row r="188" spans="1:12">
      <c r="A188" s="10">
        <v>36346</v>
      </c>
      <c r="B188" s="11">
        <v>96.03</v>
      </c>
      <c r="C188" s="14">
        <f t="shared" si="11"/>
        <v>582.25</v>
      </c>
      <c r="D188" s="14">
        <f t="shared" si="12"/>
        <v>1003.97</v>
      </c>
      <c r="E188" s="14">
        <f t="shared" si="15"/>
        <v>1011.3993780000001</v>
      </c>
      <c r="F188" s="14">
        <f t="shared" si="16"/>
        <v>7.4293780000000424</v>
      </c>
      <c r="G188" s="14">
        <f t="shared" si="17"/>
        <v>589.67937800000004</v>
      </c>
      <c r="H188" s="12"/>
      <c r="I188" s="33"/>
      <c r="J188" s="19"/>
      <c r="K188" s="19"/>
      <c r="L188" s="38"/>
    </row>
    <row r="189" spans="1:12">
      <c r="A189" s="10">
        <v>36347</v>
      </c>
      <c r="B189" s="11">
        <v>96.06</v>
      </c>
      <c r="C189" s="14">
        <f t="shared" si="11"/>
        <v>582.22</v>
      </c>
      <c r="D189" s="14">
        <f t="shared" si="12"/>
        <v>1003.94</v>
      </c>
      <c r="E189" s="14">
        <f t="shared" si="15"/>
        <v>1011.3691560000001</v>
      </c>
      <c r="F189" s="14">
        <f t="shared" si="16"/>
        <v>7.4291560000000345</v>
      </c>
      <c r="G189" s="14">
        <f t="shared" si="17"/>
        <v>589.64915600000006</v>
      </c>
      <c r="H189" s="12"/>
      <c r="I189" s="33"/>
      <c r="J189" s="19"/>
      <c r="K189" s="19"/>
      <c r="L189" s="38"/>
    </row>
    <row r="190" spans="1:12">
      <c r="A190" s="10">
        <v>36348</v>
      </c>
      <c r="B190" s="11">
        <v>96.05</v>
      </c>
      <c r="C190" s="14">
        <f t="shared" si="11"/>
        <v>582.23</v>
      </c>
      <c r="D190" s="14">
        <f t="shared" si="12"/>
        <v>1003.95</v>
      </c>
      <c r="E190" s="14">
        <f t="shared" si="15"/>
        <v>1011.3792300000001</v>
      </c>
      <c r="F190" s="14">
        <f t="shared" si="16"/>
        <v>7.4292300000000751</v>
      </c>
      <c r="G190" s="14">
        <f t="shared" si="17"/>
        <v>589.65923000000009</v>
      </c>
      <c r="H190" s="12"/>
      <c r="I190" s="33"/>
      <c r="J190" s="19"/>
      <c r="K190" s="19"/>
      <c r="L190" s="38"/>
    </row>
    <row r="191" spans="1:12">
      <c r="A191" s="10">
        <v>36349</v>
      </c>
      <c r="B191" s="11">
        <v>96.03</v>
      </c>
      <c r="C191" s="14">
        <f t="shared" si="11"/>
        <v>582.25</v>
      </c>
      <c r="D191" s="14">
        <f t="shared" si="12"/>
        <v>1003.97</v>
      </c>
      <c r="E191" s="14">
        <f t="shared" si="15"/>
        <v>1011.3993780000001</v>
      </c>
      <c r="F191" s="14">
        <f t="shared" si="16"/>
        <v>7.4293780000000424</v>
      </c>
      <c r="G191" s="14">
        <f t="shared" si="17"/>
        <v>589.67937800000004</v>
      </c>
      <c r="H191" s="12"/>
      <c r="I191" s="33"/>
      <c r="J191" s="19"/>
      <c r="K191" s="19"/>
      <c r="L191" s="38"/>
    </row>
    <row r="192" spans="1:12">
      <c r="A192" s="10">
        <v>36350</v>
      </c>
      <c r="B192" s="11">
        <v>96.07</v>
      </c>
      <c r="C192" s="14">
        <f t="shared" si="11"/>
        <v>582.21</v>
      </c>
      <c r="D192" s="14">
        <f t="shared" si="12"/>
        <v>1003.9300000000001</v>
      </c>
      <c r="E192" s="14">
        <f t="shared" si="15"/>
        <v>1011.3590820000002</v>
      </c>
      <c r="F192" s="14">
        <f t="shared" si="16"/>
        <v>7.4290820000001077</v>
      </c>
      <c r="G192" s="14">
        <f t="shared" si="17"/>
        <v>589.63908200000014</v>
      </c>
      <c r="H192" s="12"/>
      <c r="I192" s="33"/>
      <c r="J192" s="19"/>
      <c r="K192" s="19"/>
      <c r="L192" s="38"/>
    </row>
    <row r="193" spans="1:12">
      <c r="A193" s="10">
        <v>36351</v>
      </c>
      <c r="B193" s="11">
        <v>96.15</v>
      </c>
      <c r="C193" s="14">
        <f t="shared" si="11"/>
        <v>582.13</v>
      </c>
      <c r="D193" s="14">
        <f t="shared" si="12"/>
        <v>1003.85</v>
      </c>
      <c r="E193" s="14">
        <f t="shared" si="15"/>
        <v>1011.2784900000001</v>
      </c>
      <c r="F193" s="14">
        <f t="shared" si="16"/>
        <v>7.4284900000001244</v>
      </c>
      <c r="G193" s="14">
        <f t="shared" si="17"/>
        <v>589.55849000000012</v>
      </c>
      <c r="H193" s="12"/>
      <c r="I193" s="33"/>
      <c r="J193" s="19"/>
      <c r="K193" s="19"/>
      <c r="L193" s="38"/>
    </row>
    <row r="194" spans="1:12">
      <c r="A194" s="10">
        <v>36352</v>
      </c>
      <c r="B194" s="11">
        <v>96.23</v>
      </c>
      <c r="C194" s="14">
        <f t="shared" si="11"/>
        <v>582.04999999999995</v>
      </c>
      <c r="D194" s="14">
        <f t="shared" si="12"/>
        <v>1003.77</v>
      </c>
      <c r="E194" s="14">
        <f t="shared" si="15"/>
        <v>1011.197898</v>
      </c>
      <c r="F194" s="14">
        <f t="shared" si="16"/>
        <v>7.4278980000000274</v>
      </c>
      <c r="G194" s="14">
        <f t="shared" si="17"/>
        <v>589.47789799999998</v>
      </c>
      <c r="H194" s="12"/>
      <c r="I194" s="33"/>
      <c r="J194" s="19"/>
      <c r="K194" s="19"/>
      <c r="L194" s="38"/>
    </row>
    <row r="195" spans="1:12">
      <c r="A195" s="10">
        <v>36353</v>
      </c>
      <c r="B195" s="11">
        <v>96.29</v>
      </c>
      <c r="C195" s="14">
        <f t="shared" si="11"/>
        <v>581.99</v>
      </c>
      <c r="D195" s="14">
        <f t="shared" si="12"/>
        <v>1003.71</v>
      </c>
      <c r="E195" s="14">
        <f t="shared" si="15"/>
        <v>1011.1374540000002</v>
      </c>
      <c r="F195" s="14">
        <f t="shared" si="16"/>
        <v>7.4274540000001252</v>
      </c>
      <c r="G195" s="14">
        <f t="shared" si="17"/>
        <v>589.41745400000013</v>
      </c>
      <c r="H195" s="12"/>
      <c r="I195" s="33"/>
      <c r="J195" s="19"/>
      <c r="K195" s="19"/>
      <c r="L195" s="38"/>
    </row>
    <row r="196" spans="1:12">
      <c r="A196" s="10">
        <v>36354</v>
      </c>
      <c r="B196" s="11">
        <v>96.3</v>
      </c>
      <c r="C196" s="14">
        <f t="shared" ref="C196:C259" si="18">678.28-B196</f>
        <v>581.98</v>
      </c>
      <c r="D196" s="14">
        <f t="shared" ref="D196:D259" si="19">1100-B196</f>
        <v>1003.7</v>
      </c>
      <c r="E196" s="14">
        <f t="shared" si="15"/>
        <v>1011.1273800000001</v>
      </c>
      <c r="F196" s="14">
        <f t="shared" si="16"/>
        <v>7.4273800000000847</v>
      </c>
      <c r="G196" s="14">
        <f t="shared" si="17"/>
        <v>589.4073800000001</v>
      </c>
      <c r="H196" s="12"/>
      <c r="I196" s="33"/>
      <c r="J196" s="19"/>
      <c r="K196" s="19"/>
      <c r="L196" s="38"/>
    </row>
    <row r="197" spans="1:12">
      <c r="A197" s="10">
        <v>36355</v>
      </c>
      <c r="B197" s="11">
        <v>96.28</v>
      </c>
      <c r="C197" s="14">
        <f t="shared" si="18"/>
        <v>582</v>
      </c>
      <c r="D197" s="14">
        <f t="shared" si="19"/>
        <v>1003.72</v>
      </c>
      <c r="E197" s="14">
        <f t="shared" si="15"/>
        <v>1011.1475280000001</v>
      </c>
      <c r="F197" s="14">
        <f t="shared" si="16"/>
        <v>7.4275280000000521</v>
      </c>
      <c r="G197" s="14">
        <f t="shared" si="17"/>
        <v>589.42752800000005</v>
      </c>
      <c r="H197" s="12"/>
      <c r="I197" s="33"/>
      <c r="J197" s="19"/>
      <c r="K197" s="19"/>
      <c r="L197" s="38"/>
    </row>
    <row r="198" spans="1:12">
      <c r="A198" s="10">
        <v>36356</v>
      </c>
      <c r="B198" s="11">
        <v>96.31</v>
      </c>
      <c r="C198" s="14">
        <f t="shared" si="18"/>
        <v>581.97</v>
      </c>
      <c r="D198" s="14">
        <f t="shared" si="19"/>
        <v>1003.69</v>
      </c>
      <c r="E198" s="14">
        <f t="shared" si="15"/>
        <v>1011.1173060000001</v>
      </c>
      <c r="F198" s="14">
        <f t="shared" si="16"/>
        <v>7.4273060000000442</v>
      </c>
      <c r="G198" s="14">
        <f t="shared" si="17"/>
        <v>589.39730600000007</v>
      </c>
      <c r="H198" s="12"/>
      <c r="I198" s="33"/>
      <c r="J198" s="19"/>
      <c r="K198" s="19"/>
      <c r="L198" s="38"/>
    </row>
    <row r="199" spans="1:12">
      <c r="A199" s="10">
        <v>36357</v>
      </c>
      <c r="B199" s="11">
        <v>96.36</v>
      </c>
      <c r="C199" s="14">
        <f t="shared" si="18"/>
        <v>581.91999999999996</v>
      </c>
      <c r="D199" s="14">
        <f t="shared" si="19"/>
        <v>1003.64</v>
      </c>
      <c r="E199" s="14">
        <f t="shared" si="15"/>
        <v>1011.0669360000001</v>
      </c>
      <c r="F199" s="14">
        <f t="shared" si="16"/>
        <v>7.4269360000000688</v>
      </c>
      <c r="G199" s="14">
        <f t="shared" si="17"/>
        <v>589.34693600000003</v>
      </c>
      <c r="H199" s="12"/>
      <c r="I199" s="33"/>
      <c r="J199" s="19"/>
      <c r="K199" s="19"/>
      <c r="L199" s="38"/>
    </row>
    <row r="200" spans="1:12">
      <c r="A200" s="10">
        <v>36358</v>
      </c>
      <c r="B200" s="11">
        <v>96.44</v>
      </c>
      <c r="C200" s="14">
        <f t="shared" si="18"/>
        <v>581.83999999999992</v>
      </c>
      <c r="D200" s="14">
        <f t="shared" si="19"/>
        <v>1003.56</v>
      </c>
      <c r="E200" s="14">
        <f t="shared" si="15"/>
        <v>1010.986344</v>
      </c>
      <c r="F200" s="14">
        <f t="shared" ref="F200:F231" si="20">G200-C200</f>
        <v>7.4263440000000855</v>
      </c>
      <c r="G200" s="14">
        <f t="shared" ref="G200:G231" si="21">C200+(E200-D200)</f>
        <v>589.266344</v>
      </c>
      <c r="H200" s="12"/>
      <c r="I200" s="33"/>
      <c r="J200" s="19"/>
      <c r="K200" s="19"/>
      <c r="L200" s="38"/>
    </row>
    <row r="201" spans="1:12">
      <c r="A201" s="10">
        <v>36359</v>
      </c>
      <c r="B201" s="11">
        <v>96.5</v>
      </c>
      <c r="C201" s="14">
        <f t="shared" si="18"/>
        <v>581.78</v>
      </c>
      <c r="D201" s="14">
        <f t="shared" si="19"/>
        <v>1003.5</v>
      </c>
      <c r="E201" s="14">
        <f t="shared" si="15"/>
        <v>1010.9259000000001</v>
      </c>
      <c r="F201" s="14">
        <f t="shared" si="20"/>
        <v>7.4259000000000697</v>
      </c>
      <c r="G201" s="14">
        <f t="shared" si="21"/>
        <v>589.20590000000004</v>
      </c>
      <c r="H201" s="12"/>
      <c r="I201" s="33"/>
      <c r="J201" s="19"/>
      <c r="K201" s="19"/>
      <c r="L201" s="38"/>
    </row>
    <row r="202" spans="1:12">
      <c r="A202" s="10">
        <v>36360</v>
      </c>
      <c r="B202" s="11">
        <v>96.5</v>
      </c>
      <c r="C202" s="14">
        <f t="shared" si="18"/>
        <v>581.78</v>
      </c>
      <c r="D202" s="14">
        <f t="shared" si="19"/>
        <v>1003.5</v>
      </c>
      <c r="E202" s="14">
        <f t="shared" si="15"/>
        <v>1010.9259000000001</v>
      </c>
      <c r="F202" s="14">
        <f t="shared" si="20"/>
        <v>7.4259000000000697</v>
      </c>
      <c r="G202" s="14">
        <f t="shared" si="21"/>
        <v>589.20590000000004</v>
      </c>
      <c r="H202" s="12"/>
      <c r="I202" s="33"/>
      <c r="J202" s="19"/>
      <c r="K202" s="19"/>
      <c r="L202" s="38"/>
    </row>
    <row r="203" spans="1:12">
      <c r="A203" s="10">
        <v>36361</v>
      </c>
      <c r="B203" s="11">
        <v>96.51</v>
      </c>
      <c r="C203" s="14">
        <f t="shared" si="18"/>
        <v>581.77</v>
      </c>
      <c r="D203" s="14">
        <f t="shared" si="19"/>
        <v>1003.49</v>
      </c>
      <c r="E203" s="14">
        <f t="shared" si="15"/>
        <v>1010.915826</v>
      </c>
      <c r="F203" s="14">
        <f t="shared" si="20"/>
        <v>7.4258260000000291</v>
      </c>
      <c r="G203" s="14">
        <f t="shared" si="21"/>
        <v>589.19582600000001</v>
      </c>
      <c r="H203" s="12"/>
      <c r="I203" s="33"/>
      <c r="J203" s="19"/>
      <c r="K203" s="19"/>
      <c r="L203" s="38"/>
    </row>
    <row r="204" spans="1:12">
      <c r="A204" s="10">
        <v>36362</v>
      </c>
      <c r="B204" s="11">
        <v>96.6</v>
      </c>
      <c r="C204" s="14">
        <f t="shared" si="18"/>
        <v>581.67999999999995</v>
      </c>
      <c r="D204" s="14">
        <f t="shared" si="19"/>
        <v>1003.4</v>
      </c>
      <c r="E204" s="14">
        <f t="shared" si="15"/>
        <v>1010.8251600000001</v>
      </c>
      <c r="F204" s="14">
        <f t="shared" si="20"/>
        <v>7.425160000000119</v>
      </c>
      <c r="G204" s="14">
        <f t="shared" si="21"/>
        <v>589.10516000000007</v>
      </c>
      <c r="H204" s="12"/>
      <c r="I204" s="33"/>
      <c r="J204" s="19"/>
      <c r="K204" s="19"/>
      <c r="L204" s="38"/>
    </row>
    <row r="205" spans="1:12">
      <c r="A205" s="10">
        <v>36363</v>
      </c>
      <c r="B205" s="11">
        <v>96.66</v>
      </c>
      <c r="C205" s="14">
        <f t="shared" si="18"/>
        <v>581.62</v>
      </c>
      <c r="D205" s="14">
        <f t="shared" si="19"/>
        <v>1003.34</v>
      </c>
      <c r="E205" s="14">
        <f t="shared" si="15"/>
        <v>1010.7647160000001</v>
      </c>
      <c r="F205" s="14">
        <f t="shared" si="20"/>
        <v>7.4247160000001031</v>
      </c>
      <c r="G205" s="14">
        <f t="shared" si="21"/>
        <v>589.04471600000011</v>
      </c>
      <c r="H205" s="12"/>
      <c r="I205" s="33"/>
      <c r="J205" s="19"/>
      <c r="K205" s="19"/>
      <c r="L205" s="38"/>
    </row>
    <row r="206" spans="1:12">
      <c r="A206" s="10">
        <v>36364</v>
      </c>
      <c r="B206" s="11">
        <v>96.64</v>
      </c>
      <c r="C206" s="14">
        <f t="shared" si="18"/>
        <v>581.64</v>
      </c>
      <c r="D206" s="14">
        <f t="shared" si="19"/>
        <v>1003.36</v>
      </c>
      <c r="E206" s="14">
        <f t="shared" si="15"/>
        <v>1010.7848640000001</v>
      </c>
      <c r="F206" s="14">
        <f t="shared" si="20"/>
        <v>7.4248640000000705</v>
      </c>
      <c r="G206" s="14">
        <f t="shared" si="21"/>
        <v>589.06486400000006</v>
      </c>
      <c r="H206" s="12"/>
      <c r="I206" s="33"/>
      <c r="J206" s="19"/>
      <c r="K206" s="19"/>
      <c r="L206" s="38"/>
    </row>
    <row r="207" spans="1:12">
      <c r="A207" s="10">
        <v>36365</v>
      </c>
      <c r="B207" s="11">
        <v>96.59</v>
      </c>
      <c r="C207" s="14">
        <f t="shared" si="18"/>
        <v>581.68999999999994</v>
      </c>
      <c r="D207" s="14">
        <f t="shared" si="19"/>
        <v>1003.41</v>
      </c>
      <c r="E207" s="14">
        <f t="shared" si="15"/>
        <v>1010.835234</v>
      </c>
      <c r="F207" s="14">
        <f t="shared" si="20"/>
        <v>7.4252340000000459</v>
      </c>
      <c r="G207" s="14">
        <f t="shared" si="21"/>
        <v>589.11523399999999</v>
      </c>
      <c r="H207" s="12"/>
      <c r="I207" s="33"/>
      <c r="J207" s="19"/>
      <c r="K207" s="19"/>
      <c r="L207" s="38"/>
    </row>
    <row r="208" spans="1:12">
      <c r="A208" s="10">
        <v>36366</v>
      </c>
      <c r="B208" s="11">
        <v>96.61</v>
      </c>
      <c r="C208" s="14">
        <f t="shared" si="18"/>
        <v>581.66999999999996</v>
      </c>
      <c r="D208" s="14">
        <f t="shared" si="19"/>
        <v>1003.39</v>
      </c>
      <c r="E208" s="14">
        <f t="shared" si="15"/>
        <v>1010.8150860000001</v>
      </c>
      <c r="F208" s="14">
        <f t="shared" si="20"/>
        <v>7.4250860000000785</v>
      </c>
      <c r="G208" s="14">
        <f t="shared" si="21"/>
        <v>589.09508600000004</v>
      </c>
      <c r="H208" s="12"/>
      <c r="I208" s="33"/>
      <c r="J208" s="19"/>
      <c r="K208" s="19"/>
      <c r="L208" s="38"/>
    </row>
    <row r="209" spans="1:12">
      <c r="A209" s="10">
        <v>36367</v>
      </c>
      <c r="B209" s="11">
        <v>96.68</v>
      </c>
      <c r="C209" s="14">
        <f t="shared" si="18"/>
        <v>581.59999999999991</v>
      </c>
      <c r="D209" s="14">
        <f t="shared" si="19"/>
        <v>1003.3199999999999</v>
      </c>
      <c r="E209" s="14">
        <f t="shared" si="15"/>
        <v>1010.744568</v>
      </c>
      <c r="F209" s="14">
        <f t="shared" si="20"/>
        <v>7.424568000000022</v>
      </c>
      <c r="G209" s="14">
        <f t="shared" si="21"/>
        <v>589.02456799999993</v>
      </c>
      <c r="H209" s="12"/>
      <c r="I209" s="33"/>
      <c r="J209" s="19"/>
      <c r="K209" s="19"/>
      <c r="L209" s="38"/>
    </row>
    <row r="210" spans="1:12">
      <c r="A210" s="10">
        <v>36368</v>
      </c>
      <c r="B210" s="11">
        <v>96.76</v>
      </c>
      <c r="C210" s="14">
        <f t="shared" si="18"/>
        <v>581.52</v>
      </c>
      <c r="D210" s="14">
        <f t="shared" si="19"/>
        <v>1003.24</v>
      </c>
      <c r="E210" s="14">
        <f t="shared" si="15"/>
        <v>1010.663976</v>
      </c>
      <c r="F210" s="14">
        <f t="shared" si="20"/>
        <v>7.4239760000000388</v>
      </c>
      <c r="G210" s="14">
        <f t="shared" si="21"/>
        <v>588.94397600000002</v>
      </c>
      <c r="H210" s="12"/>
      <c r="I210" s="33"/>
      <c r="J210" s="19"/>
      <c r="K210" s="19"/>
      <c r="L210" s="38"/>
    </row>
    <row r="211" spans="1:12">
      <c r="A211" s="10">
        <v>36369</v>
      </c>
      <c r="B211" s="11">
        <v>96.81</v>
      </c>
      <c r="C211" s="14">
        <f t="shared" si="18"/>
        <v>581.47</v>
      </c>
      <c r="D211" s="14">
        <f t="shared" si="19"/>
        <v>1003.19</v>
      </c>
      <c r="E211" s="14">
        <f t="shared" si="15"/>
        <v>1010.6136060000001</v>
      </c>
      <c r="F211" s="14">
        <f t="shared" si="20"/>
        <v>7.4236060000000634</v>
      </c>
      <c r="G211" s="14">
        <f t="shared" si="21"/>
        <v>588.89360600000009</v>
      </c>
      <c r="H211" s="12"/>
      <c r="I211" s="33"/>
      <c r="J211" s="19"/>
      <c r="K211" s="19"/>
      <c r="L211" s="38"/>
    </row>
    <row r="212" spans="1:12">
      <c r="A212" s="10">
        <v>36370</v>
      </c>
      <c r="B212" s="11">
        <v>96.81</v>
      </c>
      <c r="C212" s="14">
        <f t="shared" si="18"/>
        <v>581.47</v>
      </c>
      <c r="D212" s="14">
        <f t="shared" si="19"/>
        <v>1003.19</v>
      </c>
      <c r="E212" s="14">
        <f t="shared" si="15"/>
        <v>1010.6136060000001</v>
      </c>
      <c r="F212" s="14">
        <f t="shared" si="20"/>
        <v>7.4236060000000634</v>
      </c>
      <c r="G212" s="14">
        <f t="shared" si="21"/>
        <v>588.89360600000009</v>
      </c>
      <c r="H212" s="12"/>
      <c r="I212" s="33"/>
      <c r="J212" s="19"/>
      <c r="K212" s="19"/>
      <c r="L212" s="38"/>
    </row>
    <row r="213" spans="1:12">
      <c r="A213" s="10">
        <v>36371</v>
      </c>
      <c r="B213" s="11">
        <v>96.78</v>
      </c>
      <c r="C213" s="14">
        <f t="shared" si="18"/>
        <v>581.5</v>
      </c>
      <c r="D213" s="14">
        <f t="shared" si="19"/>
        <v>1003.22</v>
      </c>
      <c r="E213" s="14">
        <f t="shared" si="15"/>
        <v>1010.6438280000001</v>
      </c>
      <c r="F213" s="14">
        <f t="shared" si="20"/>
        <v>7.4238280000000714</v>
      </c>
      <c r="G213" s="14">
        <f t="shared" si="21"/>
        <v>588.92382800000007</v>
      </c>
      <c r="H213" s="12"/>
      <c r="I213" s="33"/>
      <c r="J213" s="19"/>
      <c r="K213" s="19"/>
      <c r="L213" s="38"/>
    </row>
    <row r="214" spans="1:12">
      <c r="A214" s="10">
        <v>36372</v>
      </c>
      <c r="B214" s="11">
        <v>96.83</v>
      </c>
      <c r="C214" s="14">
        <f t="shared" si="18"/>
        <v>581.44999999999993</v>
      </c>
      <c r="D214" s="14">
        <f t="shared" si="19"/>
        <v>1003.17</v>
      </c>
      <c r="E214" s="14">
        <f t="shared" si="15"/>
        <v>1010.5934580000001</v>
      </c>
      <c r="F214" s="14">
        <f t="shared" si="20"/>
        <v>7.423458000000096</v>
      </c>
      <c r="G214" s="14">
        <f t="shared" si="21"/>
        <v>588.87345800000003</v>
      </c>
      <c r="H214" s="12"/>
      <c r="I214" s="33"/>
      <c r="J214" s="19"/>
      <c r="K214" s="19"/>
      <c r="L214" s="38"/>
    </row>
    <row r="215" spans="1:12">
      <c r="A215" s="10">
        <v>36373</v>
      </c>
      <c r="B215" s="11">
        <v>96.97</v>
      </c>
      <c r="C215" s="14">
        <f t="shared" si="18"/>
        <v>581.30999999999995</v>
      </c>
      <c r="D215" s="14">
        <f t="shared" si="19"/>
        <v>1003.03</v>
      </c>
      <c r="E215" s="14">
        <f t="shared" si="15"/>
        <v>1010.4524220000001</v>
      </c>
      <c r="F215" s="14">
        <f t="shared" si="20"/>
        <v>7.4224220000000969</v>
      </c>
      <c r="G215" s="14">
        <f t="shared" si="21"/>
        <v>588.73242200000004</v>
      </c>
      <c r="H215" s="12"/>
      <c r="I215" s="33"/>
      <c r="J215" s="19"/>
      <c r="K215" s="19"/>
      <c r="L215" s="38"/>
    </row>
    <row r="216" spans="1:12">
      <c r="A216" s="10">
        <v>36374</v>
      </c>
      <c r="B216" s="11">
        <v>97.1</v>
      </c>
      <c r="C216" s="14">
        <f t="shared" si="18"/>
        <v>581.17999999999995</v>
      </c>
      <c r="D216" s="14">
        <f t="shared" si="19"/>
        <v>1002.9</v>
      </c>
      <c r="E216" s="14">
        <f t="shared" si="15"/>
        <v>1010.32146</v>
      </c>
      <c r="F216" s="14">
        <f t="shared" si="20"/>
        <v>7.4214600000000246</v>
      </c>
      <c r="G216" s="14">
        <f t="shared" si="21"/>
        <v>588.60145999999997</v>
      </c>
      <c r="H216" s="12"/>
      <c r="I216" s="33"/>
      <c r="J216" s="19"/>
      <c r="K216" s="19"/>
      <c r="L216" s="38"/>
    </row>
    <row r="217" spans="1:12">
      <c r="A217" s="10">
        <v>36375</v>
      </c>
      <c r="B217" s="11">
        <v>97.17</v>
      </c>
      <c r="C217" s="14">
        <f t="shared" si="18"/>
        <v>581.11</v>
      </c>
      <c r="D217" s="14">
        <f t="shared" si="19"/>
        <v>1002.83</v>
      </c>
      <c r="E217" s="14">
        <f t="shared" si="15"/>
        <v>1010.2509420000001</v>
      </c>
      <c r="F217" s="14">
        <f t="shared" si="20"/>
        <v>7.4209420000000819</v>
      </c>
      <c r="G217" s="14">
        <f t="shared" si="21"/>
        <v>588.5309420000001</v>
      </c>
      <c r="H217" s="12"/>
      <c r="I217" s="33"/>
      <c r="J217" s="19"/>
      <c r="K217" s="19"/>
      <c r="L217" s="38"/>
    </row>
    <row r="218" spans="1:12">
      <c r="A218" s="10">
        <v>36376</v>
      </c>
      <c r="B218" s="11">
        <v>97.19</v>
      </c>
      <c r="C218" s="14">
        <f t="shared" si="18"/>
        <v>581.08999999999992</v>
      </c>
      <c r="D218" s="14">
        <f t="shared" si="19"/>
        <v>1002.81</v>
      </c>
      <c r="E218" s="14">
        <f t="shared" si="15"/>
        <v>1010.2307940000001</v>
      </c>
      <c r="F218" s="14">
        <f t="shared" si="20"/>
        <v>7.4207940000001145</v>
      </c>
      <c r="G218" s="14">
        <f t="shared" si="21"/>
        <v>588.51079400000003</v>
      </c>
      <c r="H218" s="12"/>
      <c r="I218" s="33"/>
      <c r="J218" s="19"/>
      <c r="K218" s="19"/>
      <c r="L218" s="38"/>
    </row>
    <row r="219" spans="1:12">
      <c r="A219" s="10">
        <v>36377</v>
      </c>
      <c r="B219" s="11">
        <v>97.22</v>
      </c>
      <c r="C219" s="14">
        <f t="shared" si="18"/>
        <v>581.05999999999995</v>
      </c>
      <c r="D219" s="14">
        <f t="shared" si="19"/>
        <v>1002.78</v>
      </c>
      <c r="E219" s="14">
        <f t="shared" si="15"/>
        <v>1010.2005720000001</v>
      </c>
      <c r="F219" s="14">
        <f t="shared" si="20"/>
        <v>7.4205720000001065</v>
      </c>
      <c r="G219" s="14">
        <f t="shared" si="21"/>
        <v>588.48057200000005</v>
      </c>
      <c r="H219" s="12"/>
      <c r="I219" s="33"/>
      <c r="J219" s="19"/>
      <c r="K219" s="19"/>
      <c r="L219" s="38"/>
    </row>
    <row r="220" spans="1:12">
      <c r="A220" s="10">
        <v>36378</v>
      </c>
      <c r="B220" s="11">
        <v>97.3</v>
      </c>
      <c r="C220" s="14">
        <f t="shared" si="18"/>
        <v>580.98</v>
      </c>
      <c r="D220" s="14">
        <f t="shared" si="19"/>
        <v>1002.7</v>
      </c>
      <c r="E220" s="14">
        <f t="shared" si="15"/>
        <v>1010.1199800000002</v>
      </c>
      <c r="F220" s="14">
        <f t="shared" si="20"/>
        <v>7.4199800000001233</v>
      </c>
      <c r="G220" s="14">
        <f t="shared" si="21"/>
        <v>588.39998000000014</v>
      </c>
      <c r="H220" s="12"/>
      <c r="I220" s="33"/>
      <c r="J220" s="19"/>
      <c r="K220" s="19"/>
      <c r="L220" s="38"/>
    </row>
    <row r="221" spans="1:12">
      <c r="A221" s="10">
        <v>36379</v>
      </c>
      <c r="B221" s="11">
        <v>97.41</v>
      </c>
      <c r="C221" s="14">
        <f t="shared" si="18"/>
        <v>580.87</v>
      </c>
      <c r="D221" s="14">
        <f t="shared" si="19"/>
        <v>1002.59</v>
      </c>
      <c r="E221" s="14">
        <f t="shared" ref="E221:E267" si="22">D221*1.0074</f>
        <v>1010.0091660000001</v>
      </c>
      <c r="F221" s="14">
        <f t="shared" si="20"/>
        <v>7.4191660000000184</v>
      </c>
      <c r="G221" s="14">
        <f t="shared" si="21"/>
        <v>588.28916600000002</v>
      </c>
      <c r="H221" s="12"/>
      <c r="I221" s="33"/>
      <c r="J221" s="19"/>
      <c r="K221" s="19"/>
      <c r="L221" s="38"/>
    </row>
    <row r="222" spans="1:12">
      <c r="A222" s="10">
        <v>36380</v>
      </c>
      <c r="B222" s="11">
        <v>97.51</v>
      </c>
      <c r="C222" s="14">
        <f t="shared" si="18"/>
        <v>580.77</v>
      </c>
      <c r="D222" s="14">
        <f t="shared" si="19"/>
        <v>1002.49</v>
      </c>
      <c r="E222" s="14">
        <f t="shared" si="22"/>
        <v>1009.9084260000001</v>
      </c>
      <c r="F222" s="14">
        <f t="shared" si="20"/>
        <v>7.4184260000000677</v>
      </c>
      <c r="G222" s="14">
        <f t="shared" si="21"/>
        <v>588.18842600000005</v>
      </c>
      <c r="H222" s="12"/>
      <c r="I222" s="33"/>
      <c r="J222" s="19"/>
      <c r="K222" s="19"/>
      <c r="L222" s="38"/>
    </row>
    <row r="223" spans="1:12">
      <c r="A223" s="10">
        <v>36381</v>
      </c>
      <c r="B223" s="11">
        <v>97.56</v>
      </c>
      <c r="C223" s="14">
        <f t="shared" si="18"/>
        <v>580.72</v>
      </c>
      <c r="D223" s="14">
        <f t="shared" si="19"/>
        <v>1002.44</v>
      </c>
      <c r="E223" s="14">
        <f t="shared" si="22"/>
        <v>1009.8580560000001</v>
      </c>
      <c r="F223" s="14">
        <f t="shared" si="20"/>
        <v>7.4180560000000924</v>
      </c>
      <c r="G223" s="14">
        <f t="shared" si="21"/>
        <v>588.13805600000012</v>
      </c>
      <c r="H223" s="12"/>
      <c r="I223" s="33"/>
      <c r="J223" s="19"/>
      <c r="K223" s="19"/>
      <c r="L223" s="38"/>
    </row>
    <row r="224" spans="1:12">
      <c r="A224" s="10">
        <v>36382</v>
      </c>
      <c r="B224" s="11">
        <v>97.62</v>
      </c>
      <c r="C224" s="14">
        <f t="shared" si="18"/>
        <v>580.66</v>
      </c>
      <c r="D224" s="14">
        <f t="shared" si="19"/>
        <v>1002.38</v>
      </c>
      <c r="E224" s="14">
        <f t="shared" si="22"/>
        <v>1009.7976120000001</v>
      </c>
      <c r="F224" s="14">
        <f t="shared" si="20"/>
        <v>7.4176120000000765</v>
      </c>
      <c r="G224" s="14">
        <f t="shared" si="21"/>
        <v>588.07761200000004</v>
      </c>
      <c r="H224" s="12"/>
      <c r="I224" s="33"/>
      <c r="J224" s="19"/>
      <c r="K224" s="19"/>
      <c r="L224" s="38"/>
    </row>
    <row r="225" spans="1:12">
      <c r="A225" s="10">
        <v>36383</v>
      </c>
      <c r="B225" s="11">
        <v>97.75</v>
      </c>
      <c r="C225" s="14">
        <f t="shared" si="18"/>
        <v>580.53</v>
      </c>
      <c r="D225" s="14">
        <f t="shared" si="19"/>
        <v>1002.25</v>
      </c>
      <c r="E225" s="14">
        <f t="shared" si="22"/>
        <v>1009.6666500000001</v>
      </c>
      <c r="F225" s="14">
        <f t="shared" si="20"/>
        <v>7.4166500000001179</v>
      </c>
      <c r="G225" s="14">
        <f t="shared" si="21"/>
        <v>587.94665000000009</v>
      </c>
      <c r="H225" s="12"/>
      <c r="I225" s="33"/>
      <c r="J225" s="19"/>
      <c r="K225" s="19"/>
      <c r="L225" s="38"/>
    </row>
    <row r="226" spans="1:12">
      <c r="A226" s="10">
        <v>36384</v>
      </c>
      <c r="B226" s="11">
        <v>97.86</v>
      </c>
      <c r="C226" s="14">
        <f t="shared" si="18"/>
        <v>580.41999999999996</v>
      </c>
      <c r="D226" s="14">
        <f t="shared" si="19"/>
        <v>1002.14</v>
      </c>
      <c r="E226" s="14">
        <f t="shared" si="22"/>
        <v>1009.5558360000001</v>
      </c>
      <c r="F226" s="14">
        <f t="shared" si="20"/>
        <v>7.4158360000001267</v>
      </c>
      <c r="G226" s="14">
        <f t="shared" si="21"/>
        <v>587.83583600000009</v>
      </c>
      <c r="H226" s="12"/>
      <c r="I226" s="33"/>
      <c r="J226" s="19"/>
      <c r="K226" s="19"/>
      <c r="L226" s="38"/>
    </row>
    <row r="227" spans="1:12">
      <c r="A227" s="10">
        <v>36385</v>
      </c>
      <c r="B227" s="11">
        <v>97.97</v>
      </c>
      <c r="C227" s="14">
        <f t="shared" si="18"/>
        <v>580.30999999999995</v>
      </c>
      <c r="D227" s="14">
        <f t="shared" si="19"/>
        <v>1002.03</v>
      </c>
      <c r="E227" s="14">
        <f t="shared" si="22"/>
        <v>1009.445022</v>
      </c>
      <c r="F227" s="14">
        <f t="shared" si="20"/>
        <v>7.4150220000000218</v>
      </c>
      <c r="G227" s="14">
        <f t="shared" si="21"/>
        <v>587.72502199999997</v>
      </c>
      <c r="H227" s="12"/>
      <c r="I227" s="33"/>
      <c r="J227" s="19"/>
      <c r="K227" s="19"/>
      <c r="L227" s="38"/>
    </row>
    <row r="228" spans="1:12">
      <c r="A228" s="10">
        <v>36386</v>
      </c>
      <c r="B228" s="11">
        <v>98.08</v>
      </c>
      <c r="C228" s="14">
        <f t="shared" si="18"/>
        <v>580.19999999999993</v>
      </c>
      <c r="D228" s="14">
        <f t="shared" si="19"/>
        <v>1001.92</v>
      </c>
      <c r="E228" s="14">
        <f t="shared" si="22"/>
        <v>1009.334208</v>
      </c>
      <c r="F228" s="14">
        <f t="shared" si="20"/>
        <v>7.4142080000000306</v>
      </c>
      <c r="G228" s="14">
        <f t="shared" si="21"/>
        <v>587.61420799999996</v>
      </c>
      <c r="H228" s="12"/>
      <c r="I228" s="33"/>
      <c r="J228" s="19"/>
      <c r="K228" s="19"/>
      <c r="L228" s="38"/>
    </row>
    <row r="229" spans="1:12">
      <c r="A229" s="10">
        <v>36387</v>
      </c>
      <c r="B229" s="11">
        <v>98.21</v>
      </c>
      <c r="C229" s="14">
        <f t="shared" si="18"/>
        <v>580.06999999999994</v>
      </c>
      <c r="D229" s="14">
        <f t="shared" si="19"/>
        <v>1001.79</v>
      </c>
      <c r="E229" s="14">
        <f t="shared" si="22"/>
        <v>1009.203246</v>
      </c>
      <c r="F229" s="14">
        <f t="shared" si="20"/>
        <v>7.4132460000000719</v>
      </c>
      <c r="G229" s="14">
        <f t="shared" si="21"/>
        <v>587.48324600000001</v>
      </c>
      <c r="H229" s="12"/>
      <c r="I229" s="33"/>
      <c r="J229" s="19"/>
      <c r="K229" s="19"/>
      <c r="L229" s="38"/>
    </row>
    <row r="230" spans="1:12">
      <c r="A230" s="10">
        <v>36388</v>
      </c>
      <c r="B230" s="11">
        <v>98.38</v>
      </c>
      <c r="C230" s="14">
        <f t="shared" si="18"/>
        <v>579.9</v>
      </c>
      <c r="D230" s="14">
        <f t="shared" si="19"/>
        <v>1001.62</v>
      </c>
      <c r="E230" s="14">
        <f t="shared" si="22"/>
        <v>1009.0319880000001</v>
      </c>
      <c r="F230" s="14">
        <f t="shared" si="20"/>
        <v>7.4119880000000649</v>
      </c>
      <c r="G230" s="14">
        <f t="shared" si="21"/>
        <v>587.31198800000004</v>
      </c>
      <c r="H230" s="12"/>
      <c r="I230" s="33"/>
      <c r="J230" s="19"/>
      <c r="K230" s="19"/>
      <c r="L230" s="38"/>
    </row>
    <row r="231" spans="1:12">
      <c r="A231" s="10">
        <v>36389</v>
      </c>
      <c r="B231" s="11">
        <v>98.51</v>
      </c>
      <c r="C231" s="14">
        <f t="shared" si="18"/>
        <v>579.77</v>
      </c>
      <c r="D231" s="14">
        <f t="shared" si="19"/>
        <v>1001.49</v>
      </c>
      <c r="E231" s="14">
        <f t="shared" si="22"/>
        <v>1008.9010260000001</v>
      </c>
      <c r="F231" s="14">
        <f t="shared" si="20"/>
        <v>7.4110260000001063</v>
      </c>
      <c r="G231" s="14">
        <f t="shared" si="21"/>
        <v>587.18102600000009</v>
      </c>
      <c r="H231" s="12"/>
      <c r="I231" s="33"/>
      <c r="J231" s="19"/>
      <c r="K231" s="19"/>
      <c r="L231" s="38"/>
    </row>
    <row r="232" spans="1:12">
      <c r="A232" s="10">
        <v>36390</v>
      </c>
      <c r="B232" s="11">
        <v>98.56</v>
      </c>
      <c r="C232" s="14">
        <f t="shared" si="18"/>
        <v>579.72</v>
      </c>
      <c r="D232" s="14">
        <f t="shared" si="19"/>
        <v>1001.44</v>
      </c>
      <c r="E232" s="14">
        <f t="shared" si="22"/>
        <v>1008.8506560000001</v>
      </c>
      <c r="F232" s="14">
        <f t="shared" ref="F232:F263" si="23">G232-C232</f>
        <v>7.4106560000000172</v>
      </c>
      <c r="G232" s="14">
        <f t="shared" ref="G232:G267" si="24">C232+(E232-D232)</f>
        <v>587.13065600000004</v>
      </c>
      <c r="H232" s="12"/>
      <c r="I232" s="33"/>
      <c r="J232" s="19"/>
      <c r="K232" s="19"/>
      <c r="L232" s="38"/>
    </row>
    <row r="233" spans="1:12">
      <c r="A233" s="10">
        <v>36391</v>
      </c>
      <c r="B233" s="11">
        <v>98.62</v>
      </c>
      <c r="C233" s="14">
        <f t="shared" si="18"/>
        <v>579.66</v>
      </c>
      <c r="D233" s="14">
        <f t="shared" si="19"/>
        <v>1001.38</v>
      </c>
      <c r="E233" s="14">
        <f t="shared" si="22"/>
        <v>1008.7902120000001</v>
      </c>
      <c r="F233" s="14">
        <f t="shared" si="23"/>
        <v>7.410212000000115</v>
      </c>
      <c r="G233" s="14">
        <f t="shared" si="24"/>
        <v>587.07021200000008</v>
      </c>
      <c r="H233" s="12"/>
      <c r="I233" s="33"/>
      <c r="J233" s="19"/>
      <c r="K233" s="19"/>
      <c r="L233" s="38"/>
    </row>
    <row r="234" spans="1:12">
      <c r="A234" s="10">
        <v>36392</v>
      </c>
      <c r="B234" s="11">
        <v>98.73</v>
      </c>
      <c r="C234" s="14">
        <f t="shared" si="18"/>
        <v>579.54999999999995</v>
      </c>
      <c r="D234" s="14">
        <f t="shared" si="19"/>
        <v>1001.27</v>
      </c>
      <c r="E234" s="14">
        <f t="shared" si="22"/>
        <v>1008.6793980000001</v>
      </c>
      <c r="F234" s="14">
        <f t="shared" si="23"/>
        <v>7.4093980000001238</v>
      </c>
      <c r="G234" s="14">
        <f t="shared" si="24"/>
        <v>586.95939800000008</v>
      </c>
      <c r="H234" s="12"/>
      <c r="I234" s="33"/>
      <c r="J234" s="19"/>
      <c r="K234" s="19"/>
      <c r="L234" s="38"/>
    </row>
    <row r="235" spans="1:12">
      <c r="A235" s="10">
        <v>36393</v>
      </c>
      <c r="B235" s="11">
        <v>98.83</v>
      </c>
      <c r="C235" s="14">
        <f t="shared" si="18"/>
        <v>579.44999999999993</v>
      </c>
      <c r="D235" s="14">
        <f t="shared" si="19"/>
        <v>1001.17</v>
      </c>
      <c r="E235" s="14">
        <f t="shared" si="22"/>
        <v>1008.578658</v>
      </c>
      <c r="F235" s="14">
        <f t="shared" si="23"/>
        <v>7.4086580000000595</v>
      </c>
      <c r="G235" s="14">
        <f t="shared" si="24"/>
        <v>586.85865799999999</v>
      </c>
      <c r="H235" s="12"/>
      <c r="I235" s="33"/>
      <c r="J235" s="19"/>
      <c r="K235" s="19"/>
      <c r="L235" s="38"/>
    </row>
    <row r="236" spans="1:12">
      <c r="A236" s="10">
        <v>36394</v>
      </c>
      <c r="B236" s="11">
        <v>98.91</v>
      </c>
      <c r="C236" s="14">
        <f t="shared" si="18"/>
        <v>579.37</v>
      </c>
      <c r="D236" s="14">
        <f t="shared" si="19"/>
        <v>1001.09</v>
      </c>
      <c r="E236" s="14">
        <f t="shared" si="22"/>
        <v>1008.4980660000001</v>
      </c>
      <c r="F236" s="14">
        <f t="shared" si="23"/>
        <v>7.4080660000000762</v>
      </c>
      <c r="G236" s="14">
        <f t="shared" si="24"/>
        <v>586.77806600000008</v>
      </c>
      <c r="H236" s="12"/>
      <c r="I236" s="33"/>
      <c r="J236" s="19"/>
      <c r="K236" s="19"/>
      <c r="L236" s="38"/>
    </row>
    <row r="237" spans="1:12">
      <c r="A237" s="10">
        <v>36395</v>
      </c>
      <c r="B237" s="11">
        <v>99</v>
      </c>
      <c r="C237" s="14">
        <f t="shared" si="18"/>
        <v>579.28</v>
      </c>
      <c r="D237" s="14">
        <f t="shared" si="19"/>
        <v>1001</v>
      </c>
      <c r="E237" s="14">
        <f t="shared" si="22"/>
        <v>1008.4074000000001</v>
      </c>
      <c r="F237" s="14">
        <f t="shared" si="23"/>
        <v>7.4074000000000524</v>
      </c>
      <c r="G237" s="14">
        <f t="shared" si="24"/>
        <v>586.68740000000003</v>
      </c>
      <c r="H237" s="12"/>
      <c r="I237" s="33"/>
      <c r="J237" s="19"/>
      <c r="K237" s="19"/>
      <c r="L237" s="38"/>
    </row>
    <row r="238" spans="1:12">
      <c r="A238" s="10">
        <v>36396</v>
      </c>
      <c r="B238" s="11">
        <v>99.12</v>
      </c>
      <c r="C238" s="14">
        <f t="shared" si="18"/>
        <v>579.16</v>
      </c>
      <c r="D238" s="14">
        <f t="shared" si="19"/>
        <v>1000.88</v>
      </c>
      <c r="E238" s="14">
        <f t="shared" si="22"/>
        <v>1008.286512</v>
      </c>
      <c r="F238" s="14">
        <f t="shared" si="23"/>
        <v>7.4065120000000206</v>
      </c>
      <c r="G238" s="14">
        <f t="shared" si="24"/>
        <v>586.56651199999999</v>
      </c>
      <c r="H238" s="12"/>
      <c r="I238" s="33"/>
      <c r="J238" s="19"/>
      <c r="K238" s="19"/>
      <c r="L238" s="38"/>
    </row>
    <row r="239" spans="1:12">
      <c r="A239" s="10">
        <v>36397</v>
      </c>
      <c r="B239" s="11">
        <v>99.24</v>
      </c>
      <c r="C239" s="14">
        <f t="shared" si="18"/>
        <v>579.04</v>
      </c>
      <c r="D239" s="14">
        <f t="shared" si="19"/>
        <v>1000.76</v>
      </c>
      <c r="E239" s="14">
        <f t="shared" si="22"/>
        <v>1008.1656240000001</v>
      </c>
      <c r="F239" s="14">
        <f t="shared" si="23"/>
        <v>7.4056240000001026</v>
      </c>
      <c r="G239" s="14">
        <f t="shared" si="24"/>
        <v>586.44562400000007</v>
      </c>
      <c r="H239" s="12"/>
      <c r="I239" s="33"/>
      <c r="J239" s="19"/>
      <c r="K239" s="19"/>
      <c r="L239" s="38"/>
    </row>
    <row r="240" spans="1:12">
      <c r="A240" s="10">
        <v>36398</v>
      </c>
      <c r="B240" s="11">
        <v>99.35</v>
      </c>
      <c r="C240" s="14">
        <f t="shared" si="18"/>
        <v>578.92999999999995</v>
      </c>
      <c r="D240" s="14">
        <f t="shared" si="19"/>
        <v>1000.65</v>
      </c>
      <c r="E240" s="14">
        <f t="shared" si="22"/>
        <v>1008.0548100000001</v>
      </c>
      <c r="F240" s="14">
        <f t="shared" si="23"/>
        <v>7.4048100000001114</v>
      </c>
      <c r="G240" s="14">
        <f t="shared" si="24"/>
        <v>586.33481000000006</v>
      </c>
      <c r="H240" s="12"/>
      <c r="I240" s="33"/>
      <c r="J240" s="19"/>
      <c r="K240" s="19"/>
      <c r="L240" s="38"/>
    </row>
    <row r="241" spans="1:12">
      <c r="A241" s="10">
        <v>36399</v>
      </c>
      <c r="B241" s="11">
        <v>99.45</v>
      </c>
      <c r="C241" s="14">
        <f t="shared" si="18"/>
        <v>578.82999999999993</v>
      </c>
      <c r="D241" s="14">
        <f t="shared" si="19"/>
        <v>1000.55</v>
      </c>
      <c r="E241" s="14">
        <f t="shared" si="22"/>
        <v>1007.95407</v>
      </c>
      <c r="F241" s="14">
        <f t="shared" si="23"/>
        <v>7.404070000000047</v>
      </c>
      <c r="G241" s="14">
        <f t="shared" si="24"/>
        <v>586.23406999999997</v>
      </c>
      <c r="H241" s="12"/>
      <c r="I241" s="33"/>
      <c r="J241" s="19"/>
      <c r="K241" s="19"/>
      <c r="L241" s="38"/>
    </row>
    <row r="242" spans="1:12">
      <c r="A242" s="10">
        <v>36400</v>
      </c>
      <c r="B242" s="11">
        <v>99.54</v>
      </c>
      <c r="C242" s="14">
        <f t="shared" si="18"/>
        <v>578.74</v>
      </c>
      <c r="D242" s="14">
        <f t="shared" si="19"/>
        <v>1000.46</v>
      </c>
      <c r="E242" s="14">
        <f t="shared" si="22"/>
        <v>1007.8634040000001</v>
      </c>
      <c r="F242" s="14">
        <f t="shared" si="23"/>
        <v>7.4034040000000232</v>
      </c>
      <c r="G242" s="14">
        <f t="shared" si="24"/>
        <v>586.14340400000003</v>
      </c>
      <c r="H242" s="12"/>
      <c r="I242" s="33"/>
      <c r="J242" s="19"/>
      <c r="K242" s="19"/>
      <c r="L242" s="38"/>
    </row>
    <row r="243" spans="1:12">
      <c r="A243" s="10">
        <v>36401</v>
      </c>
      <c r="B243" s="11">
        <v>99.6</v>
      </c>
      <c r="C243" s="14">
        <f t="shared" si="18"/>
        <v>578.67999999999995</v>
      </c>
      <c r="D243" s="14">
        <f t="shared" si="19"/>
        <v>1000.4</v>
      </c>
      <c r="E243" s="14">
        <f t="shared" si="22"/>
        <v>1007.8029600000001</v>
      </c>
      <c r="F243" s="14">
        <f t="shared" si="23"/>
        <v>7.402960000000121</v>
      </c>
      <c r="G243" s="14">
        <f t="shared" si="24"/>
        <v>586.08296000000007</v>
      </c>
      <c r="H243" s="12"/>
      <c r="I243" s="33"/>
      <c r="J243" s="19"/>
      <c r="K243" s="19"/>
      <c r="L243" s="38"/>
    </row>
    <row r="244" spans="1:12">
      <c r="A244" s="10">
        <v>36402</v>
      </c>
      <c r="B244" s="11">
        <v>99.69</v>
      </c>
      <c r="C244" s="14">
        <f t="shared" si="18"/>
        <v>578.58999999999992</v>
      </c>
      <c r="D244" s="14">
        <f t="shared" si="19"/>
        <v>1000.31</v>
      </c>
      <c r="E244" s="14">
        <f t="shared" si="22"/>
        <v>1007.712294</v>
      </c>
      <c r="F244" s="14">
        <f t="shared" si="23"/>
        <v>7.4022940000000972</v>
      </c>
      <c r="G244" s="14">
        <f t="shared" si="24"/>
        <v>585.99229400000002</v>
      </c>
      <c r="H244" s="12"/>
      <c r="I244" s="33"/>
      <c r="J244" s="19"/>
      <c r="K244" s="19"/>
      <c r="L244" s="38"/>
    </row>
    <row r="245" spans="1:12">
      <c r="A245" s="10">
        <v>36403</v>
      </c>
      <c r="B245" s="11">
        <v>99.73</v>
      </c>
      <c r="C245" s="14">
        <f t="shared" si="18"/>
        <v>578.54999999999995</v>
      </c>
      <c r="D245" s="14">
        <f t="shared" si="19"/>
        <v>1000.27</v>
      </c>
      <c r="E245" s="14">
        <f t="shared" si="22"/>
        <v>1007.671998</v>
      </c>
      <c r="F245" s="14">
        <f t="shared" si="23"/>
        <v>7.4019980000000487</v>
      </c>
      <c r="G245" s="14">
        <f t="shared" si="24"/>
        <v>585.951998</v>
      </c>
      <c r="H245" s="12"/>
      <c r="I245" s="33"/>
      <c r="J245" s="19"/>
      <c r="K245" s="19"/>
      <c r="L245" s="38"/>
    </row>
    <row r="246" spans="1:12">
      <c r="A246" s="10">
        <v>36404</v>
      </c>
      <c r="B246" s="11">
        <v>99.79</v>
      </c>
      <c r="C246" s="14">
        <f t="shared" si="18"/>
        <v>578.49</v>
      </c>
      <c r="D246" s="14">
        <f t="shared" si="19"/>
        <v>1000.21</v>
      </c>
      <c r="E246" s="14">
        <f t="shared" si="22"/>
        <v>1007.6115540000001</v>
      </c>
      <c r="F246" s="14">
        <f t="shared" si="23"/>
        <v>7.4015540000000328</v>
      </c>
      <c r="G246" s="14">
        <f t="shared" si="24"/>
        <v>585.89155400000004</v>
      </c>
      <c r="H246" s="12"/>
      <c r="I246" s="33"/>
      <c r="J246" s="19"/>
      <c r="K246" s="19"/>
      <c r="L246" s="38"/>
    </row>
    <row r="247" spans="1:12">
      <c r="A247" s="10">
        <v>36405</v>
      </c>
      <c r="B247" s="11">
        <v>99.85</v>
      </c>
      <c r="C247" s="14">
        <f t="shared" si="18"/>
        <v>578.42999999999995</v>
      </c>
      <c r="D247" s="14">
        <f t="shared" si="19"/>
        <v>1000.15</v>
      </c>
      <c r="E247" s="14">
        <f t="shared" si="22"/>
        <v>1007.55111</v>
      </c>
      <c r="F247" s="14">
        <f t="shared" si="23"/>
        <v>7.401110000000017</v>
      </c>
      <c r="G247" s="14">
        <f t="shared" si="24"/>
        <v>585.83110999999997</v>
      </c>
      <c r="H247" s="12"/>
      <c r="I247" s="33"/>
      <c r="J247" s="19"/>
      <c r="K247" s="19"/>
      <c r="L247" s="38"/>
    </row>
    <row r="248" spans="1:12">
      <c r="A248" s="10">
        <v>36406</v>
      </c>
      <c r="B248" s="11">
        <v>99.92</v>
      </c>
      <c r="C248" s="14">
        <f t="shared" si="18"/>
        <v>578.36</v>
      </c>
      <c r="D248" s="14">
        <f t="shared" si="19"/>
        <v>1000.08</v>
      </c>
      <c r="E248" s="14">
        <f t="shared" si="22"/>
        <v>1007.4805920000001</v>
      </c>
      <c r="F248" s="14">
        <f t="shared" si="23"/>
        <v>7.4005920000000742</v>
      </c>
      <c r="G248" s="14">
        <f t="shared" si="24"/>
        <v>585.76059200000009</v>
      </c>
      <c r="H248" s="12"/>
      <c r="I248" s="33"/>
      <c r="J248" s="19"/>
      <c r="K248" s="19"/>
      <c r="L248" s="38"/>
    </row>
    <row r="249" spans="1:12">
      <c r="A249" s="10">
        <v>36407</v>
      </c>
      <c r="B249" s="11">
        <v>100.01</v>
      </c>
      <c r="C249" s="14">
        <f t="shared" si="18"/>
        <v>578.27</v>
      </c>
      <c r="D249" s="14">
        <f t="shared" si="19"/>
        <v>999.99</v>
      </c>
      <c r="E249" s="14">
        <f t="shared" si="22"/>
        <v>1007.3899260000001</v>
      </c>
      <c r="F249" s="14">
        <f t="shared" si="23"/>
        <v>7.3999260000000504</v>
      </c>
      <c r="G249" s="14">
        <f t="shared" si="24"/>
        <v>585.66992600000003</v>
      </c>
      <c r="H249" s="12"/>
      <c r="I249" s="33"/>
      <c r="J249" s="19"/>
      <c r="K249" s="19"/>
      <c r="L249" s="38"/>
    </row>
    <row r="250" spans="1:12">
      <c r="A250" s="10">
        <v>36408</v>
      </c>
      <c r="B250" s="11">
        <v>100.13</v>
      </c>
      <c r="C250" s="14">
        <f t="shared" si="18"/>
        <v>578.15</v>
      </c>
      <c r="D250" s="14">
        <f t="shared" si="19"/>
        <v>999.87</v>
      </c>
      <c r="E250" s="14">
        <f t="shared" si="22"/>
        <v>1007.269038</v>
      </c>
      <c r="F250" s="14">
        <f t="shared" si="23"/>
        <v>7.3990380000000187</v>
      </c>
      <c r="G250" s="14">
        <f t="shared" si="24"/>
        <v>585.549038</v>
      </c>
      <c r="H250" s="12"/>
      <c r="I250" s="33"/>
      <c r="J250" s="19"/>
      <c r="K250" s="19"/>
      <c r="L250" s="38"/>
    </row>
    <row r="251" spans="1:12">
      <c r="A251" s="10">
        <v>36409</v>
      </c>
      <c r="B251" s="11">
        <v>100.22</v>
      </c>
      <c r="C251" s="14">
        <f t="shared" si="18"/>
        <v>578.05999999999995</v>
      </c>
      <c r="D251" s="14">
        <f t="shared" si="19"/>
        <v>999.78</v>
      </c>
      <c r="E251" s="14">
        <f t="shared" si="22"/>
        <v>1007.1783720000001</v>
      </c>
      <c r="F251" s="14">
        <f t="shared" si="23"/>
        <v>7.3983720000001085</v>
      </c>
      <c r="G251" s="14">
        <f t="shared" si="24"/>
        <v>585.45837200000005</v>
      </c>
      <c r="H251" s="12"/>
      <c r="I251" s="33"/>
      <c r="J251" s="19"/>
      <c r="K251" s="19"/>
      <c r="L251" s="38"/>
    </row>
    <row r="252" spans="1:12">
      <c r="A252" s="10">
        <v>36410</v>
      </c>
      <c r="B252" s="11">
        <v>100.25</v>
      </c>
      <c r="C252" s="14">
        <f t="shared" si="18"/>
        <v>578.03</v>
      </c>
      <c r="D252" s="14">
        <f t="shared" si="19"/>
        <v>999.75</v>
      </c>
      <c r="E252" s="14">
        <f t="shared" si="22"/>
        <v>1007.1481500000001</v>
      </c>
      <c r="F252" s="14">
        <f t="shared" si="23"/>
        <v>7.3981500000001006</v>
      </c>
      <c r="G252" s="14">
        <f t="shared" si="24"/>
        <v>585.42815000000007</v>
      </c>
      <c r="H252" s="12"/>
      <c r="I252" s="33"/>
      <c r="J252" s="19"/>
      <c r="K252" s="19"/>
      <c r="L252" s="38"/>
    </row>
    <row r="253" spans="1:12">
      <c r="A253" s="10">
        <v>36411</v>
      </c>
      <c r="B253" s="11">
        <v>100.31</v>
      </c>
      <c r="C253" s="14">
        <f t="shared" si="18"/>
        <v>577.97</v>
      </c>
      <c r="D253" s="14">
        <f t="shared" si="19"/>
        <v>999.69</v>
      </c>
      <c r="E253" s="14">
        <f t="shared" si="22"/>
        <v>1007.0877060000001</v>
      </c>
      <c r="F253" s="14">
        <f t="shared" si="23"/>
        <v>7.3977060000000847</v>
      </c>
      <c r="G253" s="14">
        <f t="shared" si="24"/>
        <v>585.36770600000011</v>
      </c>
      <c r="H253" s="12"/>
      <c r="I253" s="33"/>
      <c r="J253" s="19"/>
      <c r="K253" s="19"/>
      <c r="L253" s="38"/>
    </row>
    <row r="254" spans="1:12">
      <c r="A254" s="10">
        <v>36412</v>
      </c>
      <c r="B254" s="11">
        <v>100.43</v>
      </c>
      <c r="C254" s="14">
        <f t="shared" si="18"/>
        <v>577.84999999999991</v>
      </c>
      <c r="D254" s="14">
        <f t="shared" si="19"/>
        <v>999.56999999999994</v>
      </c>
      <c r="E254" s="14">
        <f t="shared" si="22"/>
        <v>1006.966818</v>
      </c>
      <c r="F254" s="14">
        <f t="shared" si="23"/>
        <v>7.396818000000053</v>
      </c>
      <c r="G254" s="14">
        <f t="shared" si="24"/>
        <v>585.24681799999996</v>
      </c>
      <c r="H254" s="12"/>
      <c r="I254" s="33"/>
      <c r="J254" s="19"/>
      <c r="K254" s="19"/>
      <c r="L254" s="38"/>
    </row>
    <row r="255" spans="1:12">
      <c r="A255" s="10">
        <v>36413</v>
      </c>
      <c r="B255" s="11">
        <v>100.48</v>
      </c>
      <c r="C255" s="14">
        <f t="shared" si="18"/>
        <v>577.79999999999995</v>
      </c>
      <c r="D255" s="14">
        <f t="shared" si="19"/>
        <v>999.52</v>
      </c>
      <c r="E255" s="14">
        <f t="shared" si="22"/>
        <v>1006.9164480000001</v>
      </c>
      <c r="F255" s="14">
        <f t="shared" si="23"/>
        <v>7.3964480000000776</v>
      </c>
      <c r="G255" s="14">
        <f t="shared" si="24"/>
        <v>585.19644800000003</v>
      </c>
      <c r="H255" s="12"/>
      <c r="I255" s="33"/>
      <c r="J255" s="19"/>
      <c r="K255" s="19"/>
      <c r="L255" s="38"/>
    </row>
    <row r="256" spans="1:12">
      <c r="A256" s="10">
        <v>36414</v>
      </c>
      <c r="B256" s="11">
        <v>100.51</v>
      </c>
      <c r="C256" s="14">
        <f t="shared" si="18"/>
        <v>577.77</v>
      </c>
      <c r="D256" s="14">
        <f t="shared" si="19"/>
        <v>999.49</v>
      </c>
      <c r="E256" s="14">
        <f t="shared" si="22"/>
        <v>1006.8862260000001</v>
      </c>
      <c r="F256" s="14">
        <f t="shared" si="23"/>
        <v>7.3962260000000697</v>
      </c>
      <c r="G256" s="14">
        <f t="shared" si="24"/>
        <v>585.16622600000005</v>
      </c>
      <c r="H256" s="12"/>
      <c r="I256" s="33"/>
      <c r="J256" s="19"/>
      <c r="K256" s="19"/>
      <c r="L256" s="38"/>
    </row>
    <row r="257" spans="1:12">
      <c r="A257" s="10">
        <v>36415</v>
      </c>
      <c r="B257" s="11">
        <v>100.64</v>
      </c>
      <c r="C257" s="14">
        <f t="shared" si="18"/>
        <v>577.64</v>
      </c>
      <c r="D257" s="14">
        <f t="shared" si="19"/>
        <v>999.36</v>
      </c>
      <c r="E257" s="14">
        <f t="shared" si="22"/>
        <v>1006.7552640000001</v>
      </c>
      <c r="F257" s="14">
        <f t="shared" si="23"/>
        <v>7.3952640000001111</v>
      </c>
      <c r="G257" s="14">
        <f t="shared" si="24"/>
        <v>585.0352640000001</v>
      </c>
      <c r="H257" s="12"/>
      <c r="I257" s="33"/>
      <c r="J257" s="19"/>
      <c r="K257" s="19"/>
      <c r="L257" s="38"/>
    </row>
    <row r="258" spans="1:12">
      <c r="A258" s="10">
        <v>36416</v>
      </c>
      <c r="B258" s="11">
        <v>100.81</v>
      </c>
      <c r="C258" s="14">
        <f t="shared" si="18"/>
        <v>577.47</v>
      </c>
      <c r="D258" s="14">
        <f t="shared" si="19"/>
        <v>999.19</v>
      </c>
      <c r="E258" s="14">
        <f t="shared" si="22"/>
        <v>1006.5840060000002</v>
      </c>
      <c r="F258" s="14">
        <f t="shared" si="23"/>
        <v>7.394006000000104</v>
      </c>
      <c r="G258" s="14">
        <f t="shared" si="24"/>
        <v>584.86400600000013</v>
      </c>
      <c r="H258" s="12"/>
      <c r="I258" s="33"/>
      <c r="J258" s="19"/>
      <c r="K258" s="19"/>
      <c r="L258" s="38"/>
    </row>
    <row r="259" spans="1:12">
      <c r="A259" s="10">
        <v>36417</v>
      </c>
      <c r="B259" s="11">
        <v>100.85</v>
      </c>
      <c r="C259" s="14">
        <f t="shared" si="18"/>
        <v>577.42999999999995</v>
      </c>
      <c r="D259" s="14">
        <f t="shared" si="19"/>
        <v>999.15</v>
      </c>
      <c r="E259" s="14">
        <f t="shared" si="22"/>
        <v>1006.54371</v>
      </c>
      <c r="F259" s="14">
        <f t="shared" si="23"/>
        <v>7.3937100000000555</v>
      </c>
      <c r="G259" s="14">
        <f t="shared" si="24"/>
        <v>584.82371000000001</v>
      </c>
      <c r="H259" s="12"/>
      <c r="I259" s="33"/>
      <c r="J259" s="19"/>
      <c r="K259" s="19"/>
      <c r="L259" s="38"/>
    </row>
    <row r="260" spans="1:12">
      <c r="A260" s="10">
        <v>36418</v>
      </c>
      <c r="B260" s="11">
        <v>100.88</v>
      </c>
      <c r="C260" s="14">
        <f t="shared" ref="C260:C267" si="25">678.28-B260</f>
        <v>577.4</v>
      </c>
      <c r="D260" s="14">
        <f t="shared" ref="D260:D267" si="26">1100-B260</f>
        <v>999.12</v>
      </c>
      <c r="E260" s="14">
        <f t="shared" si="22"/>
        <v>1006.5134880000001</v>
      </c>
      <c r="F260" s="14">
        <f t="shared" si="23"/>
        <v>7.3934880000000476</v>
      </c>
      <c r="G260" s="14">
        <f t="shared" si="24"/>
        <v>584.79348800000002</v>
      </c>
      <c r="H260" s="12"/>
      <c r="I260" s="33"/>
      <c r="J260" s="19"/>
      <c r="K260" s="19"/>
      <c r="L260" s="38"/>
    </row>
    <row r="261" spans="1:12">
      <c r="A261" s="10">
        <v>36419</v>
      </c>
      <c r="B261" s="11">
        <v>101</v>
      </c>
      <c r="C261" s="14">
        <f t="shared" si="25"/>
        <v>577.28</v>
      </c>
      <c r="D261" s="14">
        <f t="shared" si="26"/>
        <v>999</v>
      </c>
      <c r="E261" s="14">
        <f t="shared" si="22"/>
        <v>1006.3926000000001</v>
      </c>
      <c r="F261" s="14">
        <f t="shared" si="23"/>
        <v>7.3926000000001295</v>
      </c>
      <c r="G261" s="14">
        <f t="shared" si="24"/>
        <v>584.6726000000001</v>
      </c>
      <c r="H261" s="12"/>
      <c r="I261" s="33"/>
      <c r="J261" s="19"/>
      <c r="K261" s="19"/>
      <c r="L261" s="38"/>
    </row>
    <row r="262" spans="1:12">
      <c r="A262" s="10">
        <v>36420</v>
      </c>
      <c r="B262" s="11">
        <v>101.09</v>
      </c>
      <c r="C262" s="14">
        <f t="shared" si="25"/>
        <v>577.18999999999994</v>
      </c>
      <c r="D262" s="14">
        <f t="shared" si="26"/>
        <v>998.91</v>
      </c>
      <c r="E262" s="14">
        <f t="shared" si="22"/>
        <v>1006.3019340000001</v>
      </c>
      <c r="F262" s="14">
        <f t="shared" si="23"/>
        <v>7.3919340000001057</v>
      </c>
      <c r="G262" s="14">
        <f t="shared" si="24"/>
        <v>584.58193400000005</v>
      </c>
      <c r="H262" s="12"/>
      <c r="I262" s="33"/>
      <c r="J262" s="19"/>
      <c r="K262" s="19"/>
      <c r="L262" s="38"/>
    </row>
    <row r="263" spans="1:12">
      <c r="A263" s="10">
        <v>36421</v>
      </c>
      <c r="B263" s="11">
        <v>101.09</v>
      </c>
      <c r="C263" s="14">
        <f t="shared" si="25"/>
        <v>577.18999999999994</v>
      </c>
      <c r="D263" s="14">
        <f t="shared" si="26"/>
        <v>998.91</v>
      </c>
      <c r="E263" s="14">
        <f t="shared" si="22"/>
        <v>1006.3019340000001</v>
      </c>
      <c r="F263" s="14">
        <f t="shared" si="23"/>
        <v>7.3919340000001057</v>
      </c>
      <c r="G263" s="14">
        <f t="shared" si="24"/>
        <v>584.58193400000005</v>
      </c>
      <c r="H263" s="12"/>
      <c r="I263" s="33"/>
      <c r="J263" s="19"/>
      <c r="K263" s="19"/>
      <c r="L263" s="38"/>
    </row>
    <row r="264" spans="1:12">
      <c r="A264" s="10">
        <v>36422</v>
      </c>
      <c r="B264" s="11">
        <v>101.08</v>
      </c>
      <c r="C264" s="14">
        <f t="shared" si="25"/>
        <v>577.19999999999993</v>
      </c>
      <c r="D264" s="14">
        <f t="shared" si="26"/>
        <v>998.92</v>
      </c>
      <c r="E264" s="14">
        <f t="shared" si="22"/>
        <v>1006.312008</v>
      </c>
      <c r="F264" s="14">
        <f>G264-C264</f>
        <v>7.3920080000000326</v>
      </c>
      <c r="G264" s="14">
        <f t="shared" si="24"/>
        <v>584.59200799999996</v>
      </c>
      <c r="H264" s="12"/>
      <c r="I264" s="33"/>
      <c r="J264" s="19"/>
      <c r="K264" s="19"/>
      <c r="L264" s="38"/>
    </row>
    <row r="265" spans="1:12">
      <c r="A265" s="10">
        <v>36423</v>
      </c>
      <c r="B265" s="11">
        <v>101.17</v>
      </c>
      <c r="C265" s="14">
        <f t="shared" si="25"/>
        <v>577.11</v>
      </c>
      <c r="D265" s="14">
        <f t="shared" si="26"/>
        <v>998.83</v>
      </c>
      <c r="E265" s="14">
        <f t="shared" si="22"/>
        <v>1006.2213420000002</v>
      </c>
      <c r="F265" s="14">
        <f>G265-C265</f>
        <v>7.3913420000001224</v>
      </c>
      <c r="G265" s="14">
        <f t="shared" si="24"/>
        <v>584.50134200000014</v>
      </c>
      <c r="H265" s="12"/>
      <c r="I265" s="33"/>
      <c r="J265" s="19"/>
      <c r="K265" s="19"/>
      <c r="L265" s="38"/>
    </row>
    <row r="266" spans="1:12">
      <c r="A266" s="10">
        <v>36424</v>
      </c>
      <c r="B266" s="11">
        <v>101.38</v>
      </c>
      <c r="C266" s="14">
        <f t="shared" si="25"/>
        <v>576.9</v>
      </c>
      <c r="D266" s="14">
        <f t="shared" si="26"/>
        <v>998.62</v>
      </c>
      <c r="E266" s="14">
        <f t="shared" si="22"/>
        <v>1006.0097880000001</v>
      </c>
      <c r="F266" s="14">
        <f>G266-C266</f>
        <v>7.3897880000000669</v>
      </c>
      <c r="G266" s="14">
        <f t="shared" si="24"/>
        <v>584.28978800000004</v>
      </c>
      <c r="H266" s="12"/>
      <c r="I266" s="33"/>
      <c r="J266" s="19"/>
      <c r="K266" s="19"/>
      <c r="L266" s="38"/>
    </row>
    <row r="267" spans="1:12">
      <c r="A267" s="10">
        <v>36425</v>
      </c>
      <c r="B267" s="11">
        <v>101.5</v>
      </c>
      <c r="C267" s="14">
        <f t="shared" si="25"/>
        <v>576.78</v>
      </c>
      <c r="D267" s="14">
        <f t="shared" si="26"/>
        <v>998.5</v>
      </c>
      <c r="E267" s="14">
        <f t="shared" si="22"/>
        <v>1005.8889</v>
      </c>
      <c r="F267" s="14">
        <f>G267-C267</f>
        <v>7.3889000000000351</v>
      </c>
      <c r="G267" s="14">
        <f t="shared" si="24"/>
        <v>584.16890000000001</v>
      </c>
      <c r="H267" s="12"/>
      <c r="I267" s="33"/>
      <c r="J267" s="19"/>
      <c r="K267" s="19"/>
      <c r="L267" s="38"/>
    </row>
    <row r="268" spans="1:12">
      <c r="A268" s="10">
        <v>36426</v>
      </c>
      <c r="B268" s="12"/>
      <c r="C268" s="14"/>
      <c r="D268" s="14"/>
      <c r="E268" s="14"/>
      <c r="F268" s="14"/>
      <c r="G268" s="14"/>
      <c r="H268" s="12"/>
    </row>
    <row r="269" spans="1:12">
      <c r="A269" s="10">
        <v>36427</v>
      </c>
      <c r="B269" s="12"/>
      <c r="C269" s="14"/>
      <c r="D269" s="14"/>
      <c r="E269" s="14"/>
      <c r="F269" s="14"/>
      <c r="G269" s="14"/>
      <c r="H269" s="12"/>
    </row>
    <row r="270" spans="1:12">
      <c r="A270" s="10">
        <v>36428</v>
      </c>
      <c r="B270" s="12"/>
      <c r="C270" s="14"/>
      <c r="D270" s="14"/>
      <c r="E270" s="14"/>
      <c r="F270" s="14"/>
      <c r="G270" s="14"/>
      <c r="H270" s="12"/>
    </row>
    <row r="271" spans="1:12">
      <c r="A271" s="10">
        <v>36429</v>
      </c>
      <c r="B271" s="12"/>
      <c r="C271" s="14"/>
      <c r="D271" s="14"/>
      <c r="E271" s="14"/>
      <c r="F271" s="14"/>
      <c r="G271" s="14"/>
      <c r="H271" s="12"/>
    </row>
    <row r="272" spans="1:12">
      <c r="A272" s="10">
        <v>36430</v>
      </c>
      <c r="B272" s="12"/>
      <c r="C272" s="14"/>
      <c r="D272" s="14"/>
      <c r="E272" s="14"/>
      <c r="F272" s="14"/>
      <c r="G272" s="14"/>
      <c r="H272" s="12"/>
    </row>
    <row r="273" spans="1:12">
      <c r="A273" s="10">
        <v>36431</v>
      </c>
      <c r="B273" s="12"/>
      <c r="C273" s="14"/>
      <c r="D273" s="14"/>
      <c r="E273" s="14"/>
      <c r="F273" s="14"/>
      <c r="G273" s="14"/>
      <c r="H273" s="12"/>
    </row>
    <row r="274" spans="1:12">
      <c r="A274" s="10">
        <v>36432</v>
      </c>
      <c r="B274" s="12"/>
      <c r="C274" s="14"/>
      <c r="D274" s="14"/>
      <c r="E274" s="14"/>
      <c r="F274" s="14"/>
      <c r="G274" s="14"/>
      <c r="H274" s="12"/>
    </row>
    <row r="275" spans="1:12">
      <c r="A275" s="10">
        <v>36433</v>
      </c>
      <c r="B275" s="11">
        <v>102.14</v>
      </c>
      <c r="C275" s="14">
        <f t="shared" ref="C275:C338" si="27">678.28-B275</f>
        <v>576.14</v>
      </c>
      <c r="D275" s="14">
        <f t="shared" ref="D275:D338" si="28">1100-B275</f>
        <v>997.86</v>
      </c>
      <c r="E275" s="14">
        <f t="shared" ref="E275:E338" si="29">D275*1.0074</f>
        <v>1005.2441640000001</v>
      </c>
      <c r="F275" s="14">
        <f t="shared" ref="F275:F306" si="30">G275-C275</f>
        <v>7.3841640000000552</v>
      </c>
      <c r="G275" s="14">
        <f t="shared" ref="G275:G306" si="31">C275+(E275-D275)</f>
        <v>583.52416400000004</v>
      </c>
      <c r="H275" s="12"/>
      <c r="I275" s="33"/>
      <c r="J275" s="19"/>
      <c r="K275" s="19"/>
      <c r="L275" s="38"/>
    </row>
    <row r="276" spans="1:12">
      <c r="A276" s="10">
        <v>36434</v>
      </c>
      <c r="B276" s="11">
        <v>102.09</v>
      </c>
      <c r="C276" s="14">
        <f t="shared" si="27"/>
        <v>576.18999999999994</v>
      </c>
      <c r="D276" s="14">
        <f t="shared" si="28"/>
        <v>997.91</v>
      </c>
      <c r="E276" s="14">
        <f t="shared" si="29"/>
        <v>1005.294534</v>
      </c>
      <c r="F276" s="14">
        <f t="shared" si="30"/>
        <v>7.3845340000000306</v>
      </c>
      <c r="G276" s="14">
        <f t="shared" si="31"/>
        <v>583.57453399999997</v>
      </c>
      <c r="H276" s="12"/>
      <c r="I276" s="33"/>
      <c r="J276" s="19"/>
      <c r="K276" s="19"/>
      <c r="L276" s="38"/>
    </row>
    <row r="277" spans="1:12">
      <c r="A277" s="10">
        <v>36435</v>
      </c>
      <c r="B277" s="11">
        <v>102.1</v>
      </c>
      <c r="C277" s="14">
        <f t="shared" si="27"/>
        <v>576.17999999999995</v>
      </c>
      <c r="D277" s="14">
        <f t="shared" si="28"/>
        <v>997.9</v>
      </c>
      <c r="E277" s="14">
        <f t="shared" si="29"/>
        <v>1005.2844600000001</v>
      </c>
      <c r="F277" s="14">
        <f t="shared" si="30"/>
        <v>7.3844600000001037</v>
      </c>
      <c r="G277" s="14">
        <f t="shared" si="31"/>
        <v>583.56446000000005</v>
      </c>
      <c r="H277" s="12"/>
      <c r="I277" s="33"/>
      <c r="J277" s="19"/>
      <c r="K277" s="19"/>
      <c r="L277" s="38"/>
    </row>
    <row r="278" spans="1:12">
      <c r="A278" s="10">
        <v>36436</v>
      </c>
      <c r="B278" s="11">
        <v>102.2</v>
      </c>
      <c r="C278" s="14">
        <f t="shared" si="27"/>
        <v>576.07999999999993</v>
      </c>
      <c r="D278" s="14">
        <f t="shared" si="28"/>
        <v>997.8</v>
      </c>
      <c r="E278" s="14">
        <f t="shared" si="29"/>
        <v>1005.18372</v>
      </c>
      <c r="F278" s="14">
        <f t="shared" si="30"/>
        <v>7.3837200000000394</v>
      </c>
      <c r="G278" s="14">
        <f t="shared" si="31"/>
        <v>583.46371999999997</v>
      </c>
      <c r="H278" s="12"/>
      <c r="I278" s="33"/>
      <c r="J278" s="19"/>
      <c r="K278" s="19"/>
      <c r="L278" s="38"/>
    </row>
    <row r="279" spans="1:12">
      <c r="A279" s="10">
        <v>36437</v>
      </c>
      <c r="B279" s="11">
        <v>102.33</v>
      </c>
      <c r="C279" s="14">
        <f t="shared" si="27"/>
        <v>575.94999999999993</v>
      </c>
      <c r="D279" s="14">
        <f t="shared" si="28"/>
        <v>997.67</v>
      </c>
      <c r="E279" s="14">
        <f t="shared" si="29"/>
        <v>1005.052758</v>
      </c>
      <c r="F279" s="14">
        <f t="shared" si="30"/>
        <v>7.3827580000000808</v>
      </c>
      <c r="G279" s="14">
        <f t="shared" si="31"/>
        <v>583.33275800000001</v>
      </c>
      <c r="H279" s="12"/>
      <c r="I279" s="33"/>
      <c r="J279" s="19"/>
      <c r="K279" s="19"/>
      <c r="L279" s="38"/>
    </row>
    <row r="280" spans="1:12">
      <c r="A280" s="10">
        <v>36438</v>
      </c>
      <c r="B280" s="11">
        <v>102.39</v>
      </c>
      <c r="C280" s="14">
        <f t="shared" si="27"/>
        <v>575.89</v>
      </c>
      <c r="D280" s="14">
        <f t="shared" si="28"/>
        <v>997.61</v>
      </c>
      <c r="E280" s="14">
        <f t="shared" si="29"/>
        <v>1004.9923140000001</v>
      </c>
      <c r="F280" s="14">
        <f t="shared" si="30"/>
        <v>7.3823140000000649</v>
      </c>
      <c r="G280" s="14">
        <f t="shared" si="31"/>
        <v>583.27231400000005</v>
      </c>
      <c r="H280" s="12"/>
      <c r="I280" s="33"/>
      <c r="J280" s="19"/>
      <c r="K280" s="19"/>
      <c r="L280" s="38"/>
    </row>
    <row r="281" spans="1:12">
      <c r="A281" s="10">
        <v>36439</v>
      </c>
      <c r="B281" s="11">
        <v>102.37</v>
      </c>
      <c r="C281" s="14">
        <f t="shared" si="27"/>
        <v>575.91</v>
      </c>
      <c r="D281" s="14">
        <f t="shared" si="28"/>
        <v>997.63</v>
      </c>
      <c r="E281" s="14">
        <f t="shared" si="29"/>
        <v>1005.012462</v>
      </c>
      <c r="F281" s="14">
        <f t="shared" si="30"/>
        <v>7.3824620000000323</v>
      </c>
      <c r="G281" s="14">
        <f t="shared" si="31"/>
        <v>583.292462</v>
      </c>
      <c r="H281" s="12"/>
      <c r="I281" s="33"/>
      <c r="J281" s="19"/>
      <c r="K281" s="19"/>
      <c r="L281" s="38"/>
    </row>
    <row r="282" spans="1:12">
      <c r="A282" s="10">
        <v>36440</v>
      </c>
      <c r="B282" s="11">
        <v>102.27</v>
      </c>
      <c r="C282" s="14">
        <f t="shared" si="27"/>
        <v>576.01</v>
      </c>
      <c r="D282" s="14">
        <f t="shared" si="28"/>
        <v>997.73</v>
      </c>
      <c r="E282" s="14">
        <f t="shared" si="29"/>
        <v>1005.1132020000001</v>
      </c>
      <c r="F282" s="14">
        <f t="shared" si="30"/>
        <v>7.3832020000000966</v>
      </c>
      <c r="G282" s="14">
        <f t="shared" si="31"/>
        <v>583.39320200000009</v>
      </c>
      <c r="H282" s="12"/>
      <c r="I282" s="33"/>
      <c r="J282" s="19"/>
      <c r="K282" s="19"/>
      <c r="L282" s="38"/>
    </row>
    <row r="283" spans="1:12">
      <c r="A283" s="10">
        <v>36441</v>
      </c>
      <c r="B283" s="11">
        <v>102.27</v>
      </c>
      <c r="C283" s="14">
        <f t="shared" si="27"/>
        <v>576.01</v>
      </c>
      <c r="D283" s="14">
        <f t="shared" si="28"/>
        <v>997.73</v>
      </c>
      <c r="E283" s="14">
        <f t="shared" si="29"/>
        <v>1005.1132020000001</v>
      </c>
      <c r="F283" s="14">
        <f t="shared" si="30"/>
        <v>7.3832020000000966</v>
      </c>
      <c r="G283" s="14">
        <f t="shared" si="31"/>
        <v>583.39320200000009</v>
      </c>
      <c r="H283" s="12"/>
      <c r="I283" s="33"/>
      <c r="J283" s="19"/>
      <c r="K283" s="19"/>
      <c r="L283" s="38"/>
    </row>
    <row r="284" spans="1:12">
      <c r="A284" s="10">
        <v>36442</v>
      </c>
      <c r="B284" s="11">
        <v>102.4</v>
      </c>
      <c r="C284" s="14">
        <f t="shared" si="27"/>
        <v>575.88</v>
      </c>
      <c r="D284" s="14">
        <f t="shared" si="28"/>
        <v>997.6</v>
      </c>
      <c r="E284" s="14">
        <f t="shared" si="29"/>
        <v>1004.98224</v>
      </c>
      <c r="F284" s="14">
        <f t="shared" si="30"/>
        <v>7.3822400000000243</v>
      </c>
      <c r="G284" s="14">
        <f t="shared" si="31"/>
        <v>583.26224000000002</v>
      </c>
      <c r="H284" s="12"/>
      <c r="I284" s="33"/>
      <c r="J284" s="19"/>
      <c r="K284" s="19"/>
      <c r="L284" s="38"/>
    </row>
    <row r="285" spans="1:12">
      <c r="A285" s="10">
        <v>36443</v>
      </c>
      <c r="B285" s="11">
        <v>102.53</v>
      </c>
      <c r="C285" s="14">
        <f t="shared" si="27"/>
        <v>575.75</v>
      </c>
      <c r="D285" s="14">
        <f t="shared" si="28"/>
        <v>997.47</v>
      </c>
      <c r="E285" s="14">
        <f t="shared" si="29"/>
        <v>1004.8512780000001</v>
      </c>
      <c r="F285" s="14">
        <f t="shared" si="30"/>
        <v>7.3812780000000657</v>
      </c>
      <c r="G285" s="14">
        <f t="shared" si="31"/>
        <v>583.13127800000007</v>
      </c>
      <c r="H285" s="12"/>
      <c r="I285" s="33"/>
      <c r="J285" s="19"/>
      <c r="K285" s="19"/>
      <c r="L285" s="38"/>
    </row>
    <row r="286" spans="1:12">
      <c r="A286" s="10">
        <v>36444</v>
      </c>
      <c r="B286" s="11">
        <v>102.63</v>
      </c>
      <c r="C286" s="14">
        <f t="shared" si="27"/>
        <v>575.65</v>
      </c>
      <c r="D286" s="14">
        <f t="shared" si="28"/>
        <v>997.37</v>
      </c>
      <c r="E286" s="14">
        <f t="shared" si="29"/>
        <v>1004.7505380000001</v>
      </c>
      <c r="F286" s="14">
        <f t="shared" si="30"/>
        <v>7.3805380000001151</v>
      </c>
      <c r="G286" s="14">
        <f t="shared" si="31"/>
        <v>583.03053800000009</v>
      </c>
      <c r="H286" s="12"/>
      <c r="I286" s="33"/>
      <c r="J286" s="19"/>
      <c r="K286" s="19"/>
      <c r="L286" s="38"/>
    </row>
    <row r="287" spans="1:12">
      <c r="A287" s="10">
        <v>36445</v>
      </c>
      <c r="B287" s="11">
        <v>102.64</v>
      </c>
      <c r="C287" s="14">
        <f t="shared" si="27"/>
        <v>575.64</v>
      </c>
      <c r="D287" s="14">
        <f t="shared" si="28"/>
        <v>997.36</v>
      </c>
      <c r="E287" s="14">
        <f t="shared" si="29"/>
        <v>1004.7404640000001</v>
      </c>
      <c r="F287" s="14">
        <f t="shared" si="30"/>
        <v>7.3804640000000745</v>
      </c>
      <c r="G287" s="14">
        <f t="shared" si="31"/>
        <v>583.02046400000006</v>
      </c>
      <c r="H287" s="12"/>
      <c r="I287" s="33"/>
      <c r="J287" s="19"/>
      <c r="K287" s="19"/>
      <c r="L287" s="38"/>
    </row>
    <row r="288" spans="1:12">
      <c r="A288" s="10">
        <v>36446</v>
      </c>
      <c r="B288" s="11">
        <v>102.65</v>
      </c>
      <c r="C288" s="14">
        <f t="shared" si="27"/>
        <v>575.63</v>
      </c>
      <c r="D288" s="14">
        <f t="shared" si="28"/>
        <v>997.35</v>
      </c>
      <c r="E288" s="14">
        <f t="shared" si="29"/>
        <v>1004.7303900000001</v>
      </c>
      <c r="F288" s="14">
        <f t="shared" si="30"/>
        <v>7.380390000000034</v>
      </c>
      <c r="G288" s="14">
        <f t="shared" si="31"/>
        <v>583.01039000000003</v>
      </c>
      <c r="H288" s="12"/>
      <c r="I288" s="33"/>
      <c r="J288" s="19"/>
      <c r="K288" s="19"/>
      <c r="L288" s="38"/>
    </row>
    <row r="289" spans="1:12">
      <c r="A289" s="10">
        <v>36447</v>
      </c>
      <c r="B289" s="11">
        <v>102.67</v>
      </c>
      <c r="C289" s="14">
        <f t="shared" si="27"/>
        <v>575.61</v>
      </c>
      <c r="D289" s="14">
        <f t="shared" si="28"/>
        <v>997.33</v>
      </c>
      <c r="E289" s="14">
        <f t="shared" si="29"/>
        <v>1004.7102420000001</v>
      </c>
      <c r="F289" s="14">
        <f t="shared" si="30"/>
        <v>7.3802420000000666</v>
      </c>
      <c r="G289" s="14">
        <f t="shared" si="31"/>
        <v>582.99024200000008</v>
      </c>
      <c r="H289" s="12"/>
      <c r="I289" s="33"/>
      <c r="J289" s="19"/>
      <c r="K289" s="19"/>
      <c r="L289" s="38"/>
    </row>
    <row r="290" spans="1:12">
      <c r="A290" s="10">
        <v>36448</v>
      </c>
      <c r="B290" s="11">
        <v>102.63</v>
      </c>
      <c r="C290" s="14">
        <f t="shared" si="27"/>
        <v>575.65</v>
      </c>
      <c r="D290" s="14">
        <f t="shared" si="28"/>
        <v>997.37</v>
      </c>
      <c r="E290" s="14">
        <f t="shared" si="29"/>
        <v>1004.7505380000001</v>
      </c>
      <c r="F290" s="14">
        <f t="shared" si="30"/>
        <v>7.3805380000001151</v>
      </c>
      <c r="G290" s="14">
        <f t="shared" si="31"/>
        <v>583.03053800000009</v>
      </c>
      <c r="H290" s="12"/>
      <c r="I290" s="33"/>
      <c r="J290" s="19"/>
      <c r="K290" s="19"/>
      <c r="L290" s="38"/>
    </row>
    <row r="291" spans="1:12">
      <c r="A291" s="10">
        <v>36449</v>
      </c>
      <c r="B291" s="11">
        <v>102.67</v>
      </c>
      <c r="C291" s="14">
        <f t="shared" si="27"/>
        <v>575.61</v>
      </c>
      <c r="D291" s="14">
        <f t="shared" si="28"/>
        <v>997.33</v>
      </c>
      <c r="E291" s="14">
        <f t="shared" si="29"/>
        <v>1004.7102420000001</v>
      </c>
      <c r="F291" s="14">
        <f t="shared" si="30"/>
        <v>7.3802420000000666</v>
      </c>
      <c r="G291" s="14">
        <f t="shared" si="31"/>
        <v>582.99024200000008</v>
      </c>
      <c r="H291" s="12"/>
      <c r="I291" s="33"/>
      <c r="J291" s="19"/>
      <c r="K291" s="19"/>
      <c r="L291" s="38"/>
    </row>
    <row r="292" spans="1:12">
      <c r="A292" s="10">
        <v>36450</v>
      </c>
      <c r="B292" s="11">
        <v>102.87</v>
      </c>
      <c r="C292" s="14">
        <f t="shared" si="27"/>
        <v>575.41</v>
      </c>
      <c r="D292" s="14">
        <f t="shared" si="28"/>
        <v>997.13</v>
      </c>
      <c r="E292" s="14">
        <f t="shared" si="29"/>
        <v>1004.508762</v>
      </c>
      <c r="F292" s="14">
        <f t="shared" si="30"/>
        <v>7.3787620000000516</v>
      </c>
      <c r="G292" s="14">
        <f t="shared" si="31"/>
        <v>582.78876200000002</v>
      </c>
      <c r="H292" s="12"/>
      <c r="I292" s="33"/>
      <c r="J292" s="19"/>
      <c r="K292" s="19"/>
      <c r="L292" s="38"/>
    </row>
    <row r="293" spans="1:12">
      <c r="A293" s="10">
        <v>36451</v>
      </c>
      <c r="B293" s="11">
        <v>102.99</v>
      </c>
      <c r="C293" s="14">
        <f t="shared" si="27"/>
        <v>575.29</v>
      </c>
      <c r="D293" s="14">
        <f t="shared" si="28"/>
        <v>997.01</v>
      </c>
      <c r="E293" s="14">
        <f t="shared" si="29"/>
        <v>1004.387874</v>
      </c>
      <c r="F293" s="14">
        <f t="shared" si="30"/>
        <v>7.3778740000000198</v>
      </c>
      <c r="G293" s="14">
        <f t="shared" si="31"/>
        <v>582.66787399999998</v>
      </c>
      <c r="H293" s="12"/>
      <c r="I293" s="33"/>
      <c r="J293" s="19"/>
      <c r="K293" s="19"/>
      <c r="L293" s="38"/>
    </row>
    <row r="294" spans="1:12">
      <c r="A294" s="10">
        <v>36452</v>
      </c>
      <c r="B294" s="11">
        <v>103.13</v>
      </c>
      <c r="C294" s="14">
        <f t="shared" si="27"/>
        <v>575.15</v>
      </c>
      <c r="D294" s="14">
        <f t="shared" si="28"/>
        <v>996.87</v>
      </c>
      <c r="E294" s="14">
        <f t="shared" si="29"/>
        <v>1004.246838</v>
      </c>
      <c r="F294" s="14">
        <f t="shared" si="30"/>
        <v>7.3768380000000207</v>
      </c>
      <c r="G294" s="14">
        <f t="shared" si="31"/>
        <v>582.526838</v>
      </c>
      <c r="H294" s="12"/>
      <c r="I294" s="33"/>
      <c r="J294" s="19"/>
      <c r="K294" s="19"/>
      <c r="L294" s="38"/>
    </row>
    <row r="295" spans="1:12">
      <c r="A295" s="10">
        <v>36453</v>
      </c>
      <c r="B295" s="11">
        <v>103.24</v>
      </c>
      <c r="C295" s="14">
        <f t="shared" si="27"/>
        <v>575.04</v>
      </c>
      <c r="D295" s="14">
        <f t="shared" si="28"/>
        <v>996.76</v>
      </c>
      <c r="E295" s="14">
        <f t="shared" si="29"/>
        <v>1004.136024</v>
      </c>
      <c r="F295" s="14">
        <f t="shared" si="30"/>
        <v>7.3760240000000294</v>
      </c>
      <c r="G295" s="14">
        <f t="shared" si="31"/>
        <v>582.41602399999999</v>
      </c>
      <c r="H295" s="12"/>
      <c r="I295" s="33"/>
      <c r="J295" s="19"/>
      <c r="K295" s="19"/>
      <c r="L295" s="38"/>
    </row>
    <row r="296" spans="1:12">
      <c r="A296" s="10">
        <v>36454</v>
      </c>
      <c r="B296" s="11">
        <v>103.18</v>
      </c>
      <c r="C296" s="14">
        <f t="shared" si="27"/>
        <v>575.09999999999991</v>
      </c>
      <c r="D296" s="14">
        <f t="shared" si="28"/>
        <v>996.81999999999994</v>
      </c>
      <c r="E296" s="14">
        <f t="shared" si="29"/>
        <v>1004.196468</v>
      </c>
      <c r="F296" s="14">
        <f t="shared" si="30"/>
        <v>7.3764680000000453</v>
      </c>
      <c r="G296" s="14">
        <f t="shared" si="31"/>
        <v>582.47646799999995</v>
      </c>
      <c r="H296" s="12"/>
      <c r="I296" s="33"/>
      <c r="J296" s="19"/>
      <c r="K296" s="19"/>
      <c r="L296" s="38"/>
    </row>
    <row r="297" spans="1:12">
      <c r="A297" s="10">
        <v>36455</v>
      </c>
      <c r="B297" s="11">
        <v>103.1</v>
      </c>
      <c r="C297" s="14">
        <f t="shared" si="27"/>
        <v>575.17999999999995</v>
      </c>
      <c r="D297" s="14">
        <f t="shared" si="28"/>
        <v>996.9</v>
      </c>
      <c r="E297" s="14">
        <f t="shared" si="29"/>
        <v>1004.27706</v>
      </c>
      <c r="F297" s="14">
        <f t="shared" si="30"/>
        <v>7.3770600000000286</v>
      </c>
      <c r="G297" s="14">
        <f t="shared" si="31"/>
        <v>582.55705999999998</v>
      </c>
      <c r="H297" s="12"/>
      <c r="I297" s="33"/>
      <c r="J297" s="19"/>
      <c r="K297" s="19"/>
      <c r="L297" s="38"/>
    </row>
    <row r="298" spans="1:12">
      <c r="A298" s="10">
        <v>36456</v>
      </c>
      <c r="B298" s="11">
        <v>103.19</v>
      </c>
      <c r="C298" s="14">
        <f t="shared" si="27"/>
        <v>575.08999999999992</v>
      </c>
      <c r="D298" s="14">
        <f t="shared" si="28"/>
        <v>996.81</v>
      </c>
      <c r="E298" s="14">
        <f t="shared" si="29"/>
        <v>1004.1863940000001</v>
      </c>
      <c r="F298" s="14">
        <f t="shared" si="30"/>
        <v>7.3763940000001185</v>
      </c>
      <c r="G298" s="14">
        <f t="shared" si="31"/>
        <v>582.46639400000004</v>
      </c>
      <c r="H298" s="12"/>
      <c r="I298" s="33"/>
      <c r="J298" s="19"/>
      <c r="K298" s="19"/>
      <c r="L298" s="38"/>
    </row>
    <row r="299" spans="1:12">
      <c r="A299" s="10">
        <v>36457</v>
      </c>
      <c r="B299" s="11">
        <v>103.28</v>
      </c>
      <c r="C299" s="14">
        <f t="shared" si="27"/>
        <v>575</v>
      </c>
      <c r="D299" s="14">
        <f t="shared" si="28"/>
        <v>996.72</v>
      </c>
      <c r="E299" s="14">
        <f t="shared" si="29"/>
        <v>1004.0957280000001</v>
      </c>
      <c r="F299" s="14">
        <f t="shared" si="30"/>
        <v>7.3757280000000947</v>
      </c>
      <c r="G299" s="14">
        <f t="shared" si="31"/>
        <v>582.37572800000009</v>
      </c>
      <c r="H299" s="12"/>
      <c r="I299" s="33"/>
      <c r="J299" s="19"/>
      <c r="K299" s="19"/>
      <c r="L299" s="38"/>
    </row>
    <row r="300" spans="1:12">
      <c r="A300" s="10">
        <v>36458</v>
      </c>
      <c r="B300" s="11">
        <v>103.27</v>
      </c>
      <c r="C300" s="14">
        <f t="shared" si="27"/>
        <v>575.01</v>
      </c>
      <c r="D300" s="14">
        <f t="shared" si="28"/>
        <v>996.73</v>
      </c>
      <c r="E300" s="14">
        <f t="shared" si="29"/>
        <v>1004.105802</v>
      </c>
      <c r="F300" s="14">
        <f t="shared" si="30"/>
        <v>7.3758020000000215</v>
      </c>
      <c r="G300" s="14">
        <f t="shared" si="31"/>
        <v>582.38580200000001</v>
      </c>
      <c r="H300" s="12"/>
      <c r="I300" s="33"/>
      <c r="J300" s="19"/>
      <c r="K300" s="19"/>
      <c r="L300" s="38"/>
    </row>
    <row r="301" spans="1:12">
      <c r="A301" s="10">
        <v>36459</v>
      </c>
      <c r="B301" s="11">
        <v>103.26</v>
      </c>
      <c r="C301" s="14">
        <f t="shared" si="27"/>
        <v>575.02</v>
      </c>
      <c r="D301" s="14">
        <f t="shared" si="28"/>
        <v>996.74</v>
      </c>
      <c r="E301" s="14">
        <f t="shared" si="29"/>
        <v>1004.1158760000001</v>
      </c>
      <c r="F301" s="14">
        <f t="shared" si="30"/>
        <v>7.375876000000062</v>
      </c>
      <c r="G301" s="14">
        <f t="shared" si="31"/>
        <v>582.39587600000004</v>
      </c>
      <c r="H301" s="12"/>
      <c r="I301" s="33"/>
      <c r="J301" s="19"/>
      <c r="K301" s="19"/>
      <c r="L301" s="38"/>
    </row>
    <row r="302" spans="1:12">
      <c r="A302" s="10">
        <v>36460</v>
      </c>
      <c r="B302" s="11">
        <v>103.23</v>
      </c>
      <c r="C302" s="14">
        <f t="shared" si="27"/>
        <v>575.04999999999995</v>
      </c>
      <c r="D302" s="14">
        <f t="shared" si="28"/>
        <v>996.77</v>
      </c>
      <c r="E302" s="14">
        <f t="shared" si="29"/>
        <v>1004.1460980000001</v>
      </c>
      <c r="F302" s="14">
        <f t="shared" si="30"/>
        <v>7.37609800000007</v>
      </c>
      <c r="G302" s="14">
        <f t="shared" si="31"/>
        <v>582.42609800000002</v>
      </c>
      <c r="H302" s="12"/>
      <c r="I302" s="33"/>
      <c r="J302" s="19"/>
      <c r="K302" s="19"/>
      <c r="L302" s="38"/>
    </row>
    <row r="303" spans="1:12">
      <c r="A303" s="10">
        <v>36461</v>
      </c>
      <c r="B303" s="11">
        <v>103.25</v>
      </c>
      <c r="C303" s="14">
        <f t="shared" si="27"/>
        <v>575.03</v>
      </c>
      <c r="D303" s="14">
        <f t="shared" si="28"/>
        <v>996.75</v>
      </c>
      <c r="E303" s="14">
        <f t="shared" si="29"/>
        <v>1004.1259500000001</v>
      </c>
      <c r="F303" s="14">
        <f t="shared" si="30"/>
        <v>7.3759500000001026</v>
      </c>
      <c r="G303" s="14">
        <f t="shared" si="31"/>
        <v>582.40595000000008</v>
      </c>
      <c r="H303" s="12"/>
      <c r="I303" s="33"/>
      <c r="J303" s="19"/>
      <c r="K303" s="19"/>
      <c r="L303" s="38"/>
    </row>
    <row r="304" spans="1:12">
      <c r="A304" s="10">
        <v>36462</v>
      </c>
      <c r="B304" s="11">
        <v>103.17</v>
      </c>
      <c r="C304" s="14">
        <f t="shared" si="27"/>
        <v>575.11</v>
      </c>
      <c r="D304" s="14">
        <f t="shared" si="28"/>
        <v>996.83</v>
      </c>
      <c r="E304" s="14">
        <f t="shared" si="29"/>
        <v>1004.2065420000001</v>
      </c>
      <c r="F304" s="14">
        <f t="shared" si="30"/>
        <v>7.3765420000000859</v>
      </c>
      <c r="G304" s="14">
        <f t="shared" si="31"/>
        <v>582.4865420000001</v>
      </c>
      <c r="H304" s="12"/>
      <c r="I304" s="33"/>
      <c r="J304" s="19"/>
      <c r="K304" s="19"/>
      <c r="L304" s="38"/>
    </row>
    <row r="305" spans="1:12">
      <c r="A305" s="10">
        <v>36463</v>
      </c>
      <c r="B305" s="11">
        <v>103.2</v>
      </c>
      <c r="C305" s="14">
        <f t="shared" si="27"/>
        <v>575.07999999999993</v>
      </c>
      <c r="D305" s="14">
        <f t="shared" si="28"/>
        <v>996.8</v>
      </c>
      <c r="E305" s="14">
        <f t="shared" si="29"/>
        <v>1004.17632</v>
      </c>
      <c r="F305" s="14">
        <f t="shared" si="30"/>
        <v>7.3763200000000779</v>
      </c>
      <c r="G305" s="14">
        <f t="shared" si="31"/>
        <v>582.45632000000001</v>
      </c>
      <c r="H305" s="12"/>
      <c r="I305" s="33"/>
      <c r="J305" s="19"/>
      <c r="K305" s="19"/>
      <c r="L305" s="38"/>
    </row>
    <row r="306" spans="1:12">
      <c r="A306" s="10">
        <v>36464</v>
      </c>
      <c r="B306" s="11">
        <v>103.25</v>
      </c>
      <c r="C306" s="14">
        <f t="shared" si="27"/>
        <v>575.03</v>
      </c>
      <c r="D306" s="14">
        <f t="shared" si="28"/>
        <v>996.75</v>
      </c>
      <c r="E306" s="14">
        <f t="shared" si="29"/>
        <v>1004.1259500000001</v>
      </c>
      <c r="F306" s="14">
        <f t="shared" si="30"/>
        <v>7.3759500000001026</v>
      </c>
      <c r="G306" s="14">
        <f t="shared" si="31"/>
        <v>582.40595000000008</v>
      </c>
      <c r="H306" s="12"/>
      <c r="I306" s="33"/>
      <c r="J306" s="19"/>
      <c r="K306" s="19"/>
      <c r="L306" s="38"/>
    </row>
    <row r="307" spans="1:12">
      <c r="A307" s="10">
        <v>36465</v>
      </c>
      <c r="B307" s="11">
        <v>103.24</v>
      </c>
      <c r="C307" s="14">
        <f t="shared" si="27"/>
        <v>575.04</v>
      </c>
      <c r="D307" s="14">
        <f t="shared" si="28"/>
        <v>996.76</v>
      </c>
      <c r="E307" s="14">
        <f t="shared" si="29"/>
        <v>1004.136024</v>
      </c>
      <c r="F307" s="14">
        <f t="shared" ref="F307:F338" si="32">G307-C307</f>
        <v>7.3760240000000294</v>
      </c>
      <c r="G307" s="14">
        <f t="shared" ref="G307:G338" si="33">C307+(E307-D307)</f>
        <v>582.41602399999999</v>
      </c>
      <c r="H307" s="12"/>
      <c r="I307" s="33"/>
      <c r="J307" s="19"/>
      <c r="K307" s="19"/>
      <c r="L307" s="38"/>
    </row>
    <row r="308" spans="1:12">
      <c r="A308" s="10">
        <v>36466</v>
      </c>
      <c r="B308" s="11">
        <v>103.52</v>
      </c>
      <c r="C308" s="14">
        <f t="shared" si="27"/>
        <v>574.76</v>
      </c>
      <c r="D308" s="14">
        <f t="shared" si="28"/>
        <v>996.48</v>
      </c>
      <c r="E308" s="14">
        <f t="shared" si="29"/>
        <v>1003.853952</v>
      </c>
      <c r="F308" s="14">
        <f t="shared" si="32"/>
        <v>7.3739520000000311</v>
      </c>
      <c r="G308" s="14">
        <f t="shared" si="33"/>
        <v>582.13395200000002</v>
      </c>
      <c r="H308" s="12"/>
      <c r="I308" s="33"/>
      <c r="J308" s="19"/>
      <c r="K308" s="19"/>
      <c r="L308" s="38"/>
    </row>
    <row r="309" spans="1:12">
      <c r="A309" s="10">
        <v>36467</v>
      </c>
      <c r="B309" s="11">
        <v>103.45</v>
      </c>
      <c r="C309" s="14">
        <f t="shared" si="27"/>
        <v>574.82999999999993</v>
      </c>
      <c r="D309" s="14">
        <f t="shared" si="28"/>
        <v>996.55</v>
      </c>
      <c r="E309" s="14">
        <f t="shared" si="29"/>
        <v>1003.92447</v>
      </c>
      <c r="F309" s="14">
        <f t="shared" si="32"/>
        <v>7.3744700000000876</v>
      </c>
      <c r="G309" s="14">
        <f t="shared" si="33"/>
        <v>582.20447000000001</v>
      </c>
      <c r="H309" s="12"/>
      <c r="I309" s="33"/>
      <c r="J309" s="19"/>
      <c r="K309" s="19"/>
      <c r="L309" s="38"/>
    </row>
    <row r="310" spans="1:12">
      <c r="A310" s="10">
        <v>36468</v>
      </c>
      <c r="B310" s="11">
        <v>103.39</v>
      </c>
      <c r="C310" s="14">
        <f t="shared" si="27"/>
        <v>574.89</v>
      </c>
      <c r="D310" s="14">
        <f t="shared" si="28"/>
        <v>996.61</v>
      </c>
      <c r="E310" s="14">
        <f t="shared" si="29"/>
        <v>1003.9849140000001</v>
      </c>
      <c r="F310" s="14">
        <f t="shared" si="32"/>
        <v>7.3749140000001034</v>
      </c>
      <c r="G310" s="14">
        <f t="shared" si="33"/>
        <v>582.26491400000009</v>
      </c>
      <c r="H310" s="12"/>
      <c r="I310" s="33"/>
      <c r="J310" s="19"/>
      <c r="K310" s="19"/>
      <c r="L310" s="38"/>
    </row>
    <row r="311" spans="1:12">
      <c r="A311" s="10">
        <v>36469</v>
      </c>
      <c r="B311" s="11">
        <v>103.48</v>
      </c>
      <c r="C311" s="14">
        <f t="shared" si="27"/>
        <v>574.79999999999995</v>
      </c>
      <c r="D311" s="14">
        <f t="shared" si="28"/>
        <v>996.52</v>
      </c>
      <c r="E311" s="14">
        <f t="shared" si="29"/>
        <v>1003.8942480000001</v>
      </c>
      <c r="F311" s="14">
        <f t="shared" si="32"/>
        <v>7.3742480000000796</v>
      </c>
      <c r="G311" s="14">
        <f t="shared" si="33"/>
        <v>582.17424800000003</v>
      </c>
      <c r="H311" s="12"/>
      <c r="I311" s="33"/>
      <c r="J311" s="19"/>
      <c r="K311" s="19"/>
      <c r="L311" s="38"/>
    </row>
    <row r="312" spans="1:12">
      <c r="A312" s="10">
        <v>36470</v>
      </c>
      <c r="B312" s="11">
        <v>103.55</v>
      </c>
      <c r="C312" s="14">
        <f t="shared" si="27"/>
        <v>574.73</v>
      </c>
      <c r="D312" s="14">
        <f t="shared" si="28"/>
        <v>996.45</v>
      </c>
      <c r="E312" s="14">
        <f t="shared" si="29"/>
        <v>1003.8237300000001</v>
      </c>
      <c r="F312" s="14">
        <f t="shared" si="32"/>
        <v>7.3737300000000232</v>
      </c>
      <c r="G312" s="14">
        <f t="shared" si="33"/>
        <v>582.10373000000004</v>
      </c>
      <c r="H312" s="12"/>
      <c r="I312" s="33"/>
      <c r="J312" s="19"/>
      <c r="K312" s="19"/>
      <c r="L312" s="38"/>
    </row>
    <row r="313" spans="1:12">
      <c r="A313" s="10">
        <v>36471</v>
      </c>
      <c r="B313" s="11">
        <v>103.52</v>
      </c>
      <c r="C313" s="14">
        <f t="shared" si="27"/>
        <v>574.76</v>
      </c>
      <c r="D313" s="14">
        <f t="shared" si="28"/>
        <v>996.48</v>
      </c>
      <c r="E313" s="14">
        <f t="shared" si="29"/>
        <v>1003.853952</v>
      </c>
      <c r="F313" s="14">
        <f t="shared" si="32"/>
        <v>7.3739520000000311</v>
      </c>
      <c r="G313" s="14">
        <f t="shared" si="33"/>
        <v>582.13395200000002</v>
      </c>
      <c r="H313" s="12"/>
      <c r="I313" s="33"/>
      <c r="J313" s="19"/>
      <c r="K313" s="19"/>
      <c r="L313" s="38"/>
    </row>
    <row r="314" spans="1:12">
      <c r="A314" s="10">
        <v>36472</v>
      </c>
      <c r="B314" s="11">
        <v>103.4</v>
      </c>
      <c r="C314" s="14">
        <f t="shared" si="27"/>
        <v>574.88</v>
      </c>
      <c r="D314" s="14">
        <f t="shared" si="28"/>
        <v>996.6</v>
      </c>
      <c r="E314" s="14">
        <f t="shared" si="29"/>
        <v>1003.9748400000001</v>
      </c>
      <c r="F314" s="14">
        <f t="shared" si="32"/>
        <v>7.3748400000000629</v>
      </c>
      <c r="G314" s="14">
        <f t="shared" si="33"/>
        <v>582.25484000000006</v>
      </c>
      <c r="H314" s="12"/>
      <c r="I314" s="33"/>
      <c r="J314" s="19"/>
      <c r="K314" s="19"/>
      <c r="L314" s="38"/>
    </row>
    <row r="315" spans="1:12">
      <c r="A315" s="10">
        <v>36473</v>
      </c>
      <c r="B315" s="11">
        <v>103.33</v>
      </c>
      <c r="C315" s="14">
        <f t="shared" si="27"/>
        <v>574.94999999999993</v>
      </c>
      <c r="D315" s="14">
        <f t="shared" si="28"/>
        <v>996.67</v>
      </c>
      <c r="E315" s="14">
        <f t="shared" si="29"/>
        <v>1004.0453580000001</v>
      </c>
      <c r="F315" s="14">
        <f t="shared" si="32"/>
        <v>7.3753580000001193</v>
      </c>
      <c r="G315" s="14">
        <f t="shared" si="33"/>
        <v>582.32535800000005</v>
      </c>
      <c r="H315" s="12"/>
      <c r="I315" s="33"/>
      <c r="J315" s="19"/>
      <c r="K315" s="19"/>
      <c r="L315" s="38"/>
    </row>
    <row r="316" spans="1:12">
      <c r="A316" s="10">
        <v>36474</v>
      </c>
      <c r="B316" s="11">
        <v>103.38</v>
      </c>
      <c r="C316" s="14">
        <f t="shared" si="27"/>
        <v>574.9</v>
      </c>
      <c r="D316" s="14">
        <f t="shared" si="28"/>
        <v>996.62</v>
      </c>
      <c r="E316" s="14">
        <f t="shared" si="29"/>
        <v>1003.994988</v>
      </c>
      <c r="F316" s="14">
        <f t="shared" si="32"/>
        <v>7.3749880000000303</v>
      </c>
      <c r="G316" s="14">
        <f t="shared" si="33"/>
        <v>582.27498800000001</v>
      </c>
      <c r="H316" s="12"/>
      <c r="I316" s="33"/>
      <c r="J316" s="19"/>
      <c r="K316" s="19"/>
      <c r="L316" s="38"/>
    </row>
    <row r="317" spans="1:12">
      <c r="A317" s="10">
        <v>36475</v>
      </c>
      <c r="B317" s="11">
        <v>103.45</v>
      </c>
      <c r="C317" s="14">
        <f t="shared" si="27"/>
        <v>574.82999999999993</v>
      </c>
      <c r="D317" s="14">
        <f t="shared" si="28"/>
        <v>996.55</v>
      </c>
      <c r="E317" s="14">
        <f t="shared" si="29"/>
        <v>1003.92447</v>
      </c>
      <c r="F317" s="14">
        <f t="shared" si="32"/>
        <v>7.3744700000000876</v>
      </c>
      <c r="G317" s="14">
        <f t="shared" si="33"/>
        <v>582.20447000000001</v>
      </c>
      <c r="H317" s="12"/>
      <c r="I317" s="33"/>
      <c r="J317" s="19"/>
      <c r="K317" s="19"/>
      <c r="L317" s="38"/>
    </row>
    <row r="318" spans="1:12">
      <c r="A318" s="10">
        <v>36476</v>
      </c>
      <c r="B318" s="11">
        <v>103.49</v>
      </c>
      <c r="C318" s="14">
        <f t="shared" si="27"/>
        <v>574.79</v>
      </c>
      <c r="D318" s="14">
        <f t="shared" si="28"/>
        <v>996.51</v>
      </c>
      <c r="E318" s="14">
        <f t="shared" si="29"/>
        <v>1003.884174</v>
      </c>
      <c r="F318" s="14">
        <f t="shared" si="32"/>
        <v>7.3741740000000391</v>
      </c>
      <c r="G318" s="14">
        <f t="shared" si="33"/>
        <v>582.164174</v>
      </c>
      <c r="H318" s="12"/>
      <c r="I318" s="33"/>
      <c r="J318" s="19"/>
      <c r="K318" s="19"/>
      <c r="L318" s="38"/>
    </row>
    <row r="319" spans="1:12">
      <c r="A319" s="10">
        <v>36477</v>
      </c>
      <c r="B319" s="11">
        <v>103.46</v>
      </c>
      <c r="C319" s="14">
        <f t="shared" si="27"/>
        <v>574.81999999999994</v>
      </c>
      <c r="D319" s="14">
        <f t="shared" si="28"/>
        <v>996.54</v>
      </c>
      <c r="E319" s="14">
        <f t="shared" si="29"/>
        <v>1003.914396</v>
      </c>
      <c r="F319" s="14">
        <f t="shared" si="32"/>
        <v>7.374396000000047</v>
      </c>
      <c r="G319" s="14">
        <f t="shared" si="33"/>
        <v>582.19439599999998</v>
      </c>
      <c r="H319" s="12"/>
      <c r="I319" s="33"/>
      <c r="J319" s="19"/>
      <c r="K319" s="19"/>
      <c r="L319" s="38"/>
    </row>
    <row r="320" spans="1:12">
      <c r="A320" s="10">
        <v>36478</v>
      </c>
      <c r="B320" s="11">
        <v>103.45</v>
      </c>
      <c r="C320" s="14">
        <f t="shared" si="27"/>
        <v>574.82999999999993</v>
      </c>
      <c r="D320" s="14">
        <f t="shared" si="28"/>
        <v>996.55</v>
      </c>
      <c r="E320" s="14">
        <f t="shared" si="29"/>
        <v>1003.92447</v>
      </c>
      <c r="F320" s="14">
        <f t="shared" si="32"/>
        <v>7.3744700000000876</v>
      </c>
      <c r="G320" s="14">
        <f t="shared" si="33"/>
        <v>582.20447000000001</v>
      </c>
      <c r="H320" s="12"/>
      <c r="I320" s="33"/>
      <c r="J320" s="19"/>
      <c r="K320" s="19"/>
      <c r="L320" s="38"/>
    </row>
    <row r="321" spans="1:12">
      <c r="A321" s="10">
        <v>36479</v>
      </c>
      <c r="B321" s="11">
        <v>103.42</v>
      </c>
      <c r="C321" s="14">
        <f t="shared" si="27"/>
        <v>574.86</v>
      </c>
      <c r="D321" s="14">
        <f t="shared" si="28"/>
        <v>996.58</v>
      </c>
      <c r="E321" s="14">
        <f t="shared" si="29"/>
        <v>1003.9546920000001</v>
      </c>
      <c r="F321" s="14">
        <f t="shared" si="32"/>
        <v>7.3746920000000955</v>
      </c>
      <c r="G321" s="14">
        <f t="shared" si="33"/>
        <v>582.23469200000011</v>
      </c>
      <c r="H321" s="12"/>
      <c r="I321" s="33"/>
      <c r="J321" s="19"/>
      <c r="K321" s="19"/>
      <c r="L321" s="38"/>
    </row>
    <row r="322" spans="1:12">
      <c r="A322" s="10">
        <v>36480</v>
      </c>
      <c r="B322" s="11">
        <v>103.39</v>
      </c>
      <c r="C322" s="14">
        <f t="shared" si="27"/>
        <v>574.89</v>
      </c>
      <c r="D322" s="14">
        <f t="shared" si="28"/>
        <v>996.61</v>
      </c>
      <c r="E322" s="14">
        <f t="shared" si="29"/>
        <v>1003.9849140000001</v>
      </c>
      <c r="F322" s="14">
        <f t="shared" si="32"/>
        <v>7.3749140000001034</v>
      </c>
      <c r="G322" s="14">
        <f t="shared" si="33"/>
        <v>582.26491400000009</v>
      </c>
      <c r="H322" s="12"/>
      <c r="I322" s="33"/>
      <c r="J322" s="19"/>
      <c r="K322" s="19"/>
      <c r="L322" s="38"/>
    </row>
    <row r="323" spans="1:12">
      <c r="A323" s="10">
        <v>36481</v>
      </c>
      <c r="B323" s="11">
        <v>103.41</v>
      </c>
      <c r="C323" s="14">
        <f t="shared" si="27"/>
        <v>574.87</v>
      </c>
      <c r="D323" s="14">
        <f t="shared" si="28"/>
        <v>996.59</v>
      </c>
      <c r="E323" s="14">
        <f t="shared" si="29"/>
        <v>1003.9647660000001</v>
      </c>
      <c r="F323" s="14">
        <f t="shared" si="32"/>
        <v>7.3747660000000224</v>
      </c>
      <c r="G323" s="14">
        <f t="shared" si="33"/>
        <v>582.24476600000003</v>
      </c>
      <c r="H323" s="12"/>
      <c r="I323" s="33"/>
      <c r="J323" s="19"/>
      <c r="K323" s="19"/>
      <c r="L323" s="38"/>
    </row>
    <row r="324" spans="1:12">
      <c r="A324" s="10">
        <v>36482</v>
      </c>
      <c r="B324" s="11">
        <v>103.39</v>
      </c>
      <c r="C324" s="14">
        <f t="shared" si="27"/>
        <v>574.89</v>
      </c>
      <c r="D324" s="14">
        <f t="shared" si="28"/>
        <v>996.61</v>
      </c>
      <c r="E324" s="14">
        <f t="shared" si="29"/>
        <v>1003.9849140000001</v>
      </c>
      <c r="F324" s="14">
        <f t="shared" si="32"/>
        <v>7.3749140000001034</v>
      </c>
      <c r="G324" s="14">
        <f t="shared" si="33"/>
        <v>582.26491400000009</v>
      </c>
      <c r="H324" s="12"/>
      <c r="I324" s="33"/>
      <c r="J324" s="19"/>
      <c r="K324" s="19"/>
      <c r="L324" s="38"/>
    </row>
    <row r="325" spans="1:12">
      <c r="A325" s="10">
        <v>36483</v>
      </c>
      <c r="B325" s="11">
        <v>103.47</v>
      </c>
      <c r="C325" s="14">
        <f t="shared" si="27"/>
        <v>574.80999999999995</v>
      </c>
      <c r="D325" s="14">
        <f t="shared" si="28"/>
        <v>996.53</v>
      </c>
      <c r="E325" s="14">
        <f t="shared" si="29"/>
        <v>1003.9043220000001</v>
      </c>
      <c r="F325" s="14">
        <f t="shared" si="32"/>
        <v>7.3743220000001202</v>
      </c>
      <c r="G325" s="14">
        <f t="shared" si="33"/>
        <v>582.18432200000007</v>
      </c>
      <c r="H325" s="12"/>
      <c r="I325" s="33"/>
      <c r="J325" s="19"/>
      <c r="K325" s="19"/>
      <c r="L325" s="38"/>
    </row>
    <row r="326" spans="1:12">
      <c r="A326" s="10">
        <v>36484</v>
      </c>
      <c r="B326" s="11">
        <v>103.47</v>
      </c>
      <c r="C326" s="14">
        <f t="shared" si="27"/>
        <v>574.80999999999995</v>
      </c>
      <c r="D326" s="14">
        <f t="shared" si="28"/>
        <v>996.53</v>
      </c>
      <c r="E326" s="14">
        <f t="shared" si="29"/>
        <v>1003.9043220000001</v>
      </c>
      <c r="F326" s="14">
        <f t="shared" si="32"/>
        <v>7.3743220000001202</v>
      </c>
      <c r="G326" s="14">
        <f t="shared" si="33"/>
        <v>582.18432200000007</v>
      </c>
      <c r="H326" s="12"/>
      <c r="I326" s="33"/>
      <c r="J326" s="19"/>
      <c r="K326" s="19"/>
      <c r="L326" s="38"/>
    </row>
    <row r="327" spans="1:12">
      <c r="A327" s="10">
        <v>36485</v>
      </c>
      <c r="B327" s="11">
        <v>103.29</v>
      </c>
      <c r="C327" s="14">
        <f t="shared" si="27"/>
        <v>574.99</v>
      </c>
      <c r="D327" s="14">
        <f t="shared" si="28"/>
        <v>996.71</v>
      </c>
      <c r="E327" s="14">
        <f t="shared" si="29"/>
        <v>1004.0856540000001</v>
      </c>
      <c r="F327" s="14">
        <f t="shared" si="32"/>
        <v>7.3756540000000541</v>
      </c>
      <c r="G327" s="14">
        <f t="shared" si="33"/>
        <v>582.36565400000006</v>
      </c>
      <c r="H327" s="12"/>
      <c r="I327" s="33"/>
      <c r="J327" s="19"/>
      <c r="K327" s="19"/>
      <c r="L327" s="38"/>
    </row>
    <row r="328" spans="1:12">
      <c r="A328" s="10">
        <v>36486</v>
      </c>
      <c r="B328" s="11">
        <v>103.29</v>
      </c>
      <c r="C328" s="14">
        <f t="shared" si="27"/>
        <v>574.99</v>
      </c>
      <c r="D328" s="14">
        <f t="shared" si="28"/>
        <v>996.71</v>
      </c>
      <c r="E328" s="14">
        <f t="shared" si="29"/>
        <v>1004.0856540000001</v>
      </c>
      <c r="F328" s="14">
        <f t="shared" si="32"/>
        <v>7.3756540000000541</v>
      </c>
      <c r="G328" s="14">
        <f t="shared" si="33"/>
        <v>582.36565400000006</v>
      </c>
      <c r="H328" s="12"/>
      <c r="I328" s="33"/>
      <c r="J328" s="19"/>
      <c r="K328" s="19"/>
      <c r="L328" s="38"/>
    </row>
    <row r="329" spans="1:12">
      <c r="A329" s="10">
        <v>36487</v>
      </c>
      <c r="B329" s="11">
        <v>103.54</v>
      </c>
      <c r="C329" s="14">
        <f t="shared" si="27"/>
        <v>574.74</v>
      </c>
      <c r="D329" s="14">
        <f t="shared" si="28"/>
        <v>996.46</v>
      </c>
      <c r="E329" s="14">
        <f t="shared" si="29"/>
        <v>1003.8338040000001</v>
      </c>
      <c r="F329" s="14">
        <f t="shared" si="32"/>
        <v>7.3738040000000638</v>
      </c>
      <c r="G329" s="14">
        <f t="shared" si="33"/>
        <v>582.11380400000007</v>
      </c>
      <c r="H329" s="12"/>
      <c r="I329" s="33"/>
      <c r="J329" s="19"/>
      <c r="K329" s="19"/>
      <c r="L329" s="38"/>
    </row>
    <row r="330" spans="1:12">
      <c r="A330" s="10">
        <v>36488</v>
      </c>
      <c r="B330" s="11">
        <v>103.68</v>
      </c>
      <c r="C330" s="14">
        <f t="shared" si="27"/>
        <v>574.59999999999991</v>
      </c>
      <c r="D330" s="14">
        <f t="shared" si="28"/>
        <v>996.31999999999994</v>
      </c>
      <c r="E330" s="14">
        <f t="shared" si="29"/>
        <v>1003.692768</v>
      </c>
      <c r="F330" s="14">
        <f t="shared" si="32"/>
        <v>7.3727680000000646</v>
      </c>
      <c r="G330" s="14">
        <f t="shared" si="33"/>
        <v>581.97276799999997</v>
      </c>
      <c r="H330" s="12"/>
      <c r="I330" s="33"/>
      <c r="J330" s="19"/>
      <c r="K330" s="19"/>
      <c r="L330" s="38"/>
    </row>
    <row r="331" spans="1:12">
      <c r="A331" s="10">
        <v>36489</v>
      </c>
      <c r="B331" s="11">
        <v>103.65</v>
      </c>
      <c r="C331" s="14">
        <f t="shared" si="27"/>
        <v>574.63</v>
      </c>
      <c r="D331" s="14">
        <f t="shared" si="28"/>
        <v>996.35</v>
      </c>
      <c r="E331" s="14">
        <f t="shared" si="29"/>
        <v>1003.7229900000001</v>
      </c>
      <c r="F331" s="14">
        <f t="shared" si="32"/>
        <v>7.3729900000000725</v>
      </c>
      <c r="G331" s="14">
        <f t="shared" si="33"/>
        <v>582.00299000000007</v>
      </c>
      <c r="H331" s="12"/>
      <c r="I331" s="33"/>
      <c r="J331" s="19"/>
      <c r="K331" s="19"/>
      <c r="L331" s="38"/>
    </row>
    <row r="332" spans="1:12">
      <c r="A332" s="10">
        <v>36490</v>
      </c>
      <c r="B332" s="11">
        <v>103.57</v>
      </c>
      <c r="C332" s="14">
        <f t="shared" si="27"/>
        <v>574.71</v>
      </c>
      <c r="D332" s="14">
        <f t="shared" si="28"/>
        <v>996.43000000000006</v>
      </c>
      <c r="E332" s="14">
        <f t="shared" si="29"/>
        <v>1003.8035820000001</v>
      </c>
      <c r="F332" s="14">
        <f t="shared" si="32"/>
        <v>7.3735820000000558</v>
      </c>
      <c r="G332" s="14">
        <f t="shared" si="33"/>
        <v>582.08358200000009</v>
      </c>
      <c r="H332" s="12"/>
      <c r="I332" s="33"/>
      <c r="J332" s="19"/>
      <c r="K332" s="19"/>
      <c r="L332" s="38"/>
    </row>
    <row r="333" spans="1:12">
      <c r="A333" s="10">
        <v>36491</v>
      </c>
      <c r="B333" s="11">
        <v>103.6</v>
      </c>
      <c r="C333" s="14">
        <f t="shared" si="27"/>
        <v>574.67999999999995</v>
      </c>
      <c r="D333" s="14">
        <f t="shared" si="28"/>
        <v>996.4</v>
      </c>
      <c r="E333" s="14">
        <f t="shared" si="29"/>
        <v>1003.77336</v>
      </c>
      <c r="F333" s="14">
        <f t="shared" si="32"/>
        <v>7.3733600000000479</v>
      </c>
      <c r="G333" s="14">
        <f t="shared" si="33"/>
        <v>582.05336</v>
      </c>
      <c r="H333" s="12"/>
      <c r="I333" s="33"/>
      <c r="J333" s="19"/>
      <c r="K333" s="19"/>
      <c r="L333" s="38"/>
    </row>
    <row r="334" spans="1:12">
      <c r="A334" s="10">
        <v>36492</v>
      </c>
      <c r="B334" s="11">
        <v>103.74</v>
      </c>
      <c r="C334" s="14">
        <f t="shared" si="27"/>
        <v>574.54</v>
      </c>
      <c r="D334" s="14">
        <f t="shared" si="28"/>
        <v>996.26</v>
      </c>
      <c r="E334" s="14">
        <f t="shared" si="29"/>
        <v>1003.632324</v>
      </c>
      <c r="F334" s="14">
        <f t="shared" si="32"/>
        <v>7.3723240000000487</v>
      </c>
      <c r="G334" s="14">
        <f t="shared" si="33"/>
        <v>581.91232400000001</v>
      </c>
      <c r="H334" s="12"/>
      <c r="I334" s="33"/>
      <c r="J334" s="19"/>
      <c r="K334" s="19"/>
      <c r="L334" s="38"/>
    </row>
    <row r="335" spans="1:12">
      <c r="A335" s="10">
        <v>36493</v>
      </c>
      <c r="B335" s="11">
        <v>103.93</v>
      </c>
      <c r="C335" s="14">
        <f t="shared" si="27"/>
        <v>574.34999999999991</v>
      </c>
      <c r="D335" s="14">
        <f t="shared" si="28"/>
        <v>996.06999999999994</v>
      </c>
      <c r="E335" s="14">
        <f t="shared" si="29"/>
        <v>1003.440918</v>
      </c>
      <c r="F335" s="14">
        <f t="shared" si="32"/>
        <v>7.3709180000000742</v>
      </c>
      <c r="G335" s="14">
        <f t="shared" si="33"/>
        <v>581.72091799999998</v>
      </c>
      <c r="H335" s="12"/>
      <c r="I335" s="33"/>
      <c r="J335" s="19"/>
      <c r="K335" s="19"/>
      <c r="L335" s="38"/>
    </row>
    <row r="336" spans="1:12">
      <c r="A336" s="10">
        <v>36494</v>
      </c>
      <c r="B336" s="11">
        <v>103.96</v>
      </c>
      <c r="C336" s="14">
        <f t="shared" si="27"/>
        <v>574.31999999999994</v>
      </c>
      <c r="D336" s="14">
        <f t="shared" si="28"/>
        <v>996.04</v>
      </c>
      <c r="E336" s="14">
        <f t="shared" si="29"/>
        <v>1003.410696</v>
      </c>
      <c r="F336" s="14">
        <f t="shared" si="32"/>
        <v>7.3706960000000663</v>
      </c>
      <c r="G336" s="14">
        <f t="shared" si="33"/>
        <v>581.690696</v>
      </c>
      <c r="H336" s="12"/>
      <c r="I336" s="33"/>
      <c r="J336" s="19"/>
      <c r="K336" s="19"/>
      <c r="L336" s="38"/>
    </row>
    <row r="337" spans="1:12">
      <c r="A337" s="10">
        <v>36495</v>
      </c>
      <c r="B337" s="11">
        <v>103.76</v>
      </c>
      <c r="C337" s="14">
        <f t="shared" si="27"/>
        <v>574.52</v>
      </c>
      <c r="D337" s="14">
        <f t="shared" si="28"/>
        <v>996.24</v>
      </c>
      <c r="E337" s="14">
        <f t="shared" si="29"/>
        <v>1003.6121760000001</v>
      </c>
      <c r="F337" s="14">
        <f t="shared" si="32"/>
        <v>7.3721760000000813</v>
      </c>
      <c r="G337" s="14">
        <f t="shared" si="33"/>
        <v>581.89217600000006</v>
      </c>
      <c r="H337" s="12"/>
      <c r="I337" s="33"/>
      <c r="J337" s="19"/>
      <c r="K337" s="19"/>
      <c r="L337" s="38"/>
    </row>
    <row r="338" spans="1:12">
      <c r="A338" s="10">
        <v>36496</v>
      </c>
      <c r="B338" s="11">
        <v>103.51</v>
      </c>
      <c r="C338" s="14">
        <f t="shared" si="27"/>
        <v>574.77</v>
      </c>
      <c r="D338" s="14">
        <f t="shared" si="28"/>
        <v>996.49</v>
      </c>
      <c r="E338" s="14">
        <f t="shared" si="29"/>
        <v>1003.8640260000001</v>
      </c>
      <c r="F338" s="14">
        <f t="shared" si="32"/>
        <v>7.3740260000000717</v>
      </c>
      <c r="G338" s="14">
        <f t="shared" si="33"/>
        <v>582.14402600000005</v>
      </c>
      <c r="H338" s="12"/>
      <c r="I338" s="33"/>
      <c r="J338" s="19"/>
      <c r="K338" s="19"/>
      <c r="L338" s="38"/>
    </row>
    <row r="339" spans="1:12">
      <c r="A339" s="10">
        <v>36497</v>
      </c>
      <c r="B339" s="11">
        <v>103.34</v>
      </c>
      <c r="C339" s="14">
        <f t="shared" ref="C339:C402" si="34">678.28-B339</f>
        <v>574.93999999999994</v>
      </c>
      <c r="D339" s="14">
        <f t="shared" ref="D339:D402" si="35">1100-B339</f>
        <v>996.66</v>
      </c>
      <c r="E339" s="14">
        <f t="shared" ref="E339:E402" si="36">D339*1.0074</f>
        <v>1004.035284</v>
      </c>
      <c r="F339" s="14">
        <f t="shared" ref="F339:F370" si="37">G339-C339</f>
        <v>7.3752840000000788</v>
      </c>
      <c r="G339" s="14">
        <f t="shared" ref="G339:G370" si="38">C339+(E339-D339)</f>
        <v>582.31528400000002</v>
      </c>
      <c r="H339" s="12"/>
      <c r="I339" s="33"/>
      <c r="J339" s="19"/>
      <c r="K339" s="19"/>
      <c r="L339" s="38"/>
    </row>
    <row r="340" spans="1:12">
      <c r="A340" s="10">
        <v>36498</v>
      </c>
      <c r="B340" s="11">
        <v>103.48</v>
      </c>
      <c r="C340" s="14">
        <f t="shared" si="34"/>
        <v>574.79999999999995</v>
      </c>
      <c r="D340" s="14">
        <f t="shared" si="35"/>
        <v>996.52</v>
      </c>
      <c r="E340" s="14">
        <f t="shared" si="36"/>
        <v>1003.8942480000001</v>
      </c>
      <c r="F340" s="14">
        <f t="shared" si="37"/>
        <v>7.3742480000000796</v>
      </c>
      <c r="G340" s="14">
        <f t="shared" si="38"/>
        <v>582.17424800000003</v>
      </c>
      <c r="H340" s="12"/>
      <c r="I340" s="33"/>
      <c r="J340" s="19"/>
      <c r="K340" s="19"/>
      <c r="L340" s="38"/>
    </row>
    <row r="341" spans="1:12">
      <c r="A341" s="10">
        <v>36499</v>
      </c>
      <c r="B341" s="11">
        <v>103.76</v>
      </c>
      <c r="C341" s="14">
        <f t="shared" si="34"/>
        <v>574.52</v>
      </c>
      <c r="D341" s="14">
        <f t="shared" si="35"/>
        <v>996.24</v>
      </c>
      <c r="E341" s="14">
        <f t="shared" si="36"/>
        <v>1003.6121760000001</v>
      </c>
      <c r="F341" s="14">
        <f t="shared" si="37"/>
        <v>7.3721760000000813</v>
      </c>
      <c r="G341" s="14">
        <f t="shared" si="38"/>
        <v>581.89217600000006</v>
      </c>
      <c r="H341" s="12"/>
      <c r="I341" s="33"/>
      <c r="J341" s="19"/>
      <c r="K341" s="19"/>
      <c r="L341" s="38"/>
    </row>
    <row r="342" spans="1:12">
      <c r="A342" s="10">
        <v>36500</v>
      </c>
      <c r="B342" s="11">
        <v>103.75</v>
      </c>
      <c r="C342" s="14">
        <f t="shared" si="34"/>
        <v>574.53</v>
      </c>
      <c r="D342" s="14">
        <f t="shared" si="35"/>
        <v>996.25</v>
      </c>
      <c r="E342" s="14">
        <f t="shared" si="36"/>
        <v>1003.6222500000001</v>
      </c>
      <c r="F342" s="14">
        <f t="shared" si="37"/>
        <v>7.3722500000001219</v>
      </c>
      <c r="G342" s="14">
        <f t="shared" si="38"/>
        <v>581.90225000000009</v>
      </c>
      <c r="H342" s="12"/>
      <c r="I342" s="33"/>
      <c r="J342" s="19"/>
      <c r="K342" s="19"/>
      <c r="L342" s="38"/>
    </row>
    <row r="343" spans="1:12">
      <c r="A343" s="10">
        <v>36501</v>
      </c>
      <c r="B343" s="11">
        <v>103.59</v>
      </c>
      <c r="C343" s="14">
        <f t="shared" si="34"/>
        <v>574.68999999999994</v>
      </c>
      <c r="D343" s="14">
        <f t="shared" si="35"/>
        <v>996.41</v>
      </c>
      <c r="E343" s="14">
        <f t="shared" si="36"/>
        <v>1003.7834340000001</v>
      </c>
      <c r="F343" s="14">
        <f t="shared" si="37"/>
        <v>7.3734340000000884</v>
      </c>
      <c r="G343" s="14">
        <f t="shared" si="38"/>
        <v>582.06343400000003</v>
      </c>
      <c r="H343" s="12"/>
      <c r="I343" s="33"/>
      <c r="J343" s="19"/>
      <c r="K343" s="19"/>
      <c r="L343" s="38"/>
    </row>
    <row r="344" spans="1:12">
      <c r="A344" s="10">
        <v>36502</v>
      </c>
      <c r="B344" s="11">
        <v>103.5</v>
      </c>
      <c r="C344" s="14">
        <f t="shared" si="34"/>
        <v>574.78</v>
      </c>
      <c r="D344" s="14">
        <f t="shared" si="35"/>
        <v>996.5</v>
      </c>
      <c r="E344" s="14">
        <f t="shared" si="36"/>
        <v>1003.8741000000001</v>
      </c>
      <c r="F344" s="14">
        <f t="shared" si="37"/>
        <v>7.3741000000001122</v>
      </c>
      <c r="G344" s="14">
        <f t="shared" si="38"/>
        <v>582.15410000000008</v>
      </c>
      <c r="H344" s="12"/>
      <c r="I344" s="33"/>
      <c r="J344" s="19"/>
      <c r="K344" s="19"/>
      <c r="L344" s="38"/>
    </row>
    <row r="345" spans="1:12">
      <c r="A345" s="10">
        <v>36503</v>
      </c>
      <c r="B345" s="11">
        <v>103.63</v>
      </c>
      <c r="C345" s="14">
        <f t="shared" si="34"/>
        <v>574.65</v>
      </c>
      <c r="D345" s="14">
        <f t="shared" si="35"/>
        <v>996.37</v>
      </c>
      <c r="E345" s="14">
        <f t="shared" si="36"/>
        <v>1003.743138</v>
      </c>
      <c r="F345" s="14">
        <f t="shared" si="37"/>
        <v>7.3731380000000399</v>
      </c>
      <c r="G345" s="14">
        <f t="shared" si="38"/>
        <v>582.02313800000002</v>
      </c>
      <c r="H345" s="12"/>
      <c r="I345" s="33"/>
      <c r="J345" s="19"/>
      <c r="K345" s="19"/>
      <c r="L345" s="38"/>
    </row>
    <row r="346" spans="1:12">
      <c r="A346" s="10">
        <v>36504</v>
      </c>
      <c r="B346" s="11">
        <v>103.69</v>
      </c>
      <c r="C346" s="14">
        <f t="shared" si="34"/>
        <v>574.58999999999992</v>
      </c>
      <c r="D346" s="14">
        <f t="shared" si="35"/>
        <v>996.31</v>
      </c>
      <c r="E346" s="14">
        <f t="shared" si="36"/>
        <v>1003.682694</v>
      </c>
      <c r="F346" s="14">
        <f t="shared" si="37"/>
        <v>7.3726940000000241</v>
      </c>
      <c r="G346" s="14">
        <f t="shared" si="38"/>
        <v>581.96269399999994</v>
      </c>
      <c r="H346" s="12"/>
      <c r="I346" s="33"/>
      <c r="J346" s="19"/>
      <c r="K346" s="19"/>
      <c r="L346" s="38"/>
    </row>
    <row r="347" spans="1:12">
      <c r="A347" s="10">
        <v>36505</v>
      </c>
      <c r="B347" s="11">
        <v>103.41</v>
      </c>
      <c r="C347" s="14">
        <f t="shared" si="34"/>
        <v>574.87</v>
      </c>
      <c r="D347" s="14">
        <f t="shared" si="35"/>
        <v>996.59</v>
      </c>
      <c r="E347" s="14">
        <f t="shared" si="36"/>
        <v>1003.9647660000001</v>
      </c>
      <c r="F347" s="14">
        <f t="shared" si="37"/>
        <v>7.3747660000000224</v>
      </c>
      <c r="G347" s="14">
        <f t="shared" si="38"/>
        <v>582.24476600000003</v>
      </c>
      <c r="H347" s="12"/>
      <c r="I347" s="33"/>
      <c r="J347" s="19"/>
      <c r="K347" s="19"/>
      <c r="L347" s="38"/>
    </row>
    <row r="348" spans="1:12">
      <c r="A348" s="10">
        <v>36506</v>
      </c>
      <c r="B348" s="11">
        <v>103.45</v>
      </c>
      <c r="C348" s="14">
        <f t="shared" si="34"/>
        <v>574.82999999999993</v>
      </c>
      <c r="D348" s="14">
        <f t="shared" si="35"/>
        <v>996.55</v>
      </c>
      <c r="E348" s="14">
        <f t="shared" si="36"/>
        <v>1003.92447</v>
      </c>
      <c r="F348" s="14">
        <f t="shared" si="37"/>
        <v>7.3744700000000876</v>
      </c>
      <c r="G348" s="14">
        <f t="shared" si="38"/>
        <v>582.20447000000001</v>
      </c>
      <c r="H348" s="12"/>
      <c r="I348" s="33"/>
      <c r="J348" s="19"/>
      <c r="K348" s="19"/>
      <c r="L348" s="38"/>
    </row>
    <row r="349" spans="1:12">
      <c r="A349" s="10">
        <v>36507</v>
      </c>
      <c r="B349" s="11">
        <v>103.61</v>
      </c>
      <c r="C349" s="14">
        <f t="shared" si="34"/>
        <v>574.66999999999996</v>
      </c>
      <c r="D349" s="14">
        <f t="shared" si="35"/>
        <v>996.39</v>
      </c>
      <c r="E349" s="14">
        <f t="shared" si="36"/>
        <v>1003.7632860000001</v>
      </c>
      <c r="F349" s="14">
        <f t="shared" si="37"/>
        <v>7.373286000000121</v>
      </c>
      <c r="G349" s="14">
        <f t="shared" si="38"/>
        <v>582.04328600000008</v>
      </c>
      <c r="H349" s="12"/>
      <c r="I349" s="33"/>
      <c r="J349" s="19"/>
      <c r="K349" s="19"/>
      <c r="L349" s="38"/>
    </row>
    <row r="350" spans="1:12">
      <c r="A350" s="10">
        <v>36508</v>
      </c>
      <c r="B350" s="11">
        <v>103.55</v>
      </c>
      <c r="C350" s="14">
        <f t="shared" si="34"/>
        <v>574.73</v>
      </c>
      <c r="D350" s="14">
        <f t="shared" si="35"/>
        <v>996.45</v>
      </c>
      <c r="E350" s="14">
        <f t="shared" si="36"/>
        <v>1003.8237300000001</v>
      </c>
      <c r="F350" s="14">
        <f t="shared" si="37"/>
        <v>7.3737300000000232</v>
      </c>
      <c r="G350" s="14">
        <f t="shared" si="38"/>
        <v>582.10373000000004</v>
      </c>
      <c r="H350" s="12"/>
      <c r="I350" s="33"/>
      <c r="J350" s="19"/>
      <c r="K350" s="19"/>
      <c r="L350" s="38"/>
    </row>
    <row r="351" spans="1:12">
      <c r="A351" s="10">
        <v>36509</v>
      </c>
      <c r="B351" s="11">
        <v>103.86</v>
      </c>
      <c r="C351" s="14">
        <f t="shared" si="34"/>
        <v>574.41999999999996</v>
      </c>
      <c r="D351" s="14">
        <f t="shared" si="35"/>
        <v>996.14</v>
      </c>
      <c r="E351" s="14">
        <f t="shared" si="36"/>
        <v>1003.511436</v>
      </c>
      <c r="F351" s="14">
        <f t="shared" si="37"/>
        <v>7.371436000000017</v>
      </c>
      <c r="G351" s="14">
        <f t="shared" si="38"/>
        <v>581.79143599999998</v>
      </c>
      <c r="H351" s="12"/>
      <c r="I351" s="33"/>
      <c r="J351" s="19"/>
      <c r="K351" s="19"/>
      <c r="L351" s="38"/>
    </row>
    <row r="352" spans="1:12">
      <c r="A352" s="10">
        <v>36510</v>
      </c>
      <c r="B352" s="11">
        <v>103.78</v>
      </c>
      <c r="C352" s="14">
        <f t="shared" si="34"/>
        <v>574.5</v>
      </c>
      <c r="D352" s="14">
        <f t="shared" si="35"/>
        <v>996.22</v>
      </c>
      <c r="E352" s="14">
        <f t="shared" si="36"/>
        <v>1003.5920280000001</v>
      </c>
      <c r="F352" s="14">
        <f t="shared" si="37"/>
        <v>7.3720280000001139</v>
      </c>
      <c r="G352" s="14">
        <f t="shared" si="38"/>
        <v>581.87202800000011</v>
      </c>
      <c r="H352" s="12"/>
      <c r="I352" s="33"/>
      <c r="J352" s="19"/>
      <c r="K352" s="19"/>
      <c r="L352" s="38"/>
    </row>
    <row r="353" spans="1:12">
      <c r="A353" s="10">
        <v>36511</v>
      </c>
      <c r="B353" s="11">
        <v>103.62</v>
      </c>
      <c r="C353" s="14">
        <f t="shared" si="34"/>
        <v>574.66</v>
      </c>
      <c r="D353" s="14">
        <f t="shared" si="35"/>
        <v>996.38</v>
      </c>
      <c r="E353" s="14">
        <f t="shared" si="36"/>
        <v>1003.7532120000001</v>
      </c>
      <c r="F353" s="14">
        <f t="shared" si="37"/>
        <v>7.3732120000000805</v>
      </c>
      <c r="G353" s="14">
        <f t="shared" si="38"/>
        <v>582.03321200000005</v>
      </c>
      <c r="H353" s="12"/>
      <c r="I353" s="33"/>
      <c r="J353" s="19"/>
      <c r="K353" s="19"/>
      <c r="L353" s="38"/>
    </row>
    <row r="354" spans="1:12">
      <c r="A354" s="10">
        <v>36512</v>
      </c>
      <c r="B354" s="11">
        <v>103.63</v>
      </c>
      <c r="C354" s="14">
        <f t="shared" si="34"/>
        <v>574.65</v>
      </c>
      <c r="D354" s="14">
        <f t="shared" si="35"/>
        <v>996.37</v>
      </c>
      <c r="E354" s="14">
        <f t="shared" si="36"/>
        <v>1003.743138</v>
      </c>
      <c r="F354" s="14">
        <f t="shared" si="37"/>
        <v>7.3731380000000399</v>
      </c>
      <c r="G354" s="14">
        <f t="shared" si="38"/>
        <v>582.02313800000002</v>
      </c>
      <c r="H354" s="12"/>
      <c r="I354" s="33"/>
      <c r="J354" s="19"/>
      <c r="K354" s="19"/>
      <c r="L354" s="38"/>
    </row>
    <row r="355" spans="1:12">
      <c r="A355" s="10">
        <v>36513</v>
      </c>
      <c r="B355" s="11">
        <v>103.47</v>
      </c>
      <c r="C355" s="14">
        <f t="shared" si="34"/>
        <v>574.80999999999995</v>
      </c>
      <c r="D355" s="14">
        <f t="shared" si="35"/>
        <v>996.53</v>
      </c>
      <c r="E355" s="14">
        <f t="shared" si="36"/>
        <v>1003.9043220000001</v>
      </c>
      <c r="F355" s="14">
        <f t="shared" si="37"/>
        <v>7.3743220000001202</v>
      </c>
      <c r="G355" s="14">
        <f t="shared" si="38"/>
        <v>582.18432200000007</v>
      </c>
      <c r="H355" s="12"/>
      <c r="I355" s="33"/>
      <c r="J355" s="19"/>
      <c r="K355" s="19"/>
      <c r="L355" s="38"/>
    </row>
    <row r="356" spans="1:12">
      <c r="A356" s="10">
        <v>36514</v>
      </c>
      <c r="B356" s="11">
        <v>103.63</v>
      </c>
      <c r="C356" s="14">
        <f t="shared" si="34"/>
        <v>574.65</v>
      </c>
      <c r="D356" s="14">
        <f t="shared" si="35"/>
        <v>996.37</v>
      </c>
      <c r="E356" s="14">
        <f t="shared" si="36"/>
        <v>1003.743138</v>
      </c>
      <c r="F356" s="14">
        <f t="shared" si="37"/>
        <v>7.3731380000000399</v>
      </c>
      <c r="G356" s="14">
        <f t="shared" si="38"/>
        <v>582.02313800000002</v>
      </c>
      <c r="H356" s="12"/>
      <c r="I356" s="33"/>
      <c r="J356" s="19"/>
      <c r="K356" s="19"/>
      <c r="L356" s="38"/>
    </row>
    <row r="357" spans="1:12">
      <c r="A357" s="10">
        <v>36515</v>
      </c>
      <c r="B357" s="11">
        <v>103.76</v>
      </c>
      <c r="C357" s="14">
        <f t="shared" si="34"/>
        <v>574.52</v>
      </c>
      <c r="D357" s="14">
        <f t="shared" si="35"/>
        <v>996.24</v>
      </c>
      <c r="E357" s="14">
        <f t="shared" si="36"/>
        <v>1003.6121760000001</v>
      </c>
      <c r="F357" s="14">
        <f t="shared" si="37"/>
        <v>7.3721760000000813</v>
      </c>
      <c r="G357" s="14">
        <f t="shared" si="38"/>
        <v>581.89217600000006</v>
      </c>
      <c r="H357" s="12"/>
      <c r="I357" s="33"/>
      <c r="J357" s="19"/>
      <c r="K357" s="19"/>
      <c r="L357" s="38"/>
    </row>
    <row r="358" spans="1:12">
      <c r="A358" s="10">
        <v>36516</v>
      </c>
      <c r="B358" s="11">
        <v>103.87</v>
      </c>
      <c r="C358" s="14">
        <f t="shared" si="34"/>
        <v>574.41</v>
      </c>
      <c r="D358" s="14">
        <f t="shared" si="35"/>
        <v>996.13</v>
      </c>
      <c r="E358" s="14">
        <f t="shared" si="36"/>
        <v>1003.5013620000001</v>
      </c>
      <c r="F358" s="14">
        <f t="shared" si="37"/>
        <v>7.3713620000000901</v>
      </c>
      <c r="G358" s="14">
        <f t="shared" si="38"/>
        <v>581.78136200000006</v>
      </c>
      <c r="H358" s="12"/>
      <c r="I358" s="33"/>
      <c r="J358" s="19"/>
      <c r="K358" s="19"/>
      <c r="L358" s="38"/>
    </row>
    <row r="359" spans="1:12">
      <c r="A359" s="10">
        <v>36517</v>
      </c>
      <c r="B359" s="11">
        <v>103.98</v>
      </c>
      <c r="C359" s="14">
        <f t="shared" si="34"/>
        <v>574.29999999999995</v>
      </c>
      <c r="D359" s="14">
        <f t="shared" si="35"/>
        <v>996.02</v>
      </c>
      <c r="E359" s="14">
        <f t="shared" si="36"/>
        <v>1003.3905480000001</v>
      </c>
      <c r="F359" s="14">
        <f t="shared" si="37"/>
        <v>7.3705480000000989</v>
      </c>
      <c r="G359" s="14">
        <f t="shared" si="38"/>
        <v>581.67054800000005</v>
      </c>
      <c r="H359" s="12"/>
      <c r="I359" s="33"/>
      <c r="J359" s="19"/>
      <c r="K359" s="19"/>
      <c r="L359" s="38"/>
    </row>
    <row r="360" spans="1:12">
      <c r="A360" s="10">
        <v>36518</v>
      </c>
      <c r="B360" s="11">
        <v>103.93</v>
      </c>
      <c r="C360" s="14">
        <f t="shared" si="34"/>
        <v>574.34999999999991</v>
      </c>
      <c r="D360" s="14">
        <f t="shared" si="35"/>
        <v>996.06999999999994</v>
      </c>
      <c r="E360" s="14">
        <f t="shared" si="36"/>
        <v>1003.440918</v>
      </c>
      <c r="F360" s="14">
        <f t="shared" si="37"/>
        <v>7.3709180000000742</v>
      </c>
      <c r="G360" s="14">
        <f t="shared" si="38"/>
        <v>581.72091799999998</v>
      </c>
      <c r="H360" s="12"/>
      <c r="I360" s="33"/>
      <c r="J360" s="19"/>
      <c r="K360" s="19"/>
      <c r="L360" s="38"/>
    </row>
    <row r="361" spans="1:12">
      <c r="A361" s="10">
        <v>36519</v>
      </c>
      <c r="B361" s="11">
        <v>103.96</v>
      </c>
      <c r="C361" s="14">
        <f t="shared" si="34"/>
        <v>574.31999999999994</v>
      </c>
      <c r="D361" s="14">
        <f t="shared" si="35"/>
        <v>996.04</v>
      </c>
      <c r="E361" s="14">
        <f t="shared" si="36"/>
        <v>1003.410696</v>
      </c>
      <c r="F361" s="14">
        <f t="shared" si="37"/>
        <v>7.3706960000000663</v>
      </c>
      <c r="G361" s="14">
        <f t="shared" si="38"/>
        <v>581.690696</v>
      </c>
      <c r="H361" s="12"/>
      <c r="I361" s="33"/>
      <c r="J361" s="19"/>
      <c r="K361" s="19"/>
      <c r="L361" s="38"/>
    </row>
    <row r="362" spans="1:12">
      <c r="A362" s="10">
        <v>36520</v>
      </c>
      <c r="B362" s="11">
        <v>103.94</v>
      </c>
      <c r="C362" s="14">
        <f t="shared" si="34"/>
        <v>574.33999999999992</v>
      </c>
      <c r="D362" s="14">
        <f t="shared" si="35"/>
        <v>996.06</v>
      </c>
      <c r="E362" s="14">
        <f t="shared" si="36"/>
        <v>1003.430844</v>
      </c>
      <c r="F362" s="14">
        <f t="shared" si="37"/>
        <v>7.3708440000000337</v>
      </c>
      <c r="G362" s="14">
        <f t="shared" si="38"/>
        <v>581.71084399999995</v>
      </c>
      <c r="H362" s="12"/>
      <c r="I362" s="33"/>
      <c r="J362" s="19"/>
      <c r="K362" s="19"/>
      <c r="L362" s="38"/>
    </row>
    <row r="363" spans="1:12">
      <c r="A363" s="10">
        <v>36521</v>
      </c>
      <c r="B363" s="11">
        <v>103.76</v>
      </c>
      <c r="C363" s="14">
        <f t="shared" si="34"/>
        <v>574.52</v>
      </c>
      <c r="D363" s="14">
        <f t="shared" si="35"/>
        <v>996.24</v>
      </c>
      <c r="E363" s="14">
        <f t="shared" si="36"/>
        <v>1003.6121760000001</v>
      </c>
      <c r="F363" s="14">
        <f t="shared" si="37"/>
        <v>7.3721760000000813</v>
      </c>
      <c r="G363" s="14">
        <f t="shared" si="38"/>
        <v>581.89217600000006</v>
      </c>
      <c r="H363" s="12"/>
      <c r="I363" s="33"/>
      <c r="J363" s="19"/>
      <c r="K363" s="19"/>
      <c r="L363" s="38"/>
    </row>
    <row r="364" spans="1:12">
      <c r="A364" s="10">
        <v>36522</v>
      </c>
      <c r="B364" s="11">
        <v>103.75</v>
      </c>
      <c r="C364" s="14">
        <f t="shared" si="34"/>
        <v>574.53</v>
      </c>
      <c r="D364" s="14">
        <f t="shared" si="35"/>
        <v>996.25</v>
      </c>
      <c r="E364" s="14">
        <f t="shared" si="36"/>
        <v>1003.6222500000001</v>
      </c>
      <c r="F364" s="14">
        <f t="shared" si="37"/>
        <v>7.3722500000001219</v>
      </c>
      <c r="G364" s="14">
        <f t="shared" si="38"/>
        <v>581.90225000000009</v>
      </c>
      <c r="H364" s="12"/>
      <c r="I364" s="33"/>
      <c r="J364" s="19"/>
      <c r="K364" s="19"/>
      <c r="L364" s="38"/>
    </row>
    <row r="365" spans="1:12">
      <c r="A365" s="10">
        <v>36523</v>
      </c>
      <c r="B365" s="11">
        <v>103.56</v>
      </c>
      <c r="C365" s="14">
        <f t="shared" si="34"/>
        <v>574.72</v>
      </c>
      <c r="D365" s="14">
        <f t="shared" si="35"/>
        <v>996.44</v>
      </c>
      <c r="E365" s="14">
        <f t="shared" si="36"/>
        <v>1003.8136560000002</v>
      </c>
      <c r="F365" s="14">
        <f t="shared" si="37"/>
        <v>7.3736560000000964</v>
      </c>
      <c r="G365" s="14">
        <f t="shared" si="38"/>
        <v>582.09365600000012</v>
      </c>
      <c r="H365" s="12"/>
      <c r="I365" s="33"/>
      <c r="J365" s="19"/>
      <c r="K365" s="19"/>
      <c r="L365" s="38"/>
    </row>
    <row r="366" spans="1:12">
      <c r="A366" s="10">
        <v>36524</v>
      </c>
      <c r="B366" s="11">
        <v>103.5</v>
      </c>
      <c r="C366" s="14">
        <f t="shared" si="34"/>
        <v>574.78</v>
      </c>
      <c r="D366" s="14">
        <f t="shared" si="35"/>
        <v>996.5</v>
      </c>
      <c r="E366" s="14">
        <f t="shared" si="36"/>
        <v>1003.8741000000001</v>
      </c>
      <c r="F366" s="14">
        <f t="shared" si="37"/>
        <v>7.3741000000001122</v>
      </c>
      <c r="G366" s="14">
        <f t="shared" si="38"/>
        <v>582.15410000000008</v>
      </c>
      <c r="H366" s="12"/>
      <c r="I366" s="33"/>
      <c r="J366" s="19"/>
      <c r="K366" s="19"/>
      <c r="L366" s="38"/>
    </row>
    <row r="367" spans="1:12">
      <c r="A367" s="10">
        <v>36525</v>
      </c>
      <c r="B367" s="11">
        <v>103.63</v>
      </c>
      <c r="C367" s="14">
        <f t="shared" si="34"/>
        <v>574.65</v>
      </c>
      <c r="D367" s="14">
        <f t="shared" si="35"/>
        <v>996.37</v>
      </c>
      <c r="E367" s="14">
        <f t="shared" si="36"/>
        <v>1003.743138</v>
      </c>
      <c r="F367" s="14">
        <f t="shared" si="37"/>
        <v>7.3731380000000399</v>
      </c>
      <c r="G367" s="14">
        <f t="shared" si="38"/>
        <v>582.02313800000002</v>
      </c>
      <c r="H367" s="12"/>
      <c r="I367" s="33"/>
      <c r="J367" s="19"/>
      <c r="K367" s="19"/>
      <c r="L367" s="38"/>
    </row>
    <row r="368" spans="1:12">
      <c r="A368" s="10">
        <v>36526</v>
      </c>
      <c r="B368" s="11">
        <v>103.57</v>
      </c>
      <c r="C368" s="14">
        <f t="shared" si="34"/>
        <v>574.71</v>
      </c>
      <c r="D368" s="14">
        <f t="shared" si="35"/>
        <v>996.43000000000006</v>
      </c>
      <c r="E368" s="14">
        <f t="shared" si="36"/>
        <v>1003.8035820000001</v>
      </c>
      <c r="F368" s="14">
        <f t="shared" si="37"/>
        <v>7.3735820000000558</v>
      </c>
      <c r="G368" s="14">
        <f t="shared" si="38"/>
        <v>582.08358200000009</v>
      </c>
      <c r="H368" s="12"/>
      <c r="I368" s="33"/>
      <c r="J368" s="19"/>
      <c r="K368" s="19"/>
      <c r="L368" s="38"/>
    </row>
    <row r="369" spans="1:12">
      <c r="A369" s="10">
        <v>36527</v>
      </c>
      <c r="B369" s="11">
        <v>103.49</v>
      </c>
      <c r="C369" s="14">
        <f t="shared" si="34"/>
        <v>574.79</v>
      </c>
      <c r="D369" s="14">
        <f t="shared" si="35"/>
        <v>996.51</v>
      </c>
      <c r="E369" s="14">
        <f t="shared" si="36"/>
        <v>1003.884174</v>
      </c>
      <c r="F369" s="14">
        <f t="shared" si="37"/>
        <v>7.3741740000000391</v>
      </c>
      <c r="G369" s="14">
        <f t="shared" si="38"/>
        <v>582.164174</v>
      </c>
      <c r="H369" s="12"/>
      <c r="I369" s="33"/>
      <c r="J369" s="19"/>
      <c r="K369" s="19"/>
      <c r="L369" s="38"/>
    </row>
    <row r="370" spans="1:12">
      <c r="A370" s="10">
        <v>36528</v>
      </c>
      <c r="B370" s="11">
        <v>103.58</v>
      </c>
      <c r="C370" s="14">
        <f t="shared" si="34"/>
        <v>574.69999999999993</v>
      </c>
      <c r="D370" s="14">
        <f t="shared" si="35"/>
        <v>996.42</v>
      </c>
      <c r="E370" s="14">
        <f t="shared" si="36"/>
        <v>1003.7935080000001</v>
      </c>
      <c r="F370" s="14">
        <f t="shared" si="37"/>
        <v>7.373508000000129</v>
      </c>
      <c r="G370" s="14">
        <f t="shared" si="38"/>
        <v>582.07350800000006</v>
      </c>
      <c r="H370" s="12"/>
      <c r="I370" s="33"/>
      <c r="J370" s="19"/>
      <c r="K370" s="19"/>
      <c r="L370" s="38"/>
    </row>
    <row r="371" spans="1:12">
      <c r="A371" s="10">
        <v>36529</v>
      </c>
      <c r="B371" s="11">
        <v>104</v>
      </c>
      <c r="C371" s="14">
        <f t="shared" si="34"/>
        <v>574.28</v>
      </c>
      <c r="D371" s="14">
        <f t="shared" si="35"/>
        <v>996</v>
      </c>
      <c r="E371" s="14">
        <f t="shared" si="36"/>
        <v>1003.3704</v>
      </c>
      <c r="F371" s="14">
        <f t="shared" ref="F371:F402" si="39">G371-C371</f>
        <v>7.3704000000000178</v>
      </c>
      <c r="G371" s="14">
        <f t="shared" ref="G371:G402" si="40">C371+(E371-D371)</f>
        <v>581.65039999999999</v>
      </c>
      <c r="H371" s="12"/>
      <c r="I371" s="33"/>
      <c r="J371" s="19"/>
      <c r="K371" s="19"/>
      <c r="L371" s="38"/>
    </row>
    <row r="372" spans="1:12">
      <c r="A372" s="10">
        <v>36530</v>
      </c>
      <c r="B372" s="11">
        <v>103.88</v>
      </c>
      <c r="C372" s="14">
        <f t="shared" si="34"/>
        <v>574.4</v>
      </c>
      <c r="D372" s="14">
        <f t="shared" si="35"/>
        <v>996.12</v>
      </c>
      <c r="E372" s="14">
        <f t="shared" si="36"/>
        <v>1003.4912880000001</v>
      </c>
      <c r="F372" s="14">
        <f t="shared" si="39"/>
        <v>7.3712880000000496</v>
      </c>
      <c r="G372" s="14">
        <f t="shared" si="40"/>
        <v>581.77128800000003</v>
      </c>
      <c r="H372" s="12"/>
      <c r="I372" s="33"/>
      <c r="J372" s="19"/>
      <c r="K372" s="19"/>
      <c r="L372" s="38"/>
    </row>
    <row r="373" spans="1:12">
      <c r="A373" s="10">
        <v>36531</v>
      </c>
      <c r="B373" s="11">
        <v>103.85</v>
      </c>
      <c r="C373" s="14">
        <f t="shared" si="34"/>
        <v>574.42999999999995</v>
      </c>
      <c r="D373" s="14">
        <f t="shared" si="35"/>
        <v>996.15</v>
      </c>
      <c r="E373" s="14">
        <f t="shared" si="36"/>
        <v>1003.52151</v>
      </c>
      <c r="F373" s="14">
        <f t="shared" si="39"/>
        <v>7.3715100000000575</v>
      </c>
      <c r="G373" s="14">
        <f t="shared" si="40"/>
        <v>581.80151000000001</v>
      </c>
      <c r="H373" s="12"/>
      <c r="I373" s="33"/>
      <c r="J373" s="19"/>
      <c r="K373" s="19"/>
      <c r="L373" s="38"/>
    </row>
    <row r="374" spans="1:12">
      <c r="A374" s="10">
        <v>36532</v>
      </c>
      <c r="B374" s="11">
        <v>103.93</v>
      </c>
      <c r="C374" s="14">
        <f t="shared" si="34"/>
        <v>574.34999999999991</v>
      </c>
      <c r="D374" s="14">
        <f t="shared" si="35"/>
        <v>996.06999999999994</v>
      </c>
      <c r="E374" s="14">
        <f t="shared" si="36"/>
        <v>1003.440918</v>
      </c>
      <c r="F374" s="14">
        <f t="shared" si="39"/>
        <v>7.3709180000000742</v>
      </c>
      <c r="G374" s="14">
        <f t="shared" si="40"/>
        <v>581.72091799999998</v>
      </c>
      <c r="H374" s="12"/>
      <c r="I374" s="33"/>
      <c r="J374" s="19"/>
      <c r="K374" s="19"/>
      <c r="L374" s="38"/>
    </row>
    <row r="375" spans="1:12">
      <c r="A375" s="10">
        <v>36533</v>
      </c>
      <c r="B375" s="11">
        <v>103.77</v>
      </c>
      <c r="C375" s="14">
        <f t="shared" si="34"/>
        <v>574.51</v>
      </c>
      <c r="D375" s="14">
        <f t="shared" si="35"/>
        <v>996.23</v>
      </c>
      <c r="E375" s="14">
        <f t="shared" si="36"/>
        <v>1003.6021020000001</v>
      </c>
      <c r="F375" s="14">
        <f t="shared" si="39"/>
        <v>7.3721020000000408</v>
      </c>
      <c r="G375" s="14">
        <f t="shared" si="40"/>
        <v>581.88210200000003</v>
      </c>
      <c r="H375" s="12"/>
      <c r="I375" s="33"/>
      <c r="J375" s="19"/>
      <c r="K375" s="19"/>
      <c r="L375" s="38"/>
    </row>
    <row r="376" spans="1:12">
      <c r="A376" s="10">
        <v>36534</v>
      </c>
      <c r="B376" s="11">
        <v>103.65</v>
      </c>
      <c r="C376" s="14">
        <f t="shared" si="34"/>
        <v>574.63</v>
      </c>
      <c r="D376" s="14">
        <f t="shared" si="35"/>
        <v>996.35</v>
      </c>
      <c r="E376" s="14">
        <f t="shared" si="36"/>
        <v>1003.7229900000001</v>
      </c>
      <c r="F376" s="14">
        <f t="shared" si="39"/>
        <v>7.3729900000000725</v>
      </c>
      <c r="G376" s="14">
        <f t="shared" si="40"/>
        <v>582.00299000000007</v>
      </c>
      <c r="H376" s="12"/>
      <c r="I376" s="33"/>
      <c r="J376" s="19"/>
      <c r="K376" s="19"/>
      <c r="L376" s="38"/>
    </row>
    <row r="377" spans="1:12">
      <c r="A377" s="10">
        <v>36535</v>
      </c>
      <c r="B377" s="11">
        <v>103.73</v>
      </c>
      <c r="C377" s="14">
        <f t="shared" si="34"/>
        <v>574.54999999999995</v>
      </c>
      <c r="D377" s="14">
        <f t="shared" si="35"/>
        <v>996.27</v>
      </c>
      <c r="E377" s="14">
        <f t="shared" si="36"/>
        <v>1003.6423980000001</v>
      </c>
      <c r="F377" s="14">
        <f t="shared" si="39"/>
        <v>7.3723980000000893</v>
      </c>
      <c r="G377" s="14">
        <f t="shared" si="40"/>
        <v>581.92239800000004</v>
      </c>
      <c r="H377" s="12"/>
      <c r="I377" s="33"/>
      <c r="J377" s="19"/>
      <c r="K377" s="19"/>
      <c r="L377" s="38"/>
    </row>
    <row r="378" spans="1:12">
      <c r="A378" s="10">
        <v>36536</v>
      </c>
      <c r="B378" s="11">
        <v>103.8</v>
      </c>
      <c r="C378" s="14">
        <f t="shared" si="34"/>
        <v>574.48</v>
      </c>
      <c r="D378" s="14">
        <f t="shared" si="35"/>
        <v>996.2</v>
      </c>
      <c r="E378" s="14">
        <f t="shared" si="36"/>
        <v>1003.5718800000001</v>
      </c>
      <c r="F378" s="14">
        <f t="shared" si="39"/>
        <v>7.3718800000000329</v>
      </c>
      <c r="G378" s="14">
        <f t="shared" si="40"/>
        <v>581.85188000000005</v>
      </c>
      <c r="H378" s="12"/>
      <c r="I378" s="33"/>
      <c r="J378" s="19"/>
      <c r="K378" s="19"/>
      <c r="L378" s="38"/>
    </row>
    <row r="379" spans="1:12">
      <c r="A379" s="10">
        <v>36537</v>
      </c>
      <c r="B379" s="11">
        <v>103.82</v>
      </c>
      <c r="C379" s="14">
        <f t="shared" si="34"/>
        <v>574.46</v>
      </c>
      <c r="D379" s="14">
        <f t="shared" si="35"/>
        <v>996.18000000000006</v>
      </c>
      <c r="E379" s="14">
        <f t="shared" si="36"/>
        <v>1003.5517320000001</v>
      </c>
      <c r="F379" s="14">
        <f t="shared" si="39"/>
        <v>7.3717320000000655</v>
      </c>
      <c r="G379" s="14">
        <f t="shared" si="40"/>
        <v>581.8317320000001</v>
      </c>
      <c r="H379" s="12"/>
      <c r="I379" s="33"/>
      <c r="J379" s="19"/>
      <c r="K379" s="19"/>
      <c r="L379" s="38"/>
    </row>
    <row r="380" spans="1:12">
      <c r="A380" s="10">
        <v>36538</v>
      </c>
      <c r="B380" s="11">
        <v>104.07</v>
      </c>
      <c r="C380" s="14">
        <f t="shared" si="34"/>
        <v>574.21</v>
      </c>
      <c r="D380" s="14">
        <f t="shared" si="35"/>
        <v>995.93000000000006</v>
      </c>
      <c r="E380" s="14">
        <f t="shared" si="36"/>
        <v>1003.2998820000001</v>
      </c>
      <c r="F380" s="14">
        <f t="shared" si="39"/>
        <v>7.3698820000000751</v>
      </c>
      <c r="G380" s="14">
        <f t="shared" si="40"/>
        <v>581.57988200000011</v>
      </c>
      <c r="H380" s="12"/>
      <c r="I380" s="33"/>
      <c r="J380" s="19"/>
      <c r="K380" s="19"/>
      <c r="L380" s="38"/>
    </row>
    <row r="381" spans="1:12">
      <c r="A381" s="10">
        <v>36539</v>
      </c>
      <c r="B381" s="11">
        <v>104.3</v>
      </c>
      <c r="C381" s="14">
        <f t="shared" si="34"/>
        <v>573.98</v>
      </c>
      <c r="D381" s="14">
        <f t="shared" si="35"/>
        <v>995.7</v>
      </c>
      <c r="E381" s="14">
        <f t="shared" si="36"/>
        <v>1003.0681800000001</v>
      </c>
      <c r="F381" s="14">
        <f t="shared" si="39"/>
        <v>7.3681800000000521</v>
      </c>
      <c r="G381" s="14">
        <f t="shared" si="40"/>
        <v>581.34818000000007</v>
      </c>
      <c r="H381" s="12"/>
      <c r="I381" s="33"/>
      <c r="J381" s="19"/>
      <c r="K381" s="19"/>
      <c r="L381" s="38"/>
    </row>
    <row r="382" spans="1:12">
      <c r="A382" s="10">
        <v>36540</v>
      </c>
      <c r="B382" s="11">
        <v>104.16</v>
      </c>
      <c r="C382" s="14">
        <f t="shared" si="34"/>
        <v>574.12</v>
      </c>
      <c r="D382" s="14">
        <f t="shared" si="35"/>
        <v>995.84</v>
      </c>
      <c r="E382" s="14">
        <f t="shared" si="36"/>
        <v>1003.2092160000001</v>
      </c>
      <c r="F382" s="14">
        <f t="shared" si="39"/>
        <v>7.3692160000000513</v>
      </c>
      <c r="G382" s="14">
        <f t="shared" si="40"/>
        <v>581.48921600000006</v>
      </c>
      <c r="H382" s="12"/>
      <c r="I382" s="33"/>
      <c r="J382" s="19"/>
      <c r="K382" s="19"/>
      <c r="L382" s="38"/>
    </row>
    <row r="383" spans="1:12">
      <c r="A383" s="10">
        <v>36541</v>
      </c>
      <c r="B383" s="11">
        <v>104.08</v>
      </c>
      <c r="C383" s="14">
        <f t="shared" si="34"/>
        <v>574.19999999999993</v>
      </c>
      <c r="D383" s="14">
        <f t="shared" si="35"/>
        <v>995.92</v>
      </c>
      <c r="E383" s="14">
        <f t="shared" si="36"/>
        <v>1003.289808</v>
      </c>
      <c r="F383" s="14">
        <f t="shared" si="39"/>
        <v>7.3698080000000346</v>
      </c>
      <c r="G383" s="14">
        <f t="shared" si="40"/>
        <v>581.56980799999997</v>
      </c>
      <c r="H383" s="12"/>
      <c r="I383" s="33"/>
      <c r="J383" s="19"/>
      <c r="K383" s="19"/>
      <c r="L383" s="38"/>
    </row>
    <row r="384" spans="1:12">
      <c r="A384" s="10">
        <v>36542</v>
      </c>
      <c r="B384" s="11">
        <v>104.04</v>
      </c>
      <c r="C384" s="14">
        <f t="shared" si="34"/>
        <v>574.24</v>
      </c>
      <c r="D384" s="14">
        <f t="shared" si="35"/>
        <v>995.96</v>
      </c>
      <c r="E384" s="14">
        <f t="shared" si="36"/>
        <v>1003.3301040000001</v>
      </c>
      <c r="F384" s="14">
        <f t="shared" si="39"/>
        <v>7.370104000000083</v>
      </c>
      <c r="G384" s="14">
        <f t="shared" si="40"/>
        <v>581.61010400000009</v>
      </c>
      <c r="H384" s="12"/>
      <c r="I384" s="33"/>
      <c r="J384" s="19"/>
      <c r="K384" s="19"/>
      <c r="L384" s="38"/>
    </row>
    <row r="385" spans="1:12">
      <c r="A385" s="10">
        <v>36543</v>
      </c>
      <c r="B385" s="11">
        <v>103.92</v>
      </c>
      <c r="C385" s="14">
        <f t="shared" si="34"/>
        <v>574.36</v>
      </c>
      <c r="D385" s="14">
        <f t="shared" si="35"/>
        <v>996.08</v>
      </c>
      <c r="E385" s="14">
        <f t="shared" si="36"/>
        <v>1003.4509920000002</v>
      </c>
      <c r="F385" s="14">
        <f t="shared" si="39"/>
        <v>7.3709920000001148</v>
      </c>
      <c r="G385" s="14">
        <f t="shared" si="40"/>
        <v>581.73099200000013</v>
      </c>
      <c r="H385" s="12"/>
      <c r="I385" s="33"/>
      <c r="J385" s="19"/>
      <c r="K385" s="19"/>
      <c r="L385" s="38"/>
    </row>
    <row r="386" spans="1:12">
      <c r="A386" s="10">
        <v>36544</v>
      </c>
      <c r="B386" s="11">
        <v>103.79</v>
      </c>
      <c r="C386" s="14">
        <f t="shared" si="34"/>
        <v>574.49</v>
      </c>
      <c r="D386" s="14">
        <f t="shared" si="35"/>
        <v>996.21</v>
      </c>
      <c r="E386" s="14">
        <f t="shared" si="36"/>
        <v>1003.5819540000001</v>
      </c>
      <c r="F386" s="14">
        <f t="shared" si="39"/>
        <v>7.3719540000000734</v>
      </c>
      <c r="G386" s="14">
        <f t="shared" si="40"/>
        <v>581.86195400000008</v>
      </c>
      <c r="H386" s="12"/>
      <c r="I386" s="33"/>
      <c r="J386" s="19"/>
      <c r="K386" s="19"/>
      <c r="L386" s="38"/>
    </row>
    <row r="387" spans="1:12">
      <c r="A387" s="10">
        <v>36545</v>
      </c>
      <c r="B387" s="11">
        <v>103.98</v>
      </c>
      <c r="C387" s="14">
        <f t="shared" si="34"/>
        <v>574.29999999999995</v>
      </c>
      <c r="D387" s="14">
        <f t="shared" si="35"/>
        <v>996.02</v>
      </c>
      <c r="E387" s="14">
        <f t="shared" si="36"/>
        <v>1003.3905480000001</v>
      </c>
      <c r="F387" s="14">
        <f t="shared" si="39"/>
        <v>7.3705480000000989</v>
      </c>
      <c r="G387" s="14">
        <f t="shared" si="40"/>
        <v>581.67054800000005</v>
      </c>
      <c r="H387" s="12"/>
      <c r="I387" s="33"/>
      <c r="J387" s="19"/>
      <c r="K387" s="19"/>
      <c r="L387" s="38"/>
    </row>
    <row r="388" spans="1:12">
      <c r="A388" s="10">
        <v>36546</v>
      </c>
      <c r="B388" s="11">
        <v>103.91</v>
      </c>
      <c r="C388" s="14">
        <f t="shared" si="34"/>
        <v>574.37</v>
      </c>
      <c r="D388" s="14">
        <f t="shared" si="35"/>
        <v>996.09</v>
      </c>
      <c r="E388" s="14">
        <f t="shared" si="36"/>
        <v>1003.4610660000001</v>
      </c>
      <c r="F388" s="14">
        <f t="shared" si="39"/>
        <v>7.3710660000000416</v>
      </c>
      <c r="G388" s="14">
        <f t="shared" si="40"/>
        <v>581.74106600000005</v>
      </c>
      <c r="H388" s="12"/>
      <c r="I388" s="33"/>
      <c r="J388" s="19"/>
      <c r="K388" s="19"/>
      <c r="L388" s="38"/>
    </row>
    <row r="389" spans="1:12">
      <c r="A389" s="10">
        <v>36547</v>
      </c>
      <c r="B389" s="11">
        <v>103.74</v>
      </c>
      <c r="C389" s="14">
        <f t="shared" si="34"/>
        <v>574.54</v>
      </c>
      <c r="D389" s="14">
        <f t="shared" si="35"/>
        <v>996.26</v>
      </c>
      <c r="E389" s="14">
        <f t="shared" si="36"/>
        <v>1003.632324</v>
      </c>
      <c r="F389" s="14">
        <f t="shared" si="39"/>
        <v>7.3723240000000487</v>
      </c>
      <c r="G389" s="14">
        <f t="shared" si="40"/>
        <v>581.91232400000001</v>
      </c>
      <c r="H389" s="12"/>
      <c r="I389" s="33"/>
      <c r="J389" s="19"/>
      <c r="K389" s="19"/>
      <c r="L389" s="38"/>
    </row>
    <row r="390" spans="1:12">
      <c r="A390" s="10">
        <v>36548</v>
      </c>
      <c r="B390" s="11">
        <v>103.85</v>
      </c>
      <c r="C390" s="14">
        <f t="shared" si="34"/>
        <v>574.42999999999995</v>
      </c>
      <c r="D390" s="14">
        <f t="shared" si="35"/>
        <v>996.15</v>
      </c>
      <c r="E390" s="14">
        <f t="shared" si="36"/>
        <v>1003.52151</v>
      </c>
      <c r="F390" s="14">
        <f t="shared" si="39"/>
        <v>7.3715100000000575</v>
      </c>
      <c r="G390" s="14">
        <f t="shared" si="40"/>
        <v>581.80151000000001</v>
      </c>
      <c r="H390" s="12"/>
      <c r="I390" s="33"/>
      <c r="J390" s="19"/>
      <c r="K390" s="19"/>
      <c r="L390" s="38"/>
    </row>
    <row r="391" spans="1:12">
      <c r="A391" s="10">
        <v>36549</v>
      </c>
      <c r="B391" s="11">
        <v>104.05</v>
      </c>
      <c r="C391" s="14">
        <f t="shared" si="34"/>
        <v>574.23</v>
      </c>
      <c r="D391" s="14">
        <f t="shared" si="35"/>
        <v>995.95</v>
      </c>
      <c r="E391" s="14">
        <f t="shared" si="36"/>
        <v>1003.3200300000001</v>
      </c>
      <c r="F391" s="14">
        <f t="shared" si="39"/>
        <v>7.3700300000000425</v>
      </c>
      <c r="G391" s="14">
        <f t="shared" si="40"/>
        <v>581.60003000000006</v>
      </c>
      <c r="H391" s="12"/>
      <c r="I391" s="33"/>
      <c r="J391" s="19"/>
      <c r="K391" s="19"/>
      <c r="L391" s="38"/>
    </row>
    <row r="392" spans="1:12">
      <c r="A392" s="10">
        <v>36550</v>
      </c>
      <c r="B392" s="11">
        <v>104.02</v>
      </c>
      <c r="C392" s="14">
        <f t="shared" si="34"/>
        <v>574.26</v>
      </c>
      <c r="D392" s="14">
        <f t="shared" si="35"/>
        <v>995.98</v>
      </c>
      <c r="E392" s="14">
        <f t="shared" si="36"/>
        <v>1003.3502520000001</v>
      </c>
      <c r="F392" s="14">
        <f t="shared" si="39"/>
        <v>7.3702520000000504</v>
      </c>
      <c r="G392" s="14">
        <f t="shared" si="40"/>
        <v>581.63025200000004</v>
      </c>
      <c r="H392" s="12"/>
      <c r="I392" s="33"/>
      <c r="J392" s="19"/>
      <c r="K392" s="19"/>
      <c r="L392" s="38"/>
    </row>
    <row r="393" spans="1:12">
      <c r="A393" s="10">
        <v>36551</v>
      </c>
      <c r="B393" s="11">
        <v>104.04</v>
      </c>
      <c r="C393" s="14">
        <f t="shared" si="34"/>
        <v>574.24</v>
      </c>
      <c r="D393" s="14">
        <f t="shared" si="35"/>
        <v>995.96</v>
      </c>
      <c r="E393" s="14">
        <f t="shared" si="36"/>
        <v>1003.3301040000001</v>
      </c>
      <c r="F393" s="14">
        <f t="shared" si="39"/>
        <v>7.370104000000083</v>
      </c>
      <c r="G393" s="14">
        <f t="shared" si="40"/>
        <v>581.61010400000009</v>
      </c>
      <c r="H393" s="12"/>
      <c r="I393" s="33"/>
      <c r="J393" s="19"/>
      <c r="K393" s="19"/>
      <c r="L393" s="38"/>
    </row>
    <row r="394" spans="1:12">
      <c r="A394" s="10">
        <v>36552</v>
      </c>
      <c r="B394" s="11">
        <v>103.99</v>
      </c>
      <c r="C394" s="14">
        <f t="shared" si="34"/>
        <v>574.29</v>
      </c>
      <c r="D394" s="14">
        <f t="shared" si="35"/>
        <v>996.01</v>
      </c>
      <c r="E394" s="14">
        <f t="shared" si="36"/>
        <v>1003.380474</v>
      </c>
      <c r="F394" s="14">
        <f t="shared" si="39"/>
        <v>7.3704740000000584</v>
      </c>
      <c r="G394" s="14">
        <f t="shared" si="40"/>
        <v>581.66047400000002</v>
      </c>
      <c r="H394" s="12"/>
      <c r="I394" s="33"/>
      <c r="J394" s="19"/>
      <c r="K394" s="19"/>
      <c r="L394" s="38"/>
    </row>
    <row r="395" spans="1:12">
      <c r="A395" s="10">
        <v>36553</v>
      </c>
      <c r="B395" s="11">
        <v>104.19</v>
      </c>
      <c r="C395" s="14">
        <f t="shared" si="34"/>
        <v>574.08999999999992</v>
      </c>
      <c r="D395" s="14">
        <f t="shared" si="35"/>
        <v>995.81</v>
      </c>
      <c r="E395" s="14">
        <f t="shared" si="36"/>
        <v>1003.178994</v>
      </c>
      <c r="F395" s="14">
        <f t="shared" si="39"/>
        <v>7.3689940000000433</v>
      </c>
      <c r="G395" s="14">
        <f t="shared" si="40"/>
        <v>581.45899399999996</v>
      </c>
      <c r="H395" s="12"/>
      <c r="I395" s="33"/>
      <c r="J395" s="19"/>
      <c r="K395" s="19"/>
      <c r="L395" s="38"/>
    </row>
    <row r="396" spans="1:12">
      <c r="A396" s="10">
        <v>36554</v>
      </c>
      <c r="B396" s="11">
        <v>104.25</v>
      </c>
      <c r="C396" s="14">
        <f t="shared" si="34"/>
        <v>574.03</v>
      </c>
      <c r="D396" s="14">
        <f t="shared" si="35"/>
        <v>995.75</v>
      </c>
      <c r="E396" s="14">
        <f t="shared" si="36"/>
        <v>1003.11855</v>
      </c>
      <c r="F396" s="14">
        <f t="shared" si="39"/>
        <v>7.3685500000000275</v>
      </c>
      <c r="G396" s="14">
        <f t="shared" si="40"/>
        <v>581.39855</v>
      </c>
      <c r="H396" s="12"/>
      <c r="I396" s="33"/>
      <c r="J396" s="19"/>
      <c r="K396" s="19"/>
      <c r="L396" s="38"/>
    </row>
    <row r="397" spans="1:12">
      <c r="A397" s="10">
        <v>36555</v>
      </c>
      <c r="B397" s="11">
        <v>104.25</v>
      </c>
      <c r="C397" s="14">
        <f t="shared" si="34"/>
        <v>574.03</v>
      </c>
      <c r="D397" s="14">
        <f t="shared" si="35"/>
        <v>995.75</v>
      </c>
      <c r="E397" s="14">
        <f t="shared" si="36"/>
        <v>1003.11855</v>
      </c>
      <c r="F397" s="14">
        <f t="shared" si="39"/>
        <v>7.3685500000000275</v>
      </c>
      <c r="G397" s="14">
        <f t="shared" si="40"/>
        <v>581.39855</v>
      </c>
      <c r="H397" s="12"/>
      <c r="I397" s="33"/>
      <c r="J397" s="19"/>
      <c r="K397" s="19"/>
      <c r="L397" s="38"/>
    </row>
    <row r="398" spans="1:12">
      <c r="A398" s="10">
        <v>36556</v>
      </c>
      <c r="B398" s="11">
        <v>104.15</v>
      </c>
      <c r="C398" s="14">
        <f t="shared" si="34"/>
        <v>574.13</v>
      </c>
      <c r="D398" s="14">
        <f t="shared" si="35"/>
        <v>995.85</v>
      </c>
      <c r="E398" s="14">
        <f t="shared" si="36"/>
        <v>1003.2192900000001</v>
      </c>
      <c r="F398" s="14">
        <f t="shared" si="39"/>
        <v>7.3692900000000918</v>
      </c>
      <c r="G398" s="14">
        <f t="shared" si="40"/>
        <v>581.49929000000009</v>
      </c>
      <c r="H398" s="12"/>
      <c r="I398" s="33"/>
      <c r="J398" s="19"/>
      <c r="K398" s="19"/>
      <c r="L398" s="38"/>
    </row>
    <row r="399" spans="1:12">
      <c r="A399" s="10">
        <v>36557</v>
      </c>
      <c r="B399" s="11">
        <v>104.15</v>
      </c>
      <c r="C399" s="14">
        <f t="shared" si="34"/>
        <v>574.13</v>
      </c>
      <c r="D399" s="14">
        <f t="shared" si="35"/>
        <v>995.85</v>
      </c>
      <c r="E399" s="14">
        <f t="shared" si="36"/>
        <v>1003.2192900000001</v>
      </c>
      <c r="F399" s="14">
        <f t="shared" si="39"/>
        <v>7.3692900000000918</v>
      </c>
      <c r="G399" s="14">
        <f t="shared" si="40"/>
        <v>581.49929000000009</v>
      </c>
      <c r="H399" s="12"/>
      <c r="I399" s="33"/>
      <c r="J399" s="19"/>
      <c r="K399" s="19"/>
      <c r="L399" s="38"/>
    </row>
    <row r="400" spans="1:12">
      <c r="A400" s="10">
        <v>36558</v>
      </c>
      <c r="B400" s="11">
        <v>104.3</v>
      </c>
      <c r="C400" s="14">
        <f t="shared" si="34"/>
        <v>573.98</v>
      </c>
      <c r="D400" s="14">
        <f t="shared" si="35"/>
        <v>995.7</v>
      </c>
      <c r="E400" s="14">
        <f t="shared" si="36"/>
        <v>1003.0681800000001</v>
      </c>
      <c r="F400" s="14">
        <f t="shared" si="39"/>
        <v>7.3681800000000521</v>
      </c>
      <c r="G400" s="14">
        <f t="shared" si="40"/>
        <v>581.34818000000007</v>
      </c>
      <c r="H400" s="12"/>
      <c r="I400" s="33"/>
      <c r="J400" s="19"/>
      <c r="K400" s="19"/>
      <c r="L400" s="38"/>
    </row>
    <row r="401" spans="1:12">
      <c r="A401" s="10">
        <v>36559</v>
      </c>
      <c r="B401" s="11">
        <v>104.14</v>
      </c>
      <c r="C401" s="14">
        <f t="shared" si="34"/>
        <v>574.14</v>
      </c>
      <c r="D401" s="14">
        <f t="shared" si="35"/>
        <v>995.86</v>
      </c>
      <c r="E401" s="14">
        <f t="shared" si="36"/>
        <v>1003.229364</v>
      </c>
      <c r="F401" s="14">
        <f t="shared" si="39"/>
        <v>7.3693640000000187</v>
      </c>
      <c r="G401" s="14">
        <f t="shared" si="40"/>
        <v>581.50936400000001</v>
      </c>
      <c r="H401" s="12"/>
      <c r="I401" s="33"/>
      <c r="J401" s="19"/>
      <c r="K401" s="19"/>
      <c r="L401" s="38"/>
    </row>
    <row r="402" spans="1:12">
      <c r="A402" s="10">
        <v>36560</v>
      </c>
      <c r="B402" s="11">
        <v>104.27</v>
      </c>
      <c r="C402" s="14">
        <f t="shared" si="34"/>
        <v>574.01</v>
      </c>
      <c r="D402" s="14">
        <f t="shared" si="35"/>
        <v>995.73</v>
      </c>
      <c r="E402" s="14">
        <f t="shared" si="36"/>
        <v>1003.0984020000001</v>
      </c>
      <c r="F402" s="14">
        <f t="shared" si="39"/>
        <v>7.3684020000000601</v>
      </c>
      <c r="G402" s="14">
        <f t="shared" si="40"/>
        <v>581.37840200000005</v>
      </c>
      <c r="H402" s="12"/>
      <c r="I402" s="33"/>
      <c r="J402" s="19"/>
      <c r="K402" s="19"/>
      <c r="L402" s="38"/>
    </row>
    <row r="403" spans="1:12">
      <c r="A403" s="10">
        <v>36561</v>
      </c>
      <c r="B403" s="11">
        <v>104.36</v>
      </c>
      <c r="C403" s="14">
        <f t="shared" ref="C403:C466" si="41">678.28-B403</f>
        <v>573.91999999999996</v>
      </c>
      <c r="D403" s="14">
        <f t="shared" ref="D403:D466" si="42">1100-B403</f>
        <v>995.64</v>
      </c>
      <c r="E403" s="14">
        <f t="shared" ref="E403:E466" si="43">D403*1.0074</f>
        <v>1003.007736</v>
      </c>
      <c r="F403" s="14">
        <f t="shared" ref="F403:F434" si="44">G403-C403</f>
        <v>7.3677360000000363</v>
      </c>
      <c r="G403" s="14">
        <f t="shared" ref="G403:G434" si="45">C403+(E403-D403)</f>
        <v>581.287736</v>
      </c>
      <c r="H403" s="12"/>
      <c r="I403" s="33"/>
      <c r="J403" s="19"/>
      <c r="K403" s="19"/>
      <c r="L403" s="38"/>
    </row>
    <row r="404" spans="1:12">
      <c r="A404" s="10">
        <v>36562</v>
      </c>
      <c r="B404" s="11">
        <v>104.23</v>
      </c>
      <c r="C404" s="14">
        <f t="shared" si="41"/>
        <v>574.04999999999995</v>
      </c>
      <c r="D404" s="14">
        <f t="shared" si="42"/>
        <v>995.77</v>
      </c>
      <c r="E404" s="14">
        <f t="shared" si="43"/>
        <v>1003.1386980000001</v>
      </c>
      <c r="F404" s="14">
        <f t="shared" si="44"/>
        <v>7.3686980000001086</v>
      </c>
      <c r="G404" s="14">
        <f t="shared" si="45"/>
        <v>581.41869800000006</v>
      </c>
      <c r="H404" s="12"/>
      <c r="I404" s="33"/>
      <c r="J404" s="19"/>
      <c r="K404" s="19"/>
      <c r="L404" s="38"/>
    </row>
    <row r="405" spans="1:12">
      <c r="A405" s="10">
        <v>36563</v>
      </c>
      <c r="B405" s="11">
        <v>104.24</v>
      </c>
      <c r="C405" s="14">
        <f t="shared" si="41"/>
        <v>574.04</v>
      </c>
      <c r="D405" s="14">
        <f t="shared" si="42"/>
        <v>995.76</v>
      </c>
      <c r="E405" s="14">
        <f t="shared" si="43"/>
        <v>1003.1286240000001</v>
      </c>
      <c r="F405" s="14">
        <f t="shared" si="44"/>
        <v>7.368624000000068</v>
      </c>
      <c r="G405" s="14">
        <f t="shared" si="45"/>
        <v>581.40862400000003</v>
      </c>
      <c r="H405" s="12"/>
      <c r="I405" s="33"/>
      <c r="J405" s="19"/>
      <c r="K405" s="19"/>
      <c r="L405" s="38"/>
    </row>
    <row r="406" spans="1:12">
      <c r="A406" s="10">
        <v>36564</v>
      </c>
      <c r="B406" s="11">
        <v>104.28</v>
      </c>
      <c r="C406" s="14">
        <f t="shared" si="41"/>
        <v>574</v>
      </c>
      <c r="D406" s="14">
        <f t="shared" si="42"/>
        <v>995.72</v>
      </c>
      <c r="E406" s="14">
        <f t="shared" si="43"/>
        <v>1003.088328</v>
      </c>
      <c r="F406" s="14">
        <f t="shared" si="44"/>
        <v>7.3683280000000195</v>
      </c>
      <c r="G406" s="14">
        <f t="shared" si="45"/>
        <v>581.36832800000002</v>
      </c>
      <c r="H406" s="12"/>
      <c r="I406" s="33"/>
      <c r="J406" s="19"/>
      <c r="K406" s="19"/>
      <c r="L406" s="38"/>
    </row>
    <row r="407" spans="1:12">
      <c r="A407" s="10">
        <v>36565</v>
      </c>
      <c r="B407" s="11">
        <v>104.1</v>
      </c>
      <c r="C407" s="14">
        <f t="shared" si="41"/>
        <v>574.17999999999995</v>
      </c>
      <c r="D407" s="14">
        <f t="shared" si="42"/>
        <v>995.9</v>
      </c>
      <c r="E407" s="14">
        <f t="shared" si="43"/>
        <v>1003.26966</v>
      </c>
      <c r="F407" s="14">
        <f t="shared" si="44"/>
        <v>7.3696600000000672</v>
      </c>
      <c r="G407" s="14">
        <f t="shared" si="45"/>
        <v>581.54966000000002</v>
      </c>
      <c r="H407" s="12"/>
      <c r="I407" s="33"/>
      <c r="J407" s="19"/>
      <c r="K407" s="19"/>
      <c r="L407" s="38"/>
    </row>
    <row r="408" spans="1:12">
      <c r="A408" s="10">
        <v>36566</v>
      </c>
      <c r="B408" s="11">
        <v>103.88</v>
      </c>
      <c r="C408" s="14">
        <f t="shared" si="41"/>
        <v>574.4</v>
      </c>
      <c r="D408" s="14">
        <f t="shared" si="42"/>
        <v>996.12</v>
      </c>
      <c r="E408" s="14">
        <f t="shared" si="43"/>
        <v>1003.4912880000001</v>
      </c>
      <c r="F408" s="14">
        <f t="shared" si="44"/>
        <v>7.3712880000000496</v>
      </c>
      <c r="G408" s="14">
        <f t="shared" si="45"/>
        <v>581.77128800000003</v>
      </c>
      <c r="H408" s="12"/>
      <c r="I408" s="33"/>
      <c r="J408" s="19"/>
      <c r="K408" s="19"/>
      <c r="L408" s="38"/>
    </row>
    <row r="409" spans="1:12">
      <c r="A409" s="10">
        <v>36567</v>
      </c>
      <c r="B409" s="11">
        <v>103.9</v>
      </c>
      <c r="C409" s="14">
        <f t="shared" si="41"/>
        <v>574.38</v>
      </c>
      <c r="D409" s="14">
        <f t="shared" si="42"/>
        <v>996.1</v>
      </c>
      <c r="E409" s="14">
        <f t="shared" si="43"/>
        <v>1003.4711400000001</v>
      </c>
      <c r="F409" s="14">
        <f t="shared" si="44"/>
        <v>7.3711400000000822</v>
      </c>
      <c r="G409" s="14">
        <f t="shared" si="45"/>
        <v>581.75114000000008</v>
      </c>
      <c r="H409" s="12"/>
      <c r="I409" s="33"/>
      <c r="J409" s="19"/>
      <c r="K409" s="19"/>
      <c r="L409" s="38"/>
    </row>
    <row r="410" spans="1:12">
      <c r="A410" s="10">
        <v>36568</v>
      </c>
      <c r="B410" s="11">
        <v>103.98</v>
      </c>
      <c r="C410" s="14">
        <f t="shared" si="41"/>
        <v>574.29999999999995</v>
      </c>
      <c r="D410" s="14">
        <f t="shared" si="42"/>
        <v>996.02</v>
      </c>
      <c r="E410" s="14">
        <f t="shared" si="43"/>
        <v>1003.3905480000001</v>
      </c>
      <c r="F410" s="14">
        <f t="shared" si="44"/>
        <v>7.3705480000000989</v>
      </c>
      <c r="G410" s="14">
        <f t="shared" si="45"/>
        <v>581.67054800000005</v>
      </c>
      <c r="H410" s="12"/>
      <c r="I410" s="33"/>
      <c r="J410" s="19"/>
      <c r="K410" s="19"/>
      <c r="L410" s="38"/>
    </row>
    <row r="411" spans="1:12">
      <c r="A411" s="10">
        <v>36569</v>
      </c>
      <c r="B411" s="11">
        <v>103.84</v>
      </c>
      <c r="C411" s="14">
        <f t="shared" si="41"/>
        <v>574.43999999999994</v>
      </c>
      <c r="D411" s="14">
        <f t="shared" si="42"/>
        <v>996.16</v>
      </c>
      <c r="E411" s="14">
        <f t="shared" si="43"/>
        <v>1003.5315840000001</v>
      </c>
      <c r="F411" s="14">
        <f t="shared" si="44"/>
        <v>7.3715840000000981</v>
      </c>
      <c r="G411" s="14">
        <f t="shared" si="45"/>
        <v>581.81158400000004</v>
      </c>
      <c r="H411" s="12"/>
      <c r="I411" s="33"/>
      <c r="J411" s="19"/>
      <c r="K411" s="19"/>
      <c r="L411" s="38"/>
    </row>
    <row r="412" spans="1:12">
      <c r="A412" s="10">
        <v>36570</v>
      </c>
      <c r="B412" s="11">
        <v>104.01</v>
      </c>
      <c r="C412" s="14">
        <f t="shared" si="41"/>
        <v>574.27</v>
      </c>
      <c r="D412" s="14">
        <f t="shared" si="42"/>
        <v>995.99</v>
      </c>
      <c r="E412" s="14">
        <f t="shared" si="43"/>
        <v>1003.3603260000001</v>
      </c>
      <c r="F412" s="14">
        <f t="shared" si="44"/>
        <v>7.370326000000091</v>
      </c>
      <c r="G412" s="14">
        <f t="shared" si="45"/>
        <v>581.64032600000007</v>
      </c>
      <c r="H412" s="12"/>
      <c r="I412" s="33"/>
      <c r="J412" s="19"/>
      <c r="K412" s="19"/>
      <c r="L412" s="38"/>
    </row>
    <row r="413" spans="1:12">
      <c r="A413" s="10">
        <v>36571</v>
      </c>
      <c r="B413" s="11">
        <v>104.04</v>
      </c>
      <c r="C413" s="14">
        <f t="shared" si="41"/>
        <v>574.24</v>
      </c>
      <c r="D413" s="14">
        <f t="shared" si="42"/>
        <v>995.96</v>
      </c>
      <c r="E413" s="14">
        <f t="shared" si="43"/>
        <v>1003.3301040000001</v>
      </c>
      <c r="F413" s="14">
        <f t="shared" si="44"/>
        <v>7.370104000000083</v>
      </c>
      <c r="G413" s="14">
        <f t="shared" si="45"/>
        <v>581.61010400000009</v>
      </c>
      <c r="H413" s="12"/>
      <c r="I413" s="33"/>
      <c r="J413" s="19"/>
      <c r="K413" s="19"/>
      <c r="L413" s="38"/>
    </row>
    <row r="414" spans="1:12">
      <c r="A414" s="10">
        <v>36572</v>
      </c>
      <c r="B414" s="11">
        <v>104.09</v>
      </c>
      <c r="C414" s="14">
        <f t="shared" si="41"/>
        <v>574.18999999999994</v>
      </c>
      <c r="D414" s="14">
        <f t="shared" si="42"/>
        <v>995.91</v>
      </c>
      <c r="E414" s="14">
        <f t="shared" si="43"/>
        <v>1003.2797340000001</v>
      </c>
      <c r="F414" s="14">
        <f t="shared" si="44"/>
        <v>7.3697340000001077</v>
      </c>
      <c r="G414" s="14">
        <f t="shared" si="45"/>
        <v>581.55973400000005</v>
      </c>
      <c r="H414" s="12"/>
      <c r="I414" s="33"/>
      <c r="J414" s="19"/>
      <c r="K414" s="19"/>
      <c r="L414" s="38"/>
    </row>
    <row r="415" spans="1:12">
      <c r="A415" s="10">
        <v>36573</v>
      </c>
      <c r="B415" s="11">
        <v>104.02</v>
      </c>
      <c r="C415" s="14">
        <f t="shared" si="41"/>
        <v>574.26</v>
      </c>
      <c r="D415" s="14">
        <f t="shared" si="42"/>
        <v>995.98</v>
      </c>
      <c r="E415" s="14">
        <f t="shared" si="43"/>
        <v>1003.3502520000001</v>
      </c>
      <c r="F415" s="14">
        <f t="shared" si="44"/>
        <v>7.3702520000000504</v>
      </c>
      <c r="G415" s="14">
        <f t="shared" si="45"/>
        <v>581.63025200000004</v>
      </c>
      <c r="H415" s="12"/>
      <c r="I415" s="33"/>
      <c r="J415" s="19"/>
      <c r="K415" s="19"/>
      <c r="L415" s="38"/>
    </row>
    <row r="416" spans="1:12">
      <c r="A416" s="10">
        <v>36574</v>
      </c>
      <c r="B416" s="11">
        <v>104.08</v>
      </c>
      <c r="C416" s="14">
        <f t="shared" si="41"/>
        <v>574.19999999999993</v>
      </c>
      <c r="D416" s="14">
        <f t="shared" si="42"/>
        <v>995.92</v>
      </c>
      <c r="E416" s="14">
        <f t="shared" si="43"/>
        <v>1003.289808</v>
      </c>
      <c r="F416" s="14">
        <f t="shared" si="44"/>
        <v>7.3698080000000346</v>
      </c>
      <c r="G416" s="14">
        <f t="shared" si="45"/>
        <v>581.56980799999997</v>
      </c>
      <c r="H416" s="12"/>
      <c r="I416" s="33"/>
      <c r="J416" s="19"/>
      <c r="K416" s="19"/>
      <c r="L416" s="38"/>
    </row>
    <row r="417" spans="1:12">
      <c r="A417" s="10">
        <v>36575</v>
      </c>
      <c r="B417" s="11">
        <v>104.4</v>
      </c>
      <c r="C417" s="14">
        <f t="shared" si="41"/>
        <v>573.88</v>
      </c>
      <c r="D417" s="14">
        <f t="shared" si="42"/>
        <v>995.6</v>
      </c>
      <c r="E417" s="14">
        <f t="shared" si="43"/>
        <v>1002.9674400000001</v>
      </c>
      <c r="F417" s="14">
        <f t="shared" si="44"/>
        <v>7.3674400000001015</v>
      </c>
      <c r="G417" s="14">
        <f t="shared" si="45"/>
        <v>581.2474400000001</v>
      </c>
      <c r="H417" s="12"/>
      <c r="I417" s="33"/>
      <c r="J417" s="19"/>
      <c r="K417" s="19"/>
      <c r="L417" s="38"/>
    </row>
    <row r="418" spans="1:12">
      <c r="A418" s="10">
        <v>36576</v>
      </c>
      <c r="B418" s="11">
        <v>104.46</v>
      </c>
      <c r="C418" s="14">
        <f t="shared" si="41"/>
        <v>573.81999999999994</v>
      </c>
      <c r="D418" s="14">
        <f t="shared" si="42"/>
        <v>995.54</v>
      </c>
      <c r="E418" s="14">
        <f t="shared" si="43"/>
        <v>1002.906996</v>
      </c>
      <c r="F418" s="14">
        <f t="shared" si="44"/>
        <v>7.3669960000000856</v>
      </c>
      <c r="G418" s="14">
        <f t="shared" si="45"/>
        <v>581.18699600000002</v>
      </c>
      <c r="H418" s="12"/>
      <c r="I418" s="33"/>
      <c r="J418" s="19"/>
      <c r="K418" s="19"/>
      <c r="L418" s="38"/>
    </row>
    <row r="419" spans="1:12">
      <c r="A419" s="10">
        <v>36577</v>
      </c>
      <c r="B419" s="11">
        <v>104.37</v>
      </c>
      <c r="C419" s="14">
        <f t="shared" si="41"/>
        <v>573.91</v>
      </c>
      <c r="D419" s="14">
        <f t="shared" si="42"/>
        <v>995.63</v>
      </c>
      <c r="E419" s="14">
        <f t="shared" si="43"/>
        <v>1002.9976620000001</v>
      </c>
      <c r="F419" s="14">
        <f t="shared" si="44"/>
        <v>7.3676620000001094</v>
      </c>
      <c r="G419" s="14">
        <f t="shared" si="45"/>
        <v>581.27766200000008</v>
      </c>
      <c r="H419" s="12"/>
      <c r="I419" s="33"/>
      <c r="J419" s="19"/>
      <c r="K419" s="19"/>
      <c r="L419" s="38"/>
    </row>
    <row r="420" spans="1:12">
      <c r="A420" s="10">
        <v>36578</v>
      </c>
      <c r="B420" s="11">
        <v>104.22</v>
      </c>
      <c r="C420" s="14">
        <f t="shared" si="41"/>
        <v>574.05999999999995</v>
      </c>
      <c r="D420" s="14">
        <f t="shared" si="42"/>
        <v>995.78</v>
      </c>
      <c r="E420" s="14">
        <f t="shared" si="43"/>
        <v>1003.148772</v>
      </c>
      <c r="F420" s="14">
        <f t="shared" si="44"/>
        <v>7.3687720000000354</v>
      </c>
      <c r="G420" s="14">
        <f t="shared" si="45"/>
        <v>581.42877199999998</v>
      </c>
      <c r="H420" s="12"/>
      <c r="I420" s="33"/>
      <c r="J420" s="19"/>
      <c r="K420" s="19"/>
      <c r="L420" s="38"/>
    </row>
    <row r="421" spans="1:12">
      <c r="A421" s="10">
        <v>36579</v>
      </c>
      <c r="B421" s="11">
        <v>104.2</v>
      </c>
      <c r="C421" s="14">
        <f t="shared" si="41"/>
        <v>574.07999999999993</v>
      </c>
      <c r="D421" s="14">
        <f t="shared" si="42"/>
        <v>995.8</v>
      </c>
      <c r="E421" s="14">
        <f t="shared" si="43"/>
        <v>1003.1689200000001</v>
      </c>
      <c r="F421" s="14">
        <f t="shared" si="44"/>
        <v>7.3689200000001165</v>
      </c>
      <c r="G421" s="14">
        <f t="shared" si="45"/>
        <v>581.44892000000004</v>
      </c>
      <c r="H421" s="12"/>
      <c r="I421" s="33"/>
      <c r="J421" s="19"/>
      <c r="K421" s="19"/>
      <c r="L421" s="38"/>
    </row>
    <row r="422" spans="1:12">
      <c r="A422" s="10">
        <v>36580</v>
      </c>
      <c r="B422" s="11">
        <v>104.15</v>
      </c>
      <c r="C422" s="14">
        <f t="shared" si="41"/>
        <v>574.13</v>
      </c>
      <c r="D422" s="14">
        <f t="shared" si="42"/>
        <v>995.85</v>
      </c>
      <c r="E422" s="14">
        <f t="shared" si="43"/>
        <v>1003.2192900000001</v>
      </c>
      <c r="F422" s="14">
        <f t="shared" si="44"/>
        <v>7.3692900000000918</v>
      </c>
      <c r="G422" s="14">
        <f t="shared" si="45"/>
        <v>581.49929000000009</v>
      </c>
      <c r="H422" s="12"/>
      <c r="I422" s="33"/>
      <c r="J422" s="19"/>
      <c r="K422" s="19"/>
      <c r="L422" s="38"/>
    </row>
    <row r="423" spans="1:12">
      <c r="A423" s="10">
        <v>36581</v>
      </c>
      <c r="B423" s="11">
        <v>104.09</v>
      </c>
      <c r="C423" s="14">
        <f t="shared" si="41"/>
        <v>574.18999999999994</v>
      </c>
      <c r="D423" s="14">
        <f t="shared" si="42"/>
        <v>995.91</v>
      </c>
      <c r="E423" s="14">
        <f t="shared" si="43"/>
        <v>1003.2797340000001</v>
      </c>
      <c r="F423" s="14">
        <f t="shared" si="44"/>
        <v>7.3697340000001077</v>
      </c>
      <c r="G423" s="14">
        <f t="shared" si="45"/>
        <v>581.55973400000005</v>
      </c>
      <c r="H423" s="12"/>
      <c r="I423" s="33"/>
      <c r="J423" s="19"/>
      <c r="K423" s="19"/>
      <c r="L423" s="38"/>
    </row>
    <row r="424" spans="1:12">
      <c r="A424" s="10">
        <v>36582</v>
      </c>
      <c r="B424" s="11">
        <v>104.28</v>
      </c>
      <c r="C424" s="14">
        <f t="shared" si="41"/>
        <v>574</v>
      </c>
      <c r="D424" s="14">
        <f t="shared" si="42"/>
        <v>995.72</v>
      </c>
      <c r="E424" s="14">
        <f t="shared" si="43"/>
        <v>1003.088328</v>
      </c>
      <c r="F424" s="14">
        <f t="shared" si="44"/>
        <v>7.3683280000000195</v>
      </c>
      <c r="G424" s="14">
        <f t="shared" si="45"/>
        <v>581.36832800000002</v>
      </c>
      <c r="H424" s="12"/>
      <c r="I424" s="33"/>
      <c r="J424" s="19"/>
      <c r="K424" s="19"/>
      <c r="L424" s="38"/>
    </row>
    <row r="425" spans="1:12">
      <c r="A425" s="10">
        <v>36583</v>
      </c>
      <c r="B425" s="11">
        <v>104.47</v>
      </c>
      <c r="C425" s="14">
        <f t="shared" si="41"/>
        <v>573.80999999999995</v>
      </c>
      <c r="D425" s="14">
        <f t="shared" si="42"/>
        <v>995.53</v>
      </c>
      <c r="E425" s="14">
        <f t="shared" si="43"/>
        <v>1002.896922</v>
      </c>
      <c r="F425" s="14">
        <f t="shared" si="44"/>
        <v>7.366922000000045</v>
      </c>
      <c r="G425" s="14">
        <f t="shared" si="45"/>
        <v>581.17692199999999</v>
      </c>
      <c r="H425" s="12"/>
      <c r="I425" s="33"/>
      <c r="J425" s="19"/>
      <c r="K425" s="19"/>
      <c r="L425" s="38"/>
    </row>
    <row r="426" spans="1:12">
      <c r="A426" s="10">
        <v>36584</v>
      </c>
      <c r="B426" s="11">
        <v>104.36</v>
      </c>
      <c r="C426" s="14">
        <f t="shared" si="41"/>
        <v>573.91999999999996</v>
      </c>
      <c r="D426" s="14">
        <f t="shared" si="42"/>
        <v>995.64</v>
      </c>
      <c r="E426" s="14">
        <f t="shared" si="43"/>
        <v>1003.007736</v>
      </c>
      <c r="F426" s="14">
        <f t="shared" si="44"/>
        <v>7.3677360000000363</v>
      </c>
      <c r="G426" s="14">
        <f t="shared" si="45"/>
        <v>581.287736</v>
      </c>
      <c r="H426" s="12"/>
      <c r="I426" s="33"/>
      <c r="J426" s="19"/>
      <c r="K426" s="19"/>
      <c r="L426" s="38"/>
    </row>
    <row r="427" spans="1:12">
      <c r="A427" s="10">
        <v>36585</v>
      </c>
      <c r="B427" s="11">
        <v>104.27</v>
      </c>
      <c r="C427" s="14">
        <f t="shared" si="41"/>
        <v>574.01</v>
      </c>
      <c r="D427" s="14">
        <f t="shared" si="42"/>
        <v>995.73</v>
      </c>
      <c r="E427" s="14">
        <f t="shared" si="43"/>
        <v>1003.0984020000001</v>
      </c>
      <c r="F427" s="14">
        <f t="shared" si="44"/>
        <v>7.3684020000000601</v>
      </c>
      <c r="G427" s="14">
        <f t="shared" si="45"/>
        <v>581.37840200000005</v>
      </c>
      <c r="H427" s="12"/>
      <c r="I427" s="33"/>
      <c r="J427" s="19"/>
      <c r="K427" s="19"/>
      <c r="L427" s="38"/>
    </row>
    <row r="428" spans="1:12">
      <c r="A428" s="10">
        <v>36586</v>
      </c>
      <c r="B428" s="11">
        <v>104.37</v>
      </c>
      <c r="C428" s="14">
        <f t="shared" si="41"/>
        <v>573.91</v>
      </c>
      <c r="D428" s="14">
        <f t="shared" si="42"/>
        <v>995.63</v>
      </c>
      <c r="E428" s="14">
        <f t="shared" si="43"/>
        <v>1002.9976620000001</v>
      </c>
      <c r="F428" s="14">
        <f t="shared" si="44"/>
        <v>7.3676620000001094</v>
      </c>
      <c r="G428" s="14">
        <f t="shared" si="45"/>
        <v>581.27766200000008</v>
      </c>
      <c r="H428" s="12"/>
      <c r="I428" s="33"/>
      <c r="J428" s="19"/>
      <c r="K428" s="19"/>
      <c r="L428" s="38"/>
    </row>
    <row r="429" spans="1:12">
      <c r="A429" s="10">
        <v>36587</v>
      </c>
      <c r="B429" s="11">
        <v>104.23</v>
      </c>
      <c r="C429" s="14">
        <f t="shared" si="41"/>
        <v>574.04999999999995</v>
      </c>
      <c r="D429" s="14">
        <f t="shared" si="42"/>
        <v>995.77</v>
      </c>
      <c r="E429" s="14">
        <f t="shared" si="43"/>
        <v>1003.1386980000001</v>
      </c>
      <c r="F429" s="14">
        <f t="shared" si="44"/>
        <v>7.3686980000001086</v>
      </c>
      <c r="G429" s="14">
        <f t="shared" si="45"/>
        <v>581.41869800000006</v>
      </c>
      <c r="H429" s="12"/>
      <c r="I429" s="33"/>
      <c r="J429" s="19"/>
      <c r="K429" s="19"/>
      <c r="L429" s="38"/>
    </row>
    <row r="430" spans="1:12">
      <c r="A430" s="10">
        <v>36588</v>
      </c>
      <c r="B430" s="11">
        <v>104.33</v>
      </c>
      <c r="C430" s="14">
        <f t="shared" si="41"/>
        <v>573.94999999999993</v>
      </c>
      <c r="D430" s="14">
        <f t="shared" si="42"/>
        <v>995.67</v>
      </c>
      <c r="E430" s="14">
        <f t="shared" si="43"/>
        <v>1003.037958</v>
      </c>
      <c r="F430" s="14">
        <f t="shared" si="44"/>
        <v>7.3679580000000442</v>
      </c>
      <c r="G430" s="14">
        <f t="shared" si="45"/>
        <v>581.31795799999998</v>
      </c>
      <c r="H430" s="12"/>
      <c r="I430" s="33"/>
      <c r="J430" s="19"/>
      <c r="K430" s="19"/>
      <c r="L430" s="38"/>
    </row>
    <row r="431" spans="1:12">
      <c r="A431" s="10">
        <v>36589</v>
      </c>
      <c r="B431" s="11">
        <v>104.4</v>
      </c>
      <c r="C431" s="14">
        <f t="shared" si="41"/>
        <v>573.88</v>
      </c>
      <c r="D431" s="14">
        <f t="shared" si="42"/>
        <v>995.6</v>
      </c>
      <c r="E431" s="14">
        <f t="shared" si="43"/>
        <v>1002.9674400000001</v>
      </c>
      <c r="F431" s="14">
        <f t="shared" si="44"/>
        <v>7.3674400000001015</v>
      </c>
      <c r="G431" s="14">
        <f t="shared" si="45"/>
        <v>581.2474400000001</v>
      </c>
      <c r="H431" s="12"/>
      <c r="I431" s="33"/>
      <c r="J431" s="19"/>
      <c r="K431" s="19"/>
      <c r="L431" s="38"/>
    </row>
    <row r="432" spans="1:12">
      <c r="A432" s="10">
        <v>36590</v>
      </c>
      <c r="B432" s="11">
        <v>104.32</v>
      </c>
      <c r="C432" s="14">
        <f t="shared" si="41"/>
        <v>573.96</v>
      </c>
      <c r="D432" s="14">
        <f t="shared" si="42"/>
        <v>995.68000000000006</v>
      </c>
      <c r="E432" s="14">
        <f t="shared" si="43"/>
        <v>1003.0480320000001</v>
      </c>
      <c r="F432" s="14">
        <f t="shared" si="44"/>
        <v>7.3680320000000847</v>
      </c>
      <c r="G432" s="14">
        <f t="shared" si="45"/>
        <v>581.32803200000012</v>
      </c>
      <c r="H432" s="12"/>
      <c r="I432" s="33"/>
      <c r="J432" s="19"/>
      <c r="K432" s="19"/>
      <c r="L432" s="38"/>
    </row>
    <row r="433" spans="1:12">
      <c r="A433" s="10">
        <v>36591</v>
      </c>
      <c r="B433" s="11">
        <v>104.36</v>
      </c>
      <c r="C433" s="14">
        <f t="shared" si="41"/>
        <v>573.91999999999996</v>
      </c>
      <c r="D433" s="14">
        <f t="shared" si="42"/>
        <v>995.64</v>
      </c>
      <c r="E433" s="14">
        <f t="shared" si="43"/>
        <v>1003.007736</v>
      </c>
      <c r="F433" s="14">
        <f t="shared" si="44"/>
        <v>7.3677360000000363</v>
      </c>
      <c r="G433" s="14">
        <f t="shared" si="45"/>
        <v>581.287736</v>
      </c>
      <c r="H433" s="12"/>
      <c r="I433" s="33"/>
      <c r="J433" s="19"/>
      <c r="K433" s="19"/>
      <c r="L433" s="38"/>
    </row>
    <row r="434" spans="1:12">
      <c r="A434" s="10">
        <v>36592</v>
      </c>
      <c r="B434" s="11">
        <v>104.35</v>
      </c>
      <c r="C434" s="14">
        <f t="shared" si="41"/>
        <v>573.92999999999995</v>
      </c>
      <c r="D434" s="14">
        <f t="shared" si="42"/>
        <v>995.65</v>
      </c>
      <c r="E434" s="14">
        <f t="shared" si="43"/>
        <v>1003.0178100000001</v>
      </c>
      <c r="F434" s="14">
        <f t="shared" si="44"/>
        <v>7.3678100000000768</v>
      </c>
      <c r="G434" s="14">
        <f t="shared" si="45"/>
        <v>581.29781000000003</v>
      </c>
      <c r="H434" s="12"/>
      <c r="I434" s="33"/>
      <c r="J434" s="19"/>
      <c r="K434" s="19"/>
      <c r="L434" s="38"/>
    </row>
    <row r="435" spans="1:12">
      <c r="A435" s="10">
        <v>36593</v>
      </c>
      <c r="B435" s="11">
        <v>104.41</v>
      </c>
      <c r="C435" s="14">
        <f t="shared" si="41"/>
        <v>573.87</v>
      </c>
      <c r="D435" s="14">
        <f t="shared" si="42"/>
        <v>995.59</v>
      </c>
      <c r="E435" s="14">
        <f t="shared" si="43"/>
        <v>1002.9573660000001</v>
      </c>
      <c r="F435" s="14">
        <f t="shared" ref="F435:F466" si="46">G435-C435</f>
        <v>7.3673660000000609</v>
      </c>
      <c r="G435" s="14">
        <f t="shared" ref="G435:G470" si="47">C435+(E435-D435)</f>
        <v>581.23736600000007</v>
      </c>
      <c r="H435" s="12"/>
      <c r="I435" s="33"/>
      <c r="J435" s="19"/>
      <c r="K435" s="19"/>
      <c r="L435" s="38"/>
    </row>
    <row r="436" spans="1:12">
      <c r="A436" s="10">
        <v>36594</v>
      </c>
      <c r="B436" s="11">
        <v>104.42</v>
      </c>
      <c r="C436" s="14">
        <f t="shared" si="41"/>
        <v>573.86</v>
      </c>
      <c r="D436" s="14">
        <f t="shared" si="42"/>
        <v>995.58</v>
      </c>
      <c r="E436" s="14">
        <f t="shared" si="43"/>
        <v>1002.9472920000001</v>
      </c>
      <c r="F436" s="14">
        <f t="shared" si="46"/>
        <v>7.3672920000000204</v>
      </c>
      <c r="G436" s="14">
        <f t="shared" si="47"/>
        <v>581.22729200000003</v>
      </c>
      <c r="H436" s="12"/>
      <c r="I436" s="33"/>
      <c r="J436" s="19"/>
      <c r="K436" s="19"/>
      <c r="L436" s="38"/>
    </row>
    <row r="437" spans="1:12">
      <c r="A437" s="10">
        <v>36595</v>
      </c>
      <c r="B437" s="11">
        <v>104.39</v>
      </c>
      <c r="C437" s="14">
        <f t="shared" si="41"/>
        <v>573.89</v>
      </c>
      <c r="D437" s="14">
        <f t="shared" si="42"/>
        <v>995.61</v>
      </c>
      <c r="E437" s="14">
        <f t="shared" si="43"/>
        <v>1002.977514</v>
      </c>
      <c r="F437" s="14">
        <f t="shared" si="46"/>
        <v>7.3675140000000283</v>
      </c>
      <c r="G437" s="14">
        <f t="shared" si="47"/>
        <v>581.25751400000001</v>
      </c>
      <c r="H437" s="12"/>
      <c r="I437" s="33"/>
      <c r="J437" s="19"/>
      <c r="K437" s="19"/>
      <c r="L437" s="38"/>
    </row>
    <row r="438" spans="1:12">
      <c r="A438" s="10">
        <v>36596</v>
      </c>
      <c r="B438" s="11">
        <v>104.7</v>
      </c>
      <c r="C438" s="14">
        <f t="shared" si="41"/>
        <v>573.57999999999993</v>
      </c>
      <c r="D438" s="14">
        <f t="shared" si="42"/>
        <v>995.3</v>
      </c>
      <c r="E438" s="14">
        <f t="shared" si="43"/>
        <v>1002.66522</v>
      </c>
      <c r="F438" s="14">
        <f t="shared" si="46"/>
        <v>7.3652200000000221</v>
      </c>
      <c r="G438" s="14">
        <f t="shared" si="47"/>
        <v>580.94521999999995</v>
      </c>
      <c r="H438" s="12"/>
      <c r="I438" s="33"/>
      <c r="J438" s="19"/>
      <c r="K438" s="19"/>
      <c r="L438" s="38"/>
    </row>
    <row r="439" spans="1:12">
      <c r="A439" s="10">
        <v>36597</v>
      </c>
      <c r="B439" s="11">
        <v>104.71</v>
      </c>
      <c r="C439" s="14">
        <f t="shared" si="41"/>
        <v>573.56999999999994</v>
      </c>
      <c r="D439" s="14">
        <f t="shared" si="42"/>
        <v>995.29</v>
      </c>
      <c r="E439" s="14">
        <f t="shared" si="43"/>
        <v>1002.6551460000001</v>
      </c>
      <c r="F439" s="14">
        <f t="shared" si="46"/>
        <v>7.3651460000000952</v>
      </c>
      <c r="G439" s="14">
        <f t="shared" si="47"/>
        <v>580.93514600000003</v>
      </c>
      <c r="H439" s="12"/>
      <c r="I439" s="33"/>
      <c r="J439" s="19"/>
      <c r="K439" s="19"/>
      <c r="L439" s="38"/>
    </row>
    <row r="440" spans="1:12">
      <c r="A440" s="10">
        <v>36598</v>
      </c>
      <c r="B440" s="11">
        <v>104.66</v>
      </c>
      <c r="C440" s="14">
        <f t="shared" si="41"/>
        <v>573.62</v>
      </c>
      <c r="D440" s="14">
        <f t="shared" si="42"/>
        <v>995.34</v>
      </c>
      <c r="E440" s="14">
        <f t="shared" si="43"/>
        <v>1002.7055160000001</v>
      </c>
      <c r="F440" s="14">
        <f t="shared" si="46"/>
        <v>7.3655160000000706</v>
      </c>
      <c r="G440" s="14">
        <f t="shared" si="47"/>
        <v>580.98551600000008</v>
      </c>
      <c r="H440" s="12"/>
      <c r="I440" s="33"/>
      <c r="J440" s="19"/>
      <c r="K440" s="19"/>
      <c r="L440" s="38"/>
    </row>
    <row r="441" spans="1:12">
      <c r="A441" s="10">
        <v>36599</v>
      </c>
      <c r="B441" s="11">
        <v>104.57</v>
      </c>
      <c r="C441" s="14">
        <f t="shared" si="41"/>
        <v>573.71</v>
      </c>
      <c r="D441" s="14">
        <f t="shared" si="42"/>
        <v>995.43000000000006</v>
      </c>
      <c r="E441" s="14">
        <f t="shared" si="43"/>
        <v>1002.7961820000002</v>
      </c>
      <c r="F441" s="14">
        <f t="shared" si="46"/>
        <v>7.3661820000000944</v>
      </c>
      <c r="G441" s="14">
        <f t="shared" si="47"/>
        <v>581.07618200000013</v>
      </c>
      <c r="H441" s="12"/>
      <c r="I441" s="33"/>
      <c r="J441" s="19"/>
      <c r="K441" s="19"/>
      <c r="L441" s="38"/>
    </row>
    <row r="442" spans="1:12">
      <c r="A442" s="10">
        <v>36600</v>
      </c>
      <c r="B442" s="11">
        <v>104.48</v>
      </c>
      <c r="C442" s="14">
        <f t="shared" si="41"/>
        <v>573.79999999999995</v>
      </c>
      <c r="D442" s="14">
        <f t="shared" si="42"/>
        <v>995.52</v>
      </c>
      <c r="E442" s="14">
        <f t="shared" si="43"/>
        <v>1002.8868480000001</v>
      </c>
      <c r="F442" s="14">
        <f t="shared" si="46"/>
        <v>7.3668480000001182</v>
      </c>
      <c r="G442" s="14">
        <f t="shared" si="47"/>
        <v>581.16684800000007</v>
      </c>
      <c r="H442" s="12"/>
      <c r="I442" s="33"/>
      <c r="J442" s="19"/>
      <c r="K442" s="19"/>
      <c r="L442" s="38"/>
    </row>
    <row r="443" spans="1:12">
      <c r="A443" s="10">
        <v>36601</v>
      </c>
      <c r="B443" s="11">
        <v>104.54</v>
      </c>
      <c r="C443" s="14">
        <f t="shared" si="41"/>
        <v>573.74</v>
      </c>
      <c r="D443" s="14">
        <f t="shared" si="42"/>
        <v>995.46</v>
      </c>
      <c r="E443" s="14">
        <f t="shared" si="43"/>
        <v>1002.8264040000001</v>
      </c>
      <c r="F443" s="14">
        <f t="shared" si="46"/>
        <v>7.3664040000001023</v>
      </c>
      <c r="G443" s="14">
        <f t="shared" si="47"/>
        <v>581.10640400000011</v>
      </c>
      <c r="H443" s="12"/>
      <c r="I443" s="33"/>
      <c r="J443" s="19"/>
      <c r="K443" s="19"/>
      <c r="L443" s="38"/>
    </row>
    <row r="444" spans="1:12">
      <c r="A444" s="10">
        <v>36602</v>
      </c>
      <c r="B444" s="11">
        <v>104.76</v>
      </c>
      <c r="C444" s="14">
        <f t="shared" si="41"/>
        <v>573.52</v>
      </c>
      <c r="D444" s="14">
        <f t="shared" si="42"/>
        <v>995.24</v>
      </c>
      <c r="E444" s="14">
        <f t="shared" si="43"/>
        <v>1002.6047760000001</v>
      </c>
      <c r="F444" s="14">
        <f t="shared" si="46"/>
        <v>7.3647760000001199</v>
      </c>
      <c r="G444" s="14">
        <f t="shared" si="47"/>
        <v>580.8847760000001</v>
      </c>
      <c r="H444" s="12"/>
      <c r="I444" s="33"/>
      <c r="J444" s="19"/>
      <c r="K444" s="19"/>
      <c r="L444" s="38"/>
    </row>
    <row r="445" spans="1:12">
      <c r="A445" s="10">
        <v>36603</v>
      </c>
      <c r="B445" s="11">
        <v>104.61</v>
      </c>
      <c r="C445" s="14">
        <f t="shared" si="41"/>
        <v>573.66999999999996</v>
      </c>
      <c r="D445" s="14">
        <f t="shared" si="42"/>
        <v>995.39</v>
      </c>
      <c r="E445" s="14">
        <f t="shared" si="43"/>
        <v>1002.755886</v>
      </c>
      <c r="F445" s="14">
        <f t="shared" si="46"/>
        <v>7.3658860000000459</v>
      </c>
      <c r="G445" s="14">
        <f t="shared" si="47"/>
        <v>581.035886</v>
      </c>
      <c r="H445" s="12"/>
      <c r="I445" s="33"/>
      <c r="J445" s="19"/>
      <c r="K445" s="19"/>
      <c r="L445" s="38"/>
    </row>
    <row r="446" spans="1:12">
      <c r="A446" s="10">
        <v>36604</v>
      </c>
      <c r="B446" s="11">
        <v>104.71</v>
      </c>
      <c r="C446" s="14">
        <f t="shared" si="41"/>
        <v>573.56999999999994</v>
      </c>
      <c r="D446" s="14">
        <f t="shared" si="42"/>
        <v>995.29</v>
      </c>
      <c r="E446" s="14">
        <f t="shared" si="43"/>
        <v>1002.6551460000001</v>
      </c>
      <c r="F446" s="14">
        <f t="shared" si="46"/>
        <v>7.3651460000000952</v>
      </c>
      <c r="G446" s="14">
        <f t="shared" si="47"/>
        <v>580.93514600000003</v>
      </c>
      <c r="H446" s="12"/>
      <c r="I446" s="33"/>
      <c r="J446" s="19"/>
      <c r="K446" s="19"/>
      <c r="L446" s="38"/>
    </row>
    <row r="447" spans="1:12">
      <c r="A447" s="10">
        <v>36605</v>
      </c>
      <c r="B447" s="11">
        <v>104.6</v>
      </c>
      <c r="C447" s="14">
        <f t="shared" si="41"/>
        <v>573.67999999999995</v>
      </c>
      <c r="D447" s="14">
        <f t="shared" si="42"/>
        <v>995.4</v>
      </c>
      <c r="E447" s="14">
        <f t="shared" si="43"/>
        <v>1002.7659600000001</v>
      </c>
      <c r="F447" s="14">
        <f t="shared" si="46"/>
        <v>7.3659600000000864</v>
      </c>
      <c r="G447" s="14">
        <f t="shared" si="47"/>
        <v>581.04596000000004</v>
      </c>
      <c r="H447" s="12"/>
      <c r="I447" s="33"/>
      <c r="J447" s="19"/>
      <c r="K447" s="19"/>
      <c r="L447" s="38"/>
    </row>
    <row r="448" spans="1:12">
      <c r="A448" s="10">
        <v>36606</v>
      </c>
      <c r="B448" s="11">
        <v>104.66</v>
      </c>
      <c r="C448" s="14">
        <f t="shared" si="41"/>
        <v>573.62</v>
      </c>
      <c r="D448" s="14">
        <f t="shared" si="42"/>
        <v>995.34</v>
      </c>
      <c r="E448" s="14">
        <f t="shared" si="43"/>
        <v>1002.7055160000001</v>
      </c>
      <c r="F448" s="14">
        <f t="shared" si="46"/>
        <v>7.3655160000000706</v>
      </c>
      <c r="G448" s="14">
        <f t="shared" si="47"/>
        <v>580.98551600000008</v>
      </c>
      <c r="H448" s="12"/>
      <c r="I448" s="33"/>
      <c r="J448" s="19"/>
      <c r="K448" s="19"/>
      <c r="L448" s="38"/>
    </row>
    <row r="449" spans="1:12">
      <c r="A449" s="10">
        <v>36607</v>
      </c>
      <c r="B449" s="11">
        <v>104.76</v>
      </c>
      <c r="C449" s="14">
        <f t="shared" si="41"/>
        <v>573.52</v>
      </c>
      <c r="D449" s="14">
        <f t="shared" si="42"/>
        <v>995.24</v>
      </c>
      <c r="E449" s="14">
        <f t="shared" si="43"/>
        <v>1002.6047760000001</v>
      </c>
      <c r="F449" s="14">
        <f t="shared" si="46"/>
        <v>7.3647760000001199</v>
      </c>
      <c r="G449" s="14">
        <f t="shared" si="47"/>
        <v>580.8847760000001</v>
      </c>
      <c r="H449" s="12"/>
      <c r="I449" s="33"/>
      <c r="J449" s="19"/>
      <c r="K449" s="19"/>
      <c r="L449" s="38"/>
    </row>
    <row r="450" spans="1:12">
      <c r="A450" s="10">
        <v>36608</v>
      </c>
      <c r="B450" s="11">
        <v>104.74</v>
      </c>
      <c r="C450" s="14">
        <f t="shared" si="41"/>
        <v>573.54</v>
      </c>
      <c r="D450" s="14">
        <f t="shared" si="42"/>
        <v>995.26</v>
      </c>
      <c r="E450" s="14">
        <f t="shared" si="43"/>
        <v>1002.6249240000001</v>
      </c>
      <c r="F450" s="14">
        <f t="shared" si="46"/>
        <v>7.3649240000000873</v>
      </c>
      <c r="G450" s="14">
        <f t="shared" si="47"/>
        <v>580.90492400000005</v>
      </c>
      <c r="H450" s="12"/>
      <c r="I450" s="33"/>
      <c r="J450" s="19"/>
      <c r="K450" s="19"/>
      <c r="L450" s="38"/>
    </row>
    <row r="451" spans="1:12">
      <c r="A451" s="10">
        <v>36609</v>
      </c>
      <c r="B451" s="11">
        <v>104.77</v>
      </c>
      <c r="C451" s="14">
        <f t="shared" si="41"/>
        <v>573.51</v>
      </c>
      <c r="D451" s="14">
        <f t="shared" si="42"/>
        <v>995.23</v>
      </c>
      <c r="E451" s="14">
        <f t="shared" si="43"/>
        <v>1002.5947020000001</v>
      </c>
      <c r="F451" s="14">
        <f t="shared" si="46"/>
        <v>7.3647020000000794</v>
      </c>
      <c r="G451" s="14">
        <f t="shared" si="47"/>
        <v>580.87470200000007</v>
      </c>
      <c r="H451" s="12"/>
      <c r="I451" s="33"/>
      <c r="J451" s="19"/>
      <c r="K451" s="19"/>
      <c r="L451" s="38"/>
    </row>
    <row r="452" spans="1:12">
      <c r="A452" s="10">
        <v>36610</v>
      </c>
      <c r="B452" s="11">
        <v>104.83</v>
      </c>
      <c r="C452" s="14">
        <f t="shared" si="41"/>
        <v>573.44999999999993</v>
      </c>
      <c r="D452" s="14">
        <f t="shared" si="42"/>
        <v>995.17</v>
      </c>
      <c r="E452" s="14">
        <f t="shared" si="43"/>
        <v>1002.534258</v>
      </c>
      <c r="F452" s="14">
        <f t="shared" si="46"/>
        <v>7.3642580000000635</v>
      </c>
      <c r="G452" s="14">
        <f t="shared" si="47"/>
        <v>580.814258</v>
      </c>
      <c r="H452" s="12"/>
      <c r="I452" s="33"/>
      <c r="J452" s="19"/>
      <c r="K452" s="19"/>
      <c r="L452" s="38"/>
    </row>
    <row r="453" spans="1:12">
      <c r="A453" s="10">
        <v>36611</v>
      </c>
      <c r="B453" s="11">
        <v>104.73</v>
      </c>
      <c r="C453" s="14">
        <f t="shared" si="41"/>
        <v>573.54999999999995</v>
      </c>
      <c r="D453" s="14">
        <f t="shared" si="42"/>
        <v>995.27</v>
      </c>
      <c r="E453" s="14">
        <f t="shared" si="43"/>
        <v>1002.6349980000001</v>
      </c>
      <c r="F453" s="14">
        <f t="shared" si="46"/>
        <v>7.3649980000001278</v>
      </c>
      <c r="G453" s="14">
        <f t="shared" si="47"/>
        <v>580.91499800000008</v>
      </c>
      <c r="H453" s="12"/>
      <c r="I453" s="33"/>
      <c r="J453" s="19"/>
      <c r="K453" s="19"/>
      <c r="L453" s="38"/>
    </row>
    <row r="454" spans="1:12">
      <c r="A454" s="10">
        <v>36612</v>
      </c>
      <c r="B454" s="11">
        <v>104.63</v>
      </c>
      <c r="C454" s="14">
        <f t="shared" si="41"/>
        <v>573.65</v>
      </c>
      <c r="D454" s="14">
        <f t="shared" si="42"/>
        <v>995.37</v>
      </c>
      <c r="E454" s="14">
        <f t="shared" si="43"/>
        <v>1002.7357380000001</v>
      </c>
      <c r="F454" s="14">
        <f t="shared" si="46"/>
        <v>7.3657380000000785</v>
      </c>
      <c r="G454" s="14">
        <f t="shared" si="47"/>
        <v>581.01573800000006</v>
      </c>
      <c r="H454" s="12"/>
      <c r="I454" s="33"/>
      <c r="J454" s="19"/>
      <c r="K454" s="19"/>
      <c r="L454" s="38"/>
    </row>
    <row r="455" spans="1:12">
      <c r="A455" s="10">
        <v>36613</v>
      </c>
      <c r="B455" s="11">
        <v>104.54</v>
      </c>
      <c r="C455" s="14">
        <f t="shared" si="41"/>
        <v>573.74</v>
      </c>
      <c r="D455" s="14">
        <f t="shared" si="42"/>
        <v>995.46</v>
      </c>
      <c r="E455" s="14">
        <f t="shared" si="43"/>
        <v>1002.8264040000001</v>
      </c>
      <c r="F455" s="14">
        <f t="shared" si="46"/>
        <v>7.3664040000001023</v>
      </c>
      <c r="G455" s="14">
        <f t="shared" si="47"/>
        <v>581.10640400000011</v>
      </c>
      <c r="H455" s="12"/>
      <c r="I455" s="33"/>
      <c r="J455" s="19"/>
      <c r="K455" s="19"/>
      <c r="L455" s="38"/>
    </row>
    <row r="456" spans="1:12">
      <c r="A456" s="10">
        <v>36614</v>
      </c>
      <c r="B456" s="11">
        <v>104.6</v>
      </c>
      <c r="C456" s="14">
        <f t="shared" si="41"/>
        <v>573.67999999999995</v>
      </c>
      <c r="D456" s="14">
        <f t="shared" si="42"/>
        <v>995.4</v>
      </c>
      <c r="E456" s="14">
        <f t="shared" si="43"/>
        <v>1002.7659600000001</v>
      </c>
      <c r="F456" s="14">
        <f t="shared" si="46"/>
        <v>7.3659600000000864</v>
      </c>
      <c r="G456" s="14">
        <f t="shared" si="47"/>
        <v>581.04596000000004</v>
      </c>
      <c r="H456" s="12"/>
      <c r="I456" s="33"/>
      <c r="J456" s="19"/>
      <c r="K456" s="19"/>
      <c r="L456" s="38"/>
    </row>
    <row r="457" spans="1:12">
      <c r="A457" s="10">
        <v>36615</v>
      </c>
      <c r="B457" s="11">
        <v>104.86</v>
      </c>
      <c r="C457" s="14">
        <f t="shared" si="41"/>
        <v>573.41999999999996</v>
      </c>
      <c r="D457" s="14">
        <f t="shared" si="42"/>
        <v>995.14</v>
      </c>
      <c r="E457" s="14">
        <f t="shared" si="43"/>
        <v>1002.504036</v>
      </c>
      <c r="F457" s="14">
        <f t="shared" si="46"/>
        <v>7.3640360000000555</v>
      </c>
      <c r="G457" s="14">
        <f t="shared" si="47"/>
        <v>580.78403600000001</v>
      </c>
      <c r="H457" s="12"/>
      <c r="I457" s="33"/>
      <c r="J457" s="19"/>
      <c r="K457" s="19"/>
      <c r="L457" s="38"/>
    </row>
    <row r="458" spans="1:12">
      <c r="A458" s="10">
        <v>36616</v>
      </c>
      <c r="B458" s="11">
        <v>104.89</v>
      </c>
      <c r="C458" s="14">
        <f t="shared" si="41"/>
        <v>573.39</v>
      </c>
      <c r="D458" s="14">
        <f t="shared" si="42"/>
        <v>995.11</v>
      </c>
      <c r="E458" s="14">
        <f t="shared" si="43"/>
        <v>1002.4738140000001</v>
      </c>
      <c r="F458" s="14">
        <f t="shared" si="46"/>
        <v>7.3638140000000476</v>
      </c>
      <c r="G458" s="14">
        <f t="shared" si="47"/>
        <v>580.75381400000003</v>
      </c>
      <c r="H458" s="12"/>
      <c r="I458" s="33"/>
      <c r="J458" s="19"/>
      <c r="K458" s="19"/>
      <c r="L458" s="38"/>
    </row>
    <row r="459" spans="1:12">
      <c r="A459" s="10">
        <v>36617</v>
      </c>
      <c r="B459" s="11">
        <v>104.83</v>
      </c>
      <c r="C459" s="14">
        <f t="shared" si="41"/>
        <v>573.44999999999993</v>
      </c>
      <c r="D459" s="14">
        <f t="shared" si="42"/>
        <v>995.17</v>
      </c>
      <c r="E459" s="14">
        <f t="shared" si="43"/>
        <v>1002.534258</v>
      </c>
      <c r="F459" s="14">
        <f t="shared" si="46"/>
        <v>7.3642580000000635</v>
      </c>
      <c r="G459" s="14">
        <f t="shared" si="47"/>
        <v>580.814258</v>
      </c>
      <c r="H459" s="12"/>
      <c r="I459" s="33"/>
      <c r="J459" s="19"/>
      <c r="K459" s="19"/>
      <c r="L459" s="38"/>
    </row>
    <row r="460" spans="1:12">
      <c r="A460" s="10">
        <v>36618</v>
      </c>
      <c r="B460" s="11">
        <v>104.89</v>
      </c>
      <c r="C460" s="14">
        <f t="shared" si="41"/>
        <v>573.39</v>
      </c>
      <c r="D460" s="14">
        <f t="shared" si="42"/>
        <v>995.11</v>
      </c>
      <c r="E460" s="14">
        <f t="shared" si="43"/>
        <v>1002.4738140000001</v>
      </c>
      <c r="F460" s="14">
        <f t="shared" si="46"/>
        <v>7.3638140000000476</v>
      </c>
      <c r="G460" s="14">
        <f t="shared" si="47"/>
        <v>580.75381400000003</v>
      </c>
      <c r="H460" s="12"/>
      <c r="I460" s="33"/>
      <c r="J460" s="19"/>
      <c r="K460" s="19"/>
      <c r="L460" s="38"/>
    </row>
    <row r="461" spans="1:12">
      <c r="A461" s="10">
        <v>36619</v>
      </c>
      <c r="B461" s="11">
        <v>105.02</v>
      </c>
      <c r="C461" s="14">
        <f t="shared" si="41"/>
        <v>573.26</v>
      </c>
      <c r="D461" s="14">
        <f t="shared" si="42"/>
        <v>994.98</v>
      </c>
      <c r="E461" s="14">
        <f t="shared" si="43"/>
        <v>1002.3428520000001</v>
      </c>
      <c r="F461" s="14">
        <f t="shared" si="46"/>
        <v>7.362852000000089</v>
      </c>
      <c r="G461" s="14">
        <f t="shared" si="47"/>
        <v>580.62285200000008</v>
      </c>
      <c r="H461" s="12"/>
      <c r="I461" s="33"/>
      <c r="J461" s="19"/>
      <c r="K461" s="19"/>
      <c r="L461" s="38"/>
    </row>
    <row r="462" spans="1:12">
      <c r="A462" s="10">
        <v>36620</v>
      </c>
      <c r="B462" s="11">
        <v>105.29</v>
      </c>
      <c r="C462" s="14">
        <f t="shared" si="41"/>
        <v>572.99</v>
      </c>
      <c r="D462" s="14">
        <f t="shared" si="42"/>
        <v>994.71</v>
      </c>
      <c r="E462" s="14">
        <f t="shared" si="43"/>
        <v>1002.0708540000001</v>
      </c>
      <c r="F462" s="14">
        <f t="shared" si="46"/>
        <v>7.3608540000000175</v>
      </c>
      <c r="G462" s="14">
        <f t="shared" si="47"/>
        <v>580.35085400000003</v>
      </c>
      <c r="H462" s="12"/>
      <c r="I462" s="33"/>
      <c r="J462" s="19"/>
      <c r="K462" s="19"/>
      <c r="L462" s="38"/>
    </row>
    <row r="463" spans="1:12">
      <c r="A463" s="10">
        <v>36621</v>
      </c>
      <c r="B463" s="11">
        <v>105.13</v>
      </c>
      <c r="C463" s="14">
        <f t="shared" si="41"/>
        <v>573.15</v>
      </c>
      <c r="D463" s="14">
        <f t="shared" si="42"/>
        <v>994.87</v>
      </c>
      <c r="E463" s="14">
        <f t="shared" si="43"/>
        <v>1002.2320380000001</v>
      </c>
      <c r="F463" s="14">
        <f t="shared" si="46"/>
        <v>7.3620380000000978</v>
      </c>
      <c r="G463" s="14">
        <f t="shared" si="47"/>
        <v>580.51203800000008</v>
      </c>
      <c r="H463" s="12"/>
      <c r="I463" s="33"/>
      <c r="J463" s="19"/>
      <c r="K463" s="19"/>
      <c r="L463" s="38"/>
    </row>
    <row r="464" spans="1:12">
      <c r="A464" s="10">
        <v>36622</v>
      </c>
      <c r="B464" s="11">
        <v>104.99</v>
      </c>
      <c r="C464" s="14">
        <f t="shared" si="41"/>
        <v>573.29</v>
      </c>
      <c r="D464" s="14">
        <f t="shared" si="42"/>
        <v>995.01</v>
      </c>
      <c r="E464" s="14">
        <f t="shared" si="43"/>
        <v>1002.3730740000001</v>
      </c>
      <c r="F464" s="14">
        <f t="shared" si="46"/>
        <v>7.3630740000000969</v>
      </c>
      <c r="G464" s="14">
        <f t="shared" si="47"/>
        <v>580.65307400000006</v>
      </c>
      <c r="H464" s="12"/>
      <c r="I464" s="33"/>
      <c r="J464" s="19"/>
      <c r="K464" s="19"/>
      <c r="L464" s="38"/>
    </row>
    <row r="465" spans="1:12">
      <c r="A465" s="10">
        <v>36623</v>
      </c>
      <c r="B465" s="11">
        <v>104.94</v>
      </c>
      <c r="C465" s="14">
        <f t="shared" si="41"/>
        <v>573.33999999999992</v>
      </c>
      <c r="D465" s="14">
        <f t="shared" si="42"/>
        <v>995.06</v>
      </c>
      <c r="E465" s="14">
        <f t="shared" si="43"/>
        <v>1002.423444</v>
      </c>
      <c r="F465" s="14">
        <f t="shared" si="46"/>
        <v>7.3634440000000723</v>
      </c>
      <c r="G465" s="14">
        <f t="shared" si="47"/>
        <v>580.70344399999999</v>
      </c>
      <c r="H465" s="12"/>
      <c r="I465" s="33"/>
      <c r="J465" s="19"/>
      <c r="K465" s="19"/>
      <c r="L465" s="38"/>
    </row>
    <row r="466" spans="1:12">
      <c r="A466" s="10">
        <v>36624</v>
      </c>
      <c r="B466" s="11">
        <v>105.37</v>
      </c>
      <c r="C466" s="14">
        <f t="shared" si="41"/>
        <v>572.91</v>
      </c>
      <c r="D466" s="14">
        <f t="shared" si="42"/>
        <v>994.63</v>
      </c>
      <c r="E466" s="14">
        <f t="shared" si="43"/>
        <v>1001.990262</v>
      </c>
      <c r="F466" s="14">
        <f t="shared" si="46"/>
        <v>7.3602620000000343</v>
      </c>
      <c r="G466" s="14">
        <f t="shared" si="47"/>
        <v>580.270262</v>
      </c>
      <c r="H466" s="12"/>
      <c r="I466" s="33"/>
      <c r="J466" s="19"/>
      <c r="K466" s="19"/>
      <c r="L466" s="38"/>
    </row>
    <row r="467" spans="1:12">
      <c r="A467" s="10">
        <v>36625</v>
      </c>
      <c r="B467" s="11">
        <v>105.31</v>
      </c>
      <c r="C467" s="14">
        <f>678.28-B467</f>
        <v>572.97</v>
      </c>
      <c r="D467" s="14">
        <f t="shared" ref="D467:D530" si="48">1100-B467</f>
        <v>994.69</v>
      </c>
      <c r="E467" s="14">
        <f t="shared" ref="E467:E470" si="49">D467*1.0074</f>
        <v>1002.0507060000001</v>
      </c>
      <c r="F467" s="14">
        <f>G467-C467</f>
        <v>7.3607060000000502</v>
      </c>
      <c r="G467" s="14">
        <f t="shared" si="47"/>
        <v>580.33070600000008</v>
      </c>
      <c r="H467" s="12"/>
      <c r="I467" s="33"/>
      <c r="J467" s="19"/>
      <c r="K467" s="19"/>
      <c r="L467" s="38"/>
    </row>
    <row r="468" spans="1:12">
      <c r="A468" s="10">
        <v>36626</v>
      </c>
      <c r="B468" s="11">
        <v>105.11</v>
      </c>
      <c r="C468" s="14">
        <f>678.28-B468</f>
        <v>573.16999999999996</v>
      </c>
      <c r="D468" s="14">
        <f t="shared" si="48"/>
        <v>994.89</v>
      </c>
      <c r="E468" s="14">
        <f t="shared" si="49"/>
        <v>1002.2521860000001</v>
      </c>
      <c r="F468" s="14">
        <f>G468-C468</f>
        <v>7.3621860000000652</v>
      </c>
      <c r="G468" s="14">
        <f t="shared" si="47"/>
        <v>580.53218600000002</v>
      </c>
      <c r="H468" s="12"/>
      <c r="I468" s="33"/>
      <c r="J468" s="19"/>
      <c r="K468" s="19"/>
      <c r="L468" s="38"/>
    </row>
    <row r="469" spans="1:12">
      <c r="A469" s="10">
        <v>36627</v>
      </c>
      <c r="B469" s="11">
        <v>105.14</v>
      </c>
      <c r="C469" s="14">
        <f>678.28-B469</f>
        <v>573.14</v>
      </c>
      <c r="D469" s="14">
        <f t="shared" si="48"/>
        <v>994.86</v>
      </c>
      <c r="E469" s="14">
        <f t="shared" si="49"/>
        <v>1002.2219640000001</v>
      </c>
      <c r="F469" s="14">
        <f>G469-C469</f>
        <v>7.3619640000000572</v>
      </c>
      <c r="G469" s="14">
        <f t="shared" si="47"/>
        <v>580.50196400000004</v>
      </c>
      <c r="H469" s="12"/>
      <c r="I469" s="33"/>
      <c r="J469" s="19"/>
      <c r="K469" s="19"/>
      <c r="L469" s="38"/>
    </row>
    <row r="470" spans="1:12">
      <c r="A470" s="10">
        <v>36628</v>
      </c>
      <c r="B470" s="11">
        <v>105.27</v>
      </c>
      <c r="C470" s="14">
        <f>678.28-B470</f>
        <v>573.01</v>
      </c>
      <c r="D470" s="14">
        <f t="shared" si="48"/>
        <v>994.73</v>
      </c>
      <c r="E470" s="14">
        <f t="shared" si="49"/>
        <v>1002.0910020000001</v>
      </c>
      <c r="F470" s="14">
        <f>G470-C470</f>
        <v>7.3610020000000986</v>
      </c>
      <c r="G470" s="14">
        <f t="shared" si="47"/>
        <v>580.37100200000009</v>
      </c>
      <c r="H470" s="12"/>
      <c r="I470" s="33"/>
      <c r="J470" s="19"/>
      <c r="K470" s="19"/>
      <c r="L470" s="38"/>
    </row>
    <row r="471" spans="1:12">
      <c r="A471" s="10">
        <v>36629</v>
      </c>
      <c r="B471" s="12"/>
      <c r="C471" s="14"/>
      <c r="D471" s="14"/>
      <c r="E471" s="14"/>
      <c r="F471" s="14"/>
      <c r="G471" s="14"/>
      <c r="H471" s="12"/>
    </row>
    <row r="472" spans="1:12">
      <c r="A472" s="10">
        <v>36630</v>
      </c>
      <c r="B472" s="11">
        <v>105.29</v>
      </c>
      <c r="C472" s="14">
        <f t="shared" ref="C472:C535" si="50">678.28-B472</f>
        <v>572.99</v>
      </c>
      <c r="D472" s="14">
        <f t="shared" si="48"/>
        <v>994.71</v>
      </c>
      <c r="E472" s="14">
        <f t="shared" ref="E472:E535" si="51">D472*1.0074</f>
        <v>1002.0708540000001</v>
      </c>
      <c r="F472" s="14">
        <f t="shared" ref="F472:F535" si="52">G472-C472</f>
        <v>7.3608540000000175</v>
      </c>
      <c r="G472" s="14">
        <f t="shared" ref="G472:G535" si="53">C472+(E472-D472)</f>
        <v>580.35085400000003</v>
      </c>
      <c r="H472" s="12"/>
      <c r="I472" s="33"/>
      <c r="J472" s="19"/>
      <c r="K472" s="19"/>
      <c r="L472" s="38"/>
    </row>
    <row r="473" spans="1:12">
      <c r="A473" s="10">
        <v>36631</v>
      </c>
      <c r="B473" s="11">
        <v>105.21</v>
      </c>
      <c r="C473" s="14">
        <f t="shared" si="50"/>
        <v>573.06999999999994</v>
      </c>
      <c r="D473" s="14">
        <f t="shared" si="48"/>
        <v>994.79</v>
      </c>
      <c r="E473" s="14">
        <f t="shared" si="51"/>
        <v>1002.1514460000001</v>
      </c>
      <c r="F473" s="14">
        <f t="shared" si="52"/>
        <v>7.3614460000001145</v>
      </c>
      <c r="G473" s="14">
        <f t="shared" si="53"/>
        <v>580.43144600000005</v>
      </c>
      <c r="H473" s="12"/>
      <c r="I473" s="33"/>
      <c r="J473" s="19"/>
      <c r="K473" s="19"/>
      <c r="L473" s="38"/>
    </row>
    <row r="474" spans="1:12">
      <c r="A474" s="10">
        <v>36632</v>
      </c>
      <c r="B474" s="11">
        <v>105.35</v>
      </c>
      <c r="C474" s="14">
        <f t="shared" si="50"/>
        <v>572.92999999999995</v>
      </c>
      <c r="D474" s="14">
        <f t="shared" si="48"/>
        <v>994.65</v>
      </c>
      <c r="E474" s="14">
        <f t="shared" si="51"/>
        <v>1002.0104100000001</v>
      </c>
      <c r="F474" s="14">
        <f t="shared" si="52"/>
        <v>7.3604100000001154</v>
      </c>
      <c r="G474" s="14">
        <f t="shared" si="53"/>
        <v>580.29041000000007</v>
      </c>
      <c r="H474" s="12"/>
      <c r="I474" s="33"/>
      <c r="J474" s="19"/>
      <c r="K474" s="19"/>
      <c r="L474" s="38"/>
    </row>
    <row r="475" spans="1:12">
      <c r="A475" s="10">
        <v>36633</v>
      </c>
      <c r="B475" s="11">
        <v>105.44</v>
      </c>
      <c r="C475" s="14">
        <f t="shared" si="50"/>
        <v>572.83999999999992</v>
      </c>
      <c r="D475" s="14">
        <f t="shared" si="48"/>
        <v>994.56</v>
      </c>
      <c r="E475" s="14">
        <f t="shared" si="51"/>
        <v>1001.919744</v>
      </c>
      <c r="F475" s="14">
        <f t="shared" si="52"/>
        <v>7.3597440000000915</v>
      </c>
      <c r="G475" s="14">
        <f t="shared" si="53"/>
        <v>580.19974400000001</v>
      </c>
      <c r="H475" s="12"/>
      <c r="I475" s="33"/>
      <c r="J475" s="19"/>
      <c r="K475" s="19"/>
      <c r="L475" s="38"/>
    </row>
    <row r="476" spans="1:12">
      <c r="A476" s="10">
        <v>36634</v>
      </c>
      <c r="B476" s="11">
        <v>105.38</v>
      </c>
      <c r="C476" s="14">
        <f t="shared" si="50"/>
        <v>572.9</v>
      </c>
      <c r="D476" s="14">
        <f t="shared" si="48"/>
        <v>994.62</v>
      </c>
      <c r="E476" s="14">
        <f t="shared" si="51"/>
        <v>1001.9801880000001</v>
      </c>
      <c r="F476" s="14">
        <f t="shared" si="52"/>
        <v>7.3601880000001074</v>
      </c>
      <c r="G476" s="14">
        <f t="shared" si="53"/>
        <v>580.26018800000008</v>
      </c>
      <c r="H476" s="12"/>
      <c r="I476" s="33"/>
      <c r="J476" s="19"/>
      <c r="K476" s="19"/>
      <c r="L476" s="38"/>
    </row>
    <row r="477" spans="1:12">
      <c r="A477" s="10">
        <v>36635</v>
      </c>
      <c r="B477" s="11">
        <v>105.28</v>
      </c>
      <c r="C477" s="14">
        <f t="shared" si="50"/>
        <v>573</v>
      </c>
      <c r="D477" s="14">
        <f t="shared" si="48"/>
        <v>994.72</v>
      </c>
      <c r="E477" s="14">
        <f t="shared" si="51"/>
        <v>1002.0809280000001</v>
      </c>
      <c r="F477" s="14">
        <f t="shared" si="52"/>
        <v>7.3609280000000581</v>
      </c>
      <c r="G477" s="14">
        <f t="shared" si="53"/>
        <v>580.36092800000006</v>
      </c>
      <c r="H477" s="12"/>
      <c r="I477" s="33"/>
      <c r="J477" s="19"/>
      <c r="K477" s="19"/>
      <c r="L477" s="38"/>
    </row>
    <row r="478" spans="1:12">
      <c r="A478" s="10">
        <v>36636</v>
      </c>
      <c r="B478" s="11">
        <v>105.44</v>
      </c>
      <c r="C478" s="14">
        <f t="shared" si="50"/>
        <v>572.83999999999992</v>
      </c>
      <c r="D478" s="14">
        <f t="shared" si="48"/>
        <v>994.56</v>
      </c>
      <c r="E478" s="14">
        <f t="shared" si="51"/>
        <v>1001.919744</v>
      </c>
      <c r="F478" s="14">
        <f t="shared" si="52"/>
        <v>7.3597440000000915</v>
      </c>
      <c r="G478" s="14">
        <f t="shared" si="53"/>
        <v>580.19974400000001</v>
      </c>
      <c r="H478" s="12"/>
      <c r="I478" s="33"/>
      <c r="J478" s="19"/>
      <c r="K478" s="19"/>
      <c r="L478" s="38"/>
    </row>
    <row r="479" spans="1:12">
      <c r="A479" s="10">
        <v>36637</v>
      </c>
      <c r="B479" s="11">
        <v>105.56</v>
      </c>
      <c r="C479" s="14">
        <f t="shared" si="50"/>
        <v>572.72</v>
      </c>
      <c r="D479" s="14">
        <f t="shared" si="48"/>
        <v>994.44</v>
      </c>
      <c r="E479" s="14">
        <f t="shared" si="51"/>
        <v>1001.7988560000001</v>
      </c>
      <c r="F479" s="14">
        <f t="shared" si="52"/>
        <v>7.3588560000000598</v>
      </c>
      <c r="G479" s="14">
        <f t="shared" si="53"/>
        <v>580.07885600000009</v>
      </c>
      <c r="H479" s="12"/>
      <c r="I479" s="33"/>
      <c r="J479" s="19"/>
      <c r="K479" s="19"/>
      <c r="L479" s="38"/>
    </row>
    <row r="480" spans="1:12">
      <c r="A480" s="10">
        <v>36638</v>
      </c>
      <c r="B480" s="11">
        <v>105.39</v>
      </c>
      <c r="C480" s="14">
        <f t="shared" si="50"/>
        <v>572.89</v>
      </c>
      <c r="D480" s="14">
        <f t="shared" si="48"/>
        <v>994.61</v>
      </c>
      <c r="E480" s="14">
        <f t="shared" si="51"/>
        <v>1001.9701140000001</v>
      </c>
      <c r="F480" s="14">
        <f t="shared" si="52"/>
        <v>7.3601140000000669</v>
      </c>
      <c r="G480" s="14">
        <f t="shared" si="53"/>
        <v>580.25011400000005</v>
      </c>
      <c r="H480" s="12"/>
      <c r="I480" s="33"/>
      <c r="J480" s="19"/>
      <c r="K480" s="19"/>
      <c r="L480" s="38"/>
    </row>
    <row r="481" spans="1:12">
      <c r="A481" s="10">
        <v>36639</v>
      </c>
      <c r="B481" s="11">
        <v>105.2</v>
      </c>
      <c r="C481" s="14">
        <f t="shared" si="50"/>
        <v>573.07999999999993</v>
      </c>
      <c r="D481" s="14">
        <f t="shared" si="48"/>
        <v>994.8</v>
      </c>
      <c r="E481" s="14">
        <f t="shared" si="51"/>
        <v>1002.16152</v>
      </c>
      <c r="F481" s="14">
        <f t="shared" si="52"/>
        <v>7.3615200000000414</v>
      </c>
      <c r="G481" s="14">
        <f t="shared" si="53"/>
        <v>580.44151999999997</v>
      </c>
      <c r="H481" s="12"/>
      <c r="I481" s="33"/>
      <c r="J481" s="19"/>
      <c r="K481" s="19"/>
      <c r="L481" s="38"/>
    </row>
    <row r="482" spans="1:12">
      <c r="A482" s="10">
        <v>36640</v>
      </c>
      <c r="B482" s="11">
        <v>105.41</v>
      </c>
      <c r="C482" s="14">
        <f t="shared" si="50"/>
        <v>572.87</v>
      </c>
      <c r="D482" s="14">
        <f t="shared" si="48"/>
        <v>994.59</v>
      </c>
      <c r="E482" s="14">
        <f t="shared" si="51"/>
        <v>1001.9499660000001</v>
      </c>
      <c r="F482" s="14">
        <f t="shared" si="52"/>
        <v>7.3599660000000995</v>
      </c>
      <c r="G482" s="14">
        <f t="shared" si="53"/>
        <v>580.2299660000001</v>
      </c>
      <c r="H482" s="12"/>
      <c r="I482" s="33"/>
      <c r="J482" s="19"/>
      <c r="K482" s="19"/>
      <c r="L482" s="38"/>
    </row>
    <row r="483" spans="1:12">
      <c r="A483" s="10">
        <v>36641</v>
      </c>
      <c r="B483" s="11">
        <v>105.63</v>
      </c>
      <c r="C483" s="14">
        <f t="shared" si="50"/>
        <v>572.65</v>
      </c>
      <c r="D483" s="14">
        <f t="shared" si="48"/>
        <v>994.37</v>
      </c>
      <c r="E483" s="14">
        <f t="shared" si="51"/>
        <v>1001.7283380000001</v>
      </c>
      <c r="F483" s="14">
        <f t="shared" si="52"/>
        <v>7.3583380000001171</v>
      </c>
      <c r="G483" s="14">
        <f t="shared" si="53"/>
        <v>580.00833800000009</v>
      </c>
      <c r="H483" s="12"/>
      <c r="I483" s="33"/>
      <c r="J483" s="19"/>
      <c r="K483" s="19"/>
      <c r="L483" s="38"/>
    </row>
    <row r="484" spans="1:12">
      <c r="A484" s="10">
        <v>36642</v>
      </c>
      <c r="B484" s="11">
        <v>105.71</v>
      </c>
      <c r="C484" s="14">
        <f t="shared" si="50"/>
        <v>572.56999999999994</v>
      </c>
      <c r="D484" s="14">
        <f t="shared" si="48"/>
        <v>994.29</v>
      </c>
      <c r="E484" s="14">
        <f t="shared" si="51"/>
        <v>1001.647746</v>
      </c>
      <c r="F484" s="14">
        <f t="shared" si="52"/>
        <v>7.3577460000000201</v>
      </c>
      <c r="G484" s="14">
        <f t="shared" si="53"/>
        <v>579.92774599999996</v>
      </c>
      <c r="H484" s="12"/>
      <c r="I484" s="33"/>
      <c r="J484" s="19"/>
      <c r="K484" s="19"/>
      <c r="L484" s="38"/>
    </row>
    <row r="485" spans="1:12">
      <c r="A485" s="10">
        <v>36643</v>
      </c>
      <c r="B485" s="11">
        <v>105.68</v>
      </c>
      <c r="C485" s="14">
        <f t="shared" si="50"/>
        <v>572.59999999999991</v>
      </c>
      <c r="D485" s="14">
        <f t="shared" si="48"/>
        <v>994.31999999999994</v>
      </c>
      <c r="E485" s="14">
        <f t="shared" si="51"/>
        <v>1001.677968</v>
      </c>
      <c r="F485" s="14">
        <f t="shared" si="52"/>
        <v>7.357968000000028</v>
      </c>
      <c r="G485" s="14">
        <f t="shared" si="53"/>
        <v>579.95796799999994</v>
      </c>
      <c r="H485" s="12"/>
      <c r="I485" s="33"/>
      <c r="J485" s="19"/>
      <c r="K485" s="19"/>
      <c r="L485" s="38"/>
    </row>
    <row r="486" spans="1:12">
      <c r="A486" s="10">
        <v>36644</v>
      </c>
      <c r="B486" s="11">
        <v>105.73</v>
      </c>
      <c r="C486" s="14">
        <f t="shared" si="50"/>
        <v>572.54999999999995</v>
      </c>
      <c r="D486" s="14">
        <f t="shared" si="48"/>
        <v>994.27</v>
      </c>
      <c r="E486" s="14">
        <f t="shared" si="51"/>
        <v>1001.627598</v>
      </c>
      <c r="F486" s="14">
        <f t="shared" si="52"/>
        <v>7.3575980000000527</v>
      </c>
      <c r="G486" s="14">
        <f t="shared" si="53"/>
        <v>579.90759800000001</v>
      </c>
      <c r="H486" s="12"/>
      <c r="I486" s="33"/>
      <c r="J486" s="19"/>
      <c r="K486" s="19"/>
      <c r="L486" s="38"/>
    </row>
    <row r="487" spans="1:12">
      <c r="A487" s="10">
        <v>36645</v>
      </c>
      <c r="B487" s="11">
        <v>105.76</v>
      </c>
      <c r="C487" s="14">
        <f t="shared" si="50"/>
        <v>572.52</v>
      </c>
      <c r="D487" s="14">
        <f t="shared" si="48"/>
        <v>994.24</v>
      </c>
      <c r="E487" s="14">
        <f t="shared" si="51"/>
        <v>1001.5973760000001</v>
      </c>
      <c r="F487" s="14">
        <f t="shared" si="52"/>
        <v>7.3573760000000448</v>
      </c>
      <c r="G487" s="14">
        <f t="shared" si="53"/>
        <v>579.87737600000003</v>
      </c>
      <c r="H487" s="12"/>
      <c r="I487" s="33"/>
      <c r="J487" s="19"/>
      <c r="K487" s="19"/>
      <c r="L487" s="38"/>
    </row>
    <row r="488" spans="1:12">
      <c r="A488" s="10">
        <v>36646</v>
      </c>
      <c r="B488" s="11">
        <v>105.79</v>
      </c>
      <c r="C488" s="14">
        <f t="shared" si="50"/>
        <v>572.49</v>
      </c>
      <c r="D488" s="14">
        <f t="shared" si="48"/>
        <v>994.21</v>
      </c>
      <c r="E488" s="14">
        <f t="shared" si="51"/>
        <v>1001.5671540000001</v>
      </c>
      <c r="F488" s="14">
        <f t="shared" si="52"/>
        <v>7.3571540000000368</v>
      </c>
      <c r="G488" s="14">
        <f t="shared" si="53"/>
        <v>579.84715400000005</v>
      </c>
      <c r="H488" s="12"/>
      <c r="I488" s="33"/>
      <c r="J488" s="19"/>
      <c r="K488" s="19"/>
      <c r="L488" s="38"/>
    </row>
    <row r="489" spans="1:12">
      <c r="A489" s="10">
        <v>36647</v>
      </c>
      <c r="B489" s="11">
        <v>105.88</v>
      </c>
      <c r="C489" s="14">
        <f t="shared" si="50"/>
        <v>572.4</v>
      </c>
      <c r="D489" s="14">
        <f t="shared" si="48"/>
        <v>994.12</v>
      </c>
      <c r="E489" s="14">
        <f t="shared" si="51"/>
        <v>1001.4764880000001</v>
      </c>
      <c r="F489" s="14">
        <f t="shared" si="52"/>
        <v>7.3564880000001267</v>
      </c>
      <c r="G489" s="14">
        <f t="shared" si="53"/>
        <v>579.7564880000001</v>
      </c>
      <c r="H489" s="12"/>
      <c r="I489" s="33"/>
      <c r="J489" s="19"/>
      <c r="K489" s="19"/>
      <c r="L489" s="38"/>
    </row>
    <row r="490" spans="1:12">
      <c r="A490" s="10">
        <v>36648</v>
      </c>
      <c r="B490" s="11">
        <v>105.9</v>
      </c>
      <c r="C490" s="14">
        <f t="shared" si="50"/>
        <v>572.38</v>
      </c>
      <c r="D490" s="14">
        <f t="shared" si="48"/>
        <v>994.1</v>
      </c>
      <c r="E490" s="14">
        <f t="shared" si="51"/>
        <v>1001.4563400000001</v>
      </c>
      <c r="F490" s="14">
        <f t="shared" si="52"/>
        <v>7.3563400000000456</v>
      </c>
      <c r="G490" s="14">
        <f t="shared" si="53"/>
        <v>579.73634000000004</v>
      </c>
      <c r="H490" s="12"/>
      <c r="I490" s="33"/>
      <c r="J490" s="19"/>
      <c r="K490" s="19"/>
      <c r="L490" s="38"/>
    </row>
    <row r="491" spans="1:12">
      <c r="A491" s="10">
        <v>36649</v>
      </c>
      <c r="B491" s="11">
        <v>105.93</v>
      </c>
      <c r="C491" s="14">
        <f t="shared" si="50"/>
        <v>572.34999999999991</v>
      </c>
      <c r="D491" s="14">
        <f t="shared" si="48"/>
        <v>994.06999999999994</v>
      </c>
      <c r="E491" s="14">
        <f t="shared" si="51"/>
        <v>1001.426118</v>
      </c>
      <c r="F491" s="14">
        <f t="shared" si="52"/>
        <v>7.3561180000000377</v>
      </c>
      <c r="G491" s="14">
        <f t="shared" si="53"/>
        <v>579.70611799999995</v>
      </c>
      <c r="H491" s="12"/>
      <c r="I491" s="33"/>
      <c r="J491" s="19"/>
      <c r="K491" s="19"/>
      <c r="L491" s="38"/>
    </row>
    <row r="492" spans="1:12">
      <c r="A492" s="10">
        <v>36650</v>
      </c>
      <c r="B492" s="11">
        <v>105.97</v>
      </c>
      <c r="C492" s="14">
        <f t="shared" si="50"/>
        <v>572.30999999999995</v>
      </c>
      <c r="D492" s="14">
        <f t="shared" si="48"/>
        <v>994.03</v>
      </c>
      <c r="E492" s="14">
        <f t="shared" si="51"/>
        <v>1001.3858220000001</v>
      </c>
      <c r="F492" s="14">
        <f t="shared" si="52"/>
        <v>7.3558220000001029</v>
      </c>
      <c r="G492" s="14">
        <f t="shared" si="53"/>
        <v>579.66582200000005</v>
      </c>
      <c r="H492" s="12"/>
      <c r="I492" s="33"/>
      <c r="J492" s="19"/>
      <c r="K492" s="19"/>
      <c r="L492" s="38"/>
    </row>
    <row r="493" spans="1:12">
      <c r="A493" s="10">
        <v>36651</v>
      </c>
      <c r="B493" s="11">
        <v>106.05</v>
      </c>
      <c r="C493" s="14">
        <f t="shared" si="50"/>
        <v>572.23</v>
      </c>
      <c r="D493" s="14">
        <f t="shared" si="48"/>
        <v>993.95</v>
      </c>
      <c r="E493" s="14">
        <f t="shared" si="51"/>
        <v>1001.3052300000002</v>
      </c>
      <c r="F493" s="14">
        <f t="shared" si="52"/>
        <v>7.3552300000001196</v>
      </c>
      <c r="G493" s="14">
        <f t="shared" si="53"/>
        <v>579.58523000000014</v>
      </c>
      <c r="H493" s="12"/>
      <c r="I493" s="33"/>
      <c r="J493" s="19"/>
      <c r="K493" s="19"/>
      <c r="L493" s="38"/>
    </row>
    <row r="494" spans="1:12">
      <c r="A494" s="10">
        <v>36652</v>
      </c>
      <c r="B494" s="11">
        <v>106.09</v>
      </c>
      <c r="C494" s="14">
        <f t="shared" si="50"/>
        <v>572.18999999999994</v>
      </c>
      <c r="D494" s="14">
        <f t="shared" si="48"/>
        <v>993.91</v>
      </c>
      <c r="E494" s="14">
        <f t="shared" si="51"/>
        <v>1001.264934</v>
      </c>
      <c r="F494" s="14">
        <f t="shared" si="52"/>
        <v>7.3549340000000711</v>
      </c>
      <c r="G494" s="14">
        <f t="shared" si="53"/>
        <v>579.54493400000001</v>
      </c>
      <c r="H494" s="12"/>
      <c r="I494" s="33"/>
      <c r="J494" s="19"/>
      <c r="K494" s="19"/>
      <c r="L494" s="38"/>
    </row>
    <row r="495" spans="1:12">
      <c r="A495" s="10">
        <v>36653</v>
      </c>
      <c r="B495" s="11">
        <v>106.14</v>
      </c>
      <c r="C495" s="14">
        <f t="shared" si="50"/>
        <v>572.14</v>
      </c>
      <c r="D495" s="14">
        <f t="shared" si="48"/>
        <v>993.86</v>
      </c>
      <c r="E495" s="14">
        <f t="shared" si="51"/>
        <v>1001.2145640000001</v>
      </c>
      <c r="F495" s="14">
        <f t="shared" si="52"/>
        <v>7.3545640000000958</v>
      </c>
      <c r="G495" s="14">
        <f t="shared" si="53"/>
        <v>579.49456400000008</v>
      </c>
      <c r="H495" s="12"/>
      <c r="I495" s="33"/>
      <c r="J495" s="19"/>
      <c r="K495" s="19"/>
      <c r="L495" s="38"/>
    </row>
    <row r="496" spans="1:12">
      <c r="A496" s="10">
        <v>36654</v>
      </c>
      <c r="B496" s="11">
        <v>106.12</v>
      </c>
      <c r="C496" s="14">
        <f t="shared" si="50"/>
        <v>572.16</v>
      </c>
      <c r="D496" s="14">
        <f t="shared" si="48"/>
        <v>993.88</v>
      </c>
      <c r="E496" s="14">
        <f t="shared" si="51"/>
        <v>1001.2347120000001</v>
      </c>
      <c r="F496" s="14">
        <f t="shared" si="52"/>
        <v>7.3547120000000632</v>
      </c>
      <c r="G496" s="14">
        <f t="shared" si="53"/>
        <v>579.51471200000003</v>
      </c>
      <c r="H496" s="12"/>
      <c r="I496" s="33"/>
      <c r="J496" s="19"/>
      <c r="K496" s="19"/>
      <c r="L496" s="38"/>
    </row>
    <row r="497" spans="1:12">
      <c r="A497" s="10">
        <v>36655</v>
      </c>
      <c r="B497" s="11">
        <v>106.1</v>
      </c>
      <c r="C497" s="14">
        <f t="shared" si="50"/>
        <v>572.17999999999995</v>
      </c>
      <c r="D497" s="14">
        <f t="shared" si="48"/>
        <v>993.9</v>
      </c>
      <c r="E497" s="14">
        <f t="shared" si="51"/>
        <v>1001.25486</v>
      </c>
      <c r="F497" s="14">
        <f t="shared" si="52"/>
        <v>7.3548600000000306</v>
      </c>
      <c r="G497" s="14">
        <f t="shared" si="53"/>
        <v>579.53485999999998</v>
      </c>
      <c r="H497" s="12"/>
      <c r="I497" s="33"/>
      <c r="J497" s="19"/>
      <c r="K497" s="19"/>
      <c r="L497" s="38"/>
    </row>
    <row r="498" spans="1:12">
      <c r="A498" s="10">
        <v>36656</v>
      </c>
      <c r="B498" s="11">
        <v>106.16</v>
      </c>
      <c r="C498" s="14">
        <f t="shared" si="50"/>
        <v>572.12</v>
      </c>
      <c r="D498" s="14">
        <f t="shared" si="48"/>
        <v>993.84</v>
      </c>
      <c r="E498" s="14">
        <f t="shared" si="51"/>
        <v>1001.1944160000002</v>
      </c>
      <c r="F498" s="14">
        <f t="shared" si="52"/>
        <v>7.3544160000001284</v>
      </c>
      <c r="G498" s="14">
        <f t="shared" si="53"/>
        <v>579.47441600000013</v>
      </c>
      <c r="H498" s="12"/>
      <c r="I498" s="33"/>
      <c r="J498" s="19"/>
      <c r="K498" s="19"/>
      <c r="L498" s="38"/>
    </row>
    <row r="499" spans="1:12">
      <c r="A499" s="10">
        <v>36657</v>
      </c>
      <c r="B499" s="11">
        <v>106.11</v>
      </c>
      <c r="C499" s="14">
        <f t="shared" si="50"/>
        <v>572.16999999999996</v>
      </c>
      <c r="D499" s="14">
        <f t="shared" si="48"/>
        <v>993.89</v>
      </c>
      <c r="E499" s="14">
        <f t="shared" si="51"/>
        <v>1001.2447860000001</v>
      </c>
      <c r="F499" s="14">
        <f t="shared" si="52"/>
        <v>7.3547860000001037</v>
      </c>
      <c r="G499" s="14">
        <f t="shared" si="53"/>
        <v>579.52478600000006</v>
      </c>
      <c r="H499" s="12"/>
      <c r="I499" s="33"/>
      <c r="J499" s="19"/>
      <c r="K499" s="19"/>
      <c r="L499" s="38"/>
    </row>
    <row r="500" spans="1:12">
      <c r="A500" s="10">
        <v>36658</v>
      </c>
      <c r="B500" s="11">
        <v>106.12</v>
      </c>
      <c r="C500" s="14">
        <f t="shared" si="50"/>
        <v>572.16</v>
      </c>
      <c r="D500" s="14">
        <f t="shared" si="48"/>
        <v>993.88</v>
      </c>
      <c r="E500" s="14">
        <f t="shared" si="51"/>
        <v>1001.2347120000001</v>
      </c>
      <c r="F500" s="14">
        <f t="shared" si="52"/>
        <v>7.3547120000000632</v>
      </c>
      <c r="G500" s="14">
        <f t="shared" si="53"/>
        <v>579.51471200000003</v>
      </c>
      <c r="H500" s="12"/>
      <c r="I500" s="33"/>
      <c r="J500" s="19"/>
      <c r="K500" s="19"/>
      <c r="L500" s="38"/>
    </row>
    <row r="501" spans="1:12">
      <c r="A501" s="10">
        <v>36659</v>
      </c>
      <c r="B501" s="11">
        <v>106.37</v>
      </c>
      <c r="C501" s="14">
        <f t="shared" si="50"/>
        <v>571.91</v>
      </c>
      <c r="D501" s="14">
        <f t="shared" si="48"/>
        <v>993.63</v>
      </c>
      <c r="E501" s="14">
        <f t="shared" si="51"/>
        <v>1000.9828620000001</v>
      </c>
      <c r="F501" s="14">
        <f t="shared" si="52"/>
        <v>7.3528620000000728</v>
      </c>
      <c r="G501" s="14">
        <f t="shared" si="53"/>
        <v>579.26286200000004</v>
      </c>
      <c r="H501" s="12"/>
      <c r="I501" s="33"/>
      <c r="J501" s="19"/>
      <c r="K501" s="19"/>
      <c r="L501" s="38"/>
    </row>
    <row r="502" spans="1:12">
      <c r="A502" s="10">
        <v>36660</v>
      </c>
      <c r="B502" s="11">
        <v>106.49</v>
      </c>
      <c r="C502" s="14">
        <f t="shared" si="50"/>
        <v>571.79</v>
      </c>
      <c r="D502" s="14">
        <f t="shared" si="48"/>
        <v>993.51</v>
      </c>
      <c r="E502" s="14">
        <f t="shared" si="51"/>
        <v>1000.861974</v>
      </c>
      <c r="F502" s="14">
        <f t="shared" si="52"/>
        <v>7.3519740000000411</v>
      </c>
      <c r="G502" s="14">
        <f t="shared" si="53"/>
        <v>579.141974</v>
      </c>
      <c r="H502" s="12"/>
      <c r="I502" s="33"/>
      <c r="J502" s="19"/>
      <c r="K502" s="19"/>
      <c r="L502" s="38"/>
    </row>
    <row r="503" spans="1:12">
      <c r="A503" s="10">
        <v>36661</v>
      </c>
      <c r="B503" s="11">
        <v>106.44</v>
      </c>
      <c r="C503" s="14">
        <f t="shared" si="50"/>
        <v>571.83999999999992</v>
      </c>
      <c r="D503" s="14">
        <f t="shared" si="48"/>
        <v>993.56</v>
      </c>
      <c r="E503" s="14">
        <f t="shared" si="51"/>
        <v>1000.912344</v>
      </c>
      <c r="F503" s="14">
        <f t="shared" si="52"/>
        <v>7.3523440000000164</v>
      </c>
      <c r="G503" s="14">
        <f t="shared" si="53"/>
        <v>579.19234399999993</v>
      </c>
      <c r="H503" s="12"/>
      <c r="I503" s="33"/>
      <c r="J503" s="19"/>
      <c r="K503" s="19"/>
      <c r="L503" s="38"/>
    </row>
    <row r="504" spans="1:12">
      <c r="A504" s="10">
        <v>36662</v>
      </c>
      <c r="B504" s="11">
        <v>106.33</v>
      </c>
      <c r="C504" s="14">
        <f t="shared" si="50"/>
        <v>571.94999999999993</v>
      </c>
      <c r="D504" s="14">
        <f t="shared" si="48"/>
        <v>993.67</v>
      </c>
      <c r="E504" s="14">
        <f t="shared" si="51"/>
        <v>1001.0231580000001</v>
      </c>
      <c r="F504" s="14">
        <f t="shared" si="52"/>
        <v>7.3531580000001213</v>
      </c>
      <c r="G504" s="14">
        <f t="shared" si="53"/>
        <v>579.30315800000005</v>
      </c>
      <c r="H504" s="12"/>
      <c r="I504" s="33"/>
      <c r="J504" s="19"/>
      <c r="K504" s="19"/>
      <c r="L504" s="38"/>
    </row>
    <row r="505" spans="1:12">
      <c r="A505" s="10">
        <v>36663</v>
      </c>
      <c r="B505" s="11">
        <v>106.26</v>
      </c>
      <c r="C505" s="14">
        <f t="shared" si="50"/>
        <v>572.02</v>
      </c>
      <c r="D505" s="14">
        <f t="shared" si="48"/>
        <v>993.74</v>
      </c>
      <c r="E505" s="14">
        <f t="shared" si="51"/>
        <v>1001.0936760000001</v>
      </c>
      <c r="F505" s="14">
        <f t="shared" si="52"/>
        <v>7.3536760000000641</v>
      </c>
      <c r="G505" s="14">
        <f t="shared" si="53"/>
        <v>579.37367600000005</v>
      </c>
      <c r="H505" s="12"/>
      <c r="I505" s="33"/>
      <c r="J505" s="19"/>
      <c r="K505" s="19"/>
      <c r="L505" s="38"/>
    </row>
    <row r="506" spans="1:12">
      <c r="A506" s="10">
        <v>36664</v>
      </c>
      <c r="B506" s="11">
        <v>106.32</v>
      </c>
      <c r="C506" s="14">
        <f t="shared" si="50"/>
        <v>571.96</v>
      </c>
      <c r="D506" s="14">
        <f t="shared" si="48"/>
        <v>993.68000000000006</v>
      </c>
      <c r="E506" s="14">
        <f t="shared" si="51"/>
        <v>1001.0332320000001</v>
      </c>
      <c r="F506" s="14">
        <f t="shared" si="52"/>
        <v>7.3532320000000482</v>
      </c>
      <c r="G506" s="14">
        <f t="shared" si="53"/>
        <v>579.31323200000008</v>
      </c>
      <c r="H506" s="12"/>
      <c r="I506" s="33"/>
      <c r="J506" s="19"/>
      <c r="K506" s="19"/>
      <c r="L506" s="38"/>
    </row>
    <row r="507" spans="1:12">
      <c r="A507" s="10">
        <v>36665</v>
      </c>
      <c r="B507" s="11">
        <v>106.45</v>
      </c>
      <c r="C507" s="14">
        <f t="shared" si="50"/>
        <v>571.82999999999993</v>
      </c>
      <c r="D507" s="14">
        <f t="shared" si="48"/>
        <v>993.55</v>
      </c>
      <c r="E507" s="14">
        <f t="shared" si="51"/>
        <v>1000.90227</v>
      </c>
      <c r="F507" s="14">
        <f t="shared" si="52"/>
        <v>7.3522700000000896</v>
      </c>
      <c r="G507" s="14">
        <f t="shared" si="53"/>
        <v>579.18227000000002</v>
      </c>
      <c r="H507" s="12"/>
      <c r="I507" s="33"/>
      <c r="J507" s="19"/>
      <c r="K507" s="19"/>
      <c r="L507" s="38"/>
    </row>
    <row r="508" spans="1:12">
      <c r="A508" s="10">
        <v>36666</v>
      </c>
      <c r="B508" s="11">
        <v>106.47</v>
      </c>
      <c r="C508" s="14">
        <f t="shared" si="50"/>
        <v>571.80999999999995</v>
      </c>
      <c r="D508" s="14">
        <f t="shared" si="48"/>
        <v>993.53</v>
      </c>
      <c r="E508" s="14">
        <f t="shared" si="51"/>
        <v>1000.8821220000001</v>
      </c>
      <c r="F508" s="14">
        <f t="shared" si="52"/>
        <v>7.3521220000001222</v>
      </c>
      <c r="G508" s="14">
        <f t="shared" si="53"/>
        <v>579.16212200000007</v>
      </c>
      <c r="H508" s="12"/>
      <c r="I508" s="33"/>
      <c r="J508" s="19"/>
      <c r="K508" s="19"/>
      <c r="L508" s="38"/>
    </row>
    <row r="509" spans="1:12">
      <c r="A509" s="10">
        <v>36667</v>
      </c>
      <c r="B509" s="11">
        <v>106.49</v>
      </c>
      <c r="C509" s="14">
        <f t="shared" si="50"/>
        <v>571.79</v>
      </c>
      <c r="D509" s="14">
        <f t="shared" si="48"/>
        <v>993.51</v>
      </c>
      <c r="E509" s="14">
        <f t="shared" si="51"/>
        <v>1000.861974</v>
      </c>
      <c r="F509" s="14">
        <f t="shared" si="52"/>
        <v>7.3519740000000411</v>
      </c>
      <c r="G509" s="14">
        <f t="shared" si="53"/>
        <v>579.141974</v>
      </c>
      <c r="H509" s="12"/>
      <c r="I509" s="33"/>
      <c r="J509" s="19"/>
      <c r="K509" s="19"/>
      <c r="L509" s="38"/>
    </row>
    <row r="510" spans="1:12">
      <c r="A510" s="10">
        <v>36668</v>
      </c>
      <c r="B510" s="11">
        <v>106.48</v>
      </c>
      <c r="C510" s="14">
        <f t="shared" si="50"/>
        <v>571.79999999999995</v>
      </c>
      <c r="D510" s="14">
        <f t="shared" si="48"/>
        <v>993.52</v>
      </c>
      <c r="E510" s="14">
        <f t="shared" si="51"/>
        <v>1000.8720480000001</v>
      </c>
      <c r="F510" s="14">
        <f t="shared" si="52"/>
        <v>7.3520480000000816</v>
      </c>
      <c r="G510" s="14">
        <f t="shared" si="53"/>
        <v>579.15204800000004</v>
      </c>
      <c r="H510" s="12"/>
      <c r="I510" s="33"/>
      <c r="J510" s="19"/>
      <c r="K510" s="19"/>
      <c r="L510" s="38"/>
    </row>
    <row r="511" spans="1:12">
      <c r="A511" s="10">
        <v>36669</v>
      </c>
      <c r="B511" s="11">
        <v>106.4</v>
      </c>
      <c r="C511" s="14">
        <f t="shared" si="50"/>
        <v>571.88</v>
      </c>
      <c r="D511" s="14">
        <f t="shared" si="48"/>
        <v>993.6</v>
      </c>
      <c r="E511" s="14">
        <f t="shared" si="51"/>
        <v>1000.9526400000001</v>
      </c>
      <c r="F511" s="14">
        <f t="shared" si="52"/>
        <v>7.3526400000000649</v>
      </c>
      <c r="G511" s="14">
        <f t="shared" si="53"/>
        <v>579.23264000000006</v>
      </c>
      <c r="H511" s="12"/>
      <c r="I511" s="33"/>
      <c r="J511" s="19"/>
      <c r="K511" s="19"/>
      <c r="L511" s="38"/>
    </row>
    <row r="512" spans="1:12">
      <c r="A512" s="10">
        <v>36670</v>
      </c>
      <c r="B512" s="11">
        <v>106.34</v>
      </c>
      <c r="C512" s="14">
        <f t="shared" si="50"/>
        <v>571.93999999999994</v>
      </c>
      <c r="D512" s="14">
        <f t="shared" si="48"/>
        <v>993.66</v>
      </c>
      <c r="E512" s="14">
        <f t="shared" si="51"/>
        <v>1001.013084</v>
      </c>
      <c r="F512" s="14">
        <f t="shared" si="52"/>
        <v>7.3530840000000808</v>
      </c>
      <c r="G512" s="14">
        <f t="shared" si="53"/>
        <v>579.29308400000002</v>
      </c>
      <c r="H512" s="12"/>
      <c r="I512" s="33"/>
      <c r="J512" s="19"/>
      <c r="K512" s="19"/>
      <c r="L512" s="38"/>
    </row>
    <row r="513" spans="1:12">
      <c r="A513" s="10">
        <v>36671</v>
      </c>
      <c r="B513" s="11">
        <v>106.36</v>
      </c>
      <c r="C513" s="14">
        <f t="shared" si="50"/>
        <v>571.91999999999996</v>
      </c>
      <c r="D513" s="14">
        <f t="shared" si="48"/>
        <v>993.64</v>
      </c>
      <c r="E513" s="14">
        <f t="shared" si="51"/>
        <v>1000.9929360000001</v>
      </c>
      <c r="F513" s="14">
        <f t="shared" si="52"/>
        <v>7.3529360000001134</v>
      </c>
      <c r="G513" s="14">
        <f t="shared" si="53"/>
        <v>579.27293600000007</v>
      </c>
      <c r="H513" s="12"/>
      <c r="I513" s="33"/>
      <c r="J513" s="19"/>
      <c r="K513" s="19"/>
      <c r="L513" s="38"/>
    </row>
    <row r="514" spans="1:12">
      <c r="A514" s="10">
        <v>36672</v>
      </c>
      <c r="B514" s="11">
        <v>106.37</v>
      </c>
      <c r="C514" s="14">
        <f t="shared" si="50"/>
        <v>571.91</v>
      </c>
      <c r="D514" s="14">
        <f t="shared" si="48"/>
        <v>993.63</v>
      </c>
      <c r="E514" s="14">
        <f t="shared" si="51"/>
        <v>1000.9828620000001</v>
      </c>
      <c r="F514" s="14">
        <f t="shared" si="52"/>
        <v>7.3528620000000728</v>
      </c>
      <c r="G514" s="14">
        <f t="shared" si="53"/>
        <v>579.26286200000004</v>
      </c>
      <c r="H514" s="12"/>
      <c r="I514" s="33"/>
      <c r="J514" s="19"/>
      <c r="K514" s="19"/>
      <c r="L514" s="38"/>
    </row>
    <row r="515" spans="1:12">
      <c r="A515" s="10">
        <v>36673</v>
      </c>
      <c r="B515" s="11">
        <v>106.5</v>
      </c>
      <c r="C515" s="14">
        <f t="shared" si="50"/>
        <v>571.78</v>
      </c>
      <c r="D515" s="14">
        <f t="shared" si="48"/>
        <v>993.5</v>
      </c>
      <c r="E515" s="14">
        <f t="shared" si="51"/>
        <v>1000.8519000000001</v>
      </c>
      <c r="F515" s="14">
        <f t="shared" si="52"/>
        <v>7.3519000000001142</v>
      </c>
      <c r="G515" s="14">
        <f t="shared" si="53"/>
        <v>579.13190000000009</v>
      </c>
      <c r="H515" s="12"/>
      <c r="I515" s="33"/>
      <c r="J515" s="19"/>
      <c r="K515" s="19"/>
      <c r="L515" s="38"/>
    </row>
    <row r="516" spans="1:12">
      <c r="A516" s="10">
        <v>36674</v>
      </c>
      <c r="B516" s="11">
        <v>106.64</v>
      </c>
      <c r="C516" s="14">
        <f t="shared" si="50"/>
        <v>571.64</v>
      </c>
      <c r="D516" s="14">
        <f t="shared" si="48"/>
        <v>993.36</v>
      </c>
      <c r="E516" s="14">
        <f t="shared" si="51"/>
        <v>1000.7108640000001</v>
      </c>
      <c r="F516" s="14">
        <f t="shared" si="52"/>
        <v>7.3508640000001151</v>
      </c>
      <c r="G516" s="14">
        <f t="shared" si="53"/>
        <v>578.9908640000001</v>
      </c>
      <c r="H516" s="12"/>
      <c r="I516" s="33"/>
      <c r="J516" s="19"/>
      <c r="K516" s="19"/>
      <c r="L516" s="38"/>
    </row>
    <row r="517" spans="1:12">
      <c r="A517" s="10">
        <v>36675</v>
      </c>
      <c r="B517" s="11">
        <v>106.63</v>
      </c>
      <c r="C517" s="14">
        <f t="shared" si="50"/>
        <v>571.65</v>
      </c>
      <c r="D517" s="14">
        <f t="shared" si="48"/>
        <v>993.37</v>
      </c>
      <c r="E517" s="14">
        <f t="shared" si="51"/>
        <v>1000.720938</v>
      </c>
      <c r="F517" s="14">
        <f t="shared" si="52"/>
        <v>7.3509380000000419</v>
      </c>
      <c r="G517" s="14">
        <f t="shared" si="53"/>
        <v>579.00093800000002</v>
      </c>
      <c r="H517" s="12"/>
      <c r="I517" s="33"/>
      <c r="J517" s="19"/>
      <c r="K517" s="19"/>
      <c r="L517" s="38"/>
    </row>
    <row r="518" spans="1:12">
      <c r="A518" s="10">
        <v>36676</v>
      </c>
      <c r="B518" s="11">
        <v>106.64</v>
      </c>
      <c r="C518" s="14">
        <f t="shared" si="50"/>
        <v>571.64</v>
      </c>
      <c r="D518" s="14">
        <f t="shared" si="48"/>
        <v>993.36</v>
      </c>
      <c r="E518" s="14">
        <f t="shared" si="51"/>
        <v>1000.7108640000001</v>
      </c>
      <c r="F518" s="14">
        <f t="shared" si="52"/>
        <v>7.3508640000001151</v>
      </c>
      <c r="G518" s="14">
        <f t="shared" si="53"/>
        <v>578.9908640000001</v>
      </c>
      <c r="H518" s="12"/>
      <c r="I518" s="33"/>
      <c r="J518" s="19"/>
      <c r="K518" s="19"/>
      <c r="L518" s="38"/>
    </row>
    <row r="519" spans="1:12">
      <c r="A519" s="10">
        <v>36677</v>
      </c>
      <c r="B519" s="11">
        <v>106.71</v>
      </c>
      <c r="C519" s="14">
        <f t="shared" si="50"/>
        <v>571.56999999999994</v>
      </c>
      <c r="D519" s="14">
        <f t="shared" si="48"/>
        <v>993.29</v>
      </c>
      <c r="E519" s="14">
        <f t="shared" si="51"/>
        <v>1000.640346</v>
      </c>
      <c r="F519" s="14">
        <f t="shared" si="52"/>
        <v>7.3503460000000587</v>
      </c>
      <c r="G519" s="14">
        <f t="shared" si="53"/>
        <v>578.920346</v>
      </c>
      <c r="H519" s="12"/>
      <c r="I519" s="33"/>
      <c r="J519" s="19"/>
      <c r="K519" s="19"/>
      <c r="L519" s="38"/>
    </row>
    <row r="520" spans="1:12">
      <c r="A520" s="10">
        <v>36678</v>
      </c>
      <c r="B520" s="11">
        <v>106.78</v>
      </c>
      <c r="C520" s="14">
        <f t="shared" si="50"/>
        <v>571.5</v>
      </c>
      <c r="D520" s="14">
        <f t="shared" si="48"/>
        <v>993.22</v>
      </c>
      <c r="E520" s="14">
        <f t="shared" si="51"/>
        <v>1000.5698280000001</v>
      </c>
      <c r="F520" s="14">
        <f t="shared" si="52"/>
        <v>7.3498280000001159</v>
      </c>
      <c r="G520" s="14">
        <f t="shared" si="53"/>
        <v>578.84982800000012</v>
      </c>
      <c r="H520" s="12"/>
      <c r="I520" s="33"/>
      <c r="J520" s="19"/>
      <c r="K520" s="19"/>
      <c r="L520" s="38"/>
    </row>
    <row r="521" spans="1:12">
      <c r="A521" s="10">
        <v>36679</v>
      </c>
      <c r="B521" s="11">
        <v>106.87</v>
      </c>
      <c r="C521" s="14">
        <f t="shared" si="50"/>
        <v>571.41</v>
      </c>
      <c r="D521" s="14">
        <f t="shared" si="48"/>
        <v>993.13</v>
      </c>
      <c r="E521" s="14">
        <f t="shared" si="51"/>
        <v>1000.4791620000001</v>
      </c>
      <c r="F521" s="14">
        <f t="shared" si="52"/>
        <v>7.3491620000000921</v>
      </c>
      <c r="G521" s="14">
        <f t="shared" si="53"/>
        <v>578.75916200000006</v>
      </c>
      <c r="H521" s="12"/>
      <c r="I521" s="33"/>
      <c r="J521" s="19"/>
      <c r="K521" s="19"/>
      <c r="L521" s="38"/>
    </row>
    <row r="522" spans="1:12">
      <c r="A522" s="10">
        <v>36680</v>
      </c>
      <c r="B522" s="11">
        <v>106.86</v>
      </c>
      <c r="C522" s="14">
        <f t="shared" si="50"/>
        <v>571.41999999999996</v>
      </c>
      <c r="D522" s="14">
        <f t="shared" si="48"/>
        <v>993.14</v>
      </c>
      <c r="E522" s="14">
        <f t="shared" si="51"/>
        <v>1000.489236</v>
      </c>
      <c r="F522" s="14">
        <f t="shared" si="52"/>
        <v>7.349236000000019</v>
      </c>
      <c r="G522" s="14">
        <f t="shared" si="53"/>
        <v>578.76923599999998</v>
      </c>
      <c r="H522" s="12"/>
      <c r="I522" s="33"/>
      <c r="J522" s="19"/>
      <c r="K522" s="19"/>
      <c r="L522" s="38"/>
    </row>
    <row r="523" spans="1:12">
      <c r="A523" s="10">
        <v>36681</v>
      </c>
      <c r="B523" s="11">
        <v>106.8</v>
      </c>
      <c r="C523" s="14">
        <f t="shared" si="50"/>
        <v>571.48</v>
      </c>
      <c r="D523" s="14">
        <f t="shared" si="48"/>
        <v>993.2</v>
      </c>
      <c r="E523" s="14">
        <f t="shared" si="51"/>
        <v>1000.5496800000001</v>
      </c>
      <c r="F523" s="14">
        <f t="shared" si="52"/>
        <v>7.3496800000000349</v>
      </c>
      <c r="G523" s="14">
        <f t="shared" si="53"/>
        <v>578.82968000000005</v>
      </c>
      <c r="H523" s="12"/>
      <c r="I523" s="33"/>
      <c r="J523" s="19"/>
      <c r="K523" s="19"/>
      <c r="L523" s="38"/>
    </row>
    <row r="524" spans="1:12">
      <c r="A524" s="10">
        <v>36682</v>
      </c>
      <c r="B524" s="11">
        <v>106.92</v>
      </c>
      <c r="C524" s="14">
        <f t="shared" si="50"/>
        <v>571.36</v>
      </c>
      <c r="D524" s="14">
        <f t="shared" si="48"/>
        <v>993.08</v>
      </c>
      <c r="E524" s="14">
        <f t="shared" si="51"/>
        <v>1000.4287920000002</v>
      </c>
      <c r="F524" s="14">
        <f t="shared" si="52"/>
        <v>7.3487920000001168</v>
      </c>
      <c r="G524" s="14">
        <f t="shared" si="53"/>
        <v>578.70879200000013</v>
      </c>
      <c r="H524" s="12"/>
      <c r="I524" s="33"/>
      <c r="J524" s="19"/>
      <c r="K524" s="19"/>
      <c r="L524" s="38"/>
    </row>
    <row r="525" spans="1:12">
      <c r="A525" s="10">
        <v>36683</v>
      </c>
      <c r="B525" s="11">
        <v>107.04</v>
      </c>
      <c r="C525" s="14">
        <f t="shared" si="50"/>
        <v>571.24</v>
      </c>
      <c r="D525" s="14">
        <f t="shared" si="48"/>
        <v>992.96</v>
      </c>
      <c r="E525" s="14">
        <f t="shared" si="51"/>
        <v>1000.3079040000001</v>
      </c>
      <c r="F525" s="14">
        <f t="shared" si="52"/>
        <v>7.347904000000085</v>
      </c>
      <c r="G525" s="14">
        <f t="shared" si="53"/>
        <v>578.58790400000009</v>
      </c>
      <c r="H525" s="12"/>
      <c r="I525" s="33"/>
      <c r="J525" s="19"/>
      <c r="K525" s="19"/>
      <c r="L525" s="38"/>
    </row>
    <row r="526" spans="1:12">
      <c r="A526" s="10">
        <v>36684</v>
      </c>
      <c r="B526" s="11">
        <v>107.07</v>
      </c>
      <c r="C526" s="14">
        <f t="shared" si="50"/>
        <v>571.21</v>
      </c>
      <c r="D526" s="14">
        <f t="shared" si="48"/>
        <v>992.93000000000006</v>
      </c>
      <c r="E526" s="14">
        <f t="shared" si="51"/>
        <v>1000.2776820000001</v>
      </c>
      <c r="F526" s="14">
        <f t="shared" si="52"/>
        <v>7.3476820000000771</v>
      </c>
      <c r="G526" s="14">
        <f t="shared" si="53"/>
        <v>578.55768200000011</v>
      </c>
      <c r="H526" s="12"/>
      <c r="I526" s="33"/>
      <c r="J526" s="19"/>
      <c r="K526" s="19"/>
      <c r="L526" s="38"/>
    </row>
    <row r="527" spans="1:12">
      <c r="A527" s="10">
        <v>36685</v>
      </c>
      <c r="B527" s="11">
        <v>107.02</v>
      </c>
      <c r="C527" s="14">
        <f t="shared" si="50"/>
        <v>571.26</v>
      </c>
      <c r="D527" s="14">
        <f t="shared" si="48"/>
        <v>992.98</v>
      </c>
      <c r="E527" s="14">
        <f t="shared" si="51"/>
        <v>1000.3280520000001</v>
      </c>
      <c r="F527" s="14">
        <f t="shared" si="52"/>
        <v>7.3480520000000524</v>
      </c>
      <c r="G527" s="14">
        <f t="shared" si="53"/>
        <v>578.60805200000004</v>
      </c>
      <c r="H527" s="12"/>
      <c r="I527" s="33"/>
      <c r="J527" s="19"/>
      <c r="K527" s="19"/>
      <c r="L527" s="38"/>
    </row>
    <row r="528" spans="1:12">
      <c r="A528" s="10">
        <v>36686</v>
      </c>
      <c r="B528" s="11">
        <v>106.96</v>
      </c>
      <c r="C528" s="14">
        <f t="shared" si="50"/>
        <v>571.31999999999994</v>
      </c>
      <c r="D528" s="14">
        <f t="shared" si="48"/>
        <v>993.04</v>
      </c>
      <c r="E528" s="14">
        <f t="shared" si="51"/>
        <v>1000.388496</v>
      </c>
      <c r="F528" s="14">
        <f t="shared" si="52"/>
        <v>7.3484960000000683</v>
      </c>
      <c r="G528" s="14">
        <f t="shared" si="53"/>
        <v>578.668496</v>
      </c>
      <c r="H528" s="12"/>
      <c r="I528" s="33"/>
      <c r="J528" s="19"/>
      <c r="K528" s="19"/>
      <c r="L528" s="38"/>
    </row>
    <row r="529" spans="1:12">
      <c r="A529" s="10">
        <v>36687</v>
      </c>
      <c r="B529" s="11">
        <v>106.94</v>
      </c>
      <c r="C529" s="14">
        <f t="shared" si="50"/>
        <v>571.33999999999992</v>
      </c>
      <c r="D529" s="14">
        <f t="shared" si="48"/>
        <v>993.06</v>
      </c>
      <c r="E529" s="14">
        <f t="shared" si="51"/>
        <v>1000.408644</v>
      </c>
      <c r="F529" s="14">
        <f t="shared" si="52"/>
        <v>7.3486440000000357</v>
      </c>
      <c r="G529" s="14">
        <f t="shared" si="53"/>
        <v>578.68864399999995</v>
      </c>
      <c r="H529" s="12"/>
      <c r="I529" s="33"/>
      <c r="J529" s="19"/>
      <c r="K529" s="19"/>
      <c r="L529" s="38"/>
    </row>
    <row r="530" spans="1:12">
      <c r="A530" s="10">
        <v>36688</v>
      </c>
      <c r="B530" s="11">
        <v>107.02</v>
      </c>
      <c r="C530" s="14">
        <f t="shared" si="50"/>
        <v>571.26</v>
      </c>
      <c r="D530" s="14">
        <f t="shared" si="48"/>
        <v>992.98</v>
      </c>
      <c r="E530" s="14">
        <f t="shared" si="51"/>
        <v>1000.3280520000001</v>
      </c>
      <c r="F530" s="14">
        <f t="shared" si="52"/>
        <v>7.3480520000000524</v>
      </c>
      <c r="G530" s="14">
        <f t="shared" si="53"/>
        <v>578.60805200000004</v>
      </c>
      <c r="H530" s="12"/>
      <c r="I530" s="33"/>
      <c r="J530" s="19"/>
      <c r="K530" s="19"/>
      <c r="L530" s="38"/>
    </row>
    <row r="531" spans="1:12">
      <c r="A531" s="10">
        <v>36689</v>
      </c>
      <c r="B531" s="11">
        <v>107.09</v>
      </c>
      <c r="C531" s="14">
        <f t="shared" si="50"/>
        <v>571.18999999999994</v>
      </c>
      <c r="D531" s="14">
        <f t="shared" ref="D531:D594" si="54">1100-B531</f>
        <v>992.91</v>
      </c>
      <c r="E531" s="14">
        <f t="shared" si="51"/>
        <v>1000.2575340000001</v>
      </c>
      <c r="F531" s="14">
        <f t="shared" si="52"/>
        <v>7.3475340000001097</v>
      </c>
      <c r="G531" s="14">
        <f t="shared" si="53"/>
        <v>578.53753400000005</v>
      </c>
      <c r="H531" s="12"/>
      <c r="I531" s="33"/>
      <c r="J531" s="19"/>
      <c r="K531" s="19"/>
      <c r="L531" s="38"/>
    </row>
    <row r="532" spans="1:12">
      <c r="A532" s="10">
        <v>36690</v>
      </c>
      <c r="B532" s="11">
        <v>107.02</v>
      </c>
      <c r="C532" s="14">
        <f t="shared" si="50"/>
        <v>571.26</v>
      </c>
      <c r="D532" s="14">
        <f t="shared" si="54"/>
        <v>992.98</v>
      </c>
      <c r="E532" s="14">
        <f t="shared" si="51"/>
        <v>1000.3280520000001</v>
      </c>
      <c r="F532" s="14">
        <f t="shared" si="52"/>
        <v>7.3480520000000524</v>
      </c>
      <c r="G532" s="14">
        <f t="shared" si="53"/>
        <v>578.60805200000004</v>
      </c>
      <c r="H532" s="12"/>
      <c r="I532" s="33"/>
      <c r="J532" s="19"/>
      <c r="K532" s="19"/>
      <c r="L532" s="38"/>
    </row>
    <row r="533" spans="1:12">
      <c r="A533" s="10">
        <v>36691</v>
      </c>
      <c r="B533" s="11">
        <v>106.95</v>
      </c>
      <c r="C533" s="14">
        <f t="shared" si="50"/>
        <v>571.32999999999993</v>
      </c>
      <c r="D533" s="14">
        <f t="shared" si="54"/>
        <v>993.05</v>
      </c>
      <c r="E533" s="14">
        <f t="shared" si="51"/>
        <v>1000.3985700000001</v>
      </c>
      <c r="F533" s="14">
        <f t="shared" si="52"/>
        <v>7.3485700000001088</v>
      </c>
      <c r="G533" s="14">
        <f t="shared" si="53"/>
        <v>578.67857000000004</v>
      </c>
      <c r="H533" s="12"/>
      <c r="I533" s="33"/>
      <c r="J533" s="19"/>
      <c r="K533" s="19"/>
      <c r="L533" s="38"/>
    </row>
    <row r="534" spans="1:12">
      <c r="A534" s="10">
        <v>36692</v>
      </c>
      <c r="B534" s="11">
        <v>106.87</v>
      </c>
      <c r="C534" s="14">
        <f t="shared" si="50"/>
        <v>571.41</v>
      </c>
      <c r="D534" s="14">
        <f t="shared" si="54"/>
        <v>993.13</v>
      </c>
      <c r="E534" s="14">
        <f t="shared" si="51"/>
        <v>1000.4791620000001</v>
      </c>
      <c r="F534" s="14">
        <f t="shared" si="52"/>
        <v>7.3491620000000921</v>
      </c>
      <c r="G534" s="14">
        <f t="shared" si="53"/>
        <v>578.75916200000006</v>
      </c>
      <c r="H534" s="12"/>
      <c r="I534" s="33"/>
      <c r="J534" s="19"/>
      <c r="K534" s="19"/>
      <c r="L534" s="38"/>
    </row>
    <row r="535" spans="1:12">
      <c r="A535" s="10">
        <v>36693</v>
      </c>
      <c r="B535" s="11">
        <v>106.78</v>
      </c>
      <c r="C535" s="14">
        <f t="shared" si="50"/>
        <v>571.5</v>
      </c>
      <c r="D535" s="14">
        <f t="shared" si="54"/>
        <v>993.22</v>
      </c>
      <c r="E535" s="14">
        <f t="shared" si="51"/>
        <v>1000.5698280000001</v>
      </c>
      <c r="F535" s="14">
        <f t="shared" si="52"/>
        <v>7.3498280000001159</v>
      </c>
      <c r="G535" s="14">
        <f t="shared" si="53"/>
        <v>578.84982800000012</v>
      </c>
      <c r="H535" s="12"/>
      <c r="I535" s="33"/>
      <c r="J535" s="19"/>
      <c r="K535" s="19"/>
      <c r="L535" s="38"/>
    </row>
    <row r="536" spans="1:12">
      <c r="A536" s="10">
        <v>36694</v>
      </c>
      <c r="B536" s="11">
        <v>106.87</v>
      </c>
      <c r="C536" s="14">
        <f t="shared" ref="C536:C599" si="55">678.28-B536</f>
        <v>571.41</v>
      </c>
      <c r="D536" s="14">
        <f t="shared" si="54"/>
        <v>993.13</v>
      </c>
      <c r="E536" s="14">
        <f t="shared" ref="E536:E599" si="56">D536*1.0074</f>
        <v>1000.4791620000001</v>
      </c>
      <c r="F536" s="14">
        <f t="shared" ref="F536:F599" si="57">G536-C536</f>
        <v>7.3491620000000921</v>
      </c>
      <c r="G536" s="14">
        <f t="shared" ref="G536:G599" si="58">C536+(E536-D536)</f>
        <v>578.75916200000006</v>
      </c>
      <c r="H536" s="12"/>
      <c r="I536" s="33"/>
      <c r="J536" s="19"/>
      <c r="K536" s="19"/>
      <c r="L536" s="38"/>
    </row>
    <row r="537" spans="1:12">
      <c r="A537" s="10">
        <v>36695</v>
      </c>
      <c r="B537" s="11">
        <v>106.96</v>
      </c>
      <c r="C537" s="14">
        <f t="shared" si="55"/>
        <v>571.31999999999994</v>
      </c>
      <c r="D537" s="14">
        <f t="shared" si="54"/>
        <v>993.04</v>
      </c>
      <c r="E537" s="14">
        <f t="shared" si="56"/>
        <v>1000.388496</v>
      </c>
      <c r="F537" s="14">
        <f t="shared" si="57"/>
        <v>7.3484960000000683</v>
      </c>
      <c r="G537" s="14">
        <f t="shared" si="58"/>
        <v>578.668496</v>
      </c>
      <c r="H537" s="12"/>
      <c r="I537" s="33"/>
      <c r="J537" s="19"/>
      <c r="K537" s="19"/>
      <c r="L537" s="38"/>
    </row>
    <row r="538" spans="1:12">
      <c r="A538" s="10">
        <v>36696</v>
      </c>
      <c r="B538" s="11">
        <v>106.91</v>
      </c>
      <c r="C538" s="14">
        <f t="shared" si="55"/>
        <v>571.37</v>
      </c>
      <c r="D538" s="14">
        <f t="shared" si="54"/>
        <v>993.09</v>
      </c>
      <c r="E538" s="14">
        <f t="shared" si="56"/>
        <v>1000.4388660000001</v>
      </c>
      <c r="F538" s="14">
        <f t="shared" si="57"/>
        <v>7.3488660000000436</v>
      </c>
      <c r="G538" s="14">
        <f t="shared" si="58"/>
        <v>578.71886600000005</v>
      </c>
      <c r="H538" s="12"/>
      <c r="I538" s="33"/>
      <c r="J538" s="19"/>
      <c r="K538" s="19"/>
      <c r="L538" s="38"/>
    </row>
    <row r="539" spans="1:12">
      <c r="A539" s="10">
        <v>36697</v>
      </c>
      <c r="B539" s="11">
        <v>106.83</v>
      </c>
      <c r="C539" s="14">
        <f t="shared" si="55"/>
        <v>571.44999999999993</v>
      </c>
      <c r="D539" s="14">
        <f t="shared" si="54"/>
        <v>993.17</v>
      </c>
      <c r="E539" s="14">
        <f t="shared" si="56"/>
        <v>1000.519458</v>
      </c>
      <c r="F539" s="14">
        <f t="shared" si="57"/>
        <v>7.3494580000000269</v>
      </c>
      <c r="G539" s="14">
        <f t="shared" si="58"/>
        <v>578.79945799999996</v>
      </c>
      <c r="H539" s="12"/>
      <c r="I539" s="33"/>
      <c r="J539" s="19"/>
      <c r="K539" s="19"/>
      <c r="L539" s="38"/>
    </row>
    <row r="540" spans="1:12">
      <c r="A540" s="10">
        <v>36698</v>
      </c>
      <c r="B540" s="11">
        <v>106.8</v>
      </c>
      <c r="C540" s="14">
        <f t="shared" si="55"/>
        <v>571.48</v>
      </c>
      <c r="D540" s="14">
        <f t="shared" si="54"/>
        <v>993.2</v>
      </c>
      <c r="E540" s="14">
        <f t="shared" si="56"/>
        <v>1000.5496800000001</v>
      </c>
      <c r="F540" s="14">
        <f t="shared" si="57"/>
        <v>7.3496800000000349</v>
      </c>
      <c r="G540" s="14">
        <f t="shared" si="58"/>
        <v>578.82968000000005</v>
      </c>
      <c r="H540" s="12"/>
      <c r="I540" s="33"/>
      <c r="J540" s="19"/>
      <c r="K540" s="19"/>
      <c r="L540" s="38"/>
    </row>
    <row r="541" spans="1:12">
      <c r="A541" s="10">
        <v>36699</v>
      </c>
      <c r="B541" s="11">
        <v>106.8</v>
      </c>
      <c r="C541" s="14">
        <f t="shared" si="55"/>
        <v>571.48</v>
      </c>
      <c r="D541" s="14">
        <f t="shared" si="54"/>
        <v>993.2</v>
      </c>
      <c r="E541" s="14">
        <f t="shared" si="56"/>
        <v>1000.5496800000001</v>
      </c>
      <c r="F541" s="14">
        <f t="shared" si="57"/>
        <v>7.3496800000000349</v>
      </c>
      <c r="G541" s="14">
        <f t="shared" si="58"/>
        <v>578.82968000000005</v>
      </c>
      <c r="H541" s="12"/>
      <c r="I541" s="33"/>
      <c r="J541" s="19"/>
      <c r="K541" s="19"/>
      <c r="L541" s="38"/>
    </row>
    <row r="542" spans="1:12">
      <c r="A542" s="10">
        <v>36700</v>
      </c>
      <c r="B542" s="11">
        <v>106.76</v>
      </c>
      <c r="C542" s="14">
        <f t="shared" si="55"/>
        <v>571.52</v>
      </c>
      <c r="D542" s="14">
        <f t="shared" si="54"/>
        <v>993.24</v>
      </c>
      <c r="E542" s="14">
        <f t="shared" si="56"/>
        <v>1000.5899760000001</v>
      </c>
      <c r="F542" s="14">
        <f t="shared" si="57"/>
        <v>7.3499760000000833</v>
      </c>
      <c r="G542" s="14">
        <f t="shared" si="58"/>
        <v>578.86997600000007</v>
      </c>
      <c r="H542" s="12"/>
      <c r="I542" s="33"/>
      <c r="J542" s="19"/>
      <c r="K542" s="19"/>
      <c r="L542" s="38"/>
    </row>
    <row r="543" spans="1:12">
      <c r="A543" s="10">
        <v>36701</v>
      </c>
      <c r="B543" s="11">
        <v>106.71</v>
      </c>
      <c r="C543" s="14">
        <f t="shared" si="55"/>
        <v>571.56999999999994</v>
      </c>
      <c r="D543" s="14">
        <f t="shared" si="54"/>
        <v>993.29</v>
      </c>
      <c r="E543" s="14">
        <f t="shared" si="56"/>
        <v>1000.640346</v>
      </c>
      <c r="F543" s="14">
        <f t="shared" si="57"/>
        <v>7.3503460000000587</v>
      </c>
      <c r="G543" s="14">
        <f t="shared" si="58"/>
        <v>578.920346</v>
      </c>
      <c r="H543" s="12"/>
      <c r="I543" s="33"/>
      <c r="J543" s="19"/>
      <c r="K543" s="19"/>
      <c r="L543" s="38"/>
    </row>
    <row r="544" spans="1:12">
      <c r="A544" s="10">
        <v>36702</v>
      </c>
      <c r="B544" s="11">
        <v>106.69</v>
      </c>
      <c r="C544" s="14">
        <f t="shared" si="55"/>
        <v>571.58999999999992</v>
      </c>
      <c r="D544" s="14">
        <f t="shared" si="54"/>
        <v>993.31</v>
      </c>
      <c r="E544" s="14">
        <f t="shared" si="56"/>
        <v>1000.660494</v>
      </c>
      <c r="F544" s="14">
        <f t="shared" si="57"/>
        <v>7.3504940000000261</v>
      </c>
      <c r="G544" s="14">
        <f t="shared" si="58"/>
        <v>578.94049399999994</v>
      </c>
      <c r="H544" s="12"/>
      <c r="I544" s="33"/>
      <c r="J544" s="19"/>
      <c r="K544" s="19"/>
      <c r="L544" s="38"/>
    </row>
    <row r="545" spans="1:12">
      <c r="A545" s="10">
        <v>36703</v>
      </c>
      <c r="B545" s="11">
        <v>106.69</v>
      </c>
      <c r="C545" s="14">
        <f t="shared" si="55"/>
        <v>571.58999999999992</v>
      </c>
      <c r="D545" s="14">
        <f t="shared" si="54"/>
        <v>993.31</v>
      </c>
      <c r="E545" s="14">
        <f t="shared" si="56"/>
        <v>1000.660494</v>
      </c>
      <c r="F545" s="14">
        <f t="shared" si="57"/>
        <v>7.3504940000000261</v>
      </c>
      <c r="G545" s="14">
        <f t="shared" si="58"/>
        <v>578.94049399999994</v>
      </c>
      <c r="H545" s="12"/>
      <c r="I545" s="33"/>
      <c r="J545" s="19"/>
      <c r="K545" s="19"/>
      <c r="L545" s="38"/>
    </row>
    <row r="546" spans="1:12">
      <c r="A546" s="10">
        <v>36704</v>
      </c>
      <c r="B546" s="11">
        <v>106.71</v>
      </c>
      <c r="C546" s="14">
        <f t="shared" si="55"/>
        <v>571.56999999999994</v>
      </c>
      <c r="D546" s="14">
        <f t="shared" si="54"/>
        <v>993.29</v>
      </c>
      <c r="E546" s="14">
        <f t="shared" si="56"/>
        <v>1000.640346</v>
      </c>
      <c r="F546" s="14">
        <f t="shared" si="57"/>
        <v>7.3503460000000587</v>
      </c>
      <c r="G546" s="14">
        <f t="shared" si="58"/>
        <v>578.920346</v>
      </c>
      <c r="H546" s="12"/>
      <c r="I546" s="33"/>
      <c r="J546" s="19"/>
      <c r="K546" s="19"/>
      <c r="L546" s="38"/>
    </row>
    <row r="547" spans="1:12">
      <c r="A547" s="10">
        <v>36705</v>
      </c>
      <c r="B547" s="11">
        <v>106.69</v>
      </c>
      <c r="C547" s="14">
        <f t="shared" si="55"/>
        <v>571.58999999999992</v>
      </c>
      <c r="D547" s="14">
        <f t="shared" si="54"/>
        <v>993.31</v>
      </c>
      <c r="E547" s="14">
        <f t="shared" si="56"/>
        <v>1000.660494</v>
      </c>
      <c r="F547" s="14">
        <f t="shared" si="57"/>
        <v>7.3504940000000261</v>
      </c>
      <c r="G547" s="14">
        <f t="shared" si="58"/>
        <v>578.94049399999994</v>
      </c>
      <c r="H547" s="12"/>
      <c r="I547" s="33"/>
      <c r="J547" s="19"/>
      <c r="K547" s="19"/>
      <c r="L547" s="38"/>
    </row>
    <row r="548" spans="1:12">
      <c r="A548" s="10">
        <v>36706</v>
      </c>
      <c r="B548" s="11">
        <v>106.69</v>
      </c>
      <c r="C548" s="14">
        <f t="shared" si="55"/>
        <v>571.58999999999992</v>
      </c>
      <c r="D548" s="14">
        <f t="shared" si="54"/>
        <v>993.31</v>
      </c>
      <c r="E548" s="14">
        <f t="shared" si="56"/>
        <v>1000.660494</v>
      </c>
      <c r="F548" s="14">
        <f t="shared" si="57"/>
        <v>7.3504940000000261</v>
      </c>
      <c r="G548" s="14">
        <f t="shared" si="58"/>
        <v>578.94049399999994</v>
      </c>
      <c r="H548" s="12"/>
      <c r="I548" s="33"/>
      <c r="J548" s="19"/>
      <c r="K548" s="19"/>
      <c r="L548" s="38"/>
    </row>
    <row r="549" spans="1:12">
      <c r="A549" s="10">
        <v>36707</v>
      </c>
      <c r="B549" s="11">
        <v>106.67</v>
      </c>
      <c r="C549" s="14">
        <f t="shared" si="55"/>
        <v>571.61</v>
      </c>
      <c r="D549" s="14">
        <f t="shared" si="54"/>
        <v>993.33</v>
      </c>
      <c r="E549" s="14">
        <f t="shared" si="56"/>
        <v>1000.6806420000001</v>
      </c>
      <c r="F549" s="14">
        <f t="shared" si="57"/>
        <v>7.3506420000001071</v>
      </c>
      <c r="G549" s="14">
        <f t="shared" si="58"/>
        <v>578.96064200000012</v>
      </c>
      <c r="H549" s="12"/>
      <c r="I549" s="33"/>
      <c r="J549" s="19"/>
      <c r="K549" s="19"/>
      <c r="L549" s="38"/>
    </row>
    <row r="550" spans="1:12">
      <c r="A550" s="10">
        <v>36708</v>
      </c>
      <c r="B550" s="11">
        <v>106.69</v>
      </c>
      <c r="C550" s="14">
        <f t="shared" si="55"/>
        <v>571.58999999999992</v>
      </c>
      <c r="D550" s="14">
        <f t="shared" si="54"/>
        <v>993.31</v>
      </c>
      <c r="E550" s="14">
        <f t="shared" si="56"/>
        <v>1000.660494</v>
      </c>
      <c r="F550" s="14">
        <f t="shared" si="57"/>
        <v>7.3504940000000261</v>
      </c>
      <c r="G550" s="14">
        <f t="shared" si="58"/>
        <v>578.94049399999994</v>
      </c>
      <c r="H550" s="12"/>
      <c r="I550" s="33"/>
      <c r="J550" s="19"/>
      <c r="K550" s="19"/>
      <c r="L550" s="38"/>
    </row>
    <row r="551" spans="1:12">
      <c r="A551" s="10">
        <v>36709</v>
      </c>
      <c r="B551" s="11">
        <v>106.69</v>
      </c>
      <c r="C551" s="14">
        <f t="shared" si="55"/>
        <v>571.58999999999992</v>
      </c>
      <c r="D551" s="14">
        <f t="shared" si="54"/>
        <v>993.31</v>
      </c>
      <c r="E551" s="14">
        <f t="shared" si="56"/>
        <v>1000.660494</v>
      </c>
      <c r="F551" s="14">
        <f t="shared" si="57"/>
        <v>7.3504940000000261</v>
      </c>
      <c r="G551" s="14">
        <f t="shared" si="58"/>
        <v>578.94049399999994</v>
      </c>
      <c r="H551" s="12"/>
      <c r="I551" s="33"/>
      <c r="J551" s="19"/>
      <c r="K551" s="19"/>
      <c r="L551" s="38"/>
    </row>
    <row r="552" spans="1:12">
      <c r="A552" s="10">
        <v>36710</v>
      </c>
      <c r="B552" s="11">
        <v>106.73</v>
      </c>
      <c r="C552" s="14">
        <f t="shared" si="55"/>
        <v>571.54999999999995</v>
      </c>
      <c r="D552" s="14">
        <f t="shared" si="54"/>
        <v>993.27</v>
      </c>
      <c r="E552" s="14">
        <f t="shared" si="56"/>
        <v>1000.6201980000001</v>
      </c>
      <c r="F552" s="14">
        <f t="shared" si="57"/>
        <v>7.3501980000000913</v>
      </c>
      <c r="G552" s="14">
        <f t="shared" si="58"/>
        <v>578.90019800000005</v>
      </c>
      <c r="H552" s="12"/>
      <c r="I552" s="33"/>
      <c r="J552" s="19"/>
      <c r="K552" s="19"/>
      <c r="L552" s="38"/>
    </row>
    <row r="553" spans="1:12">
      <c r="A553" s="10">
        <v>36711</v>
      </c>
      <c r="B553" s="11">
        <v>106.79</v>
      </c>
      <c r="C553" s="14">
        <f t="shared" si="55"/>
        <v>571.49</v>
      </c>
      <c r="D553" s="14">
        <f t="shared" si="54"/>
        <v>993.21</v>
      </c>
      <c r="E553" s="14">
        <f t="shared" si="56"/>
        <v>1000.5597540000001</v>
      </c>
      <c r="F553" s="14">
        <f t="shared" si="57"/>
        <v>7.3497540000000754</v>
      </c>
      <c r="G553" s="14">
        <f t="shared" si="58"/>
        <v>578.83975400000008</v>
      </c>
      <c r="H553" s="12"/>
      <c r="I553" s="33"/>
      <c r="J553" s="19"/>
      <c r="K553" s="19"/>
      <c r="L553" s="38"/>
    </row>
    <row r="554" spans="1:12">
      <c r="A554" s="10">
        <v>36712</v>
      </c>
      <c r="B554" s="11">
        <v>106.83</v>
      </c>
      <c r="C554" s="14">
        <f t="shared" si="55"/>
        <v>571.44999999999993</v>
      </c>
      <c r="D554" s="14">
        <f t="shared" si="54"/>
        <v>993.17</v>
      </c>
      <c r="E554" s="14">
        <f t="shared" si="56"/>
        <v>1000.519458</v>
      </c>
      <c r="F554" s="14">
        <f t="shared" si="57"/>
        <v>7.3494580000000269</v>
      </c>
      <c r="G554" s="14">
        <f t="shared" si="58"/>
        <v>578.79945799999996</v>
      </c>
      <c r="H554" s="12"/>
      <c r="I554" s="33"/>
      <c r="J554" s="19"/>
      <c r="K554" s="19"/>
      <c r="L554" s="38"/>
    </row>
    <row r="555" spans="1:12">
      <c r="A555" s="10">
        <v>36713</v>
      </c>
      <c r="B555" s="11">
        <v>106.87</v>
      </c>
      <c r="C555" s="14">
        <f t="shared" si="55"/>
        <v>571.41</v>
      </c>
      <c r="D555" s="14">
        <f t="shared" si="54"/>
        <v>993.13</v>
      </c>
      <c r="E555" s="14">
        <f t="shared" si="56"/>
        <v>1000.4791620000001</v>
      </c>
      <c r="F555" s="14">
        <f t="shared" si="57"/>
        <v>7.3491620000000921</v>
      </c>
      <c r="G555" s="14">
        <f t="shared" si="58"/>
        <v>578.75916200000006</v>
      </c>
      <c r="H555" s="12"/>
      <c r="I555" s="33"/>
      <c r="J555" s="19"/>
      <c r="K555" s="19"/>
      <c r="L555" s="38"/>
    </row>
    <row r="556" spans="1:12">
      <c r="A556" s="10">
        <v>36714</v>
      </c>
      <c r="B556" s="11">
        <v>106.92</v>
      </c>
      <c r="C556" s="14">
        <f t="shared" si="55"/>
        <v>571.36</v>
      </c>
      <c r="D556" s="14">
        <f t="shared" si="54"/>
        <v>993.08</v>
      </c>
      <c r="E556" s="14">
        <f t="shared" si="56"/>
        <v>1000.4287920000002</v>
      </c>
      <c r="F556" s="14">
        <f t="shared" si="57"/>
        <v>7.3487920000001168</v>
      </c>
      <c r="G556" s="14">
        <f t="shared" si="58"/>
        <v>578.70879200000013</v>
      </c>
      <c r="H556" s="12"/>
      <c r="I556" s="33"/>
      <c r="J556" s="19"/>
      <c r="K556" s="19"/>
      <c r="L556" s="38"/>
    </row>
    <row r="557" spans="1:12">
      <c r="A557" s="10">
        <v>36715</v>
      </c>
      <c r="B557" s="11">
        <v>107</v>
      </c>
      <c r="C557" s="14">
        <f t="shared" si="55"/>
        <v>571.28</v>
      </c>
      <c r="D557" s="14">
        <f t="shared" si="54"/>
        <v>993</v>
      </c>
      <c r="E557" s="14">
        <f t="shared" si="56"/>
        <v>1000.3482</v>
      </c>
      <c r="F557" s="14">
        <f t="shared" si="57"/>
        <v>7.3482000000000198</v>
      </c>
      <c r="G557" s="14">
        <f t="shared" si="58"/>
        <v>578.62819999999999</v>
      </c>
      <c r="H557" s="12"/>
      <c r="I557" s="33"/>
      <c r="J557" s="19"/>
      <c r="K557" s="19"/>
      <c r="L557" s="38"/>
    </row>
    <row r="558" spans="1:12">
      <c r="A558" s="10">
        <v>36716</v>
      </c>
      <c r="B558" s="11">
        <v>107.04</v>
      </c>
      <c r="C558" s="14">
        <f t="shared" si="55"/>
        <v>571.24</v>
      </c>
      <c r="D558" s="14">
        <f t="shared" si="54"/>
        <v>992.96</v>
      </c>
      <c r="E558" s="14">
        <f t="shared" si="56"/>
        <v>1000.3079040000001</v>
      </c>
      <c r="F558" s="14">
        <f t="shared" si="57"/>
        <v>7.347904000000085</v>
      </c>
      <c r="G558" s="14">
        <f t="shared" si="58"/>
        <v>578.58790400000009</v>
      </c>
      <c r="H558" s="12"/>
      <c r="I558" s="33"/>
      <c r="J558" s="19"/>
      <c r="K558" s="19"/>
      <c r="L558" s="38"/>
    </row>
    <row r="559" spans="1:12">
      <c r="A559" s="10">
        <v>36717</v>
      </c>
      <c r="B559" s="11">
        <v>107.06</v>
      </c>
      <c r="C559" s="14">
        <f t="shared" si="55"/>
        <v>571.22</v>
      </c>
      <c r="D559" s="14">
        <f t="shared" si="54"/>
        <v>992.94</v>
      </c>
      <c r="E559" s="14">
        <f t="shared" si="56"/>
        <v>1000.2877560000002</v>
      </c>
      <c r="F559" s="14">
        <f t="shared" si="57"/>
        <v>7.3477560000001176</v>
      </c>
      <c r="G559" s="14">
        <f t="shared" si="58"/>
        <v>578.56775600000014</v>
      </c>
      <c r="H559" s="12"/>
      <c r="I559" s="33"/>
      <c r="J559" s="19"/>
      <c r="K559" s="19"/>
      <c r="L559" s="38"/>
    </row>
    <row r="560" spans="1:12">
      <c r="A560" s="10">
        <v>36718</v>
      </c>
      <c r="B560" s="11">
        <v>107.07</v>
      </c>
      <c r="C560" s="14">
        <f t="shared" si="55"/>
        <v>571.21</v>
      </c>
      <c r="D560" s="14">
        <f t="shared" si="54"/>
        <v>992.93000000000006</v>
      </c>
      <c r="E560" s="14">
        <f t="shared" si="56"/>
        <v>1000.2776820000001</v>
      </c>
      <c r="F560" s="14">
        <f t="shared" si="57"/>
        <v>7.3476820000000771</v>
      </c>
      <c r="G560" s="14">
        <f t="shared" si="58"/>
        <v>578.55768200000011</v>
      </c>
      <c r="H560" s="12"/>
      <c r="I560" s="33"/>
      <c r="J560" s="19"/>
      <c r="K560" s="19"/>
      <c r="L560" s="38"/>
    </row>
    <row r="561" spans="1:12">
      <c r="A561" s="10">
        <v>36719</v>
      </c>
      <c r="B561" s="11">
        <v>107.1</v>
      </c>
      <c r="C561" s="14">
        <f t="shared" si="55"/>
        <v>571.17999999999995</v>
      </c>
      <c r="D561" s="14">
        <f t="shared" si="54"/>
        <v>992.9</v>
      </c>
      <c r="E561" s="14">
        <f t="shared" si="56"/>
        <v>1000.24746</v>
      </c>
      <c r="F561" s="14">
        <f t="shared" si="57"/>
        <v>7.3474600000000692</v>
      </c>
      <c r="G561" s="14">
        <f t="shared" si="58"/>
        <v>578.52746000000002</v>
      </c>
      <c r="H561" s="12"/>
      <c r="I561" s="33"/>
      <c r="J561" s="19"/>
      <c r="K561" s="19"/>
      <c r="L561" s="38"/>
    </row>
    <row r="562" spans="1:12">
      <c r="A562" s="10">
        <v>36720</v>
      </c>
      <c r="B562" s="11">
        <v>107.15</v>
      </c>
      <c r="C562" s="14">
        <f t="shared" si="55"/>
        <v>571.13</v>
      </c>
      <c r="D562" s="14">
        <f t="shared" si="54"/>
        <v>992.85</v>
      </c>
      <c r="E562" s="14">
        <f t="shared" si="56"/>
        <v>1000.1970900000001</v>
      </c>
      <c r="F562" s="14">
        <f t="shared" si="57"/>
        <v>7.3470900000000938</v>
      </c>
      <c r="G562" s="14">
        <f t="shared" si="58"/>
        <v>578.47709000000009</v>
      </c>
      <c r="H562" s="12"/>
      <c r="I562" s="33"/>
      <c r="J562" s="19"/>
      <c r="K562" s="19"/>
      <c r="L562" s="38"/>
    </row>
    <row r="563" spans="1:12">
      <c r="A563" s="10">
        <v>36721</v>
      </c>
      <c r="B563" s="11">
        <v>107.16</v>
      </c>
      <c r="C563" s="14">
        <f t="shared" si="55"/>
        <v>571.12</v>
      </c>
      <c r="D563" s="14">
        <f t="shared" si="54"/>
        <v>992.84</v>
      </c>
      <c r="E563" s="14">
        <f t="shared" si="56"/>
        <v>1000.1870160000001</v>
      </c>
      <c r="F563" s="14">
        <f t="shared" si="57"/>
        <v>7.3470160000000533</v>
      </c>
      <c r="G563" s="14">
        <f t="shared" si="58"/>
        <v>578.46701600000006</v>
      </c>
      <c r="H563" s="12"/>
      <c r="I563" s="33"/>
      <c r="J563" s="19"/>
      <c r="K563" s="19"/>
      <c r="L563" s="38"/>
    </row>
    <row r="564" spans="1:12">
      <c r="A564" s="10">
        <v>36722</v>
      </c>
      <c r="B564" s="11">
        <v>107.12</v>
      </c>
      <c r="C564" s="14">
        <f t="shared" si="55"/>
        <v>571.16</v>
      </c>
      <c r="D564" s="14">
        <f t="shared" si="54"/>
        <v>992.88</v>
      </c>
      <c r="E564" s="14">
        <f t="shared" si="56"/>
        <v>1000.2273120000001</v>
      </c>
      <c r="F564" s="14">
        <f t="shared" si="57"/>
        <v>7.3473120000001018</v>
      </c>
      <c r="G564" s="14">
        <f t="shared" si="58"/>
        <v>578.50731200000007</v>
      </c>
      <c r="H564" s="12"/>
      <c r="I564" s="33"/>
      <c r="J564" s="19"/>
      <c r="K564" s="19"/>
      <c r="L564" s="38"/>
    </row>
    <row r="565" spans="1:12">
      <c r="A565" s="10">
        <v>36723</v>
      </c>
      <c r="B565" s="11">
        <v>107.15</v>
      </c>
      <c r="C565" s="14">
        <f t="shared" si="55"/>
        <v>571.13</v>
      </c>
      <c r="D565" s="14">
        <f t="shared" si="54"/>
        <v>992.85</v>
      </c>
      <c r="E565" s="14">
        <f t="shared" si="56"/>
        <v>1000.1970900000001</v>
      </c>
      <c r="F565" s="14">
        <f t="shared" si="57"/>
        <v>7.3470900000000938</v>
      </c>
      <c r="G565" s="14">
        <f t="shared" si="58"/>
        <v>578.47709000000009</v>
      </c>
      <c r="H565" s="12"/>
      <c r="I565" s="33"/>
      <c r="J565" s="19"/>
      <c r="K565" s="19"/>
      <c r="L565" s="38"/>
    </row>
    <row r="566" spans="1:12">
      <c r="A566" s="10">
        <v>36724</v>
      </c>
      <c r="B566" s="11">
        <v>107.29</v>
      </c>
      <c r="C566" s="14">
        <f t="shared" si="55"/>
        <v>570.99</v>
      </c>
      <c r="D566" s="14">
        <f t="shared" si="54"/>
        <v>992.71</v>
      </c>
      <c r="E566" s="14">
        <f t="shared" si="56"/>
        <v>1000.0560540000001</v>
      </c>
      <c r="F566" s="14">
        <f t="shared" si="57"/>
        <v>7.3460540000000947</v>
      </c>
      <c r="G566" s="14">
        <f t="shared" si="58"/>
        <v>578.3360540000001</v>
      </c>
      <c r="H566" s="12"/>
      <c r="I566" s="33"/>
      <c r="J566" s="19"/>
      <c r="K566" s="19"/>
      <c r="L566" s="38"/>
    </row>
    <row r="567" spans="1:12">
      <c r="A567" s="10">
        <v>36725</v>
      </c>
      <c r="B567" s="11">
        <v>107.39</v>
      </c>
      <c r="C567" s="14">
        <f t="shared" si="55"/>
        <v>570.89</v>
      </c>
      <c r="D567" s="14">
        <f t="shared" si="54"/>
        <v>992.61</v>
      </c>
      <c r="E567" s="14">
        <f t="shared" si="56"/>
        <v>999.95531400000004</v>
      </c>
      <c r="F567" s="14">
        <f t="shared" si="57"/>
        <v>7.3453140000000303</v>
      </c>
      <c r="G567" s="14">
        <f t="shared" si="58"/>
        <v>578.23531400000002</v>
      </c>
      <c r="H567" s="12"/>
      <c r="I567" s="33"/>
      <c r="J567" s="19"/>
      <c r="K567" s="19"/>
      <c r="L567" s="38"/>
    </row>
    <row r="568" spans="1:12">
      <c r="A568" s="10">
        <v>36726</v>
      </c>
      <c r="B568" s="11">
        <v>107.45</v>
      </c>
      <c r="C568" s="14">
        <f t="shared" si="55"/>
        <v>570.82999999999993</v>
      </c>
      <c r="D568" s="14">
        <f t="shared" si="54"/>
        <v>992.55</v>
      </c>
      <c r="E568" s="14">
        <f t="shared" si="56"/>
        <v>999.89487000000008</v>
      </c>
      <c r="F568" s="14">
        <f t="shared" si="57"/>
        <v>7.3448700000001281</v>
      </c>
      <c r="G568" s="14">
        <f t="shared" si="58"/>
        <v>578.17487000000006</v>
      </c>
      <c r="H568" s="12"/>
      <c r="I568" s="33"/>
      <c r="J568" s="19"/>
      <c r="K568" s="19"/>
      <c r="L568" s="38"/>
    </row>
    <row r="569" spans="1:12">
      <c r="A569" s="10">
        <v>36727</v>
      </c>
      <c r="B569" s="11">
        <v>107.46</v>
      </c>
      <c r="C569" s="14">
        <f t="shared" si="55"/>
        <v>570.81999999999994</v>
      </c>
      <c r="D569" s="14">
        <f t="shared" si="54"/>
        <v>992.54</v>
      </c>
      <c r="E569" s="14">
        <f t="shared" si="56"/>
        <v>999.88479600000005</v>
      </c>
      <c r="F569" s="14">
        <f t="shared" si="57"/>
        <v>7.3447960000000876</v>
      </c>
      <c r="G569" s="14">
        <f t="shared" si="58"/>
        <v>578.16479600000002</v>
      </c>
      <c r="H569" s="12"/>
      <c r="I569" s="33"/>
      <c r="J569" s="19"/>
      <c r="K569" s="19"/>
      <c r="L569" s="38"/>
    </row>
    <row r="570" spans="1:12">
      <c r="A570" s="10">
        <v>36728</v>
      </c>
      <c r="B570" s="11">
        <v>107.49</v>
      </c>
      <c r="C570" s="14">
        <f t="shared" si="55"/>
        <v>570.79</v>
      </c>
      <c r="D570" s="14">
        <f t="shared" si="54"/>
        <v>992.51</v>
      </c>
      <c r="E570" s="14">
        <f t="shared" si="56"/>
        <v>999.85457400000007</v>
      </c>
      <c r="F570" s="14">
        <f t="shared" si="57"/>
        <v>7.3445740000000796</v>
      </c>
      <c r="G570" s="14">
        <f t="shared" si="58"/>
        <v>578.13457400000004</v>
      </c>
      <c r="H570" s="12"/>
      <c r="I570" s="33"/>
      <c r="J570" s="19"/>
      <c r="K570" s="19"/>
      <c r="L570" s="38"/>
    </row>
    <row r="571" spans="1:12">
      <c r="A571" s="10">
        <v>36729</v>
      </c>
      <c r="B571" s="11">
        <v>107.58</v>
      </c>
      <c r="C571" s="14">
        <f t="shared" si="55"/>
        <v>570.69999999999993</v>
      </c>
      <c r="D571" s="14">
        <f t="shared" si="54"/>
        <v>992.42</v>
      </c>
      <c r="E571" s="14">
        <f t="shared" si="56"/>
        <v>999.76390800000001</v>
      </c>
      <c r="F571" s="14">
        <f t="shared" si="57"/>
        <v>7.3439080000000558</v>
      </c>
      <c r="G571" s="14">
        <f t="shared" si="58"/>
        <v>578.04390799999999</v>
      </c>
      <c r="H571" s="12"/>
      <c r="I571" s="33"/>
      <c r="J571" s="19"/>
      <c r="K571" s="19"/>
      <c r="L571" s="38"/>
    </row>
    <row r="572" spans="1:12">
      <c r="A572" s="10">
        <v>36730</v>
      </c>
      <c r="B572" s="11">
        <v>107.68</v>
      </c>
      <c r="C572" s="14">
        <f t="shared" si="55"/>
        <v>570.59999999999991</v>
      </c>
      <c r="D572" s="14">
        <f t="shared" si="54"/>
        <v>992.31999999999994</v>
      </c>
      <c r="E572" s="14">
        <f t="shared" si="56"/>
        <v>999.66316800000004</v>
      </c>
      <c r="F572" s="14">
        <f t="shared" si="57"/>
        <v>7.3431680000001052</v>
      </c>
      <c r="G572" s="14">
        <f t="shared" si="58"/>
        <v>577.94316800000001</v>
      </c>
      <c r="H572" s="12"/>
      <c r="I572" s="33"/>
      <c r="J572" s="19"/>
      <c r="K572" s="19"/>
      <c r="L572" s="38"/>
    </row>
    <row r="573" spans="1:12">
      <c r="A573" s="10">
        <v>36731</v>
      </c>
      <c r="B573" s="11">
        <v>107.71</v>
      </c>
      <c r="C573" s="14">
        <f t="shared" si="55"/>
        <v>570.56999999999994</v>
      </c>
      <c r="D573" s="14">
        <f t="shared" si="54"/>
        <v>992.29</v>
      </c>
      <c r="E573" s="14">
        <f t="shared" si="56"/>
        <v>999.63294600000006</v>
      </c>
      <c r="F573" s="14">
        <f t="shared" si="57"/>
        <v>7.3429460000000972</v>
      </c>
      <c r="G573" s="14">
        <f t="shared" si="58"/>
        <v>577.91294600000003</v>
      </c>
      <c r="H573" s="12"/>
      <c r="I573" s="33"/>
      <c r="J573" s="19"/>
      <c r="K573" s="19"/>
      <c r="L573" s="38"/>
    </row>
    <row r="574" spans="1:12">
      <c r="A574" s="10">
        <v>36732</v>
      </c>
      <c r="B574" s="11">
        <v>107.68</v>
      </c>
      <c r="C574" s="14">
        <f t="shared" si="55"/>
        <v>570.59999999999991</v>
      </c>
      <c r="D574" s="14">
        <f t="shared" si="54"/>
        <v>992.31999999999994</v>
      </c>
      <c r="E574" s="14">
        <f t="shared" si="56"/>
        <v>999.66316800000004</v>
      </c>
      <c r="F574" s="14">
        <f t="shared" si="57"/>
        <v>7.3431680000001052</v>
      </c>
      <c r="G574" s="14">
        <f t="shared" si="58"/>
        <v>577.94316800000001</v>
      </c>
      <c r="H574" s="12"/>
      <c r="I574" s="33"/>
      <c r="J574" s="19"/>
      <c r="K574" s="19"/>
      <c r="L574" s="38"/>
    </row>
    <row r="575" spans="1:12">
      <c r="A575" s="10">
        <v>36733</v>
      </c>
      <c r="B575" s="11">
        <v>107.75</v>
      </c>
      <c r="C575" s="14">
        <f t="shared" si="55"/>
        <v>570.53</v>
      </c>
      <c r="D575" s="14">
        <f t="shared" si="54"/>
        <v>992.25</v>
      </c>
      <c r="E575" s="14">
        <f t="shared" si="56"/>
        <v>999.59265000000005</v>
      </c>
      <c r="F575" s="14">
        <f t="shared" si="57"/>
        <v>7.3426500000000487</v>
      </c>
      <c r="G575" s="14">
        <f t="shared" si="58"/>
        <v>577.87265000000002</v>
      </c>
      <c r="H575" s="12"/>
      <c r="I575" s="33"/>
      <c r="J575" s="19"/>
      <c r="K575" s="19"/>
      <c r="L575" s="38"/>
    </row>
    <row r="576" spans="1:12">
      <c r="A576" s="10">
        <v>36734</v>
      </c>
      <c r="B576" s="11">
        <v>107.83</v>
      </c>
      <c r="C576" s="14">
        <f t="shared" si="55"/>
        <v>570.44999999999993</v>
      </c>
      <c r="D576" s="14">
        <f t="shared" si="54"/>
        <v>992.17</v>
      </c>
      <c r="E576" s="14">
        <f t="shared" si="56"/>
        <v>999.51205800000002</v>
      </c>
      <c r="F576" s="14">
        <f t="shared" si="57"/>
        <v>7.3420580000000655</v>
      </c>
      <c r="G576" s="14">
        <f t="shared" si="58"/>
        <v>577.792058</v>
      </c>
      <c r="H576" s="12"/>
      <c r="I576" s="33"/>
      <c r="J576" s="19"/>
      <c r="K576" s="19"/>
      <c r="L576" s="38"/>
    </row>
    <row r="577" spans="1:12">
      <c r="A577" s="10">
        <v>36735</v>
      </c>
      <c r="B577" s="11">
        <v>107.85</v>
      </c>
      <c r="C577" s="14">
        <f t="shared" si="55"/>
        <v>570.42999999999995</v>
      </c>
      <c r="D577" s="14">
        <f t="shared" si="54"/>
        <v>992.15</v>
      </c>
      <c r="E577" s="14">
        <f t="shared" si="56"/>
        <v>999.49191000000008</v>
      </c>
      <c r="F577" s="14">
        <f t="shared" si="57"/>
        <v>7.3419100000000981</v>
      </c>
      <c r="G577" s="14">
        <f t="shared" si="58"/>
        <v>577.77191000000005</v>
      </c>
      <c r="H577" s="12"/>
      <c r="I577" s="33"/>
      <c r="J577" s="19"/>
      <c r="K577" s="19"/>
      <c r="L577" s="38"/>
    </row>
    <row r="578" spans="1:12">
      <c r="A578" s="10">
        <v>36736</v>
      </c>
      <c r="B578" s="11">
        <v>107.86</v>
      </c>
      <c r="C578" s="14">
        <f t="shared" si="55"/>
        <v>570.41999999999996</v>
      </c>
      <c r="D578" s="14">
        <f t="shared" si="54"/>
        <v>992.14</v>
      </c>
      <c r="E578" s="14">
        <f t="shared" si="56"/>
        <v>999.48183600000004</v>
      </c>
      <c r="F578" s="14">
        <f t="shared" si="57"/>
        <v>7.3418360000000575</v>
      </c>
      <c r="G578" s="14">
        <f t="shared" si="58"/>
        <v>577.76183600000002</v>
      </c>
      <c r="H578" s="12"/>
      <c r="I578" s="33"/>
      <c r="J578" s="19"/>
      <c r="K578" s="19"/>
      <c r="L578" s="38"/>
    </row>
    <row r="579" spans="1:12">
      <c r="A579" s="10">
        <v>36737</v>
      </c>
      <c r="B579" s="11">
        <v>107.91</v>
      </c>
      <c r="C579" s="14">
        <f t="shared" si="55"/>
        <v>570.37</v>
      </c>
      <c r="D579" s="14">
        <f t="shared" si="54"/>
        <v>992.09</v>
      </c>
      <c r="E579" s="14">
        <f t="shared" si="56"/>
        <v>999.43146600000011</v>
      </c>
      <c r="F579" s="14">
        <f t="shared" si="57"/>
        <v>7.3414660000000822</v>
      </c>
      <c r="G579" s="14">
        <f t="shared" si="58"/>
        <v>577.71146600000009</v>
      </c>
      <c r="H579" s="12"/>
      <c r="I579" s="33"/>
      <c r="J579" s="19"/>
      <c r="K579" s="19"/>
      <c r="L579" s="38"/>
    </row>
    <row r="580" spans="1:12">
      <c r="A580" s="10">
        <v>36738</v>
      </c>
      <c r="B580" s="11">
        <v>107.99</v>
      </c>
      <c r="C580" s="14">
        <f t="shared" si="55"/>
        <v>570.29</v>
      </c>
      <c r="D580" s="14">
        <f t="shared" si="54"/>
        <v>992.01</v>
      </c>
      <c r="E580" s="14">
        <f t="shared" si="56"/>
        <v>999.35087400000009</v>
      </c>
      <c r="F580" s="14">
        <f t="shared" si="57"/>
        <v>7.3408740000000989</v>
      </c>
      <c r="G580" s="14">
        <f t="shared" si="58"/>
        <v>577.63087400000006</v>
      </c>
      <c r="H580" s="12"/>
      <c r="I580" s="33"/>
      <c r="J580" s="19"/>
      <c r="K580" s="19"/>
      <c r="L580" s="38"/>
    </row>
    <row r="581" spans="1:12">
      <c r="A581" s="10">
        <v>36739</v>
      </c>
      <c r="B581" s="11">
        <v>108.03</v>
      </c>
      <c r="C581" s="14">
        <f t="shared" si="55"/>
        <v>570.25</v>
      </c>
      <c r="D581" s="14">
        <f t="shared" si="54"/>
        <v>991.97</v>
      </c>
      <c r="E581" s="14">
        <f t="shared" si="56"/>
        <v>999.31057800000008</v>
      </c>
      <c r="F581" s="14">
        <f t="shared" si="57"/>
        <v>7.3405780000000505</v>
      </c>
      <c r="G581" s="14">
        <f t="shared" si="58"/>
        <v>577.59057800000005</v>
      </c>
      <c r="H581" s="12"/>
      <c r="I581" s="33"/>
      <c r="J581" s="19"/>
      <c r="K581" s="19"/>
      <c r="L581" s="38"/>
    </row>
    <row r="582" spans="1:12">
      <c r="A582" s="10">
        <v>36740</v>
      </c>
      <c r="B582" s="11">
        <v>108.01</v>
      </c>
      <c r="C582" s="14">
        <f t="shared" si="55"/>
        <v>570.27</v>
      </c>
      <c r="D582" s="14">
        <f t="shared" si="54"/>
        <v>991.99</v>
      </c>
      <c r="E582" s="14">
        <f t="shared" si="56"/>
        <v>999.33072600000003</v>
      </c>
      <c r="F582" s="14">
        <f t="shared" si="57"/>
        <v>7.3407260000000178</v>
      </c>
      <c r="G582" s="14">
        <f t="shared" si="58"/>
        <v>577.610726</v>
      </c>
      <c r="H582" s="12"/>
      <c r="I582" s="33"/>
      <c r="J582" s="19"/>
      <c r="K582" s="19"/>
      <c r="L582" s="38"/>
    </row>
    <row r="583" spans="1:12">
      <c r="A583" s="10">
        <v>36741</v>
      </c>
      <c r="B583" s="11">
        <v>108.02</v>
      </c>
      <c r="C583" s="14">
        <f t="shared" si="55"/>
        <v>570.26</v>
      </c>
      <c r="D583" s="14">
        <f t="shared" si="54"/>
        <v>991.98</v>
      </c>
      <c r="E583" s="14">
        <f t="shared" si="56"/>
        <v>999.32065200000011</v>
      </c>
      <c r="F583" s="14">
        <f t="shared" si="57"/>
        <v>7.340652000000091</v>
      </c>
      <c r="G583" s="14">
        <f t="shared" si="58"/>
        <v>577.60065200000008</v>
      </c>
      <c r="H583" s="12"/>
      <c r="I583" s="33"/>
      <c r="J583" s="19"/>
      <c r="K583" s="19"/>
      <c r="L583" s="38"/>
    </row>
    <row r="584" spans="1:12">
      <c r="A584" s="10">
        <v>36742</v>
      </c>
      <c r="B584" s="11">
        <v>108.07</v>
      </c>
      <c r="C584" s="14">
        <f t="shared" si="55"/>
        <v>570.21</v>
      </c>
      <c r="D584" s="14">
        <f t="shared" si="54"/>
        <v>991.93000000000006</v>
      </c>
      <c r="E584" s="14">
        <f t="shared" si="56"/>
        <v>999.27028200000018</v>
      </c>
      <c r="F584" s="14">
        <f t="shared" si="57"/>
        <v>7.3402820000001157</v>
      </c>
      <c r="G584" s="14">
        <f t="shared" si="58"/>
        <v>577.55028200000015</v>
      </c>
      <c r="H584" s="12"/>
      <c r="I584" s="33"/>
      <c r="J584" s="19"/>
      <c r="K584" s="19"/>
      <c r="L584" s="38"/>
    </row>
    <row r="585" spans="1:12">
      <c r="A585" s="10">
        <v>36743</v>
      </c>
      <c r="B585" s="11">
        <v>108.05</v>
      </c>
      <c r="C585" s="14">
        <f t="shared" si="55"/>
        <v>570.23</v>
      </c>
      <c r="D585" s="14">
        <f t="shared" si="54"/>
        <v>991.95</v>
      </c>
      <c r="E585" s="14">
        <f t="shared" si="56"/>
        <v>999.29043000000013</v>
      </c>
      <c r="F585" s="14">
        <f t="shared" si="57"/>
        <v>7.3404300000000831</v>
      </c>
      <c r="G585" s="14">
        <f t="shared" si="58"/>
        <v>577.5704300000001</v>
      </c>
      <c r="H585" s="12"/>
      <c r="I585" s="33"/>
      <c r="J585" s="19"/>
      <c r="K585" s="19"/>
      <c r="L585" s="38"/>
    </row>
    <row r="586" spans="1:12">
      <c r="A586" s="10">
        <v>36744</v>
      </c>
      <c r="B586" s="11">
        <v>108</v>
      </c>
      <c r="C586" s="14">
        <f t="shared" si="55"/>
        <v>570.28</v>
      </c>
      <c r="D586" s="14">
        <f t="shared" si="54"/>
        <v>992</v>
      </c>
      <c r="E586" s="14">
        <f t="shared" si="56"/>
        <v>999.34080000000006</v>
      </c>
      <c r="F586" s="14">
        <f t="shared" si="57"/>
        <v>7.3408000000000584</v>
      </c>
      <c r="G586" s="14">
        <f t="shared" si="58"/>
        <v>577.62080000000003</v>
      </c>
      <c r="H586" s="12"/>
      <c r="I586" s="33"/>
      <c r="J586" s="19"/>
      <c r="K586" s="19"/>
      <c r="L586" s="38"/>
    </row>
    <row r="587" spans="1:12">
      <c r="A587" s="10">
        <v>36745</v>
      </c>
      <c r="B587" s="11">
        <v>108.03</v>
      </c>
      <c r="C587" s="14">
        <f t="shared" si="55"/>
        <v>570.25</v>
      </c>
      <c r="D587" s="14">
        <f t="shared" si="54"/>
        <v>991.97</v>
      </c>
      <c r="E587" s="14">
        <f t="shared" si="56"/>
        <v>999.31057800000008</v>
      </c>
      <c r="F587" s="14">
        <f t="shared" si="57"/>
        <v>7.3405780000000505</v>
      </c>
      <c r="G587" s="14">
        <f t="shared" si="58"/>
        <v>577.59057800000005</v>
      </c>
      <c r="H587" s="12"/>
      <c r="I587" s="33"/>
      <c r="J587" s="19"/>
      <c r="K587" s="19"/>
      <c r="L587" s="38"/>
    </row>
    <row r="588" spans="1:12">
      <c r="A588" s="10">
        <v>36746</v>
      </c>
      <c r="B588" s="11">
        <v>108.06</v>
      </c>
      <c r="C588" s="14">
        <f t="shared" si="55"/>
        <v>570.22</v>
      </c>
      <c r="D588" s="14">
        <f t="shared" si="54"/>
        <v>991.94</v>
      </c>
      <c r="E588" s="14">
        <f t="shared" si="56"/>
        <v>999.2803560000001</v>
      </c>
      <c r="F588" s="14">
        <f t="shared" si="57"/>
        <v>7.3403560000000425</v>
      </c>
      <c r="G588" s="14">
        <f t="shared" si="58"/>
        <v>577.56035600000007</v>
      </c>
      <c r="H588" s="12"/>
      <c r="I588" s="33"/>
      <c r="J588" s="19"/>
      <c r="K588" s="19"/>
      <c r="L588" s="38"/>
    </row>
    <row r="589" spans="1:12">
      <c r="A589" s="10">
        <v>36747</v>
      </c>
      <c r="B589" s="11">
        <v>108.13</v>
      </c>
      <c r="C589" s="14">
        <f t="shared" si="55"/>
        <v>570.15</v>
      </c>
      <c r="D589" s="14">
        <f t="shared" si="54"/>
        <v>991.87</v>
      </c>
      <c r="E589" s="14">
        <f t="shared" si="56"/>
        <v>999.2098380000001</v>
      </c>
      <c r="F589" s="14">
        <f t="shared" si="57"/>
        <v>7.3398380000000998</v>
      </c>
      <c r="G589" s="14">
        <f t="shared" si="58"/>
        <v>577.48983800000008</v>
      </c>
      <c r="H589" s="12"/>
      <c r="I589" s="33"/>
      <c r="J589" s="19"/>
      <c r="K589" s="19"/>
      <c r="L589" s="38"/>
    </row>
    <row r="590" spans="1:12">
      <c r="A590" s="10">
        <v>36748</v>
      </c>
      <c r="B590" s="11">
        <v>108.17</v>
      </c>
      <c r="C590" s="14">
        <f t="shared" si="55"/>
        <v>570.11</v>
      </c>
      <c r="D590" s="14">
        <f t="shared" si="54"/>
        <v>991.83</v>
      </c>
      <c r="E590" s="14">
        <f t="shared" si="56"/>
        <v>999.16954200000009</v>
      </c>
      <c r="F590" s="14">
        <f t="shared" si="57"/>
        <v>7.3395420000000513</v>
      </c>
      <c r="G590" s="14">
        <f t="shared" si="58"/>
        <v>577.44954200000006</v>
      </c>
      <c r="H590" s="12"/>
      <c r="I590" s="33"/>
      <c r="J590" s="19"/>
      <c r="K590" s="19"/>
      <c r="L590" s="38"/>
    </row>
    <row r="591" spans="1:12">
      <c r="A591" s="10">
        <v>36749</v>
      </c>
      <c r="B591" s="11">
        <v>108.18</v>
      </c>
      <c r="C591" s="14">
        <f t="shared" si="55"/>
        <v>570.09999999999991</v>
      </c>
      <c r="D591" s="14">
        <f t="shared" si="54"/>
        <v>991.81999999999994</v>
      </c>
      <c r="E591" s="14">
        <f t="shared" si="56"/>
        <v>999.15946800000006</v>
      </c>
      <c r="F591" s="14">
        <f t="shared" si="57"/>
        <v>7.3394680000001244</v>
      </c>
      <c r="G591" s="14">
        <f t="shared" si="58"/>
        <v>577.43946800000003</v>
      </c>
      <c r="H591" s="12"/>
      <c r="I591" s="33"/>
      <c r="J591" s="19"/>
      <c r="K591" s="19"/>
      <c r="L591" s="38"/>
    </row>
    <row r="592" spans="1:12">
      <c r="A592" s="10">
        <v>36750</v>
      </c>
      <c r="B592" s="11">
        <v>108.17</v>
      </c>
      <c r="C592" s="14">
        <f t="shared" si="55"/>
        <v>570.11</v>
      </c>
      <c r="D592" s="14">
        <f t="shared" si="54"/>
        <v>991.83</v>
      </c>
      <c r="E592" s="14">
        <f t="shared" si="56"/>
        <v>999.16954200000009</v>
      </c>
      <c r="F592" s="14">
        <f t="shared" si="57"/>
        <v>7.3395420000000513</v>
      </c>
      <c r="G592" s="14">
        <f t="shared" si="58"/>
        <v>577.44954200000006</v>
      </c>
      <c r="H592" s="12"/>
      <c r="I592" s="33"/>
      <c r="J592" s="19"/>
      <c r="K592" s="19"/>
      <c r="L592" s="38"/>
    </row>
    <row r="593" spans="1:12">
      <c r="A593" s="10">
        <v>36751</v>
      </c>
      <c r="B593" s="11">
        <v>108.19</v>
      </c>
      <c r="C593" s="14">
        <f t="shared" si="55"/>
        <v>570.08999999999992</v>
      </c>
      <c r="D593" s="14">
        <f t="shared" si="54"/>
        <v>991.81</v>
      </c>
      <c r="E593" s="14">
        <f t="shared" si="56"/>
        <v>999.14939400000003</v>
      </c>
      <c r="F593" s="14">
        <f t="shared" si="57"/>
        <v>7.3393940000000839</v>
      </c>
      <c r="G593" s="14">
        <f t="shared" si="58"/>
        <v>577.429394</v>
      </c>
      <c r="H593" s="12"/>
      <c r="I593" s="33"/>
      <c r="J593" s="19"/>
      <c r="K593" s="19"/>
      <c r="L593" s="38"/>
    </row>
    <row r="594" spans="1:12">
      <c r="A594" s="10">
        <v>36752</v>
      </c>
      <c r="B594" s="11">
        <v>108.31</v>
      </c>
      <c r="C594" s="14">
        <f t="shared" si="55"/>
        <v>569.97</v>
      </c>
      <c r="D594" s="14">
        <f t="shared" si="54"/>
        <v>991.69</v>
      </c>
      <c r="E594" s="14">
        <f t="shared" si="56"/>
        <v>999.02850600000011</v>
      </c>
      <c r="F594" s="14">
        <f t="shared" si="57"/>
        <v>7.3385060000000522</v>
      </c>
      <c r="G594" s="14">
        <f t="shared" si="58"/>
        <v>577.30850600000008</v>
      </c>
      <c r="H594" s="12"/>
      <c r="I594" s="33"/>
      <c r="J594" s="19"/>
      <c r="K594" s="19"/>
      <c r="L594" s="38"/>
    </row>
    <row r="595" spans="1:12">
      <c r="A595" s="10">
        <v>36753</v>
      </c>
      <c r="B595" s="11">
        <v>108.49</v>
      </c>
      <c r="C595" s="14">
        <f t="shared" si="55"/>
        <v>569.79</v>
      </c>
      <c r="D595" s="14">
        <f t="shared" ref="D595:D658" si="59">1100-B595</f>
        <v>991.51</v>
      </c>
      <c r="E595" s="14">
        <f t="shared" si="56"/>
        <v>998.84717400000011</v>
      </c>
      <c r="F595" s="14">
        <f t="shared" si="57"/>
        <v>7.3371740000001182</v>
      </c>
      <c r="G595" s="14">
        <f t="shared" si="58"/>
        <v>577.12717400000008</v>
      </c>
      <c r="H595" s="12"/>
      <c r="I595" s="33"/>
      <c r="J595" s="19"/>
      <c r="K595" s="19"/>
      <c r="L595" s="38"/>
    </row>
    <row r="596" spans="1:12">
      <c r="A596" s="10">
        <v>36754</v>
      </c>
      <c r="B596" s="11">
        <v>108.57</v>
      </c>
      <c r="C596" s="14">
        <f t="shared" si="55"/>
        <v>569.71</v>
      </c>
      <c r="D596" s="14">
        <f t="shared" si="59"/>
        <v>991.43000000000006</v>
      </c>
      <c r="E596" s="14">
        <f t="shared" si="56"/>
        <v>998.76658200000008</v>
      </c>
      <c r="F596" s="14">
        <f t="shared" si="57"/>
        <v>7.3365820000000213</v>
      </c>
      <c r="G596" s="14">
        <f t="shared" si="58"/>
        <v>577.04658200000006</v>
      </c>
      <c r="H596" s="12"/>
      <c r="I596" s="33"/>
      <c r="J596" s="19"/>
      <c r="K596" s="19"/>
      <c r="L596" s="38"/>
    </row>
    <row r="597" spans="1:12">
      <c r="A597" s="10">
        <v>36755</v>
      </c>
      <c r="B597" s="11">
        <v>108.54</v>
      </c>
      <c r="C597" s="14">
        <f t="shared" si="55"/>
        <v>569.74</v>
      </c>
      <c r="D597" s="14">
        <f t="shared" si="59"/>
        <v>991.46</v>
      </c>
      <c r="E597" s="14">
        <f t="shared" si="56"/>
        <v>998.79680400000007</v>
      </c>
      <c r="F597" s="14">
        <f t="shared" si="57"/>
        <v>7.3368040000000292</v>
      </c>
      <c r="G597" s="14">
        <f t="shared" si="58"/>
        <v>577.07680400000004</v>
      </c>
      <c r="H597" s="12"/>
      <c r="I597" s="33"/>
      <c r="J597" s="19"/>
      <c r="K597" s="19"/>
      <c r="L597" s="38"/>
    </row>
    <row r="598" spans="1:12">
      <c r="A598" s="10">
        <v>36756</v>
      </c>
      <c r="B598" s="11">
        <v>108.6</v>
      </c>
      <c r="C598" s="14">
        <f t="shared" si="55"/>
        <v>569.67999999999995</v>
      </c>
      <c r="D598" s="14">
        <f t="shared" si="59"/>
        <v>991.4</v>
      </c>
      <c r="E598" s="14">
        <f t="shared" si="56"/>
        <v>998.7363600000001</v>
      </c>
      <c r="F598" s="14">
        <f t="shared" si="57"/>
        <v>7.336360000000127</v>
      </c>
      <c r="G598" s="14">
        <f t="shared" si="58"/>
        <v>577.01636000000008</v>
      </c>
      <c r="H598" s="12"/>
      <c r="I598" s="33"/>
      <c r="J598" s="19"/>
      <c r="K598" s="19"/>
      <c r="L598" s="38"/>
    </row>
    <row r="599" spans="1:12">
      <c r="A599" s="10">
        <v>36757</v>
      </c>
      <c r="B599" s="11">
        <v>108.67</v>
      </c>
      <c r="C599" s="14">
        <f t="shared" si="55"/>
        <v>569.61</v>
      </c>
      <c r="D599" s="14">
        <f t="shared" si="59"/>
        <v>991.33</v>
      </c>
      <c r="E599" s="14">
        <f t="shared" si="56"/>
        <v>998.66584200000011</v>
      </c>
      <c r="F599" s="14">
        <f t="shared" si="57"/>
        <v>7.3358420000000706</v>
      </c>
      <c r="G599" s="14">
        <f t="shared" si="58"/>
        <v>576.94584200000008</v>
      </c>
      <c r="H599" s="12"/>
      <c r="I599" s="33"/>
      <c r="J599" s="19"/>
      <c r="K599" s="19"/>
      <c r="L599" s="38"/>
    </row>
    <row r="600" spans="1:12">
      <c r="A600" s="10">
        <v>36758</v>
      </c>
      <c r="B600" s="11">
        <v>108.68</v>
      </c>
      <c r="C600" s="14">
        <f t="shared" ref="C600:C663" si="60">678.28-B600</f>
        <v>569.59999999999991</v>
      </c>
      <c r="D600" s="14">
        <f t="shared" si="59"/>
        <v>991.31999999999994</v>
      </c>
      <c r="E600" s="14">
        <f t="shared" ref="E600:E663" si="61">D600*1.0074</f>
        <v>998.65576799999997</v>
      </c>
      <c r="F600" s="14">
        <f t="shared" ref="F600:F663" si="62">G600-C600</f>
        <v>7.33576800000003</v>
      </c>
      <c r="G600" s="14">
        <f t="shared" ref="G600:G663" si="63">C600+(E600-D600)</f>
        <v>576.93576799999994</v>
      </c>
      <c r="H600" s="12"/>
      <c r="I600" s="33"/>
      <c r="J600" s="19"/>
      <c r="K600" s="19"/>
      <c r="L600" s="38"/>
    </row>
    <row r="601" spans="1:12">
      <c r="A601" s="10">
        <v>36759</v>
      </c>
      <c r="B601" s="11">
        <v>108.74</v>
      </c>
      <c r="C601" s="14">
        <f t="shared" si="60"/>
        <v>569.54</v>
      </c>
      <c r="D601" s="14">
        <f t="shared" si="59"/>
        <v>991.26</v>
      </c>
      <c r="E601" s="14">
        <f t="shared" si="61"/>
        <v>998.59532400000012</v>
      </c>
      <c r="F601" s="14">
        <f t="shared" si="62"/>
        <v>7.3353240000001279</v>
      </c>
      <c r="G601" s="14">
        <f t="shared" si="63"/>
        <v>576.87532400000009</v>
      </c>
      <c r="H601" s="12"/>
      <c r="I601" s="33"/>
      <c r="J601" s="19"/>
      <c r="K601" s="19"/>
      <c r="L601" s="38"/>
    </row>
    <row r="602" spans="1:12">
      <c r="A602" s="10">
        <v>36760</v>
      </c>
      <c r="B602" s="11">
        <v>108.83</v>
      </c>
      <c r="C602" s="14">
        <f t="shared" si="60"/>
        <v>569.44999999999993</v>
      </c>
      <c r="D602" s="14">
        <f t="shared" si="59"/>
        <v>991.17</v>
      </c>
      <c r="E602" s="14">
        <f t="shared" si="61"/>
        <v>998.50465800000006</v>
      </c>
      <c r="F602" s="14">
        <f t="shared" si="62"/>
        <v>7.334658000000104</v>
      </c>
      <c r="G602" s="14">
        <f t="shared" si="63"/>
        <v>576.78465800000004</v>
      </c>
      <c r="H602" s="12"/>
      <c r="I602" s="33"/>
      <c r="J602" s="19"/>
      <c r="K602" s="19"/>
      <c r="L602" s="38"/>
    </row>
    <row r="603" spans="1:12">
      <c r="A603" s="10">
        <v>36761</v>
      </c>
      <c r="B603" s="11">
        <v>108.9</v>
      </c>
      <c r="C603" s="14">
        <f t="shared" si="60"/>
        <v>569.38</v>
      </c>
      <c r="D603" s="14">
        <f t="shared" si="59"/>
        <v>991.1</v>
      </c>
      <c r="E603" s="14">
        <f t="shared" si="61"/>
        <v>998.43414000000007</v>
      </c>
      <c r="F603" s="14">
        <f t="shared" si="62"/>
        <v>7.3341400000000476</v>
      </c>
      <c r="G603" s="14">
        <f t="shared" si="63"/>
        <v>576.71414000000004</v>
      </c>
      <c r="H603" s="12"/>
      <c r="I603" s="33"/>
      <c r="J603" s="19"/>
      <c r="K603" s="19"/>
      <c r="L603" s="38"/>
    </row>
    <row r="604" spans="1:12">
      <c r="A604" s="10">
        <v>36762</v>
      </c>
      <c r="B604" s="11">
        <v>108.94</v>
      </c>
      <c r="C604" s="14">
        <f t="shared" si="60"/>
        <v>569.33999999999992</v>
      </c>
      <c r="D604" s="14">
        <f t="shared" si="59"/>
        <v>991.06</v>
      </c>
      <c r="E604" s="14">
        <f t="shared" si="61"/>
        <v>998.39384400000006</v>
      </c>
      <c r="F604" s="14">
        <f t="shared" si="62"/>
        <v>7.3338440000001128</v>
      </c>
      <c r="G604" s="14">
        <f t="shared" si="63"/>
        <v>576.67384400000003</v>
      </c>
      <c r="H604" s="12"/>
      <c r="I604" s="33"/>
      <c r="J604" s="19"/>
      <c r="K604" s="19"/>
      <c r="L604" s="38"/>
    </row>
    <row r="605" spans="1:12">
      <c r="A605" s="10">
        <v>36763</v>
      </c>
      <c r="B605" s="11">
        <v>108.95</v>
      </c>
      <c r="C605" s="14">
        <f t="shared" si="60"/>
        <v>569.32999999999993</v>
      </c>
      <c r="D605" s="14">
        <f t="shared" si="59"/>
        <v>991.05</v>
      </c>
      <c r="E605" s="14">
        <f t="shared" si="61"/>
        <v>998.38377000000003</v>
      </c>
      <c r="F605" s="14">
        <f t="shared" si="62"/>
        <v>7.3337700000000723</v>
      </c>
      <c r="G605" s="14">
        <f t="shared" si="63"/>
        <v>576.66377</v>
      </c>
      <c r="H605" s="12"/>
      <c r="I605" s="33"/>
      <c r="J605" s="19"/>
      <c r="K605" s="19"/>
      <c r="L605" s="38"/>
    </row>
    <row r="606" spans="1:12">
      <c r="A606" s="10">
        <v>36764</v>
      </c>
      <c r="B606" s="11">
        <v>108.94</v>
      </c>
      <c r="C606" s="14">
        <f t="shared" si="60"/>
        <v>569.33999999999992</v>
      </c>
      <c r="D606" s="14">
        <f t="shared" si="59"/>
        <v>991.06</v>
      </c>
      <c r="E606" s="14">
        <f t="shared" si="61"/>
        <v>998.39384400000006</v>
      </c>
      <c r="F606" s="14">
        <f t="shared" si="62"/>
        <v>7.3338440000001128</v>
      </c>
      <c r="G606" s="14">
        <f t="shared" si="63"/>
        <v>576.67384400000003</v>
      </c>
      <c r="H606" s="12"/>
      <c r="I606" s="33"/>
      <c r="J606" s="19"/>
      <c r="K606" s="19"/>
      <c r="L606" s="38"/>
    </row>
    <row r="607" spans="1:12">
      <c r="A607" s="10">
        <v>36765</v>
      </c>
      <c r="B607" s="11">
        <v>108.97</v>
      </c>
      <c r="C607" s="14">
        <f t="shared" si="60"/>
        <v>569.30999999999995</v>
      </c>
      <c r="D607" s="14">
        <f t="shared" si="59"/>
        <v>991.03</v>
      </c>
      <c r="E607" s="14">
        <f t="shared" si="61"/>
        <v>998.36362200000008</v>
      </c>
      <c r="F607" s="14">
        <f t="shared" si="62"/>
        <v>7.3336220000001049</v>
      </c>
      <c r="G607" s="14">
        <f t="shared" si="63"/>
        <v>576.64362200000005</v>
      </c>
      <c r="H607" s="12"/>
      <c r="I607" s="33"/>
      <c r="J607" s="19"/>
      <c r="K607" s="19"/>
      <c r="L607" s="38"/>
    </row>
    <row r="608" spans="1:12">
      <c r="A608" s="10">
        <v>36766</v>
      </c>
      <c r="B608" s="11">
        <v>109.06</v>
      </c>
      <c r="C608" s="14">
        <f t="shared" si="60"/>
        <v>569.22</v>
      </c>
      <c r="D608" s="14">
        <f t="shared" si="59"/>
        <v>990.94</v>
      </c>
      <c r="E608" s="14">
        <f t="shared" si="61"/>
        <v>998.27295600000014</v>
      </c>
      <c r="F608" s="14">
        <f t="shared" si="62"/>
        <v>7.3329560000000811</v>
      </c>
      <c r="G608" s="14">
        <f t="shared" si="63"/>
        <v>576.55295600000011</v>
      </c>
      <c r="H608" s="12"/>
      <c r="I608" s="33"/>
      <c r="J608" s="19"/>
      <c r="K608" s="19"/>
      <c r="L608" s="38"/>
    </row>
    <row r="609" spans="1:12">
      <c r="A609" s="10">
        <v>36767</v>
      </c>
      <c r="B609" s="11">
        <v>109.15</v>
      </c>
      <c r="C609" s="14">
        <f t="shared" si="60"/>
        <v>569.13</v>
      </c>
      <c r="D609" s="14">
        <f t="shared" si="59"/>
        <v>990.85</v>
      </c>
      <c r="E609" s="14">
        <f t="shared" si="61"/>
        <v>998.18229000000008</v>
      </c>
      <c r="F609" s="14">
        <f t="shared" si="62"/>
        <v>7.3322900000000573</v>
      </c>
      <c r="G609" s="14">
        <f t="shared" si="63"/>
        <v>576.46229000000005</v>
      </c>
      <c r="H609" s="12"/>
      <c r="I609" s="33"/>
      <c r="J609" s="19"/>
      <c r="K609" s="19"/>
      <c r="L609" s="38"/>
    </row>
    <row r="610" spans="1:12">
      <c r="A610" s="10">
        <v>36768</v>
      </c>
      <c r="B610" s="11">
        <v>109.18</v>
      </c>
      <c r="C610" s="14">
        <f t="shared" si="60"/>
        <v>569.09999999999991</v>
      </c>
      <c r="D610" s="14">
        <f t="shared" si="59"/>
        <v>990.81999999999994</v>
      </c>
      <c r="E610" s="14">
        <f t="shared" si="61"/>
        <v>998.15206799999999</v>
      </c>
      <c r="F610" s="14">
        <f t="shared" si="62"/>
        <v>7.3320680000000493</v>
      </c>
      <c r="G610" s="14">
        <f t="shared" si="63"/>
        <v>576.43206799999996</v>
      </c>
      <c r="H610" s="12"/>
      <c r="I610" s="33"/>
      <c r="J610" s="19"/>
      <c r="K610" s="19"/>
      <c r="L610" s="38"/>
    </row>
    <row r="611" spans="1:12">
      <c r="A611" s="10">
        <v>36769</v>
      </c>
      <c r="B611" s="11">
        <v>109.18</v>
      </c>
      <c r="C611" s="14">
        <f t="shared" si="60"/>
        <v>569.09999999999991</v>
      </c>
      <c r="D611" s="14">
        <f t="shared" si="59"/>
        <v>990.81999999999994</v>
      </c>
      <c r="E611" s="14">
        <f t="shared" si="61"/>
        <v>998.15206799999999</v>
      </c>
      <c r="F611" s="14">
        <f t="shared" si="62"/>
        <v>7.3320680000000493</v>
      </c>
      <c r="G611" s="14">
        <f t="shared" si="63"/>
        <v>576.43206799999996</v>
      </c>
      <c r="H611" s="12"/>
      <c r="I611" s="33"/>
      <c r="J611" s="19"/>
      <c r="K611" s="19"/>
      <c r="L611" s="38"/>
    </row>
    <row r="612" spans="1:12">
      <c r="A612" s="10">
        <v>36770</v>
      </c>
      <c r="B612" s="11">
        <v>109.24</v>
      </c>
      <c r="C612" s="14">
        <f t="shared" si="60"/>
        <v>569.04</v>
      </c>
      <c r="D612" s="14">
        <f t="shared" si="59"/>
        <v>990.76</v>
      </c>
      <c r="E612" s="14">
        <f t="shared" si="61"/>
        <v>998.09162400000002</v>
      </c>
      <c r="F612" s="14">
        <f t="shared" si="62"/>
        <v>7.3316240000000334</v>
      </c>
      <c r="G612" s="14">
        <f t="shared" si="63"/>
        <v>576.371624</v>
      </c>
      <c r="H612" s="12"/>
      <c r="I612" s="33"/>
      <c r="J612" s="19"/>
      <c r="K612" s="19"/>
      <c r="L612" s="38"/>
    </row>
    <row r="613" spans="1:12">
      <c r="A613" s="10">
        <v>36771</v>
      </c>
      <c r="B613" s="11">
        <v>109.27</v>
      </c>
      <c r="C613" s="14">
        <f t="shared" si="60"/>
        <v>569.01</v>
      </c>
      <c r="D613" s="14">
        <f t="shared" si="59"/>
        <v>990.73</v>
      </c>
      <c r="E613" s="14">
        <f t="shared" si="61"/>
        <v>998.06140200000004</v>
      </c>
      <c r="F613" s="14">
        <f t="shared" si="62"/>
        <v>7.3314020000000255</v>
      </c>
      <c r="G613" s="14">
        <f t="shared" si="63"/>
        <v>576.34140200000002</v>
      </c>
      <c r="H613" s="12"/>
      <c r="I613" s="33"/>
      <c r="J613" s="19"/>
      <c r="K613" s="19"/>
      <c r="L613" s="38"/>
    </row>
    <row r="614" spans="1:12">
      <c r="A614" s="10">
        <v>36772</v>
      </c>
      <c r="B614" s="11">
        <v>109.28</v>
      </c>
      <c r="C614" s="14">
        <f t="shared" si="60"/>
        <v>569</v>
      </c>
      <c r="D614" s="14">
        <f t="shared" si="59"/>
        <v>990.72</v>
      </c>
      <c r="E614" s="14">
        <f t="shared" si="61"/>
        <v>998.05132800000013</v>
      </c>
      <c r="F614" s="14">
        <f t="shared" si="62"/>
        <v>7.3313280000000987</v>
      </c>
      <c r="G614" s="14">
        <f t="shared" si="63"/>
        <v>576.3313280000001</v>
      </c>
      <c r="H614" s="12"/>
      <c r="I614" s="33"/>
      <c r="J614" s="19"/>
      <c r="K614" s="19"/>
      <c r="L614" s="38"/>
    </row>
    <row r="615" spans="1:12">
      <c r="A615" s="10">
        <v>36773</v>
      </c>
      <c r="B615" s="11">
        <v>109.32</v>
      </c>
      <c r="C615" s="14">
        <f t="shared" si="60"/>
        <v>568.96</v>
      </c>
      <c r="D615" s="14">
        <f t="shared" si="59"/>
        <v>990.68000000000006</v>
      </c>
      <c r="E615" s="14">
        <f t="shared" si="61"/>
        <v>998.01103200000011</v>
      </c>
      <c r="F615" s="14">
        <f t="shared" si="62"/>
        <v>7.3310320000000502</v>
      </c>
      <c r="G615" s="14">
        <f t="shared" si="63"/>
        <v>576.29103200000009</v>
      </c>
      <c r="H615" s="12"/>
      <c r="I615" s="33"/>
      <c r="J615" s="19"/>
      <c r="K615" s="19"/>
      <c r="L615" s="38"/>
    </row>
    <row r="616" spans="1:12">
      <c r="A616" s="10">
        <v>36774</v>
      </c>
      <c r="B616" s="11">
        <v>109.37</v>
      </c>
      <c r="C616" s="14">
        <f t="shared" si="60"/>
        <v>568.91</v>
      </c>
      <c r="D616" s="14">
        <f t="shared" si="59"/>
        <v>990.63</v>
      </c>
      <c r="E616" s="14">
        <f t="shared" si="61"/>
        <v>997.96066200000007</v>
      </c>
      <c r="F616" s="14">
        <f t="shared" si="62"/>
        <v>7.3306620000000748</v>
      </c>
      <c r="G616" s="14">
        <f t="shared" si="63"/>
        <v>576.24066200000004</v>
      </c>
      <c r="H616" s="12"/>
      <c r="I616" s="33"/>
      <c r="J616" s="19"/>
      <c r="K616" s="19"/>
      <c r="L616" s="38"/>
    </row>
    <row r="617" spans="1:12">
      <c r="A617" s="10">
        <v>36775</v>
      </c>
      <c r="B617" s="11">
        <v>109.41</v>
      </c>
      <c r="C617" s="14">
        <f t="shared" si="60"/>
        <v>568.87</v>
      </c>
      <c r="D617" s="14">
        <f t="shared" si="59"/>
        <v>990.59</v>
      </c>
      <c r="E617" s="14">
        <f t="shared" si="61"/>
        <v>997.92036600000006</v>
      </c>
      <c r="F617" s="14">
        <f t="shared" si="62"/>
        <v>7.3303660000000264</v>
      </c>
      <c r="G617" s="14">
        <f t="shared" si="63"/>
        <v>576.20036600000003</v>
      </c>
      <c r="H617" s="12"/>
      <c r="I617" s="33"/>
      <c r="J617" s="19"/>
      <c r="K617" s="19"/>
      <c r="L617" s="38"/>
    </row>
    <row r="618" spans="1:12">
      <c r="A618" s="10">
        <v>36776</v>
      </c>
      <c r="B618" s="11">
        <v>109.43</v>
      </c>
      <c r="C618" s="14">
        <f t="shared" si="60"/>
        <v>568.84999999999991</v>
      </c>
      <c r="D618" s="14">
        <f t="shared" si="59"/>
        <v>990.56999999999994</v>
      </c>
      <c r="E618" s="14">
        <f t="shared" si="61"/>
        <v>997.900218</v>
      </c>
      <c r="F618" s="14">
        <f t="shared" si="62"/>
        <v>7.330218000000059</v>
      </c>
      <c r="G618" s="14">
        <f t="shared" si="63"/>
        <v>576.18021799999997</v>
      </c>
      <c r="H618" s="12"/>
      <c r="I618" s="33"/>
      <c r="J618" s="19"/>
      <c r="K618" s="19"/>
      <c r="L618" s="38"/>
    </row>
    <row r="619" spans="1:12">
      <c r="A619" s="10">
        <v>36777</v>
      </c>
      <c r="B619" s="11">
        <v>109.47</v>
      </c>
      <c r="C619" s="14">
        <f t="shared" si="60"/>
        <v>568.80999999999995</v>
      </c>
      <c r="D619" s="14">
        <f t="shared" si="59"/>
        <v>990.53</v>
      </c>
      <c r="E619" s="14">
        <f t="shared" si="61"/>
        <v>997.8599220000001</v>
      </c>
      <c r="F619" s="14">
        <f t="shared" si="62"/>
        <v>7.3299220000001242</v>
      </c>
      <c r="G619" s="14">
        <f t="shared" si="63"/>
        <v>576.13992200000007</v>
      </c>
      <c r="H619" s="12"/>
      <c r="I619" s="33"/>
      <c r="J619" s="19"/>
      <c r="K619" s="19"/>
      <c r="L619" s="38"/>
    </row>
    <row r="620" spans="1:12">
      <c r="A620" s="10">
        <v>36778</v>
      </c>
      <c r="B620" s="11">
        <v>109.48</v>
      </c>
      <c r="C620" s="14">
        <f t="shared" si="60"/>
        <v>568.79999999999995</v>
      </c>
      <c r="D620" s="14">
        <f t="shared" si="59"/>
        <v>990.52</v>
      </c>
      <c r="E620" s="14">
        <f t="shared" si="61"/>
        <v>997.84984800000007</v>
      </c>
      <c r="F620" s="14">
        <f t="shared" si="62"/>
        <v>7.3298480000000836</v>
      </c>
      <c r="G620" s="14">
        <f t="shared" si="63"/>
        <v>576.12984800000004</v>
      </c>
      <c r="H620" s="12"/>
      <c r="I620" s="33"/>
      <c r="J620" s="19"/>
      <c r="K620" s="19"/>
      <c r="L620" s="38"/>
    </row>
    <row r="621" spans="1:12">
      <c r="A621" s="10">
        <v>36779</v>
      </c>
      <c r="B621" s="11">
        <v>109.55</v>
      </c>
      <c r="C621" s="14">
        <f t="shared" si="60"/>
        <v>568.73</v>
      </c>
      <c r="D621" s="14">
        <f t="shared" si="59"/>
        <v>990.45</v>
      </c>
      <c r="E621" s="14">
        <f t="shared" si="61"/>
        <v>997.77933000000007</v>
      </c>
      <c r="F621" s="14">
        <f t="shared" si="62"/>
        <v>7.3293300000000272</v>
      </c>
      <c r="G621" s="14">
        <f t="shared" si="63"/>
        <v>576.05933000000005</v>
      </c>
      <c r="H621" s="12"/>
      <c r="I621" s="33"/>
      <c r="J621" s="19"/>
      <c r="K621" s="19"/>
      <c r="L621" s="38"/>
    </row>
    <row r="622" spans="1:12">
      <c r="A622" s="10">
        <v>36780</v>
      </c>
      <c r="B622" s="11">
        <v>109.59</v>
      </c>
      <c r="C622" s="14">
        <f t="shared" si="60"/>
        <v>568.68999999999994</v>
      </c>
      <c r="D622" s="14">
        <f t="shared" si="59"/>
        <v>990.41</v>
      </c>
      <c r="E622" s="14">
        <f t="shared" si="61"/>
        <v>997.73903400000006</v>
      </c>
      <c r="F622" s="14">
        <f t="shared" si="62"/>
        <v>7.3290340000000924</v>
      </c>
      <c r="G622" s="14">
        <f t="shared" si="63"/>
        <v>576.01903400000003</v>
      </c>
      <c r="H622" s="12"/>
      <c r="I622" s="33"/>
      <c r="J622" s="19"/>
      <c r="K622" s="19"/>
      <c r="L622" s="38"/>
    </row>
    <row r="623" spans="1:12">
      <c r="A623" s="10">
        <v>36781</v>
      </c>
      <c r="B623" s="11">
        <v>109.63</v>
      </c>
      <c r="C623" s="14">
        <f t="shared" si="60"/>
        <v>568.65</v>
      </c>
      <c r="D623" s="14">
        <f t="shared" si="59"/>
        <v>990.37</v>
      </c>
      <c r="E623" s="14">
        <f t="shared" si="61"/>
        <v>997.69873800000005</v>
      </c>
      <c r="F623" s="14">
        <f t="shared" si="62"/>
        <v>7.3287380000000439</v>
      </c>
      <c r="G623" s="14">
        <f t="shared" si="63"/>
        <v>575.97873800000002</v>
      </c>
      <c r="H623" s="12"/>
      <c r="I623" s="33"/>
      <c r="J623" s="19"/>
      <c r="K623" s="19"/>
      <c r="L623" s="38"/>
    </row>
    <row r="624" spans="1:12">
      <c r="A624" s="10">
        <v>36782</v>
      </c>
      <c r="B624" s="11">
        <v>109.73</v>
      </c>
      <c r="C624" s="14">
        <f t="shared" si="60"/>
        <v>568.54999999999995</v>
      </c>
      <c r="D624" s="14">
        <f t="shared" si="59"/>
        <v>990.27</v>
      </c>
      <c r="E624" s="14">
        <f t="shared" si="61"/>
        <v>997.59799800000008</v>
      </c>
      <c r="F624" s="14">
        <f t="shared" si="62"/>
        <v>7.3279980000000933</v>
      </c>
      <c r="G624" s="14">
        <f t="shared" si="63"/>
        <v>575.87799800000005</v>
      </c>
      <c r="H624" s="12"/>
      <c r="I624" s="33"/>
      <c r="J624" s="19"/>
      <c r="K624" s="19"/>
      <c r="L624" s="38"/>
    </row>
    <row r="625" spans="1:12">
      <c r="A625" s="10">
        <v>36783</v>
      </c>
      <c r="B625" s="11">
        <v>109.8</v>
      </c>
      <c r="C625" s="14">
        <f t="shared" si="60"/>
        <v>568.48</v>
      </c>
      <c r="D625" s="14">
        <f t="shared" si="59"/>
        <v>990.2</v>
      </c>
      <c r="E625" s="14">
        <f t="shared" si="61"/>
        <v>997.52748000000008</v>
      </c>
      <c r="F625" s="14">
        <f t="shared" si="62"/>
        <v>7.3274800000000369</v>
      </c>
      <c r="G625" s="14">
        <f t="shared" si="63"/>
        <v>575.80748000000006</v>
      </c>
      <c r="H625" s="12"/>
      <c r="I625" s="33"/>
      <c r="J625" s="19"/>
      <c r="K625" s="19"/>
      <c r="L625" s="38"/>
    </row>
    <row r="626" spans="1:12">
      <c r="A626" s="10">
        <v>36784</v>
      </c>
      <c r="B626" s="11">
        <v>109.81</v>
      </c>
      <c r="C626" s="14">
        <f t="shared" si="60"/>
        <v>568.47</v>
      </c>
      <c r="D626" s="14">
        <f t="shared" si="59"/>
        <v>990.19</v>
      </c>
      <c r="E626" s="14">
        <f t="shared" si="61"/>
        <v>997.51740600000016</v>
      </c>
      <c r="F626" s="14">
        <f t="shared" si="62"/>
        <v>7.32740600000011</v>
      </c>
      <c r="G626" s="14">
        <f t="shared" si="63"/>
        <v>575.79740600000014</v>
      </c>
      <c r="H626" s="12"/>
      <c r="I626" s="33"/>
      <c r="J626" s="19"/>
      <c r="K626" s="19"/>
      <c r="L626" s="38"/>
    </row>
    <row r="627" spans="1:12">
      <c r="A627" s="10">
        <v>36785</v>
      </c>
      <c r="B627" s="11">
        <v>109.84</v>
      </c>
      <c r="C627" s="14">
        <f t="shared" si="60"/>
        <v>568.43999999999994</v>
      </c>
      <c r="D627" s="14">
        <f t="shared" si="59"/>
        <v>990.16</v>
      </c>
      <c r="E627" s="14">
        <f t="shared" si="61"/>
        <v>997.48718400000007</v>
      </c>
      <c r="F627" s="14">
        <f t="shared" si="62"/>
        <v>7.3271840000001021</v>
      </c>
      <c r="G627" s="14">
        <f t="shared" si="63"/>
        <v>575.76718400000004</v>
      </c>
      <c r="H627" s="12"/>
      <c r="I627" s="33"/>
      <c r="J627" s="19"/>
      <c r="K627" s="19"/>
      <c r="L627" s="38"/>
    </row>
    <row r="628" spans="1:12">
      <c r="A628" s="10">
        <v>36786</v>
      </c>
      <c r="B628" s="11">
        <v>109.87</v>
      </c>
      <c r="C628" s="14">
        <f t="shared" si="60"/>
        <v>568.41</v>
      </c>
      <c r="D628" s="14">
        <f t="shared" si="59"/>
        <v>990.13</v>
      </c>
      <c r="E628" s="14">
        <f t="shared" si="61"/>
        <v>997.45696200000009</v>
      </c>
      <c r="F628" s="14">
        <f t="shared" si="62"/>
        <v>7.3269620000000941</v>
      </c>
      <c r="G628" s="14">
        <f t="shared" si="63"/>
        <v>575.73696200000006</v>
      </c>
      <c r="H628" s="12"/>
      <c r="I628" s="33"/>
      <c r="J628" s="19"/>
      <c r="K628" s="19"/>
      <c r="L628" s="38"/>
    </row>
    <row r="629" spans="1:12">
      <c r="A629" s="10">
        <v>36787</v>
      </c>
      <c r="B629" s="11">
        <v>109.82</v>
      </c>
      <c r="C629" s="14">
        <f t="shared" si="60"/>
        <v>568.46</v>
      </c>
      <c r="D629" s="14">
        <f t="shared" si="59"/>
        <v>990.18000000000006</v>
      </c>
      <c r="E629" s="14">
        <f t="shared" si="61"/>
        <v>997.50733200000013</v>
      </c>
      <c r="F629" s="14">
        <f t="shared" si="62"/>
        <v>7.3273320000000695</v>
      </c>
      <c r="G629" s="14">
        <f t="shared" si="63"/>
        <v>575.78733200000011</v>
      </c>
      <c r="H629" s="12"/>
      <c r="I629" s="33"/>
      <c r="J629" s="19"/>
      <c r="K629" s="19"/>
      <c r="L629" s="38"/>
    </row>
    <row r="630" spans="1:12">
      <c r="A630" s="10">
        <v>36788</v>
      </c>
      <c r="B630" s="11">
        <v>109.71</v>
      </c>
      <c r="C630" s="14">
        <f t="shared" si="60"/>
        <v>568.56999999999994</v>
      </c>
      <c r="D630" s="14">
        <f t="shared" si="59"/>
        <v>990.29</v>
      </c>
      <c r="E630" s="14">
        <f t="shared" si="61"/>
        <v>997.61814600000002</v>
      </c>
      <c r="F630" s="14">
        <f t="shared" si="62"/>
        <v>7.3281460000000607</v>
      </c>
      <c r="G630" s="14">
        <f t="shared" si="63"/>
        <v>575.898146</v>
      </c>
      <c r="H630" s="12"/>
      <c r="I630" s="33"/>
      <c r="J630" s="19"/>
      <c r="K630" s="19"/>
      <c r="L630" s="38"/>
    </row>
    <row r="631" spans="1:12">
      <c r="A631" s="10">
        <v>36789</v>
      </c>
      <c r="B631" s="11">
        <v>109.65</v>
      </c>
      <c r="C631" s="14">
        <f t="shared" si="60"/>
        <v>568.63</v>
      </c>
      <c r="D631" s="14">
        <f t="shared" si="59"/>
        <v>990.35</v>
      </c>
      <c r="E631" s="14">
        <f t="shared" si="61"/>
        <v>997.6785900000001</v>
      </c>
      <c r="F631" s="14">
        <f t="shared" si="62"/>
        <v>7.3285900000000765</v>
      </c>
      <c r="G631" s="14">
        <f t="shared" si="63"/>
        <v>575.95859000000007</v>
      </c>
      <c r="H631" s="12"/>
      <c r="I631" s="33"/>
      <c r="J631" s="19"/>
      <c r="K631" s="19"/>
      <c r="L631" s="38"/>
    </row>
    <row r="632" spans="1:12">
      <c r="A632" s="10">
        <v>36790</v>
      </c>
      <c r="B632" s="11">
        <v>109.65</v>
      </c>
      <c r="C632" s="14">
        <f t="shared" si="60"/>
        <v>568.63</v>
      </c>
      <c r="D632" s="14">
        <f t="shared" si="59"/>
        <v>990.35</v>
      </c>
      <c r="E632" s="14">
        <f t="shared" si="61"/>
        <v>997.6785900000001</v>
      </c>
      <c r="F632" s="14">
        <f t="shared" si="62"/>
        <v>7.3285900000000765</v>
      </c>
      <c r="G632" s="14">
        <f t="shared" si="63"/>
        <v>575.95859000000007</v>
      </c>
      <c r="H632" s="12"/>
      <c r="I632" s="33"/>
      <c r="J632" s="19"/>
      <c r="K632" s="19"/>
      <c r="L632" s="38"/>
    </row>
    <row r="633" spans="1:12">
      <c r="A633" s="10">
        <v>36791</v>
      </c>
      <c r="B633" s="11">
        <v>109.59</v>
      </c>
      <c r="C633" s="14">
        <f t="shared" si="60"/>
        <v>568.68999999999994</v>
      </c>
      <c r="D633" s="14">
        <f t="shared" si="59"/>
        <v>990.41</v>
      </c>
      <c r="E633" s="14">
        <f t="shared" si="61"/>
        <v>997.73903400000006</v>
      </c>
      <c r="F633" s="14">
        <f t="shared" si="62"/>
        <v>7.3290340000000924</v>
      </c>
      <c r="G633" s="14">
        <f t="shared" si="63"/>
        <v>576.01903400000003</v>
      </c>
      <c r="H633" s="12"/>
      <c r="I633" s="33"/>
      <c r="J633" s="19"/>
      <c r="K633" s="19"/>
      <c r="L633" s="38"/>
    </row>
    <row r="634" spans="1:12">
      <c r="A634" s="10">
        <v>36792</v>
      </c>
      <c r="B634" s="11">
        <v>109.62</v>
      </c>
      <c r="C634" s="14">
        <f t="shared" si="60"/>
        <v>568.66</v>
      </c>
      <c r="D634" s="14">
        <f t="shared" si="59"/>
        <v>990.38</v>
      </c>
      <c r="E634" s="14">
        <f t="shared" si="61"/>
        <v>997.70881200000008</v>
      </c>
      <c r="F634" s="14">
        <f t="shared" si="62"/>
        <v>7.3288120000000845</v>
      </c>
      <c r="G634" s="14">
        <f t="shared" si="63"/>
        <v>575.98881200000005</v>
      </c>
      <c r="H634" s="12"/>
      <c r="I634" s="33"/>
      <c r="J634" s="19"/>
      <c r="K634" s="19"/>
      <c r="L634" s="38"/>
    </row>
    <row r="635" spans="1:12">
      <c r="A635" s="10">
        <v>36793</v>
      </c>
      <c r="B635" s="11">
        <v>109.68</v>
      </c>
      <c r="C635" s="14">
        <f t="shared" si="60"/>
        <v>568.59999999999991</v>
      </c>
      <c r="D635" s="14">
        <f t="shared" si="59"/>
        <v>990.31999999999994</v>
      </c>
      <c r="E635" s="14">
        <f t="shared" si="61"/>
        <v>997.648368</v>
      </c>
      <c r="F635" s="14">
        <f t="shared" si="62"/>
        <v>7.3283680000000686</v>
      </c>
      <c r="G635" s="14">
        <f t="shared" si="63"/>
        <v>575.92836799999998</v>
      </c>
      <c r="H635" s="12"/>
      <c r="I635" s="33"/>
      <c r="J635" s="19"/>
      <c r="K635" s="19"/>
      <c r="L635" s="38"/>
    </row>
    <row r="636" spans="1:12">
      <c r="A636" s="10">
        <v>36794</v>
      </c>
      <c r="B636" s="11">
        <v>109.92</v>
      </c>
      <c r="C636" s="14">
        <f t="shared" si="60"/>
        <v>568.36</v>
      </c>
      <c r="D636" s="14">
        <f t="shared" si="59"/>
        <v>990.08</v>
      </c>
      <c r="E636" s="14">
        <f t="shared" si="61"/>
        <v>997.40659200000016</v>
      </c>
      <c r="F636" s="14">
        <f t="shared" si="62"/>
        <v>7.3265920000001188</v>
      </c>
      <c r="G636" s="14">
        <f t="shared" si="63"/>
        <v>575.68659200000013</v>
      </c>
      <c r="H636" s="12"/>
      <c r="I636" s="33"/>
      <c r="J636" s="19"/>
      <c r="K636" s="19"/>
      <c r="L636" s="38"/>
    </row>
    <row r="637" spans="1:12">
      <c r="A637" s="10">
        <v>36795</v>
      </c>
      <c r="B637" s="11">
        <v>109.95</v>
      </c>
      <c r="C637" s="14">
        <f t="shared" si="60"/>
        <v>568.32999999999993</v>
      </c>
      <c r="D637" s="14">
        <f t="shared" si="59"/>
        <v>990.05</v>
      </c>
      <c r="E637" s="14">
        <f t="shared" si="61"/>
        <v>997.37637000000007</v>
      </c>
      <c r="F637" s="14">
        <f t="shared" si="62"/>
        <v>7.3263700000001108</v>
      </c>
      <c r="G637" s="14">
        <f t="shared" si="63"/>
        <v>575.65637000000004</v>
      </c>
      <c r="H637" s="12"/>
      <c r="I637" s="33"/>
      <c r="J637" s="19"/>
      <c r="K637" s="19"/>
      <c r="L637" s="38"/>
    </row>
    <row r="638" spans="1:12">
      <c r="A638" s="10">
        <v>36796</v>
      </c>
      <c r="B638" s="11">
        <v>109.93</v>
      </c>
      <c r="C638" s="14">
        <f t="shared" si="60"/>
        <v>568.34999999999991</v>
      </c>
      <c r="D638" s="14">
        <f t="shared" si="59"/>
        <v>990.06999999999994</v>
      </c>
      <c r="E638" s="14">
        <f t="shared" si="61"/>
        <v>997.39651800000001</v>
      </c>
      <c r="F638" s="14">
        <f t="shared" si="62"/>
        <v>7.3265180000000782</v>
      </c>
      <c r="G638" s="14">
        <f t="shared" si="63"/>
        <v>575.67651799999999</v>
      </c>
      <c r="H638" s="12"/>
      <c r="I638" s="33"/>
      <c r="J638" s="19"/>
      <c r="K638" s="19"/>
      <c r="L638" s="38"/>
    </row>
    <row r="639" spans="1:12">
      <c r="A639" s="10">
        <v>36797</v>
      </c>
      <c r="B639" s="11">
        <v>109.92</v>
      </c>
      <c r="C639" s="14">
        <f t="shared" si="60"/>
        <v>568.36</v>
      </c>
      <c r="D639" s="14">
        <f t="shared" si="59"/>
        <v>990.08</v>
      </c>
      <c r="E639" s="14">
        <f t="shared" si="61"/>
        <v>997.40659200000016</v>
      </c>
      <c r="F639" s="14">
        <f t="shared" si="62"/>
        <v>7.3265920000001188</v>
      </c>
      <c r="G639" s="14">
        <f t="shared" si="63"/>
        <v>575.68659200000013</v>
      </c>
      <c r="H639" s="12"/>
      <c r="I639" s="33"/>
      <c r="J639" s="19"/>
      <c r="K639" s="19"/>
      <c r="L639" s="38"/>
    </row>
    <row r="640" spans="1:12">
      <c r="A640" s="10">
        <v>36798</v>
      </c>
      <c r="B640" s="11">
        <v>109.89</v>
      </c>
      <c r="C640" s="14">
        <f t="shared" si="60"/>
        <v>568.39</v>
      </c>
      <c r="D640" s="14">
        <f t="shared" si="59"/>
        <v>990.11</v>
      </c>
      <c r="E640" s="14">
        <f t="shared" si="61"/>
        <v>997.43681400000014</v>
      </c>
      <c r="F640" s="14">
        <f t="shared" si="62"/>
        <v>7.3268140000001267</v>
      </c>
      <c r="G640" s="14">
        <f t="shared" si="63"/>
        <v>575.71681400000011</v>
      </c>
      <c r="H640" s="12"/>
      <c r="I640" s="33"/>
      <c r="J640" s="19"/>
      <c r="K640" s="19"/>
      <c r="L640" s="38"/>
    </row>
    <row r="641" spans="1:12">
      <c r="A641" s="10">
        <v>36799</v>
      </c>
      <c r="B641" s="11">
        <v>109.83</v>
      </c>
      <c r="C641" s="14">
        <f t="shared" si="60"/>
        <v>568.44999999999993</v>
      </c>
      <c r="D641" s="14">
        <f t="shared" si="59"/>
        <v>990.17</v>
      </c>
      <c r="E641" s="14">
        <f t="shared" si="61"/>
        <v>997.49725799999999</v>
      </c>
      <c r="F641" s="14">
        <f t="shared" si="62"/>
        <v>7.3272580000000289</v>
      </c>
      <c r="G641" s="14">
        <f t="shared" si="63"/>
        <v>575.77725799999996</v>
      </c>
      <c r="H641" s="12"/>
      <c r="I641" s="33"/>
      <c r="J641" s="19"/>
      <c r="K641" s="19"/>
      <c r="L641" s="38"/>
    </row>
    <row r="642" spans="1:12">
      <c r="A642" s="10">
        <v>36800</v>
      </c>
      <c r="B642" s="11">
        <v>109.77</v>
      </c>
      <c r="C642" s="14">
        <f t="shared" si="60"/>
        <v>568.51</v>
      </c>
      <c r="D642" s="14">
        <f t="shared" si="59"/>
        <v>990.23</v>
      </c>
      <c r="E642" s="14">
        <f t="shared" si="61"/>
        <v>997.55770200000006</v>
      </c>
      <c r="F642" s="14">
        <f t="shared" si="62"/>
        <v>7.3277020000000448</v>
      </c>
      <c r="G642" s="14">
        <f t="shared" si="63"/>
        <v>575.83770200000004</v>
      </c>
      <c r="H642" s="12"/>
      <c r="I642" s="33"/>
      <c r="J642" s="19"/>
      <c r="K642" s="19"/>
      <c r="L642" s="38"/>
    </row>
    <row r="643" spans="1:12">
      <c r="A643" s="10">
        <v>36801</v>
      </c>
      <c r="B643" s="11">
        <v>109.75</v>
      </c>
      <c r="C643" s="14">
        <f t="shared" si="60"/>
        <v>568.53</v>
      </c>
      <c r="D643" s="14">
        <f t="shared" si="59"/>
        <v>990.25</v>
      </c>
      <c r="E643" s="14">
        <f t="shared" si="61"/>
        <v>997.57785000000013</v>
      </c>
      <c r="F643" s="14">
        <f t="shared" si="62"/>
        <v>7.3278500000001259</v>
      </c>
      <c r="G643" s="14">
        <f t="shared" si="63"/>
        <v>575.8578500000001</v>
      </c>
      <c r="H643" s="12"/>
      <c r="I643" s="33"/>
      <c r="J643" s="19"/>
      <c r="K643" s="19"/>
      <c r="L643" s="38"/>
    </row>
    <row r="644" spans="1:12">
      <c r="A644" s="10">
        <v>36802</v>
      </c>
      <c r="B644" s="11">
        <v>109.77</v>
      </c>
      <c r="C644" s="14">
        <f t="shared" si="60"/>
        <v>568.51</v>
      </c>
      <c r="D644" s="14">
        <f t="shared" si="59"/>
        <v>990.23</v>
      </c>
      <c r="E644" s="14">
        <f t="shared" si="61"/>
        <v>997.55770200000006</v>
      </c>
      <c r="F644" s="14">
        <f t="shared" si="62"/>
        <v>7.3277020000000448</v>
      </c>
      <c r="G644" s="14">
        <f t="shared" si="63"/>
        <v>575.83770200000004</v>
      </c>
      <c r="H644" s="12"/>
      <c r="I644" s="33"/>
      <c r="J644" s="19"/>
      <c r="K644" s="19"/>
      <c r="L644" s="38"/>
    </row>
    <row r="645" spans="1:12">
      <c r="A645" s="10">
        <v>36803</v>
      </c>
      <c r="B645" s="11">
        <v>109.8</v>
      </c>
      <c r="C645" s="14">
        <f t="shared" si="60"/>
        <v>568.48</v>
      </c>
      <c r="D645" s="14">
        <f t="shared" si="59"/>
        <v>990.2</v>
      </c>
      <c r="E645" s="14">
        <f t="shared" si="61"/>
        <v>997.52748000000008</v>
      </c>
      <c r="F645" s="14">
        <f t="shared" si="62"/>
        <v>7.3274800000000369</v>
      </c>
      <c r="G645" s="14">
        <f t="shared" si="63"/>
        <v>575.80748000000006</v>
      </c>
      <c r="H645" s="12"/>
      <c r="I645" s="33"/>
      <c r="J645" s="19"/>
      <c r="K645" s="19"/>
      <c r="L645" s="38"/>
    </row>
    <row r="646" spans="1:12">
      <c r="A646" s="10">
        <v>36804</v>
      </c>
      <c r="B646" s="11">
        <v>109.81</v>
      </c>
      <c r="C646" s="14">
        <f t="shared" si="60"/>
        <v>568.47</v>
      </c>
      <c r="D646" s="14">
        <f t="shared" si="59"/>
        <v>990.19</v>
      </c>
      <c r="E646" s="14">
        <f t="shared" si="61"/>
        <v>997.51740600000016</v>
      </c>
      <c r="F646" s="14">
        <f t="shared" si="62"/>
        <v>7.32740600000011</v>
      </c>
      <c r="G646" s="14">
        <f t="shared" si="63"/>
        <v>575.79740600000014</v>
      </c>
      <c r="H646" s="12"/>
      <c r="I646" s="33"/>
      <c r="J646" s="19"/>
      <c r="K646" s="19"/>
      <c r="L646" s="38"/>
    </row>
    <row r="647" spans="1:12">
      <c r="A647" s="10">
        <v>36805</v>
      </c>
      <c r="B647" s="11">
        <v>110.01</v>
      </c>
      <c r="C647" s="14">
        <f t="shared" si="60"/>
        <v>568.27</v>
      </c>
      <c r="D647" s="14">
        <f t="shared" si="59"/>
        <v>989.99</v>
      </c>
      <c r="E647" s="14">
        <f t="shared" si="61"/>
        <v>997.3159260000001</v>
      </c>
      <c r="F647" s="14">
        <f t="shared" si="62"/>
        <v>7.325926000000095</v>
      </c>
      <c r="G647" s="14">
        <f t="shared" si="63"/>
        <v>575.59592600000008</v>
      </c>
      <c r="H647" s="12"/>
      <c r="I647" s="33"/>
      <c r="J647" s="19"/>
      <c r="K647" s="19"/>
      <c r="L647" s="38"/>
    </row>
    <row r="648" spans="1:12">
      <c r="A648" s="10">
        <v>36806</v>
      </c>
      <c r="B648" s="11">
        <v>110.25</v>
      </c>
      <c r="C648" s="14">
        <f t="shared" si="60"/>
        <v>568.03</v>
      </c>
      <c r="D648" s="14">
        <f t="shared" si="59"/>
        <v>989.75</v>
      </c>
      <c r="E648" s="14">
        <f t="shared" si="61"/>
        <v>997.07415000000003</v>
      </c>
      <c r="F648" s="14">
        <f t="shared" si="62"/>
        <v>7.3241500000000315</v>
      </c>
      <c r="G648" s="14">
        <f t="shared" si="63"/>
        <v>575.35415</v>
      </c>
      <c r="H648" s="12"/>
      <c r="I648" s="33"/>
      <c r="J648" s="19"/>
      <c r="K648" s="19"/>
      <c r="L648" s="38"/>
    </row>
    <row r="649" spans="1:12">
      <c r="A649" s="10">
        <v>36807</v>
      </c>
      <c r="B649" s="11">
        <v>110.44</v>
      </c>
      <c r="C649" s="14">
        <f t="shared" si="60"/>
        <v>567.83999999999992</v>
      </c>
      <c r="D649" s="14">
        <f t="shared" si="59"/>
        <v>989.56</v>
      </c>
      <c r="E649" s="14">
        <f t="shared" si="61"/>
        <v>996.882744</v>
      </c>
      <c r="F649" s="14">
        <f t="shared" si="62"/>
        <v>7.322744000000057</v>
      </c>
      <c r="G649" s="14">
        <f t="shared" si="63"/>
        <v>575.16274399999998</v>
      </c>
      <c r="H649" s="12"/>
      <c r="I649" s="33"/>
      <c r="J649" s="19"/>
      <c r="K649" s="19"/>
      <c r="L649" s="38"/>
    </row>
    <row r="650" spans="1:12">
      <c r="A650" s="10">
        <v>36808</v>
      </c>
      <c r="B650" s="11">
        <v>110.46</v>
      </c>
      <c r="C650" s="14">
        <f t="shared" si="60"/>
        <v>567.81999999999994</v>
      </c>
      <c r="D650" s="14">
        <f t="shared" si="59"/>
        <v>989.54</v>
      </c>
      <c r="E650" s="14">
        <f t="shared" si="61"/>
        <v>996.86259600000005</v>
      </c>
      <c r="F650" s="14">
        <f t="shared" si="62"/>
        <v>7.3225960000000896</v>
      </c>
      <c r="G650" s="14">
        <f t="shared" si="63"/>
        <v>575.14259600000003</v>
      </c>
      <c r="H650" s="12"/>
      <c r="I650" s="33"/>
      <c r="J650" s="19"/>
      <c r="K650" s="19"/>
      <c r="L650" s="38"/>
    </row>
    <row r="651" spans="1:12">
      <c r="A651" s="10">
        <v>36809</v>
      </c>
      <c r="B651" s="11">
        <v>110.34</v>
      </c>
      <c r="C651" s="14">
        <f t="shared" si="60"/>
        <v>567.93999999999994</v>
      </c>
      <c r="D651" s="14">
        <f t="shared" si="59"/>
        <v>989.66</v>
      </c>
      <c r="E651" s="14">
        <f t="shared" si="61"/>
        <v>996.98348400000009</v>
      </c>
      <c r="F651" s="14">
        <f t="shared" si="62"/>
        <v>7.3234840000001213</v>
      </c>
      <c r="G651" s="14">
        <f t="shared" si="63"/>
        <v>575.26348400000006</v>
      </c>
      <c r="H651" s="12"/>
      <c r="I651" s="33"/>
      <c r="J651" s="19"/>
      <c r="K651" s="19"/>
      <c r="L651" s="38"/>
    </row>
    <row r="652" spans="1:12">
      <c r="A652" s="10">
        <v>36810</v>
      </c>
      <c r="B652" s="11">
        <v>110.29</v>
      </c>
      <c r="C652" s="14">
        <f t="shared" si="60"/>
        <v>567.99</v>
      </c>
      <c r="D652" s="14">
        <f t="shared" si="59"/>
        <v>989.71</v>
      </c>
      <c r="E652" s="14">
        <f t="shared" si="61"/>
        <v>997.03385400000013</v>
      </c>
      <c r="F652" s="14">
        <f t="shared" si="62"/>
        <v>7.3238540000000967</v>
      </c>
      <c r="G652" s="14">
        <f t="shared" si="63"/>
        <v>575.31385400000011</v>
      </c>
      <c r="H652" s="12"/>
      <c r="I652" s="33"/>
      <c r="J652" s="19"/>
      <c r="K652" s="19"/>
      <c r="L652" s="38"/>
    </row>
    <row r="653" spans="1:12">
      <c r="A653" s="10">
        <v>36811</v>
      </c>
      <c r="B653" s="11">
        <v>110.27</v>
      </c>
      <c r="C653" s="14">
        <f t="shared" si="60"/>
        <v>568.01</v>
      </c>
      <c r="D653" s="14">
        <f t="shared" si="59"/>
        <v>989.73</v>
      </c>
      <c r="E653" s="14">
        <f t="shared" si="61"/>
        <v>997.05400200000008</v>
      </c>
      <c r="F653" s="14">
        <f t="shared" si="62"/>
        <v>7.3240020000000641</v>
      </c>
      <c r="G653" s="14">
        <f t="shared" si="63"/>
        <v>575.33400200000005</v>
      </c>
      <c r="H653" s="12"/>
      <c r="I653" s="33"/>
      <c r="J653" s="19"/>
      <c r="K653" s="19"/>
      <c r="L653" s="38"/>
    </row>
    <row r="654" spans="1:12">
      <c r="A654" s="10">
        <v>36812</v>
      </c>
      <c r="B654" s="11">
        <v>110.22</v>
      </c>
      <c r="C654" s="14">
        <f t="shared" si="60"/>
        <v>568.05999999999995</v>
      </c>
      <c r="D654" s="14">
        <f t="shared" si="59"/>
        <v>989.78</v>
      </c>
      <c r="E654" s="14">
        <f t="shared" si="61"/>
        <v>997.10437200000001</v>
      </c>
      <c r="F654" s="14">
        <f t="shared" si="62"/>
        <v>7.3243720000000394</v>
      </c>
      <c r="G654" s="14">
        <f t="shared" si="63"/>
        <v>575.38437199999998</v>
      </c>
      <c r="H654" s="12"/>
      <c r="I654" s="33"/>
      <c r="J654" s="19"/>
      <c r="K654" s="19"/>
      <c r="L654" s="38"/>
    </row>
    <row r="655" spans="1:12">
      <c r="A655" s="10">
        <v>36813</v>
      </c>
      <c r="B655" s="11">
        <v>110.16</v>
      </c>
      <c r="C655" s="14">
        <f t="shared" si="60"/>
        <v>568.12</v>
      </c>
      <c r="D655" s="14">
        <f t="shared" si="59"/>
        <v>989.84</v>
      </c>
      <c r="E655" s="14">
        <f t="shared" si="61"/>
        <v>997.16481600000009</v>
      </c>
      <c r="F655" s="14">
        <f t="shared" si="62"/>
        <v>7.3248160000000553</v>
      </c>
      <c r="G655" s="14">
        <f t="shared" si="63"/>
        <v>575.44481600000006</v>
      </c>
      <c r="H655" s="12"/>
      <c r="I655" s="33"/>
      <c r="J655" s="19"/>
      <c r="K655" s="19"/>
      <c r="L655" s="38"/>
    </row>
    <row r="656" spans="1:12">
      <c r="A656" s="10">
        <v>36814</v>
      </c>
      <c r="B656" s="11">
        <v>110.13</v>
      </c>
      <c r="C656" s="14">
        <f t="shared" si="60"/>
        <v>568.15</v>
      </c>
      <c r="D656" s="14">
        <f t="shared" si="59"/>
        <v>989.87</v>
      </c>
      <c r="E656" s="14">
        <f t="shared" si="61"/>
        <v>997.19503800000007</v>
      </c>
      <c r="F656" s="14">
        <f t="shared" si="62"/>
        <v>7.3250380000000632</v>
      </c>
      <c r="G656" s="14">
        <f t="shared" si="63"/>
        <v>575.47503800000004</v>
      </c>
      <c r="H656" s="12"/>
      <c r="I656" s="33"/>
      <c r="J656" s="19"/>
      <c r="K656" s="19"/>
      <c r="L656" s="38"/>
    </row>
    <row r="657" spans="1:12">
      <c r="A657" s="10">
        <v>36815</v>
      </c>
      <c r="B657" s="11">
        <v>110.12</v>
      </c>
      <c r="C657" s="14">
        <f t="shared" si="60"/>
        <v>568.16</v>
      </c>
      <c r="D657" s="14">
        <f t="shared" si="59"/>
        <v>989.88</v>
      </c>
      <c r="E657" s="14">
        <f t="shared" si="61"/>
        <v>997.2051120000001</v>
      </c>
      <c r="F657" s="14">
        <f t="shared" si="62"/>
        <v>7.3251120000001038</v>
      </c>
      <c r="G657" s="14">
        <f t="shared" si="63"/>
        <v>575.48511200000007</v>
      </c>
      <c r="H657" s="12"/>
      <c r="I657" s="33"/>
      <c r="J657" s="19"/>
      <c r="K657" s="19"/>
      <c r="L657" s="38"/>
    </row>
    <row r="658" spans="1:12">
      <c r="A658" s="10">
        <v>36816</v>
      </c>
      <c r="B658" s="11">
        <v>110.19</v>
      </c>
      <c r="C658" s="14">
        <f t="shared" si="60"/>
        <v>568.08999999999992</v>
      </c>
      <c r="D658" s="14">
        <f t="shared" si="59"/>
        <v>989.81</v>
      </c>
      <c r="E658" s="14">
        <f t="shared" si="61"/>
        <v>997.13459399999999</v>
      </c>
      <c r="F658" s="14">
        <f t="shared" si="62"/>
        <v>7.3245940000000473</v>
      </c>
      <c r="G658" s="14">
        <f t="shared" si="63"/>
        <v>575.41459399999997</v>
      </c>
      <c r="H658" s="12"/>
      <c r="I658" s="33"/>
      <c r="J658" s="19"/>
      <c r="K658" s="19"/>
      <c r="L658" s="38"/>
    </row>
    <row r="659" spans="1:12">
      <c r="A659" s="10">
        <v>36817</v>
      </c>
      <c r="B659" s="11">
        <v>110.24</v>
      </c>
      <c r="C659" s="14">
        <f t="shared" si="60"/>
        <v>568.04</v>
      </c>
      <c r="D659" s="14">
        <f t="shared" ref="D659:D722" si="64">1100-B659</f>
        <v>989.76</v>
      </c>
      <c r="E659" s="14">
        <f t="shared" si="61"/>
        <v>997.08422400000006</v>
      </c>
      <c r="F659" s="14">
        <f t="shared" si="62"/>
        <v>7.324224000000072</v>
      </c>
      <c r="G659" s="14">
        <f t="shared" si="63"/>
        <v>575.36422400000004</v>
      </c>
      <c r="H659" s="12"/>
      <c r="I659" s="33"/>
      <c r="J659" s="19"/>
      <c r="K659" s="19"/>
      <c r="L659" s="38"/>
    </row>
    <row r="660" spans="1:12">
      <c r="A660" s="10">
        <v>36818</v>
      </c>
      <c r="B660" s="11">
        <v>110.18</v>
      </c>
      <c r="C660" s="14">
        <f t="shared" si="60"/>
        <v>568.09999999999991</v>
      </c>
      <c r="D660" s="14">
        <f t="shared" si="64"/>
        <v>989.81999999999994</v>
      </c>
      <c r="E660" s="14">
        <f t="shared" si="61"/>
        <v>997.14466800000002</v>
      </c>
      <c r="F660" s="14">
        <f t="shared" si="62"/>
        <v>7.3246680000000879</v>
      </c>
      <c r="G660" s="14">
        <f t="shared" si="63"/>
        <v>575.424668</v>
      </c>
      <c r="H660" s="12"/>
      <c r="I660" s="33"/>
      <c r="J660" s="19"/>
      <c r="K660" s="19"/>
      <c r="L660" s="38"/>
    </row>
    <row r="661" spans="1:12">
      <c r="A661" s="10">
        <v>36819</v>
      </c>
      <c r="B661" s="11">
        <v>110.13</v>
      </c>
      <c r="C661" s="14">
        <f t="shared" si="60"/>
        <v>568.15</v>
      </c>
      <c r="D661" s="14">
        <f t="shared" si="64"/>
        <v>989.87</v>
      </c>
      <c r="E661" s="14">
        <f t="shared" si="61"/>
        <v>997.19503800000007</v>
      </c>
      <c r="F661" s="14">
        <f t="shared" si="62"/>
        <v>7.3250380000000632</v>
      </c>
      <c r="G661" s="14">
        <f t="shared" si="63"/>
        <v>575.47503800000004</v>
      </c>
      <c r="H661" s="12"/>
      <c r="I661" s="33"/>
      <c r="J661" s="19"/>
      <c r="K661" s="19"/>
      <c r="L661" s="38"/>
    </row>
    <row r="662" spans="1:12">
      <c r="A662" s="10">
        <v>36820</v>
      </c>
      <c r="B662" s="11">
        <v>110.05</v>
      </c>
      <c r="C662" s="14">
        <f t="shared" si="60"/>
        <v>568.23</v>
      </c>
      <c r="D662" s="14">
        <f t="shared" si="64"/>
        <v>989.95</v>
      </c>
      <c r="E662" s="14">
        <f t="shared" si="61"/>
        <v>997.27563000000009</v>
      </c>
      <c r="F662" s="14">
        <f t="shared" si="62"/>
        <v>7.3256300000000465</v>
      </c>
      <c r="G662" s="14">
        <f t="shared" si="63"/>
        <v>575.55563000000006</v>
      </c>
      <c r="H662" s="12"/>
      <c r="I662" s="33"/>
      <c r="J662" s="19"/>
      <c r="K662" s="19"/>
      <c r="L662" s="38"/>
    </row>
    <row r="663" spans="1:12">
      <c r="A663" s="10">
        <v>36821</v>
      </c>
      <c r="B663" s="11">
        <v>110.04</v>
      </c>
      <c r="C663" s="14">
        <f t="shared" si="60"/>
        <v>568.24</v>
      </c>
      <c r="D663" s="14">
        <f t="shared" si="64"/>
        <v>989.96</v>
      </c>
      <c r="E663" s="14">
        <f t="shared" si="61"/>
        <v>997.28570400000012</v>
      </c>
      <c r="F663" s="14">
        <f t="shared" si="62"/>
        <v>7.325704000000087</v>
      </c>
      <c r="G663" s="14">
        <f t="shared" si="63"/>
        <v>575.5657040000001</v>
      </c>
      <c r="H663" s="12"/>
      <c r="I663" s="33"/>
      <c r="J663" s="19"/>
      <c r="K663" s="19"/>
      <c r="L663" s="38"/>
    </row>
    <row r="664" spans="1:12">
      <c r="A664" s="10">
        <v>36822</v>
      </c>
      <c r="B664" s="11">
        <v>110.16</v>
      </c>
      <c r="C664" s="14">
        <f t="shared" ref="C664:C727" si="65">678.28-B664</f>
        <v>568.12</v>
      </c>
      <c r="D664" s="14">
        <f t="shared" si="64"/>
        <v>989.84</v>
      </c>
      <c r="E664" s="14">
        <f t="shared" ref="E664:E727" si="66">D664*1.0074</f>
        <v>997.16481600000009</v>
      </c>
      <c r="F664" s="14">
        <f t="shared" ref="F664:F727" si="67">G664-C664</f>
        <v>7.3248160000000553</v>
      </c>
      <c r="G664" s="14">
        <f t="shared" ref="G664:G727" si="68">C664+(E664-D664)</f>
        <v>575.44481600000006</v>
      </c>
      <c r="H664" s="12"/>
      <c r="I664" s="33"/>
      <c r="J664" s="19"/>
      <c r="K664" s="19"/>
      <c r="L664" s="38"/>
    </row>
    <row r="665" spans="1:12">
      <c r="A665" s="10">
        <v>36823</v>
      </c>
      <c r="B665" s="11">
        <v>110.16</v>
      </c>
      <c r="C665" s="14">
        <f t="shared" si="65"/>
        <v>568.12</v>
      </c>
      <c r="D665" s="14">
        <f t="shared" si="64"/>
        <v>989.84</v>
      </c>
      <c r="E665" s="14">
        <f t="shared" si="66"/>
        <v>997.16481600000009</v>
      </c>
      <c r="F665" s="14">
        <f t="shared" si="67"/>
        <v>7.3248160000000553</v>
      </c>
      <c r="G665" s="14">
        <f t="shared" si="68"/>
        <v>575.44481600000006</v>
      </c>
      <c r="H665" s="12"/>
      <c r="I665" s="33"/>
      <c r="J665" s="19"/>
      <c r="K665" s="19"/>
      <c r="L665" s="38"/>
    </row>
    <row r="666" spans="1:12">
      <c r="A666" s="10">
        <v>36824</v>
      </c>
      <c r="B666" s="11">
        <v>110.03</v>
      </c>
      <c r="C666" s="14">
        <f t="shared" si="65"/>
        <v>568.25</v>
      </c>
      <c r="D666" s="14">
        <f t="shared" si="64"/>
        <v>989.97</v>
      </c>
      <c r="E666" s="14">
        <f t="shared" si="66"/>
        <v>997.29577800000015</v>
      </c>
      <c r="F666" s="14">
        <f t="shared" si="67"/>
        <v>7.3257780000001276</v>
      </c>
      <c r="G666" s="14">
        <f t="shared" si="68"/>
        <v>575.57577800000013</v>
      </c>
      <c r="H666" s="12"/>
      <c r="I666" s="33"/>
      <c r="J666" s="19"/>
      <c r="K666" s="19"/>
      <c r="L666" s="38"/>
    </row>
    <row r="667" spans="1:12">
      <c r="A667" s="10">
        <v>36825</v>
      </c>
      <c r="B667" s="11">
        <v>109.96</v>
      </c>
      <c r="C667" s="14">
        <f t="shared" si="65"/>
        <v>568.31999999999994</v>
      </c>
      <c r="D667" s="14">
        <f t="shared" si="64"/>
        <v>990.04</v>
      </c>
      <c r="E667" s="14">
        <f t="shared" si="66"/>
        <v>997.36629600000003</v>
      </c>
      <c r="F667" s="14">
        <f t="shared" si="67"/>
        <v>7.3262960000000703</v>
      </c>
      <c r="G667" s="14">
        <f t="shared" si="68"/>
        <v>575.64629600000001</v>
      </c>
      <c r="H667" s="12"/>
      <c r="I667" s="33"/>
      <c r="J667" s="19"/>
      <c r="K667" s="19"/>
      <c r="L667" s="38"/>
    </row>
    <row r="668" spans="1:12">
      <c r="A668" s="10">
        <v>36826</v>
      </c>
      <c r="B668" s="11">
        <v>109.99</v>
      </c>
      <c r="C668" s="14">
        <f t="shared" si="65"/>
        <v>568.29</v>
      </c>
      <c r="D668" s="14">
        <f t="shared" si="64"/>
        <v>990.01</v>
      </c>
      <c r="E668" s="14">
        <f t="shared" si="66"/>
        <v>997.33607400000005</v>
      </c>
      <c r="F668" s="14">
        <f t="shared" si="67"/>
        <v>7.3260740000000624</v>
      </c>
      <c r="G668" s="14">
        <f t="shared" si="68"/>
        <v>575.61607400000003</v>
      </c>
      <c r="H668" s="12"/>
      <c r="I668" s="33"/>
      <c r="J668" s="19"/>
      <c r="K668" s="19"/>
      <c r="L668" s="38"/>
    </row>
    <row r="669" spans="1:12">
      <c r="A669" s="10">
        <v>36827</v>
      </c>
      <c r="B669" s="11">
        <v>109.98</v>
      </c>
      <c r="C669" s="14">
        <f t="shared" si="65"/>
        <v>568.29999999999995</v>
      </c>
      <c r="D669" s="14">
        <f t="shared" si="64"/>
        <v>990.02</v>
      </c>
      <c r="E669" s="14">
        <f t="shared" si="66"/>
        <v>997.34614800000008</v>
      </c>
      <c r="F669" s="14">
        <f t="shared" si="67"/>
        <v>7.3261480000001029</v>
      </c>
      <c r="G669" s="14">
        <f t="shared" si="68"/>
        <v>575.62614800000006</v>
      </c>
      <c r="H669" s="12"/>
      <c r="I669" s="33"/>
      <c r="J669" s="19"/>
      <c r="K669" s="19"/>
      <c r="L669" s="38"/>
    </row>
    <row r="670" spans="1:12">
      <c r="A670" s="10">
        <v>36828</v>
      </c>
      <c r="B670" s="11">
        <v>109.94</v>
      </c>
      <c r="C670" s="14">
        <f t="shared" si="65"/>
        <v>568.33999999999992</v>
      </c>
      <c r="D670" s="14">
        <f t="shared" si="64"/>
        <v>990.06</v>
      </c>
      <c r="E670" s="14">
        <f t="shared" si="66"/>
        <v>997.38644399999998</v>
      </c>
      <c r="F670" s="14">
        <f t="shared" si="67"/>
        <v>7.3264440000000377</v>
      </c>
      <c r="G670" s="14">
        <f t="shared" si="68"/>
        <v>575.66644399999996</v>
      </c>
      <c r="H670" s="12"/>
      <c r="I670" s="33"/>
      <c r="J670" s="19"/>
      <c r="K670" s="19"/>
      <c r="L670" s="38"/>
    </row>
    <row r="671" spans="1:12">
      <c r="A671" s="10">
        <v>36829</v>
      </c>
      <c r="B671" s="11">
        <v>109.95</v>
      </c>
      <c r="C671" s="14">
        <f t="shared" si="65"/>
        <v>568.32999999999993</v>
      </c>
      <c r="D671" s="14">
        <f t="shared" si="64"/>
        <v>990.05</v>
      </c>
      <c r="E671" s="14">
        <f t="shared" si="66"/>
        <v>997.37637000000007</v>
      </c>
      <c r="F671" s="14">
        <f t="shared" si="67"/>
        <v>7.3263700000001108</v>
      </c>
      <c r="G671" s="14">
        <f t="shared" si="68"/>
        <v>575.65637000000004</v>
      </c>
      <c r="H671" s="12"/>
      <c r="I671" s="33"/>
      <c r="J671" s="19"/>
      <c r="K671" s="19"/>
      <c r="L671" s="38"/>
    </row>
    <row r="672" spans="1:12">
      <c r="A672" s="10">
        <v>36830</v>
      </c>
      <c r="B672" s="11">
        <v>109.89</v>
      </c>
      <c r="C672" s="14">
        <f t="shared" si="65"/>
        <v>568.39</v>
      </c>
      <c r="D672" s="14">
        <f t="shared" si="64"/>
        <v>990.11</v>
      </c>
      <c r="E672" s="14">
        <f t="shared" si="66"/>
        <v>997.43681400000014</v>
      </c>
      <c r="F672" s="14">
        <f t="shared" si="67"/>
        <v>7.3268140000001267</v>
      </c>
      <c r="G672" s="14">
        <f t="shared" si="68"/>
        <v>575.71681400000011</v>
      </c>
      <c r="H672" s="12"/>
      <c r="I672" s="33"/>
      <c r="J672" s="19"/>
      <c r="K672" s="19"/>
      <c r="L672" s="38"/>
    </row>
    <row r="673" spans="1:12">
      <c r="A673" s="10">
        <v>36831</v>
      </c>
      <c r="B673" s="11">
        <v>109.83</v>
      </c>
      <c r="C673" s="14">
        <f t="shared" si="65"/>
        <v>568.44999999999993</v>
      </c>
      <c r="D673" s="14">
        <f t="shared" si="64"/>
        <v>990.17</v>
      </c>
      <c r="E673" s="14">
        <f t="shared" si="66"/>
        <v>997.49725799999999</v>
      </c>
      <c r="F673" s="14">
        <f t="shared" si="67"/>
        <v>7.3272580000000289</v>
      </c>
      <c r="G673" s="14">
        <f t="shared" si="68"/>
        <v>575.77725799999996</v>
      </c>
      <c r="H673" s="12"/>
      <c r="I673" s="33"/>
      <c r="J673" s="19"/>
      <c r="K673" s="19"/>
      <c r="L673" s="38"/>
    </row>
    <row r="674" spans="1:12">
      <c r="A674" s="10">
        <v>36832</v>
      </c>
      <c r="B674" s="11">
        <v>109.84</v>
      </c>
      <c r="C674" s="14">
        <f t="shared" si="65"/>
        <v>568.43999999999994</v>
      </c>
      <c r="D674" s="14">
        <f t="shared" si="64"/>
        <v>990.16</v>
      </c>
      <c r="E674" s="14">
        <f t="shared" si="66"/>
        <v>997.48718400000007</v>
      </c>
      <c r="F674" s="14">
        <f t="shared" si="67"/>
        <v>7.3271840000001021</v>
      </c>
      <c r="G674" s="14">
        <f t="shared" si="68"/>
        <v>575.76718400000004</v>
      </c>
      <c r="H674" s="12"/>
      <c r="I674" s="33"/>
      <c r="J674" s="19"/>
      <c r="K674" s="19"/>
      <c r="L674" s="38"/>
    </row>
    <row r="675" spans="1:12">
      <c r="A675" s="10">
        <v>36833</v>
      </c>
      <c r="B675" s="11">
        <v>109.78</v>
      </c>
      <c r="C675" s="14">
        <f t="shared" si="65"/>
        <v>568.5</v>
      </c>
      <c r="D675" s="14">
        <f t="shared" si="64"/>
        <v>990.22</v>
      </c>
      <c r="E675" s="14">
        <f t="shared" si="66"/>
        <v>997.54762800000015</v>
      </c>
      <c r="F675" s="14">
        <f t="shared" si="67"/>
        <v>7.3276280000001179</v>
      </c>
      <c r="G675" s="14">
        <f t="shared" si="68"/>
        <v>575.82762800000012</v>
      </c>
      <c r="H675" s="12"/>
      <c r="I675" s="33"/>
      <c r="J675" s="19"/>
      <c r="K675" s="19"/>
      <c r="L675" s="38"/>
    </row>
    <row r="676" spans="1:12">
      <c r="A676" s="10">
        <v>36834</v>
      </c>
      <c r="B676" s="11">
        <v>109.74</v>
      </c>
      <c r="C676" s="14">
        <f t="shared" si="65"/>
        <v>568.54</v>
      </c>
      <c r="D676" s="14">
        <f t="shared" si="64"/>
        <v>990.26</v>
      </c>
      <c r="E676" s="14">
        <f t="shared" si="66"/>
        <v>997.58792400000004</v>
      </c>
      <c r="F676" s="14">
        <f t="shared" si="67"/>
        <v>7.3279240000000527</v>
      </c>
      <c r="G676" s="14">
        <f t="shared" si="68"/>
        <v>575.86792400000002</v>
      </c>
      <c r="H676" s="12"/>
      <c r="I676" s="33"/>
      <c r="J676" s="19"/>
      <c r="K676" s="19"/>
      <c r="L676" s="38"/>
    </row>
    <row r="677" spans="1:12">
      <c r="A677" s="10">
        <v>36835</v>
      </c>
      <c r="B677" s="11">
        <v>109.51</v>
      </c>
      <c r="C677" s="14">
        <f t="shared" si="65"/>
        <v>568.77</v>
      </c>
      <c r="D677" s="14">
        <f t="shared" si="64"/>
        <v>990.49</v>
      </c>
      <c r="E677" s="14">
        <f t="shared" si="66"/>
        <v>997.81962600000008</v>
      </c>
      <c r="F677" s="14">
        <f t="shared" si="67"/>
        <v>7.3296260000000757</v>
      </c>
      <c r="G677" s="14">
        <f t="shared" si="68"/>
        <v>576.09962600000006</v>
      </c>
      <c r="H677" s="12"/>
      <c r="I677" s="33"/>
      <c r="J677" s="19"/>
      <c r="K677" s="19"/>
      <c r="L677" s="38"/>
    </row>
    <row r="678" spans="1:12">
      <c r="A678" s="10">
        <v>36836</v>
      </c>
      <c r="B678" s="11">
        <v>109.38</v>
      </c>
      <c r="C678" s="14">
        <f t="shared" si="65"/>
        <v>568.9</v>
      </c>
      <c r="D678" s="14">
        <f t="shared" si="64"/>
        <v>990.62</v>
      </c>
      <c r="E678" s="14">
        <f t="shared" si="66"/>
        <v>997.95058800000004</v>
      </c>
      <c r="F678" s="14">
        <f t="shared" si="67"/>
        <v>7.3305880000000343</v>
      </c>
      <c r="G678" s="14">
        <f t="shared" si="68"/>
        <v>576.23058800000001</v>
      </c>
      <c r="H678" s="12"/>
      <c r="I678" s="33"/>
      <c r="J678" s="19"/>
      <c r="K678" s="19"/>
      <c r="L678" s="38"/>
    </row>
    <row r="679" spans="1:12">
      <c r="A679" s="10">
        <v>36837</v>
      </c>
      <c r="B679" s="11">
        <v>109.45</v>
      </c>
      <c r="C679" s="14">
        <f t="shared" si="65"/>
        <v>568.82999999999993</v>
      </c>
      <c r="D679" s="14">
        <f t="shared" si="64"/>
        <v>990.55</v>
      </c>
      <c r="E679" s="14">
        <f t="shared" si="66"/>
        <v>997.88007000000005</v>
      </c>
      <c r="F679" s="14">
        <f t="shared" si="67"/>
        <v>7.3300700000000916</v>
      </c>
      <c r="G679" s="14">
        <f t="shared" si="68"/>
        <v>576.16007000000002</v>
      </c>
      <c r="H679" s="12"/>
      <c r="I679" s="33"/>
      <c r="J679" s="19"/>
      <c r="K679" s="19"/>
      <c r="L679" s="38"/>
    </row>
    <row r="680" spans="1:12">
      <c r="A680" s="10">
        <v>36838</v>
      </c>
      <c r="B680" s="11">
        <v>109.43</v>
      </c>
      <c r="C680" s="14">
        <f t="shared" si="65"/>
        <v>568.84999999999991</v>
      </c>
      <c r="D680" s="14">
        <f t="shared" si="64"/>
        <v>990.56999999999994</v>
      </c>
      <c r="E680" s="14">
        <f t="shared" si="66"/>
        <v>997.900218</v>
      </c>
      <c r="F680" s="14">
        <f t="shared" si="67"/>
        <v>7.330218000000059</v>
      </c>
      <c r="G680" s="14">
        <f t="shared" si="68"/>
        <v>576.18021799999997</v>
      </c>
      <c r="H680" s="12"/>
      <c r="I680" s="33"/>
      <c r="J680" s="19"/>
      <c r="K680" s="19"/>
      <c r="L680" s="38"/>
    </row>
    <row r="681" spans="1:12">
      <c r="A681" s="10">
        <v>36839</v>
      </c>
      <c r="B681" s="11">
        <v>109.44</v>
      </c>
      <c r="C681" s="14">
        <f t="shared" si="65"/>
        <v>568.83999999999992</v>
      </c>
      <c r="D681" s="14">
        <f t="shared" si="64"/>
        <v>990.56</v>
      </c>
      <c r="E681" s="14">
        <f t="shared" si="66"/>
        <v>997.89014399999996</v>
      </c>
      <c r="F681" s="14">
        <f t="shared" si="67"/>
        <v>7.3301440000000184</v>
      </c>
      <c r="G681" s="14">
        <f t="shared" si="68"/>
        <v>576.17014399999994</v>
      </c>
      <c r="H681" s="12"/>
      <c r="I681" s="33"/>
      <c r="J681" s="19"/>
      <c r="K681" s="19"/>
      <c r="L681" s="38"/>
    </row>
    <row r="682" spans="1:12">
      <c r="A682" s="10">
        <v>36840</v>
      </c>
      <c r="B682" s="11">
        <v>109.47</v>
      </c>
      <c r="C682" s="14">
        <f t="shared" si="65"/>
        <v>568.80999999999995</v>
      </c>
      <c r="D682" s="14">
        <f t="shared" si="64"/>
        <v>990.53</v>
      </c>
      <c r="E682" s="14">
        <f t="shared" si="66"/>
        <v>997.8599220000001</v>
      </c>
      <c r="F682" s="14">
        <f t="shared" si="67"/>
        <v>7.3299220000001242</v>
      </c>
      <c r="G682" s="14">
        <f t="shared" si="68"/>
        <v>576.13992200000007</v>
      </c>
      <c r="H682" s="12"/>
      <c r="I682" s="33"/>
      <c r="J682" s="19"/>
      <c r="K682" s="19"/>
      <c r="L682" s="38"/>
    </row>
    <row r="683" spans="1:12">
      <c r="A683" s="10">
        <v>36841</v>
      </c>
      <c r="B683" s="11">
        <v>109.33</v>
      </c>
      <c r="C683" s="14">
        <f t="shared" si="65"/>
        <v>568.94999999999993</v>
      </c>
      <c r="D683" s="14">
        <f t="shared" si="64"/>
        <v>990.67</v>
      </c>
      <c r="E683" s="14">
        <f t="shared" si="66"/>
        <v>998.00095800000008</v>
      </c>
      <c r="F683" s="14">
        <f t="shared" si="67"/>
        <v>7.3309580000001233</v>
      </c>
      <c r="G683" s="14">
        <f t="shared" si="68"/>
        <v>576.28095800000006</v>
      </c>
      <c r="H683" s="12"/>
      <c r="I683" s="33"/>
      <c r="J683" s="19"/>
      <c r="K683" s="19"/>
      <c r="L683" s="38"/>
    </row>
    <row r="684" spans="1:12">
      <c r="A684" s="10">
        <v>36842</v>
      </c>
      <c r="B684" s="11">
        <v>109.2</v>
      </c>
      <c r="C684" s="14">
        <f t="shared" si="65"/>
        <v>569.07999999999993</v>
      </c>
      <c r="D684" s="14">
        <f t="shared" si="64"/>
        <v>990.8</v>
      </c>
      <c r="E684" s="14">
        <f t="shared" si="66"/>
        <v>998.13192000000004</v>
      </c>
      <c r="F684" s="14">
        <f t="shared" si="67"/>
        <v>7.3319200000000819</v>
      </c>
      <c r="G684" s="14">
        <f t="shared" si="68"/>
        <v>576.41192000000001</v>
      </c>
      <c r="H684" s="12"/>
      <c r="I684" s="33"/>
      <c r="J684" s="19"/>
      <c r="K684" s="19"/>
      <c r="L684" s="38"/>
    </row>
    <row r="685" spans="1:12">
      <c r="A685" s="10">
        <v>36843</v>
      </c>
      <c r="B685" s="11">
        <v>109.33</v>
      </c>
      <c r="C685" s="14">
        <f t="shared" si="65"/>
        <v>568.94999999999993</v>
      </c>
      <c r="D685" s="14">
        <f t="shared" si="64"/>
        <v>990.67</v>
      </c>
      <c r="E685" s="14">
        <f t="shared" si="66"/>
        <v>998.00095800000008</v>
      </c>
      <c r="F685" s="14">
        <f t="shared" si="67"/>
        <v>7.3309580000001233</v>
      </c>
      <c r="G685" s="14">
        <f t="shared" si="68"/>
        <v>576.28095800000006</v>
      </c>
      <c r="H685" s="12"/>
      <c r="I685" s="33"/>
      <c r="J685" s="19"/>
      <c r="K685" s="19"/>
      <c r="L685" s="38"/>
    </row>
    <row r="686" spans="1:12">
      <c r="A686" s="10">
        <v>36844</v>
      </c>
      <c r="B686" s="11">
        <v>109.35</v>
      </c>
      <c r="C686" s="14">
        <f t="shared" si="65"/>
        <v>568.92999999999995</v>
      </c>
      <c r="D686" s="14">
        <f t="shared" si="64"/>
        <v>990.65</v>
      </c>
      <c r="E686" s="14">
        <f t="shared" si="66"/>
        <v>997.98081000000002</v>
      </c>
      <c r="F686" s="14">
        <f t="shared" si="67"/>
        <v>7.3308100000000422</v>
      </c>
      <c r="G686" s="14">
        <f t="shared" si="68"/>
        <v>576.26080999999999</v>
      </c>
      <c r="H686" s="12"/>
      <c r="I686" s="33"/>
      <c r="J686" s="19"/>
      <c r="K686" s="19"/>
      <c r="L686" s="38"/>
    </row>
    <row r="687" spans="1:12">
      <c r="A687" s="10">
        <v>36845</v>
      </c>
      <c r="B687" s="11">
        <v>109.05</v>
      </c>
      <c r="C687" s="14">
        <f t="shared" si="65"/>
        <v>569.23</v>
      </c>
      <c r="D687" s="14">
        <f t="shared" si="64"/>
        <v>990.95</v>
      </c>
      <c r="E687" s="14">
        <f t="shared" si="66"/>
        <v>998.28303000000017</v>
      </c>
      <c r="F687" s="14">
        <f t="shared" si="67"/>
        <v>7.3330300000001216</v>
      </c>
      <c r="G687" s="14">
        <f t="shared" si="68"/>
        <v>576.56303000000014</v>
      </c>
      <c r="H687" s="12"/>
      <c r="I687" s="33"/>
      <c r="J687" s="19"/>
      <c r="K687" s="19"/>
      <c r="L687" s="38"/>
    </row>
    <row r="688" spans="1:12">
      <c r="A688" s="10">
        <v>36846</v>
      </c>
      <c r="B688" s="11">
        <v>108.89</v>
      </c>
      <c r="C688" s="14">
        <f t="shared" si="65"/>
        <v>569.39</v>
      </c>
      <c r="D688" s="14">
        <f t="shared" si="64"/>
        <v>991.11</v>
      </c>
      <c r="E688" s="14">
        <f t="shared" si="66"/>
        <v>998.4442140000001</v>
      </c>
      <c r="F688" s="14">
        <f t="shared" si="67"/>
        <v>7.3342140000000882</v>
      </c>
      <c r="G688" s="14">
        <f t="shared" si="68"/>
        <v>576.72421400000007</v>
      </c>
      <c r="H688" s="12"/>
      <c r="I688" s="33"/>
      <c r="J688" s="19"/>
      <c r="K688" s="19"/>
      <c r="L688" s="38"/>
    </row>
    <row r="689" spans="1:12">
      <c r="A689" s="10">
        <v>36847</v>
      </c>
      <c r="B689" s="11">
        <v>109.01</v>
      </c>
      <c r="C689" s="14">
        <f t="shared" si="65"/>
        <v>569.27</v>
      </c>
      <c r="D689" s="14">
        <f t="shared" si="64"/>
        <v>990.99</v>
      </c>
      <c r="E689" s="14">
        <f t="shared" si="66"/>
        <v>998.32332600000007</v>
      </c>
      <c r="F689" s="14">
        <f t="shared" si="67"/>
        <v>7.3333260000000564</v>
      </c>
      <c r="G689" s="14">
        <f t="shared" si="68"/>
        <v>576.60332600000004</v>
      </c>
      <c r="H689" s="12"/>
      <c r="I689" s="33"/>
      <c r="J689" s="19"/>
      <c r="K689" s="19"/>
      <c r="L689" s="38"/>
    </row>
    <row r="690" spans="1:12">
      <c r="A690" s="10">
        <v>36848</v>
      </c>
      <c r="B690" s="11">
        <v>108.9</v>
      </c>
      <c r="C690" s="14">
        <f t="shared" si="65"/>
        <v>569.38</v>
      </c>
      <c r="D690" s="14">
        <f t="shared" si="64"/>
        <v>991.1</v>
      </c>
      <c r="E690" s="14">
        <f t="shared" si="66"/>
        <v>998.43414000000007</v>
      </c>
      <c r="F690" s="14">
        <f t="shared" si="67"/>
        <v>7.3341400000000476</v>
      </c>
      <c r="G690" s="14">
        <f t="shared" si="68"/>
        <v>576.71414000000004</v>
      </c>
      <c r="H690" s="12"/>
      <c r="I690" s="33"/>
      <c r="J690" s="19"/>
      <c r="K690" s="19"/>
      <c r="L690" s="38"/>
    </row>
    <row r="691" spans="1:12">
      <c r="A691" s="10">
        <v>36849</v>
      </c>
      <c r="B691" s="11">
        <v>108.92</v>
      </c>
      <c r="C691" s="14">
        <f t="shared" si="65"/>
        <v>569.36</v>
      </c>
      <c r="D691" s="14">
        <f t="shared" si="64"/>
        <v>991.08</v>
      </c>
      <c r="E691" s="14">
        <f t="shared" si="66"/>
        <v>998.41399200000012</v>
      </c>
      <c r="F691" s="14">
        <f t="shared" si="67"/>
        <v>7.3339920000000802</v>
      </c>
      <c r="G691" s="14">
        <f t="shared" si="68"/>
        <v>576.69399200000009</v>
      </c>
      <c r="H691" s="12"/>
      <c r="I691" s="33"/>
      <c r="J691" s="19"/>
      <c r="K691" s="19"/>
      <c r="L691" s="38"/>
    </row>
    <row r="692" spans="1:12">
      <c r="A692" s="10">
        <v>36850</v>
      </c>
      <c r="B692" s="11">
        <v>108.97</v>
      </c>
      <c r="C692" s="14">
        <f t="shared" si="65"/>
        <v>569.30999999999995</v>
      </c>
      <c r="D692" s="14">
        <f t="shared" si="64"/>
        <v>991.03</v>
      </c>
      <c r="E692" s="14">
        <f t="shared" si="66"/>
        <v>998.36362200000008</v>
      </c>
      <c r="F692" s="14">
        <f t="shared" si="67"/>
        <v>7.3336220000001049</v>
      </c>
      <c r="G692" s="14">
        <f t="shared" si="68"/>
        <v>576.64362200000005</v>
      </c>
      <c r="H692" s="12"/>
      <c r="I692" s="33"/>
      <c r="J692" s="19"/>
      <c r="K692" s="19"/>
      <c r="L692" s="38"/>
    </row>
    <row r="693" spans="1:12">
      <c r="A693" s="10">
        <v>36851</v>
      </c>
      <c r="B693" s="11">
        <v>108.96</v>
      </c>
      <c r="C693" s="14">
        <f t="shared" si="65"/>
        <v>569.31999999999994</v>
      </c>
      <c r="D693" s="14">
        <f t="shared" si="64"/>
        <v>991.04</v>
      </c>
      <c r="E693" s="14">
        <f t="shared" si="66"/>
        <v>998.373696</v>
      </c>
      <c r="F693" s="14">
        <f t="shared" si="67"/>
        <v>7.3336960000000317</v>
      </c>
      <c r="G693" s="14">
        <f t="shared" si="68"/>
        <v>576.65369599999997</v>
      </c>
      <c r="H693" s="12"/>
      <c r="I693" s="33"/>
      <c r="J693" s="19"/>
      <c r="K693" s="19"/>
      <c r="L693" s="38"/>
    </row>
    <row r="694" spans="1:12">
      <c r="A694" s="10">
        <v>36852</v>
      </c>
      <c r="B694" s="11">
        <v>108.69</v>
      </c>
      <c r="C694" s="14">
        <f t="shared" si="65"/>
        <v>569.58999999999992</v>
      </c>
      <c r="D694" s="14">
        <f t="shared" si="64"/>
        <v>991.31</v>
      </c>
      <c r="E694" s="14">
        <f t="shared" si="66"/>
        <v>998.64569400000005</v>
      </c>
      <c r="F694" s="14">
        <f t="shared" si="67"/>
        <v>7.3356940000001032</v>
      </c>
      <c r="G694" s="14">
        <f t="shared" si="68"/>
        <v>576.92569400000002</v>
      </c>
      <c r="H694" s="12"/>
      <c r="I694" s="33"/>
      <c r="J694" s="19"/>
      <c r="K694" s="19"/>
      <c r="L694" s="38"/>
    </row>
    <row r="695" spans="1:12">
      <c r="A695" s="10">
        <v>36853</v>
      </c>
      <c r="B695" s="11">
        <v>108.31</v>
      </c>
      <c r="C695" s="14">
        <f t="shared" si="65"/>
        <v>569.97</v>
      </c>
      <c r="D695" s="14">
        <f t="shared" si="64"/>
        <v>991.69</v>
      </c>
      <c r="E695" s="14">
        <f t="shared" si="66"/>
        <v>999.02850600000011</v>
      </c>
      <c r="F695" s="14">
        <f t="shared" si="67"/>
        <v>7.3385060000000522</v>
      </c>
      <c r="G695" s="14">
        <f t="shared" si="68"/>
        <v>577.30850600000008</v>
      </c>
      <c r="H695" s="12"/>
      <c r="I695" s="33"/>
      <c r="J695" s="19"/>
      <c r="K695" s="19"/>
      <c r="L695" s="38"/>
    </row>
    <row r="696" spans="1:12">
      <c r="A696" s="10">
        <v>36854</v>
      </c>
      <c r="B696" s="11">
        <v>108.2</v>
      </c>
      <c r="C696" s="14">
        <f t="shared" si="65"/>
        <v>570.07999999999993</v>
      </c>
      <c r="D696" s="14">
        <f t="shared" si="64"/>
        <v>991.8</v>
      </c>
      <c r="E696" s="14">
        <f t="shared" si="66"/>
        <v>999.13932</v>
      </c>
      <c r="F696" s="14">
        <f t="shared" si="67"/>
        <v>7.3393200000000434</v>
      </c>
      <c r="G696" s="14">
        <f t="shared" si="68"/>
        <v>577.41931999999997</v>
      </c>
      <c r="H696" s="12"/>
      <c r="I696" s="33"/>
      <c r="J696" s="19"/>
      <c r="K696" s="19"/>
      <c r="L696" s="38"/>
    </row>
    <row r="697" spans="1:12">
      <c r="A697" s="10">
        <v>36855</v>
      </c>
      <c r="B697" s="11">
        <v>108.27</v>
      </c>
      <c r="C697" s="14">
        <f t="shared" si="65"/>
        <v>570.01</v>
      </c>
      <c r="D697" s="14">
        <f t="shared" si="64"/>
        <v>991.73</v>
      </c>
      <c r="E697" s="14">
        <f t="shared" si="66"/>
        <v>999.06880200000012</v>
      </c>
      <c r="F697" s="14">
        <f t="shared" si="67"/>
        <v>7.3388020000001006</v>
      </c>
      <c r="G697" s="14">
        <f t="shared" si="68"/>
        <v>577.34880200000009</v>
      </c>
      <c r="H697" s="12"/>
      <c r="I697" s="33"/>
      <c r="J697" s="19"/>
      <c r="K697" s="19"/>
      <c r="L697" s="38"/>
    </row>
    <row r="698" spans="1:12">
      <c r="A698" s="10">
        <v>36856</v>
      </c>
      <c r="B698" s="11">
        <v>108.27</v>
      </c>
      <c r="C698" s="14">
        <f t="shared" si="65"/>
        <v>570.01</v>
      </c>
      <c r="D698" s="14">
        <f t="shared" si="64"/>
        <v>991.73</v>
      </c>
      <c r="E698" s="14">
        <f t="shared" si="66"/>
        <v>999.06880200000012</v>
      </c>
      <c r="F698" s="14">
        <f t="shared" si="67"/>
        <v>7.3388020000001006</v>
      </c>
      <c r="G698" s="14">
        <f t="shared" si="68"/>
        <v>577.34880200000009</v>
      </c>
      <c r="H698" s="12"/>
      <c r="I698" s="33"/>
      <c r="J698" s="19"/>
      <c r="K698" s="19"/>
      <c r="L698" s="38"/>
    </row>
    <row r="699" spans="1:12">
      <c r="A699" s="10">
        <v>36857</v>
      </c>
      <c r="B699" s="11">
        <v>108.18</v>
      </c>
      <c r="C699" s="14">
        <f t="shared" si="65"/>
        <v>570.09999999999991</v>
      </c>
      <c r="D699" s="14">
        <f t="shared" si="64"/>
        <v>991.81999999999994</v>
      </c>
      <c r="E699" s="14">
        <f t="shared" si="66"/>
        <v>999.15946800000006</v>
      </c>
      <c r="F699" s="14">
        <f t="shared" si="67"/>
        <v>7.3394680000001244</v>
      </c>
      <c r="G699" s="14">
        <f t="shared" si="68"/>
        <v>577.43946800000003</v>
      </c>
      <c r="H699" s="12"/>
      <c r="I699" s="33"/>
      <c r="J699" s="19"/>
      <c r="K699" s="19"/>
      <c r="L699" s="38"/>
    </row>
    <row r="700" spans="1:12">
      <c r="A700" s="10">
        <v>36858</v>
      </c>
      <c r="B700" s="11">
        <v>108.07</v>
      </c>
      <c r="C700" s="14">
        <f t="shared" si="65"/>
        <v>570.21</v>
      </c>
      <c r="D700" s="14">
        <f t="shared" si="64"/>
        <v>991.93000000000006</v>
      </c>
      <c r="E700" s="14">
        <f t="shared" si="66"/>
        <v>999.27028200000018</v>
      </c>
      <c r="F700" s="14">
        <f t="shared" si="67"/>
        <v>7.3402820000001157</v>
      </c>
      <c r="G700" s="14">
        <f t="shared" si="68"/>
        <v>577.55028200000015</v>
      </c>
      <c r="H700" s="12"/>
      <c r="I700" s="33"/>
      <c r="J700" s="19"/>
      <c r="K700" s="19"/>
      <c r="L700" s="38"/>
    </row>
    <row r="701" spans="1:12">
      <c r="A701" s="10">
        <v>36859</v>
      </c>
      <c r="B701" s="11">
        <v>108.18</v>
      </c>
      <c r="C701" s="14">
        <f t="shared" si="65"/>
        <v>570.09999999999991</v>
      </c>
      <c r="D701" s="14">
        <f t="shared" si="64"/>
        <v>991.81999999999994</v>
      </c>
      <c r="E701" s="14">
        <f t="shared" si="66"/>
        <v>999.15946800000006</v>
      </c>
      <c r="F701" s="14">
        <f t="shared" si="67"/>
        <v>7.3394680000001244</v>
      </c>
      <c r="G701" s="14">
        <f t="shared" si="68"/>
        <v>577.43946800000003</v>
      </c>
      <c r="H701" s="12"/>
      <c r="I701" s="33"/>
      <c r="J701" s="19"/>
      <c r="K701" s="19"/>
      <c r="L701" s="38"/>
    </row>
    <row r="702" spans="1:12">
      <c r="A702" s="10">
        <v>36860</v>
      </c>
      <c r="B702" s="11">
        <v>108.09</v>
      </c>
      <c r="C702" s="14">
        <f t="shared" si="65"/>
        <v>570.18999999999994</v>
      </c>
      <c r="D702" s="14">
        <f t="shared" si="64"/>
        <v>991.91</v>
      </c>
      <c r="E702" s="14">
        <f t="shared" si="66"/>
        <v>999.250134</v>
      </c>
      <c r="F702" s="14">
        <f t="shared" si="67"/>
        <v>7.3401340000000346</v>
      </c>
      <c r="G702" s="14">
        <f t="shared" si="68"/>
        <v>577.53013399999998</v>
      </c>
      <c r="H702" s="12"/>
      <c r="I702" s="33"/>
      <c r="J702" s="19"/>
      <c r="K702" s="19"/>
      <c r="L702" s="38"/>
    </row>
    <row r="703" spans="1:12">
      <c r="A703" s="10">
        <v>36861</v>
      </c>
      <c r="B703" s="11">
        <v>108.01</v>
      </c>
      <c r="C703" s="14">
        <f t="shared" si="65"/>
        <v>570.27</v>
      </c>
      <c r="D703" s="14">
        <f t="shared" si="64"/>
        <v>991.99</v>
      </c>
      <c r="E703" s="14">
        <f t="shared" si="66"/>
        <v>999.33072600000003</v>
      </c>
      <c r="F703" s="14">
        <f t="shared" si="67"/>
        <v>7.3407260000000178</v>
      </c>
      <c r="G703" s="14">
        <f t="shared" si="68"/>
        <v>577.610726</v>
      </c>
      <c r="H703" s="12"/>
      <c r="I703" s="33"/>
      <c r="J703" s="19"/>
      <c r="K703" s="19"/>
      <c r="L703" s="38"/>
    </row>
    <row r="704" spans="1:12">
      <c r="A704" s="10">
        <v>36862</v>
      </c>
      <c r="B704" s="11">
        <v>108.15</v>
      </c>
      <c r="C704" s="14">
        <f t="shared" si="65"/>
        <v>570.13</v>
      </c>
      <c r="D704" s="14">
        <f t="shared" si="64"/>
        <v>991.85</v>
      </c>
      <c r="E704" s="14">
        <f t="shared" si="66"/>
        <v>999.18969000000004</v>
      </c>
      <c r="F704" s="14">
        <f t="shared" si="67"/>
        <v>7.3396900000000187</v>
      </c>
      <c r="G704" s="14">
        <f t="shared" si="68"/>
        <v>577.46969000000001</v>
      </c>
      <c r="H704" s="12"/>
      <c r="I704" s="33"/>
      <c r="J704" s="19"/>
      <c r="K704" s="19"/>
      <c r="L704" s="38"/>
    </row>
    <row r="705" spans="1:12">
      <c r="A705" s="10">
        <v>36863</v>
      </c>
      <c r="B705" s="11">
        <v>108.09</v>
      </c>
      <c r="C705" s="14">
        <f t="shared" si="65"/>
        <v>570.18999999999994</v>
      </c>
      <c r="D705" s="14">
        <f t="shared" si="64"/>
        <v>991.91</v>
      </c>
      <c r="E705" s="14">
        <f t="shared" si="66"/>
        <v>999.250134</v>
      </c>
      <c r="F705" s="14">
        <f t="shared" si="67"/>
        <v>7.3401340000000346</v>
      </c>
      <c r="G705" s="14">
        <f t="shared" si="68"/>
        <v>577.53013399999998</v>
      </c>
      <c r="H705" s="12"/>
      <c r="I705" s="33"/>
      <c r="J705" s="19"/>
      <c r="K705" s="19"/>
      <c r="L705" s="38"/>
    </row>
    <row r="706" spans="1:12">
      <c r="A706" s="10">
        <v>36864</v>
      </c>
      <c r="B706" s="11">
        <v>107.97</v>
      </c>
      <c r="C706" s="14">
        <f t="shared" si="65"/>
        <v>570.30999999999995</v>
      </c>
      <c r="D706" s="14">
        <f t="shared" si="64"/>
        <v>992.03</v>
      </c>
      <c r="E706" s="14">
        <f t="shared" si="66"/>
        <v>999.37102200000004</v>
      </c>
      <c r="F706" s="14">
        <f t="shared" si="67"/>
        <v>7.3410220000000663</v>
      </c>
      <c r="G706" s="14">
        <f t="shared" si="68"/>
        <v>577.65102200000001</v>
      </c>
      <c r="H706" s="12"/>
      <c r="I706" s="33"/>
      <c r="J706" s="19"/>
      <c r="K706" s="19"/>
      <c r="L706" s="38"/>
    </row>
    <row r="707" spans="1:12">
      <c r="A707" s="10">
        <v>36865</v>
      </c>
      <c r="B707" s="11">
        <v>107.8</v>
      </c>
      <c r="C707" s="14">
        <f t="shared" si="65"/>
        <v>570.48</v>
      </c>
      <c r="D707" s="14">
        <f t="shared" si="64"/>
        <v>992.2</v>
      </c>
      <c r="E707" s="14">
        <f t="shared" si="66"/>
        <v>999.54228000000012</v>
      </c>
      <c r="F707" s="14">
        <f t="shared" si="67"/>
        <v>7.3422800000000734</v>
      </c>
      <c r="G707" s="14">
        <f t="shared" si="68"/>
        <v>577.82228000000009</v>
      </c>
      <c r="H707" s="12"/>
      <c r="I707" s="33"/>
      <c r="J707" s="19"/>
      <c r="K707" s="19"/>
      <c r="L707" s="38"/>
    </row>
    <row r="708" spans="1:12">
      <c r="A708" s="10">
        <v>36866</v>
      </c>
      <c r="B708" s="11">
        <v>107.59</v>
      </c>
      <c r="C708" s="14">
        <f t="shared" si="65"/>
        <v>570.68999999999994</v>
      </c>
      <c r="D708" s="14">
        <f t="shared" si="64"/>
        <v>992.41</v>
      </c>
      <c r="E708" s="14">
        <f t="shared" si="66"/>
        <v>999.7538340000001</v>
      </c>
      <c r="F708" s="14">
        <f t="shared" si="67"/>
        <v>7.343834000000129</v>
      </c>
      <c r="G708" s="14">
        <f t="shared" si="68"/>
        <v>578.03383400000007</v>
      </c>
      <c r="H708" s="12"/>
      <c r="I708" s="33"/>
      <c r="J708" s="19"/>
      <c r="K708" s="19"/>
      <c r="L708" s="38"/>
    </row>
    <row r="709" spans="1:12">
      <c r="A709" s="10">
        <v>36867</v>
      </c>
      <c r="B709" s="11">
        <v>107.44</v>
      </c>
      <c r="C709" s="14">
        <f t="shared" si="65"/>
        <v>570.83999999999992</v>
      </c>
      <c r="D709" s="14">
        <f t="shared" si="64"/>
        <v>992.56</v>
      </c>
      <c r="E709" s="14">
        <f t="shared" si="66"/>
        <v>999.904944</v>
      </c>
      <c r="F709" s="14">
        <f t="shared" si="67"/>
        <v>7.344944000000055</v>
      </c>
      <c r="G709" s="14">
        <f t="shared" si="68"/>
        <v>578.18494399999997</v>
      </c>
      <c r="H709" s="12"/>
      <c r="I709" s="33"/>
      <c r="J709" s="19"/>
      <c r="K709" s="19"/>
      <c r="L709" s="38"/>
    </row>
    <row r="710" spans="1:12">
      <c r="A710" s="10">
        <v>36868</v>
      </c>
      <c r="B710" s="11">
        <v>107.28</v>
      </c>
      <c r="C710" s="14">
        <f t="shared" si="65"/>
        <v>571</v>
      </c>
      <c r="D710" s="14">
        <f t="shared" si="64"/>
        <v>992.72</v>
      </c>
      <c r="E710" s="14">
        <f t="shared" si="66"/>
        <v>1000.066128</v>
      </c>
      <c r="F710" s="14">
        <f t="shared" si="67"/>
        <v>7.3461280000000215</v>
      </c>
      <c r="G710" s="14">
        <f t="shared" si="68"/>
        <v>578.34612800000002</v>
      </c>
      <c r="H710" s="12"/>
      <c r="I710" s="33"/>
      <c r="J710" s="19"/>
      <c r="K710" s="19"/>
      <c r="L710" s="38"/>
    </row>
    <row r="711" spans="1:12">
      <c r="A711" s="10">
        <v>36869</v>
      </c>
      <c r="B711" s="11">
        <v>107.17</v>
      </c>
      <c r="C711" s="14">
        <f t="shared" si="65"/>
        <v>571.11</v>
      </c>
      <c r="D711" s="14">
        <f t="shared" si="64"/>
        <v>992.83</v>
      </c>
      <c r="E711" s="14">
        <f t="shared" si="66"/>
        <v>1000.1769420000002</v>
      </c>
      <c r="F711" s="14">
        <f t="shared" si="67"/>
        <v>7.3469420000001264</v>
      </c>
      <c r="G711" s="14">
        <f t="shared" si="68"/>
        <v>578.45694200000014</v>
      </c>
      <c r="H711" s="12"/>
      <c r="I711" s="33"/>
      <c r="J711" s="19"/>
      <c r="K711" s="19"/>
      <c r="L711" s="38"/>
    </row>
    <row r="712" spans="1:12">
      <c r="A712" s="10">
        <v>36870</v>
      </c>
      <c r="B712" s="11">
        <v>107.02</v>
      </c>
      <c r="C712" s="14">
        <f t="shared" si="65"/>
        <v>571.26</v>
      </c>
      <c r="D712" s="14">
        <f t="shared" si="64"/>
        <v>992.98</v>
      </c>
      <c r="E712" s="14">
        <f t="shared" si="66"/>
        <v>1000.3280520000001</v>
      </c>
      <c r="F712" s="14">
        <f t="shared" si="67"/>
        <v>7.3480520000000524</v>
      </c>
      <c r="G712" s="14">
        <f t="shared" si="68"/>
        <v>578.60805200000004</v>
      </c>
      <c r="H712" s="12"/>
      <c r="I712" s="33"/>
      <c r="J712" s="19"/>
      <c r="K712" s="19"/>
      <c r="L712" s="38"/>
    </row>
    <row r="713" spans="1:12">
      <c r="A713" s="10">
        <v>36871</v>
      </c>
      <c r="B713" s="11">
        <v>106.97</v>
      </c>
      <c r="C713" s="14">
        <f t="shared" si="65"/>
        <v>571.30999999999995</v>
      </c>
      <c r="D713" s="14">
        <f t="shared" si="64"/>
        <v>993.03</v>
      </c>
      <c r="E713" s="14">
        <f t="shared" si="66"/>
        <v>1000.378422</v>
      </c>
      <c r="F713" s="14">
        <f t="shared" si="67"/>
        <v>7.3484220000000278</v>
      </c>
      <c r="G713" s="14">
        <f t="shared" si="68"/>
        <v>578.65842199999997</v>
      </c>
      <c r="H713" s="12"/>
      <c r="I713" s="33"/>
      <c r="J713" s="19"/>
      <c r="K713" s="19"/>
      <c r="L713" s="38"/>
    </row>
    <row r="714" spans="1:12">
      <c r="A714" s="10">
        <v>36872</v>
      </c>
      <c r="B714" s="11">
        <v>107.12</v>
      </c>
      <c r="C714" s="14">
        <f t="shared" si="65"/>
        <v>571.16</v>
      </c>
      <c r="D714" s="14">
        <f t="shared" si="64"/>
        <v>992.88</v>
      </c>
      <c r="E714" s="14">
        <f t="shared" si="66"/>
        <v>1000.2273120000001</v>
      </c>
      <c r="F714" s="14">
        <f t="shared" si="67"/>
        <v>7.3473120000001018</v>
      </c>
      <c r="G714" s="14">
        <f t="shared" si="68"/>
        <v>578.50731200000007</v>
      </c>
      <c r="H714" s="12"/>
      <c r="I714" s="33"/>
      <c r="J714" s="19"/>
      <c r="K714" s="19"/>
      <c r="L714" s="38"/>
    </row>
    <row r="715" spans="1:12">
      <c r="A715" s="10">
        <v>36873</v>
      </c>
      <c r="B715" s="11">
        <v>106.81</v>
      </c>
      <c r="C715" s="14">
        <f t="shared" si="65"/>
        <v>571.47</v>
      </c>
      <c r="D715" s="14">
        <f t="shared" si="64"/>
        <v>993.19</v>
      </c>
      <c r="E715" s="14">
        <f t="shared" si="66"/>
        <v>1000.5396060000002</v>
      </c>
      <c r="F715" s="14">
        <f t="shared" si="67"/>
        <v>7.349606000000108</v>
      </c>
      <c r="G715" s="14">
        <f t="shared" si="68"/>
        <v>578.81960600000014</v>
      </c>
      <c r="H715" s="12"/>
      <c r="I715" s="33"/>
      <c r="J715" s="19"/>
      <c r="K715" s="19"/>
      <c r="L715" s="38"/>
    </row>
    <row r="716" spans="1:12">
      <c r="A716" s="10">
        <v>36874</v>
      </c>
      <c r="B716" s="11">
        <v>106.89</v>
      </c>
      <c r="C716" s="14">
        <f t="shared" si="65"/>
        <v>571.39</v>
      </c>
      <c r="D716" s="14">
        <f t="shared" si="64"/>
        <v>993.11</v>
      </c>
      <c r="E716" s="14">
        <f t="shared" si="66"/>
        <v>1000.4590140000001</v>
      </c>
      <c r="F716" s="14">
        <f t="shared" si="67"/>
        <v>7.3490140000001247</v>
      </c>
      <c r="G716" s="14">
        <f t="shared" si="68"/>
        <v>578.73901400000011</v>
      </c>
      <c r="H716" s="12"/>
      <c r="I716" s="33"/>
      <c r="J716" s="19"/>
      <c r="K716" s="19"/>
      <c r="L716" s="38"/>
    </row>
    <row r="717" spans="1:12">
      <c r="A717" s="10">
        <v>36875</v>
      </c>
      <c r="B717" s="11">
        <v>106.6</v>
      </c>
      <c r="C717" s="14">
        <f t="shared" si="65"/>
        <v>571.67999999999995</v>
      </c>
      <c r="D717" s="14">
        <f t="shared" si="64"/>
        <v>993.4</v>
      </c>
      <c r="E717" s="14">
        <f t="shared" si="66"/>
        <v>1000.75116</v>
      </c>
      <c r="F717" s="14">
        <f t="shared" si="67"/>
        <v>7.3511600000000499</v>
      </c>
      <c r="G717" s="14">
        <f t="shared" si="68"/>
        <v>579.03116</v>
      </c>
      <c r="H717" s="12"/>
      <c r="I717" s="33"/>
      <c r="J717" s="19"/>
      <c r="K717" s="19"/>
      <c r="L717" s="38"/>
    </row>
    <row r="718" spans="1:12">
      <c r="A718" s="10">
        <v>36876</v>
      </c>
      <c r="B718" s="11">
        <v>106.57</v>
      </c>
      <c r="C718" s="14">
        <f t="shared" si="65"/>
        <v>571.71</v>
      </c>
      <c r="D718" s="14">
        <f t="shared" si="64"/>
        <v>993.43000000000006</v>
      </c>
      <c r="E718" s="14">
        <f t="shared" si="66"/>
        <v>1000.7813820000001</v>
      </c>
      <c r="F718" s="14">
        <f t="shared" si="67"/>
        <v>7.3513820000000578</v>
      </c>
      <c r="G718" s="14">
        <f t="shared" si="68"/>
        <v>579.06138200000009</v>
      </c>
      <c r="H718" s="12"/>
      <c r="I718" s="33"/>
      <c r="J718" s="19"/>
      <c r="K718" s="19"/>
      <c r="L718" s="38"/>
    </row>
    <row r="719" spans="1:12">
      <c r="A719" s="10">
        <v>36877</v>
      </c>
      <c r="B719" s="11">
        <v>106.62</v>
      </c>
      <c r="C719" s="14">
        <f t="shared" si="65"/>
        <v>571.66</v>
      </c>
      <c r="D719" s="14">
        <f t="shared" si="64"/>
        <v>993.38</v>
      </c>
      <c r="E719" s="14">
        <f t="shared" si="66"/>
        <v>1000.7310120000001</v>
      </c>
      <c r="F719" s="14">
        <f t="shared" si="67"/>
        <v>7.3510120000000825</v>
      </c>
      <c r="G719" s="14">
        <f t="shared" si="68"/>
        <v>579.01101200000005</v>
      </c>
      <c r="H719" s="12"/>
      <c r="I719" s="33"/>
      <c r="J719" s="19"/>
      <c r="K719" s="19"/>
      <c r="L719" s="38"/>
    </row>
    <row r="720" spans="1:12">
      <c r="A720" s="10">
        <v>36878</v>
      </c>
      <c r="B720" s="11">
        <v>106.45</v>
      </c>
      <c r="C720" s="14">
        <f t="shared" si="65"/>
        <v>571.82999999999993</v>
      </c>
      <c r="D720" s="14">
        <f t="shared" si="64"/>
        <v>993.55</v>
      </c>
      <c r="E720" s="14">
        <f t="shared" si="66"/>
        <v>1000.90227</v>
      </c>
      <c r="F720" s="14">
        <f t="shared" si="67"/>
        <v>7.3522700000000896</v>
      </c>
      <c r="G720" s="14">
        <f t="shared" si="68"/>
        <v>579.18227000000002</v>
      </c>
      <c r="H720" s="12"/>
      <c r="I720" s="33"/>
      <c r="J720" s="19"/>
      <c r="K720" s="19"/>
      <c r="L720" s="38"/>
    </row>
    <row r="721" spans="1:12">
      <c r="A721" s="10">
        <v>36879</v>
      </c>
      <c r="B721" s="11">
        <v>106.5</v>
      </c>
      <c r="C721" s="14">
        <f t="shared" si="65"/>
        <v>571.78</v>
      </c>
      <c r="D721" s="14">
        <f t="shared" si="64"/>
        <v>993.5</v>
      </c>
      <c r="E721" s="14">
        <f t="shared" si="66"/>
        <v>1000.8519000000001</v>
      </c>
      <c r="F721" s="14">
        <f t="shared" si="67"/>
        <v>7.3519000000001142</v>
      </c>
      <c r="G721" s="14">
        <f t="shared" si="68"/>
        <v>579.13190000000009</v>
      </c>
      <c r="H721" s="12"/>
      <c r="I721" s="33"/>
      <c r="J721" s="19"/>
      <c r="K721" s="19"/>
      <c r="L721" s="38"/>
    </row>
    <row r="722" spans="1:12">
      <c r="A722" s="10">
        <v>36880</v>
      </c>
      <c r="B722" s="11">
        <v>106.07</v>
      </c>
      <c r="C722" s="14">
        <f t="shared" si="65"/>
        <v>572.21</v>
      </c>
      <c r="D722" s="14">
        <f t="shared" si="64"/>
        <v>993.93000000000006</v>
      </c>
      <c r="E722" s="14">
        <f t="shared" si="66"/>
        <v>1001.2850820000001</v>
      </c>
      <c r="F722" s="14">
        <f t="shared" si="67"/>
        <v>7.3550820000000385</v>
      </c>
      <c r="G722" s="14">
        <f t="shared" si="68"/>
        <v>579.56508200000007</v>
      </c>
      <c r="H722" s="12"/>
      <c r="I722" s="33"/>
      <c r="J722" s="19"/>
      <c r="K722" s="19"/>
      <c r="L722" s="38"/>
    </row>
    <row r="723" spans="1:12">
      <c r="A723" s="10">
        <v>36881</v>
      </c>
      <c r="B723" s="11">
        <v>106.25</v>
      </c>
      <c r="C723" s="14">
        <f t="shared" si="65"/>
        <v>572.03</v>
      </c>
      <c r="D723" s="14">
        <f t="shared" ref="D723:D786" si="69">1100-B723</f>
        <v>993.75</v>
      </c>
      <c r="E723" s="14">
        <f t="shared" si="66"/>
        <v>1001.1037500000001</v>
      </c>
      <c r="F723" s="14">
        <f t="shared" si="67"/>
        <v>7.3537500000001046</v>
      </c>
      <c r="G723" s="14">
        <f t="shared" si="68"/>
        <v>579.38375000000008</v>
      </c>
      <c r="H723" s="12"/>
      <c r="I723" s="33"/>
      <c r="J723" s="19"/>
      <c r="K723" s="19"/>
      <c r="L723" s="38"/>
    </row>
    <row r="724" spans="1:12">
      <c r="A724" s="10">
        <v>36882</v>
      </c>
      <c r="B724" s="11">
        <v>106.21</v>
      </c>
      <c r="C724" s="14">
        <f t="shared" si="65"/>
        <v>572.06999999999994</v>
      </c>
      <c r="D724" s="14">
        <f t="shared" si="69"/>
        <v>993.79</v>
      </c>
      <c r="E724" s="14">
        <f t="shared" si="66"/>
        <v>1001.144046</v>
      </c>
      <c r="F724" s="14">
        <f t="shared" si="67"/>
        <v>7.3540460000000394</v>
      </c>
      <c r="G724" s="14">
        <f t="shared" si="68"/>
        <v>579.42404599999998</v>
      </c>
      <c r="H724" s="12"/>
      <c r="I724" s="33"/>
      <c r="J724" s="19"/>
      <c r="K724" s="19"/>
      <c r="L724" s="38"/>
    </row>
    <row r="725" spans="1:12">
      <c r="A725" s="10">
        <v>36883</v>
      </c>
      <c r="B725" s="11">
        <v>106</v>
      </c>
      <c r="C725" s="14">
        <f t="shared" si="65"/>
        <v>572.28</v>
      </c>
      <c r="D725" s="14">
        <f t="shared" si="69"/>
        <v>994</v>
      </c>
      <c r="E725" s="14">
        <f t="shared" si="66"/>
        <v>1001.3556000000001</v>
      </c>
      <c r="F725" s="14">
        <f t="shared" si="67"/>
        <v>7.355600000000095</v>
      </c>
      <c r="G725" s="14">
        <f t="shared" si="68"/>
        <v>579.63560000000007</v>
      </c>
      <c r="H725" s="12"/>
      <c r="I725" s="33"/>
      <c r="J725" s="19"/>
      <c r="K725" s="19"/>
      <c r="L725" s="38"/>
    </row>
    <row r="726" spans="1:12">
      <c r="A726" s="10">
        <v>36884</v>
      </c>
      <c r="B726" s="11">
        <v>105.95</v>
      </c>
      <c r="C726" s="14">
        <f t="shared" si="65"/>
        <v>572.32999999999993</v>
      </c>
      <c r="D726" s="14">
        <f t="shared" si="69"/>
        <v>994.05</v>
      </c>
      <c r="E726" s="14">
        <f t="shared" si="66"/>
        <v>1001.40597</v>
      </c>
      <c r="F726" s="14">
        <f t="shared" si="67"/>
        <v>7.3559700000000703</v>
      </c>
      <c r="G726" s="14">
        <f t="shared" si="68"/>
        <v>579.68597</v>
      </c>
      <c r="H726" s="12"/>
      <c r="I726" s="33"/>
      <c r="J726" s="19"/>
      <c r="K726" s="19"/>
      <c r="L726" s="38"/>
    </row>
    <row r="727" spans="1:12">
      <c r="A727" s="10">
        <v>36885</v>
      </c>
      <c r="B727" s="11">
        <v>105.78</v>
      </c>
      <c r="C727" s="14">
        <f t="shared" si="65"/>
        <v>572.5</v>
      </c>
      <c r="D727" s="14">
        <f t="shared" si="69"/>
        <v>994.22</v>
      </c>
      <c r="E727" s="14">
        <f t="shared" si="66"/>
        <v>1001.5772280000001</v>
      </c>
      <c r="F727" s="14">
        <f t="shared" si="67"/>
        <v>7.3572280000000774</v>
      </c>
      <c r="G727" s="14">
        <f t="shared" si="68"/>
        <v>579.85722800000008</v>
      </c>
      <c r="H727" s="12"/>
      <c r="I727" s="33"/>
      <c r="J727" s="19"/>
      <c r="K727" s="19"/>
      <c r="L727" s="38"/>
    </row>
    <row r="728" spans="1:12">
      <c r="A728" s="10">
        <v>36886</v>
      </c>
      <c r="B728" s="11">
        <v>105.66</v>
      </c>
      <c r="C728" s="14">
        <f t="shared" ref="C728:C791" si="70">678.28-B728</f>
        <v>572.62</v>
      </c>
      <c r="D728" s="14">
        <f t="shared" si="69"/>
        <v>994.34</v>
      </c>
      <c r="E728" s="14">
        <f t="shared" ref="E728:E791" si="71">D728*1.0074</f>
        <v>1001.6981160000001</v>
      </c>
      <c r="F728" s="14">
        <f t="shared" ref="F728:F791" si="72">G728-C728</f>
        <v>7.3581160000001091</v>
      </c>
      <c r="G728" s="14">
        <f t="shared" ref="G728:G791" si="73">C728+(E728-D728)</f>
        <v>579.97811600000011</v>
      </c>
      <c r="H728" s="12"/>
      <c r="I728" s="33"/>
      <c r="J728" s="19"/>
      <c r="K728" s="19"/>
      <c r="L728" s="38"/>
    </row>
    <row r="729" spans="1:12">
      <c r="A729" s="10">
        <v>36887</v>
      </c>
      <c r="B729" s="11">
        <v>105.59</v>
      </c>
      <c r="C729" s="14">
        <f t="shared" si="70"/>
        <v>572.68999999999994</v>
      </c>
      <c r="D729" s="14">
        <f t="shared" si="69"/>
        <v>994.41</v>
      </c>
      <c r="E729" s="14">
        <f t="shared" si="71"/>
        <v>1001.768634</v>
      </c>
      <c r="F729" s="14">
        <f t="shared" si="72"/>
        <v>7.3586340000000519</v>
      </c>
      <c r="G729" s="14">
        <f t="shared" si="73"/>
        <v>580.04863399999999</v>
      </c>
      <c r="H729" s="12"/>
      <c r="I729" s="33"/>
      <c r="J729" s="19"/>
      <c r="K729" s="19"/>
      <c r="L729" s="38"/>
    </row>
    <row r="730" spans="1:12">
      <c r="A730" s="10">
        <v>36888</v>
      </c>
      <c r="B730" s="11">
        <v>105.45</v>
      </c>
      <c r="C730" s="14">
        <f t="shared" si="70"/>
        <v>572.82999999999993</v>
      </c>
      <c r="D730" s="14">
        <f t="shared" si="69"/>
        <v>994.55</v>
      </c>
      <c r="E730" s="14">
        <f t="shared" si="71"/>
        <v>1001.90967</v>
      </c>
      <c r="F730" s="14">
        <f t="shared" si="72"/>
        <v>7.359670000000051</v>
      </c>
      <c r="G730" s="14">
        <f t="shared" si="73"/>
        <v>580.18966999999998</v>
      </c>
      <c r="H730" s="12"/>
      <c r="I730" s="33"/>
      <c r="J730" s="19"/>
      <c r="K730" s="19"/>
      <c r="L730" s="38"/>
    </row>
    <row r="731" spans="1:12">
      <c r="A731" s="10">
        <v>36889</v>
      </c>
      <c r="B731" s="11">
        <v>105.5</v>
      </c>
      <c r="C731" s="14">
        <f t="shared" si="70"/>
        <v>572.78</v>
      </c>
      <c r="D731" s="14">
        <f t="shared" si="69"/>
        <v>994.5</v>
      </c>
      <c r="E731" s="14">
        <f t="shared" si="71"/>
        <v>1001.8593000000001</v>
      </c>
      <c r="F731" s="14">
        <f t="shared" si="72"/>
        <v>7.3593000000000757</v>
      </c>
      <c r="G731" s="14">
        <f t="shared" si="73"/>
        <v>580.13930000000005</v>
      </c>
      <c r="H731" s="12"/>
      <c r="I731" s="33"/>
      <c r="J731" s="19"/>
      <c r="K731" s="19"/>
      <c r="L731" s="38"/>
    </row>
    <row r="732" spans="1:12">
      <c r="A732" s="10">
        <v>36890</v>
      </c>
      <c r="B732" s="11">
        <v>105.4</v>
      </c>
      <c r="C732" s="14">
        <f t="shared" si="70"/>
        <v>572.88</v>
      </c>
      <c r="D732" s="14">
        <f t="shared" si="69"/>
        <v>994.6</v>
      </c>
      <c r="E732" s="14">
        <f t="shared" si="71"/>
        <v>1001.96004</v>
      </c>
      <c r="F732" s="14">
        <f t="shared" si="72"/>
        <v>7.3600400000000263</v>
      </c>
      <c r="G732" s="14">
        <f t="shared" si="73"/>
        <v>580.24004000000002</v>
      </c>
      <c r="H732" s="12"/>
      <c r="I732" s="33"/>
      <c r="J732" s="19"/>
      <c r="K732" s="19"/>
      <c r="L732" s="38"/>
    </row>
    <row r="733" spans="1:12">
      <c r="A733" s="10">
        <v>36891</v>
      </c>
      <c r="B733" s="11">
        <v>105.23</v>
      </c>
      <c r="C733" s="14">
        <f t="shared" si="70"/>
        <v>573.04999999999995</v>
      </c>
      <c r="D733" s="14">
        <f t="shared" si="69"/>
        <v>994.77</v>
      </c>
      <c r="E733" s="14">
        <f t="shared" si="71"/>
        <v>1002.131298</v>
      </c>
      <c r="F733" s="14">
        <f t="shared" si="72"/>
        <v>7.3612980000000334</v>
      </c>
      <c r="G733" s="14">
        <f t="shared" si="73"/>
        <v>580.41129799999999</v>
      </c>
      <c r="H733" s="12"/>
      <c r="I733" s="33"/>
      <c r="J733" s="19"/>
      <c r="K733" s="19"/>
      <c r="L733" s="38"/>
    </row>
    <row r="734" spans="1:12">
      <c r="A734" s="10">
        <v>36892</v>
      </c>
      <c r="B734" s="11">
        <v>105.25</v>
      </c>
      <c r="C734" s="14">
        <f t="shared" si="70"/>
        <v>573.03</v>
      </c>
      <c r="D734" s="14">
        <f t="shared" si="69"/>
        <v>994.75</v>
      </c>
      <c r="E734" s="14">
        <f t="shared" si="71"/>
        <v>1002.1111500000001</v>
      </c>
      <c r="F734" s="14">
        <f t="shared" si="72"/>
        <v>7.361150000000066</v>
      </c>
      <c r="G734" s="14">
        <f t="shared" si="73"/>
        <v>580.39115000000004</v>
      </c>
      <c r="H734" s="12"/>
      <c r="I734" s="33"/>
      <c r="J734" s="19"/>
      <c r="K734" s="19"/>
      <c r="L734" s="38"/>
    </row>
    <row r="735" spans="1:12">
      <c r="A735" s="10">
        <v>36893</v>
      </c>
      <c r="B735" s="11">
        <v>105.29</v>
      </c>
      <c r="C735" s="14">
        <f t="shared" si="70"/>
        <v>572.99</v>
      </c>
      <c r="D735" s="14">
        <f t="shared" si="69"/>
        <v>994.71</v>
      </c>
      <c r="E735" s="14">
        <f t="shared" si="71"/>
        <v>1002.0708540000001</v>
      </c>
      <c r="F735" s="14">
        <f t="shared" si="72"/>
        <v>7.3608540000000175</v>
      </c>
      <c r="G735" s="14">
        <f t="shared" si="73"/>
        <v>580.35085400000003</v>
      </c>
      <c r="H735" s="12"/>
      <c r="I735" s="33"/>
      <c r="J735" s="19"/>
      <c r="K735" s="19"/>
      <c r="L735" s="38"/>
    </row>
    <row r="736" spans="1:12">
      <c r="A736" s="10">
        <v>36894</v>
      </c>
      <c r="B736" s="11">
        <v>105.12</v>
      </c>
      <c r="C736" s="14">
        <f t="shared" si="70"/>
        <v>573.16</v>
      </c>
      <c r="D736" s="14">
        <f t="shared" si="69"/>
        <v>994.88</v>
      </c>
      <c r="E736" s="14">
        <f t="shared" si="71"/>
        <v>1002.242112</v>
      </c>
      <c r="F736" s="14">
        <f t="shared" si="72"/>
        <v>7.3621120000000246</v>
      </c>
      <c r="G736" s="14">
        <f t="shared" si="73"/>
        <v>580.52211199999999</v>
      </c>
      <c r="H736" s="12"/>
      <c r="I736" s="33"/>
      <c r="J736" s="19"/>
      <c r="K736" s="19"/>
      <c r="L736" s="38"/>
    </row>
    <row r="737" spans="1:12">
      <c r="A737" s="10">
        <v>36895</v>
      </c>
      <c r="B737" s="11">
        <v>104.78</v>
      </c>
      <c r="C737" s="14">
        <f t="shared" si="70"/>
        <v>573.5</v>
      </c>
      <c r="D737" s="14">
        <f t="shared" si="69"/>
        <v>995.22</v>
      </c>
      <c r="E737" s="14">
        <f t="shared" si="71"/>
        <v>1002.5846280000001</v>
      </c>
      <c r="F737" s="14">
        <f t="shared" si="72"/>
        <v>7.3646280000000388</v>
      </c>
      <c r="G737" s="14">
        <f t="shared" si="73"/>
        <v>580.86462800000004</v>
      </c>
      <c r="H737" s="12"/>
      <c r="I737" s="33"/>
      <c r="J737" s="19"/>
      <c r="K737" s="19"/>
      <c r="L737" s="38"/>
    </row>
    <row r="738" spans="1:12">
      <c r="A738" s="10">
        <v>36896</v>
      </c>
      <c r="B738" s="11">
        <v>104.54</v>
      </c>
      <c r="C738" s="14">
        <f t="shared" si="70"/>
        <v>573.74</v>
      </c>
      <c r="D738" s="14">
        <f t="shared" si="69"/>
        <v>995.46</v>
      </c>
      <c r="E738" s="14">
        <f t="shared" si="71"/>
        <v>1002.8264040000001</v>
      </c>
      <c r="F738" s="14">
        <f t="shared" si="72"/>
        <v>7.3664040000001023</v>
      </c>
      <c r="G738" s="14">
        <f t="shared" si="73"/>
        <v>581.10640400000011</v>
      </c>
      <c r="H738" s="12"/>
      <c r="I738" s="33"/>
      <c r="J738" s="19"/>
      <c r="K738" s="19"/>
      <c r="L738" s="38"/>
    </row>
    <row r="739" spans="1:12">
      <c r="A739" s="10">
        <v>36897</v>
      </c>
      <c r="B739" s="11">
        <v>104.31</v>
      </c>
      <c r="C739" s="14">
        <f t="shared" si="70"/>
        <v>573.97</v>
      </c>
      <c r="D739" s="14">
        <f t="shared" si="69"/>
        <v>995.69</v>
      </c>
      <c r="E739" s="14">
        <f t="shared" si="71"/>
        <v>1003.0581060000002</v>
      </c>
      <c r="F739" s="14">
        <f t="shared" si="72"/>
        <v>7.3681060000001253</v>
      </c>
      <c r="G739" s="14">
        <f t="shared" si="73"/>
        <v>581.33810600000015</v>
      </c>
      <c r="H739" s="12"/>
      <c r="I739" s="33"/>
      <c r="J739" s="19"/>
      <c r="K739" s="19"/>
      <c r="L739" s="38"/>
    </row>
    <row r="740" spans="1:12">
      <c r="A740" s="10">
        <v>36898</v>
      </c>
      <c r="B740" s="11">
        <v>104.22</v>
      </c>
      <c r="C740" s="14">
        <f t="shared" si="70"/>
        <v>574.05999999999995</v>
      </c>
      <c r="D740" s="14">
        <f t="shared" si="69"/>
        <v>995.78</v>
      </c>
      <c r="E740" s="14">
        <f t="shared" si="71"/>
        <v>1003.148772</v>
      </c>
      <c r="F740" s="14">
        <f t="shared" si="72"/>
        <v>7.3687720000000354</v>
      </c>
      <c r="G740" s="14">
        <f t="shared" si="73"/>
        <v>581.42877199999998</v>
      </c>
      <c r="H740" s="12"/>
      <c r="I740" s="33"/>
      <c r="J740" s="19"/>
      <c r="K740" s="19"/>
      <c r="L740" s="38"/>
    </row>
    <row r="741" spans="1:12">
      <c r="A741" s="10">
        <v>36899</v>
      </c>
      <c r="B741" s="11">
        <v>104.38</v>
      </c>
      <c r="C741" s="14">
        <f t="shared" si="70"/>
        <v>573.9</v>
      </c>
      <c r="D741" s="14">
        <f t="shared" si="69"/>
        <v>995.62</v>
      </c>
      <c r="E741" s="14">
        <f t="shared" si="71"/>
        <v>1002.9875880000001</v>
      </c>
      <c r="F741" s="14">
        <f t="shared" si="72"/>
        <v>7.3675880000000689</v>
      </c>
      <c r="G741" s="14">
        <f t="shared" si="73"/>
        <v>581.26758800000005</v>
      </c>
      <c r="H741" s="12"/>
      <c r="I741" s="33"/>
      <c r="J741" s="19"/>
      <c r="K741" s="19"/>
      <c r="L741" s="38"/>
    </row>
    <row r="742" spans="1:12">
      <c r="A742" s="10">
        <v>36900</v>
      </c>
      <c r="B742" s="11">
        <v>104.3</v>
      </c>
      <c r="C742" s="14">
        <f t="shared" si="70"/>
        <v>573.98</v>
      </c>
      <c r="D742" s="14">
        <f t="shared" si="69"/>
        <v>995.7</v>
      </c>
      <c r="E742" s="14">
        <f t="shared" si="71"/>
        <v>1003.0681800000001</v>
      </c>
      <c r="F742" s="14">
        <f t="shared" si="72"/>
        <v>7.3681800000000521</v>
      </c>
      <c r="G742" s="14">
        <f t="shared" si="73"/>
        <v>581.34818000000007</v>
      </c>
      <c r="H742" s="12"/>
      <c r="I742" s="33"/>
      <c r="J742" s="19"/>
      <c r="K742" s="19"/>
      <c r="L742" s="38"/>
    </row>
    <row r="743" spans="1:12">
      <c r="A743" s="10">
        <v>36901</v>
      </c>
      <c r="B743" s="11">
        <v>104.05</v>
      </c>
      <c r="C743" s="14">
        <f t="shared" si="70"/>
        <v>574.23</v>
      </c>
      <c r="D743" s="14">
        <f t="shared" si="69"/>
        <v>995.95</v>
      </c>
      <c r="E743" s="14">
        <f t="shared" si="71"/>
        <v>1003.3200300000001</v>
      </c>
      <c r="F743" s="14">
        <f t="shared" si="72"/>
        <v>7.3700300000000425</v>
      </c>
      <c r="G743" s="14">
        <f t="shared" si="73"/>
        <v>581.60003000000006</v>
      </c>
      <c r="H743" s="12"/>
      <c r="I743" s="33"/>
      <c r="J743" s="19"/>
      <c r="K743" s="19"/>
      <c r="L743" s="38"/>
    </row>
    <row r="744" spans="1:12">
      <c r="A744" s="10">
        <v>36902</v>
      </c>
      <c r="B744" s="11">
        <v>103.97</v>
      </c>
      <c r="C744" s="14">
        <f t="shared" si="70"/>
        <v>574.30999999999995</v>
      </c>
      <c r="D744" s="14">
        <f t="shared" si="69"/>
        <v>996.03</v>
      </c>
      <c r="E744" s="14">
        <f t="shared" si="71"/>
        <v>1003.400622</v>
      </c>
      <c r="F744" s="14">
        <f t="shared" si="72"/>
        <v>7.3706220000000258</v>
      </c>
      <c r="G744" s="14">
        <f t="shared" si="73"/>
        <v>581.68062199999997</v>
      </c>
      <c r="H744" s="12"/>
      <c r="I744" s="33"/>
      <c r="J744" s="19"/>
      <c r="K744" s="19"/>
      <c r="L744" s="38"/>
    </row>
    <row r="745" spans="1:12">
      <c r="A745" s="10">
        <v>36903</v>
      </c>
      <c r="B745" s="11">
        <v>103.95</v>
      </c>
      <c r="C745" s="14">
        <f t="shared" si="70"/>
        <v>574.32999999999993</v>
      </c>
      <c r="D745" s="14">
        <f t="shared" si="69"/>
        <v>996.05</v>
      </c>
      <c r="E745" s="14">
        <f t="shared" si="71"/>
        <v>1003.4207700000001</v>
      </c>
      <c r="F745" s="14">
        <f t="shared" si="72"/>
        <v>7.3707700000001068</v>
      </c>
      <c r="G745" s="14">
        <f t="shared" si="73"/>
        <v>581.70077000000003</v>
      </c>
      <c r="H745" s="12"/>
      <c r="I745" s="33"/>
      <c r="J745" s="19"/>
      <c r="K745" s="19"/>
      <c r="L745" s="38"/>
    </row>
    <row r="746" spans="1:12">
      <c r="A746" s="10">
        <v>36904</v>
      </c>
      <c r="B746" s="11">
        <v>103.71</v>
      </c>
      <c r="C746" s="14">
        <f t="shared" si="70"/>
        <v>574.56999999999994</v>
      </c>
      <c r="D746" s="14">
        <f t="shared" si="69"/>
        <v>996.29</v>
      </c>
      <c r="E746" s="14">
        <f t="shared" si="71"/>
        <v>1003.662546</v>
      </c>
      <c r="F746" s="14">
        <f t="shared" si="72"/>
        <v>7.3725460000000567</v>
      </c>
      <c r="G746" s="14">
        <f t="shared" si="73"/>
        <v>581.94254599999999</v>
      </c>
      <c r="H746" s="12"/>
      <c r="I746" s="33"/>
      <c r="J746" s="19"/>
      <c r="K746" s="19"/>
      <c r="L746" s="38"/>
    </row>
    <row r="747" spans="1:12">
      <c r="A747" s="10">
        <v>36905</v>
      </c>
      <c r="B747" s="11">
        <v>103.68</v>
      </c>
      <c r="C747" s="14">
        <f t="shared" si="70"/>
        <v>574.59999999999991</v>
      </c>
      <c r="D747" s="14">
        <f t="shared" si="69"/>
        <v>996.31999999999994</v>
      </c>
      <c r="E747" s="14">
        <f t="shared" si="71"/>
        <v>1003.692768</v>
      </c>
      <c r="F747" s="14">
        <f t="shared" si="72"/>
        <v>7.3727680000000646</v>
      </c>
      <c r="G747" s="14">
        <f t="shared" si="73"/>
        <v>581.97276799999997</v>
      </c>
      <c r="H747" s="12"/>
      <c r="I747" s="33"/>
      <c r="J747" s="19"/>
      <c r="K747" s="19"/>
      <c r="L747" s="38"/>
    </row>
    <row r="748" spans="1:12">
      <c r="A748" s="10">
        <v>36906</v>
      </c>
      <c r="B748" s="11">
        <v>103.62</v>
      </c>
      <c r="C748" s="14">
        <f t="shared" si="70"/>
        <v>574.66</v>
      </c>
      <c r="D748" s="14">
        <f t="shared" si="69"/>
        <v>996.38</v>
      </c>
      <c r="E748" s="14">
        <f t="shared" si="71"/>
        <v>1003.7532120000001</v>
      </c>
      <c r="F748" s="14">
        <f t="shared" si="72"/>
        <v>7.3732120000000805</v>
      </c>
      <c r="G748" s="14">
        <f t="shared" si="73"/>
        <v>582.03321200000005</v>
      </c>
      <c r="H748" s="12"/>
      <c r="I748" s="33"/>
      <c r="J748" s="19"/>
      <c r="K748" s="19"/>
      <c r="L748" s="38"/>
    </row>
    <row r="749" spans="1:12">
      <c r="A749" s="10">
        <v>36907</v>
      </c>
      <c r="B749" s="11">
        <v>103.4</v>
      </c>
      <c r="C749" s="14">
        <f t="shared" si="70"/>
        <v>574.88</v>
      </c>
      <c r="D749" s="14">
        <f t="shared" si="69"/>
        <v>996.6</v>
      </c>
      <c r="E749" s="14">
        <f t="shared" si="71"/>
        <v>1003.9748400000001</v>
      </c>
      <c r="F749" s="14">
        <f t="shared" si="72"/>
        <v>7.3748400000000629</v>
      </c>
      <c r="G749" s="14">
        <f t="shared" si="73"/>
        <v>582.25484000000006</v>
      </c>
      <c r="H749" s="12"/>
      <c r="I749" s="33"/>
      <c r="J749" s="19"/>
      <c r="K749" s="19"/>
      <c r="L749" s="38"/>
    </row>
    <row r="750" spans="1:12">
      <c r="A750" s="10">
        <v>36908</v>
      </c>
      <c r="B750" s="11">
        <v>103.34</v>
      </c>
      <c r="C750" s="14">
        <f t="shared" si="70"/>
        <v>574.93999999999994</v>
      </c>
      <c r="D750" s="14">
        <f t="shared" si="69"/>
        <v>996.66</v>
      </c>
      <c r="E750" s="14">
        <f t="shared" si="71"/>
        <v>1004.035284</v>
      </c>
      <c r="F750" s="14">
        <f t="shared" si="72"/>
        <v>7.3752840000000788</v>
      </c>
      <c r="G750" s="14">
        <f t="shared" si="73"/>
        <v>582.31528400000002</v>
      </c>
      <c r="H750" s="12"/>
      <c r="I750" s="33"/>
      <c r="J750" s="19"/>
      <c r="K750" s="19"/>
      <c r="L750" s="38"/>
    </row>
    <row r="751" spans="1:12">
      <c r="A751" s="10">
        <v>36909</v>
      </c>
      <c r="B751" s="11">
        <v>103.2</v>
      </c>
      <c r="C751" s="14">
        <f t="shared" si="70"/>
        <v>575.07999999999993</v>
      </c>
      <c r="D751" s="14">
        <f t="shared" si="69"/>
        <v>996.8</v>
      </c>
      <c r="E751" s="14">
        <f t="shared" si="71"/>
        <v>1004.17632</v>
      </c>
      <c r="F751" s="14">
        <f t="shared" si="72"/>
        <v>7.3763200000000779</v>
      </c>
      <c r="G751" s="14">
        <f t="shared" si="73"/>
        <v>582.45632000000001</v>
      </c>
      <c r="H751" s="12"/>
      <c r="I751" s="33"/>
      <c r="J751" s="19"/>
      <c r="K751" s="19"/>
      <c r="L751" s="38"/>
    </row>
    <row r="752" spans="1:12">
      <c r="A752" s="10">
        <v>36910</v>
      </c>
      <c r="B752" s="11">
        <v>103.31</v>
      </c>
      <c r="C752" s="14">
        <f t="shared" si="70"/>
        <v>574.97</v>
      </c>
      <c r="D752" s="14">
        <f t="shared" si="69"/>
        <v>996.69</v>
      </c>
      <c r="E752" s="14">
        <f t="shared" si="71"/>
        <v>1004.0655060000001</v>
      </c>
      <c r="F752" s="14">
        <f t="shared" si="72"/>
        <v>7.3755060000000867</v>
      </c>
      <c r="G752" s="14">
        <f t="shared" si="73"/>
        <v>582.34550600000011</v>
      </c>
      <c r="H752" s="12"/>
      <c r="I752" s="33"/>
      <c r="J752" s="19"/>
      <c r="K752" s="19"/>
      <c r="L752" s="38"/>
    </row>
    <row r="753" spans="1:12">
      <c r="A753" s="10">
        <v>36911</v>
      </c>
      <c r="B753" s="11">
        <v>103.31</v>
      </c>
      <c r="C753" s="14">
        <f t="shared" si="70"/>
        <v>574.97</v>
      </c>
      <c r="D753" s="14">
        <f t="shared" si="69"/>
        <v>996.69</v>
      </c>
      <c r="E753" s="14">
        <f t="shared" si="71"/>
        <v>1004.0655060000001</v>
      </c>
      <c r="F753" s="14">
        <f t="shared" si="72"/>
        <v>7.3755060000000867</v>
      </c>
      <c r="G753" s="14">
        <f t="shared" si="73"/>
        <v>582.34550600000011</v>
      </c>
      <c r="H753" s="12"/>
      <c r="I753" s="33"/>
      <c r="J753" s="19"/>
      <c r="K753" s="19"/>
      <c r="L753" s="38"/>
    </row>
    <row r="754" spans="1:12">
      <c r="A754" s="10">
        <v>36912</v>
      </c>
      <c r="B754" s="11">
        <v>103.23</v>
      </c>
      <c r="C754" s="14">
        <f t="shared" si="70"/>
        <v>575.04999999999995</v>
      </c>
      <c r="D754" s="14">
        <f t="shared" si="69"/>
        <v>996.77</v>
      </c>
      <c r="E754" s="14">
        <f t="shared" si="71"/>
        <v>1004.1460980000001</v>
      </c>
      <c r="F754" s="14">
        <f t="shared" si="72"/>
        <v>7.37609800000007</v>
      </c>
      <c r="G754" s="14">
        <f t="shared" si="73"/>
        <v>582.42609800000002</v>
      </c>
      <c r="H754" s="12"/>
      <c r="I754" s="33"/>
      <c r="J754" s="19"/>
      <c r="K754" s="19"/>
      <c r="L754" s="38"/>
    </row>
    <row r="755" spans="1:12">
      <c r="A755" s="10">
        <v>36913</v>
      </c>
      <c r="B755" s="11">
        <v>103.16</v>
      </c>
      <c r="C755" s="14">
        <f t="shared" si="70"/>
        <v>575.12</v>
      </c>
      <c r="D755" s="14">
        <f t="shared" si="69"/>
        <v>996.84</v>
      </c>
      <c r="E755" s="14">
        <f t="shared" si="71"/>
        <v>1004.2166160000002</v>
      </c>
      <c r="F755" s="14">
        <f t="shared" si="72"/>
        <v>7.3766160000001264</v>
      </c>
      <c r="G755" s="14">
        <f t="shared" si="73"/>
        <v>582.49661600000013</v>
      </c>
      <c r="H755" s="12"/>
      <c r="I755" s="33"/>
      <c r="J755" s="19"/>
      <c r="K755" s="19"/>
      <c r="L755" s="38"/>
    </row>
    <row r="756" spans="1:12">
      <c r="A756" s="10">
        <v>36914</v>
      </c>
      <c r="B756" s="11">
        <v>102.94</v>
      </c>
      <c r="C756" s="14">
        <f t="shared" si="70"/>
        <v>575.33999999999992</v>
      </c>
      <c r="D756" s="14">
        <f t="shared" si="69"/>
        <v>997.06</v>
      </c>
      <c r="E756" s="14">
        <f t="shared" si="71"/>
        <v>1004.4382440000001</v>
      </c>
      <c r="F756" s="14">
        <f t="shared" si="72"/>
        <v>7.3782440000001088</v>
      </c>
      <c r="G756" s="14">
        <f t="shared" si="73"/>
        <v>582.71824400000003</v>
      </c>
      <c r="H756" s="12"/>
      <c r="I756" s="33"/>
      <c r="J756" s="19"/>
      <c r="K756" s="19"/>
      <c r="L756" s="38"/>
    </row>
    <row r="757" spans="1:12">
      <c r="A757" s="10">
        <v>36915</v>
      </c>
      <c r="B757" s="11">
        <v>102.88</v>
      </c>
      <c r="C757" s="14">
        <f t="shared" si="70"/>
        <v>575.4</v>
      </c>
      <c r="D757" s="14">
        <f t="shared" si="69"/>
        <v>997.12</v>
      </c>
      <c r="E757" s="14">
        <f t="shared" si="71"/>
        <v>1004.4986880000001</v>
      </c>
      <c r="F757" s="14">
        <f t="shared" si="72"/>
        <v>7.3786880000001247</v>
      </c>
      <c r="G757" s="14">
        <f t="shared" si="73"/>
        <v>582.7786880000001</v>
      </c>
      <c r="H757" s="12"/>
      <c r="I757" s="33"/>
      <c r="J757" s="19"/>
      <c r="K757" s="19"/>
      <c r="L757" s="38"/>
    </row>
    <row r="758" spans="1:12">
      <c r="A758" s="10">
        <v>36916</v>
      </c>
      <c r="B758" s="11">
        <v>102.78</v>
      </c>
      <c r="C758" s="14">
        <f t="shared" si="70"/>
        <v>575.5</v>
      </c>
      <c r="D758" s="14">
        <f t="shared" si="69"/>
        <v>997.22</v>
      </c>
      <c r="E758" s="14">
        <f t="shared" si="71"/>
        <v>1004.5994280000001</v>
      </c>
      <c r="F758" s="14">
        <f t="shared" si="72"/>
        <v>7.3794280000000754</v>
      </c>
      <c r="G758" s="14">
        <f t="shared" si="73"/>
        <v>582.87942800000008</v>
      </c>
      <c r="H758" s="12"/>
      <c r="I758" s="33"/>
      <c r="J758" s="19"/>
      <c r="K758" s="19"/>
      <c r="L758" s="38"/>
    </row>
    <row r="759" spans="1:12">
      <c r="A759" s="10">
        <v>36917</v>
      </c>
      <c r="B759" s="11">
        <v>102.53</v>
      </c>
      <c r="C759" s="14">
        <f t="shared" si="70"/>
        <v>575.75</v>
      </c>
      <c r="D759" s="14">
        <f t="shared" si="69"/>
        <v>997.47</v>
      </c>
      <c r="E759" s="14">
        <f t="shared" si="71"/>
        <v>1004.8512780000001</v>
      </c>
      <c r="F759" s="14">
        <f t="shared" si="72"/>
        <v>7.3812780000000657</v>
      </c>
      <c r="G759" s="14">
        <f t="shared" si="73"/>
        <v>583.13127800000007</v>
      </c>
      <c r="H759" s="12"/>
      <c r="I759" s="33"/>
      <c r="J759" s="19"/>
      <c r="K759" s="19"/>
      <c r="L759" s="38"/>
    </row>
    <row r="760" spans="1:12">
      <c r="A760" s="10">
        <v>36918</v>
      </c>
      <c r="B760" s="11">
        <v>102.4</v>
      </c>
      <c r="C760" s="14">
        <f t="shared" si="70"/>
        <v>575.88</v>
      </c>
      <c r="D760" s="14">
        <f t="shared" si="69"/>
        <v>997.6</v>
      </c>
      <c r="E760" s="14">
        <f t="shared" si="71"/>
        <v>1004.98224</v>
      </c>
      <c r="F760" s="14">
        <f t="shared" si="72"/>
        <v>7.3822400000000243</v>
      </c>
      <c r="G760" s="14">
        <f t="shared" si="73"/>
        <v>583.26224000000002</v>
      </c>
      <c r="H760" s="12"/>
      <c r="I760" s="33"/>
      <c r="J760" s="19"/>
      <c r="K760" s="19"/>
      <c r="L760" s="38"/>
    </row>
    <row r="761" spans="1:12">
      <c r="A761" s="10">
        <v>36919</v>
      </c>
      <c r="B761" s="11">
        <v>102.17</v>
      </c>
      <c r="C761" s="14">
        <f t="shared" si="70"/>
        <v>576.11</v>
      </c>
      <c r="D761" s="14">
        <f t="shared" si="69"/>
        <v>997.83</v>
      </c>
      <c r="E761" s="14">
        <f t="shared" si="71"/>
        <v>1005.2139420000001</v>
      </c>
      <c r="F761" s="14">
        <f t="shared" si="72"/>
        <v>7.3839420000000473</v>
      </c>
      <c r="G761" s="14">
        <f t="shared" si="73"/>
        <v>583.49394200000006</v>
      </c>
      <c r="H761" s="12"/>
      <c r="I761" s="33"/>
      <c r="J761" s="19"/>
      <c r="K761" s="19"/>
      <c r="L761" s="38"/>
    </row>
    <row r="762" spans="1:12">
      <c r="A762" s="10">
        <v>36920</v>
      </c>
      <c r="B762" s="11">
        <v>102.05</v>
      </c>
      <c r="C762" s="14">
        <f t="shared" si="70"/>
        <v>576.23</v>
      </c>
      <c r="D762" s="14">
        <f t="shared" si="69"/>
        <v>997.95</v>
      </c>
      <c r="E762" s="14">
        <f t="shared" si="71"/>
        <v>1005.3348300000001</v>
      </c>
      <c r="F762" s="14">
        <f t="shared" si="72"/>
        <v>7.3848300000000791</v>
      </c>
      <c r="G762" s="14">
        <f t="shared" si="73"/>
        <v>583.6148300000001</v>
      </c>
      <c r="H762" s="12"/>
      <c r="I762" s="33"/>
      <c r="J762" s="19"/>
      <c r="K762" s="19"/>
      <c r="L762" s="38"/>
    </row>
    <row r="763" spans="1:12">
      <c r="A763" s="10">
        <v>36921</v>
      </c>
      <c r="B763" s="11">
        <v>101.97</v>
      </c>
      <c r="C763" s="14">
        <f t="shared" si="70"/>
        <v>576.30999999999995</v>
      </c>
      <c r="D763" s="14">
        <f t="shared" si="69"/>
        <v>998.03</v>
      </c>
      <c r="E763" s="14">
        <f t="shared" si="71"/>
        <v>1005.415422</v>
      </c>
      <c r="F763" s="14">
        <f t="shared" si="72"/>
        <v>7.3854220000000623</v>
      </c>
      <c r="G763" s="14">
        <f t="shared" si="73"/>
        <v>583.69542200000001</v>
      </c>
      <c r="H763" s="12"/>
      <c r="I763" s="33"/>
      <c r="J763" s="19"/>
      <c r="K763" s="19"/>
      <c r="L763" s="38"/>
    </row>
    <row r="764" spans="1:12">
      <c r="A764" s="10">
        <v>36922</v>
      </c>
      <c r="B764" s="11">
        <v>102.12</v>
      </c>
      <c r="C764" s="14">
        <f t="shared" si="70"/>
        <v>576.16</v>
      </c>
      <c r="D764" s="14">
        <f t="shared" si="69"/>
        <v>997.88</v>
      </c>
      <c r="E764" s="14">
        <f t="shared" si="71"/>
        <v>1005.264312</v>
      </c>
      <c r="F764" s="14">
        <f t="shared" si="72"/>
        <v>7.3843120000000226</v>
      </c>
      <c r="G764" s="14">
        <f t="shared" si="73"/>
        <v>583.54431199999999</v>
      </c>
      <c r="H764" s="12"/>
      <c r="I764" s="33"/>
      <c r="J764" s="19"/>
      <c r="K764" s="19"/>
      <c r="L764" s="38"/>
    </row>
    <row r="765" spans="1:12">
      <c r="A765" s="10">
        <v>36923</v>
      </c>
      <c r="B765" s="11">
        <v>102.12</v>
      </c>
      <c r="C765" s="14">
        <f t="shared" si="70"/>
        <v>576.16</v>
      </c>
      <c r="D765" s="14">
        <f t="shared" si="69"/>
        <v>997.88</v>
      </c>
      <c r="E765" s="14">
        <f t="shared" si="71"/>
        <v>1005.264312</v>
      </c>
      <c r="F765" s="14">
        <f t="shared" si="72"/>
        <v>7.3843120000000226</v>
      </c>
      <c r="G765" s="14">
        <f t="shared" si="73"/>
        <v>583.54431199999999</v>
      </c>
      <c r="H765" s="12"/>
      <c r="I765" s="33"/>
      <c r="J765" s="19"/>
      <c r="K765" s="19"/>
      <c r="L765" s="38"/>
    </row>
    <row r="766" spans="1:12">
      <c r="A766" s="10">
        <v>36924</v>
      </c>
      <c r="B766" s="11">
        <v>102.15</v>
      </c>
      <c r="C766" s="14">
        <f t="shared" si="70"/>
        <v>576.13</v>
      </c>
      <c r="D766" s="14">
        <f t="shared" si="69"/>
        <v>997.85</v>
      </c>
      <c r="E766" s="14">
        <f t="shared" si="71"/>
        <v>1005.2340900000002</v>
      </c>
      <c r="F766" s="14">
        <f t="shared" si="72"/>
        <v>7.3840900000001284</v>
      </c>
      <c r="G766" s="14">
        <f t="shared" si="73"/>
        <v>583.51409000000012</v>
      </c>
      <c r="H766" s="12"/>
      <c r="I766" s="33"/>
      <c r="J766" s="19"/>
      <c r="K766" s="19"/>
      <c r="L766" s="38"/>
    </row>
    <row r="767" spans="1:12">
      <c r="A767" s="10">
        <v>36925</v>
      </c>
      <c r="B767" s="11">
        <v>101.93</v>
      </c>
      <c r="C767" s="14">
        <f t="shared" si="70"/>
        <v>576.34999999999991</v>
      </c>
      <c r="D767" s="14">
        <f t="shared" si="69"/>
        <v>998.06999999999994</v>
      </c>
      <c r="E767" s="14">
        <f t="shared" si="71"/>
        <v>1005.455718</v>
      </c>
      <c r="F767" s="14">
        <f t="shared" si="72"/>
        <v>7.3857180000001108</v>
      </c>
      <c r="G767" s="14">
        <f t="shared" si="73"/>
        <v>583.73571800000002</v>
      </c>
      <c r="H767" s="12"/>
      <c r="I767" s="33"/>
      <c r="J767" s="19"/>
      <c r="K767" s="19"/>
      <c r="L767" s="38"/>
    </row>
    <row r="768" spans="1:12">
      <c r="A768" s="10">
        <v>36926</v>
      </c>
      <c r="B768" s="11">
        <v>101.86</v>
      </c>
      <c r="C768" s="14">
        <f t="shared" si="70"/>
        <v>576.41999999999996</v>
      </c>
      <c r="D768" s="14">
        <f t="shared" si="69"/>
        <v>998.14</v>
      </c>
      <c r="E768" s="14">
        <f t="shared" si="71"/>
        <v>1005.526236</v>
      </c>
      <c r="F768" s="14">
        <f t="shared" si="72"/>
        <v>7.3862360000000535</v>
      </c>
      <c r="G768" s="14">
        <f t="shared" si="73"/>
        <v>583.80623600000001</v>
      </c>
      <c r="H768" s="12"/>
      <c r="I768" s="33"/>
      <c r="J768" s="19"/>
      <c r="K768" s="19"/>
      <c r="L768" s="38"/>
    </row>
    <row r="769" spans="1:12">
      <c r="A769" s="10">
        <v>36927</v>
      </c>
      <c r="B769" s="11">
        <v>101.74</v>
      </c>
      <c r="C769" s="14">
        <f t="shared" si="70"/>
        <v>576.54</v>
      </c>
      <c r="D769" s="14">
        <f t="shared" si="69"/>
        <v>998.26</v>
      </c>
      <c r="E769" s="14">
        <f t="shared" si="71"/>
        <v>1005.6471240000001</v>
      </c>
      <c r="F769" s="14">
        <f t="shared" si="72"/>
        <v>7.3871240000000853</v>
      </c>
      <c r="G769" s="14">
        <f t="shared" si="73"/>
        <v>583.92712400000005</v>
      </c>
      <c r="H769" s="12"/>
      <c r="I769" s="33"/>
      <c r="J769" s="19"/>
      <c r="K769" s="19"/>
      <c r="L769" s="38"/>
    </row>
    <row r="770" spans="1:12">
      <c r="A770" s="10">
        <v>36928</v>
      </c>
      <c r="B770" s="11">
        <v>101.46</v>
      </c>
      <c r="C770" s="14">
        <f t="shared" si="70"/>
        <v>576.81999999999994</v>
      </c>
      <c r="D770" s="14">
        <f t="shared" si="69"/>
        <v>998.54</v>
      </c>
      <c r="E770" s="14">
        <f t="shared" si="71"/>
        <v>1005.929196</v>
      </c>
      <c r="F770" s="14">
        <f t="shared" si="72"/>
        <v>7.3891960000000836</v>
      </c>
      <c r="G770" s="14">
        <f t="shared" si="73"/>
        <v>584.20919600000002</v>
      </c>
      <c r="H770" s="12"/>
      <c r="I770" s="33"/>
      <c r="J770" s="19"/>
      <c r="K770" s="19"/>
      <c r="L770" s="38"/>
    </row>
    <row r="771" spans="1:12">
      <c r="A771" s="10">
        <v>36929</v>
      </c>
      <c r="B771" s="11">
        <v>101.36</v>
      </c>
      <c r="C771" s="14">
        <f t="shared" si="70"/>
        <v>576.91999999999996</v>
      </c>
      <c r="D771" s="14">
        <f t="shared" si="69"/>
        <v>998.64</v>
      </c>
      <c r="E771" s="14">
        <f t="shared" si="71"/>
        <v>1006.029936</v>
      </c>
      <c r="F771" s="14">
        <f t="shared" si="72"/>
        <v>7.3899360000000343</v>
      </c>
      <c r="G771" s="14">
        <f t="shared" si="73"/>
        <v>584.30993599999999</v>
      </c>
      <c r="H771" s="12"/>
      <c r="I771" s="33"/>
      <c r="J771" s="19"/>
      <c r="K771" s="19"/>
      <c r="L771" s="38"/>
    </row>
    <row r="772" spans="1:12">
      <c r="A772" s="10">
        <v>36930</v>
      </c>
      <c r="B772" s="11">
        <v>101.23</v>
      </c>
      <c r="C772" s="14">
        <f t="shared" si="70"/>
        <v>577.04999999999995</v>
      </c>
      <c r="D772" s="14">
        <f t="shared" si="69"/>
        <v>998.77</v>
      </c>
      <c r="E772" s="14">
        <f t="shared" si="71"/>
        <v>1006.1608980000001</v>
      </c>
      <c r="F772" s="14">
        <f t="shared" si="72"/>
        <v>7.3908980000001065</v>
      </c>
      <c r="G772" s="14">
        <f t="shared" si="73"/>
        <v>584.44089800000006</v>
      </c>
      <c r="H772" s="12"/>
      <c r="I772" s="33"/>
      <c r="J772" s="19"/>
      <c r="K772" s="19"/>
      <c r="L772" s="38"/>
    </row>
    <row r="773" spans="1:12">
      <c r="A773" s="10">
        <v>36931</v>
      </c>
      <c r="B773" s="11">
        <v>101.34</v>
      </c>
      <c r="C773" s="14">
        <f t="shared" si="70"/>
        <v>576.93999999999994</v>
      </c>
      <c r="D773" s="14">
        <f t="shared" si="69"/>
        <v>998.66</v>
      </c>
      <c r="E773" s="14">
        <f t="shared" si="71"/>
        <v>1006.0500840000001</v>
      </c>
      <c r="F773" s="14">
        <f t="shared" si="72"/>
        <v>7.3900840000001153</v>
      </c>
      <c r="G773" s="14">
        <f t="shared" si="73"/>
        <v>584.33008400000006</v>
      </c>
      <c r="H773" s="12"/>
      <c r="I773" s="33"/>
      <c r="J773" s="19"/>
      <c r="K773" s="19"/>
      <c r="L773" s="38"/>
    </row>
    <row r="774" spans="1:12">
      <c r="A774" s="10">
        <v>36932</v>
      </c>
      <c r="B774" s="11">
        <v>101.45</v>
      </c>
      <c r="C774" s="14">
        <f t="shared" si="70"/>
        <v>576.82999999999993</v>
      </c>
      <c r="D774" s="14">
        <f t="shared" si="69"/>
        <v>998.55</v>
      </c>
      <c r="E774" s="14">
        <f t="shared" si="71"/>
        <v>1005.9392700000001</v>
      </c>
      <c r="F774" s="14">
        <f t="shared" si="72"/>
        <v>7.3892700000001241</v>
      </c>
      <c r="G774" s="14">
        <f t="shared" si="73"/>
        <v>584.21927000000005</v>
      </c>
      <c r="H774" s="12"/>
      <c r="I774" s="33"/>
      <c r="J774" s="19"/>
      <c r="K774" s="19"/>
      <c r="L774" s="38"/>
    </row>
    <row r="775" spans="1:12">
      <c r="A775" s="10">
        <v>36933</v>
      </c>
      <c r="B775" s="11">
        <v>101.27</v>
      </c>
      <c r="C775" s="14">
        <f t="shared" si="70"/>
        <v>577.01</v>
      </c>
      <c r="D775" s="14">
        <f t="shared" si="69"/>
        <v>998.73</v>
      </c>
      <c r="E775" s="14">
        <f t="shared" si="71"/>
        <v>1006.1206020000001</v>
      </c>
      <c r="F775" s="14">
        <f t="shared" si="72"/>
        <v>7.3906020000000581</v>
      </c>
      <c r="G775" s="14">
        <f t="shared" si="73"/>
        <v>584.40060200000005</v>
      </c>
      <c r="H775" s="12"/>
      <c r="I775" s="33"/>
      <c r="J775" s="19"/>
      <c r="K775" s="19"/>
      <c r="L775" s="38"/>
    </row>
    <row r="776" spans="1:12">
      <c r="A776" s="10">
        <v>36934</v>
      </c>
      <c r="B776" s="11">
        <v>101.16</v>
      </c>
      <c r="C776" s="14">
        <f t="shared" si="70"/>
        <v>577.12</v>
      </c>
      <c r="D776" s="14">
        <f t="shared" si="69"/>
        <v>998.84</v>
      </c>
      <c r="E776" s="14">
        <f t="shared" si="71"/>
        <v>1006.2314160000001</v>
      </c>
      <c r="F776" s="14">
        <f t="shared" si="72"/>
        <v>7.3914160000000493</v>
      </c>
      <c r="G776" s="14">
        <f t="shared" si="73"/>
        <v>584.51141600000005</v>
      </c>
      <c r="H776" s="12"/>
      <c r="I776" s="33"/>
      <c r="J776" s="19"/>
      <c r="K776" s="19"/>
      <c r="L776" s="38"/>
    </row>
    <row r="777" spans="1:12">
      <c r="A777" s="10">
        <v>36935</v>
      </c>
      <c r="B777" s="11">
        <v>101</v>
      </c>
      <c r="C777" s="14">
        <f t="shared" si="70"/>
        <v>577.28</v>
      </c>
      <c r="D777" s="14">
        <f t="shared" si="69"/>
        <v>999</v>
      </c>
      <c r="E777" s="14">
        <f t="shared" si="71"/>
        <v>1006.3926000000001</v>
      </c>
      <c r="F777" s="14">
        <f t="shared" si="72"/>
        <v>7.3926000000001295</v>
      </c>
      <c r="G777" s="14">
        <f t="shared" si="73"/>
        <v>584.6726000000001</v>
      </c>
      <c r="H777" s="12"/>
      <c r="I777" s="33"/>
      <c r="J777" s="19"/>
      <c r="K777" s="19"/>
      <c r="L777" s="38"/>
    </row>
    <row r="778" spans="1:12">
      <c r="A778" s="10">
        <v>36936</v>
      </c>
      <c r="B778" s="11">
        <v>100.81</v>
      </c>
      <c r="C778" s="14">
        <f t="shared" si="70"/>
        <v>577.47</v>
      </c>
      <c r="D778" s="14">
        <f t="shared" si="69"/>
        <v>999.19</v>
      </c>
      <c r="E778" s="14">
        <f t="shared" si="71"/>
        <v>1006.5840060000002</v>
      </c>
      <c r="F778" s="14">
        <f t="shared" si="72"/>
        <v>7.394006000000104</v>
      </c>
      <c r="G778" s="14">
        <f t="shared" si="73"/>
        <v>584.86400600000013</v>
      </c>
      <c r="H778" s="12"/>
      <c r="I778" s="33"/>
      <c r="J778" s="19"/>
      <c r="K778" s="19"/>
      <c r="L778" s="38"/>
    </row>
    <row r="779" spans="1:12">
      <c r="A779" s="10">
        <v>36937</v>
      </c>
      <c r="B779" s="11">
        <v>100.63</v>
      </c>
      <c r="C779" s="14">
        <f t="shared" si="70"/>
        <v>577.65</v>
      </c>
      <c r="D779" s="14">
        <f t="shared" si="69"/>
        <v>999.37</v>
      </c>
      <c r="E779" s="14">
        <f t="shared" si="71"/>
        <v>1006.765338</v>
      </c>
      <c r="F779" s="14">
        <f t="shared" si="72"/>
        <v>7.3953380000000379</v>
      </c>
      <c r="G779" s="14">
        <f t="shared" si="73"/>
        <v>585.04533800000002</v>
      </c>
      <c r="H779" s="12"/>
      <c r="I779" s="33"/>
      <c r="J779" s="19"/>
      <c r="K779" s="19"/>
      <c r="L779" s="38"/>
    </row>
    <row r="780" spans="1:12">
      <c r="A780" s="10">
        <v>36938</v>
      </c>
      <c r="B780" s="11">
        <v>100.83</v>
      </c>
      <c r="C780" s="14">
        <f t="shared" si="70"/>
        <v>577.44999999999993</v>
      </c>
      <c r="D780" s="14">
        <f t="shared" si="69"/>
        <v>999.17</v>
      </c>
      <c r="E780" s="14">
        <f t="shared" si="71"/>
        <v>1006.563858</v>
      </c>
      <c r="F780" s="14">
        <f t="shared" si="72"/>
        <v>7.3938580000000229</v>
      </c>
      <c r="G780" s="14">
        <f t="shared" si="73"/>
        <v>584.84385799999995</v>
      </c>
      <c r="H780" s="12"/>
      <c r="I780" s="33"/>
      <c r="J780" s="19"/>
      <c r="K780" s="19"/>
      <c r="L780" s="38"/>
    </row>
    <row r="781" spans="1:12">
      <c r="A781" s="10">
        <v>36939</v>
      </c>
      <c r="B781" s="11">
        <v>101.02</v>
      </c>
      <c r="C781" s="14">
        <f t="shared" si="70"/>
        <v>577.26</v>
      </c>
      <c r="D781" s="14">
        <f t="shared" si="69"/>
        <v>998.98</v>
      </c>
      <c r="E781" s="14">
        <f t="shared" si="71"/>
        <v>1006.3724520000001</v>
      </c>
      <c r="F781" s="14">
        <f t="shared" si="72"/>
        <v>7.3924520000000484</v>
      </c>
      <c r="G781" s="14">
        <f t="shared" si="73"/>
        <v>584.65245200000004</v>
      </c>
      <c r="H781" s="12"/>
      <c r="I781" s="33"/>
      <c r="J781" s="19"/>
      <c r="K781" s="19"/>
      <c r="L781" s="38"/>
    </row>
    <row r="782" spans="1:12">
      <c r="A782" s="10">
        <v>36940</v>
      </c>
      <c r="B782" s="11">
        <v>100.86</v>
      </c>
      <c r="C782" s="14">
        <f t="shared" si="70"/>
        <v>577.41999999999996</v>
      </c>
      <c r="D782" s="14">
        <f t="shared" si="69"/>
        <v>999.14</v>
      </c>
      <c r="E782" s="14">
        <f t="shared" si="71"/>
        <v>1006.5336360000001</v>
      </c>
      <c r="F782" s="14">
        <f t="shared" si="72"/>
        <v>7.3936360000001287</v>
      </c>
      <c r="G782" s="14">
        <f t="shared" si="73"/>
        <v>584.81363600000009</v>
      </c>
      <c r="H782" s="12"/>
      <c r="I782" s="33"/>
      <c r="J782" s="19"/>
      <c r="K782" s="19"/>
      <c r="L782" s="38"/>
    </row>
    <row r="783" spans="1:12">
      <c r="A783" s="10">
        <v>36941</v>
      </c>
      <c r="B783" s="11">
        <v>100.57</v>
      </c>
      <c r="C783" s="14">
        <f t="shared" si="70"/>
        <v>577.71</v>
      </c>
      <c r="D783" s="14">
        <f t="shared" si="69"/>
        <v>999.43000000000006</v>
      </c>
      <c r="E783" s="14">
        <f t="shared" si="71"/>
        <v>1006.8257820000001</v>
      </c>
      <c r="F783" s="14">
        <f t="shared" si="72"/>
        <v>7.3957820000000538</v>
      </c>
      <c r="G783" s="14">
        <f t="shared" si="73"/>
        <v>585.10578200000009</v>
      </c>
      <c r="H783" s="12"/>
      <c r="I783" s="33"/>
      <c r="J783" s="19"/>
      <c r="K783" s="19"/>
      <c r="L783" s="38"/>
    </row>
    <row r="784" spans="1:12">
      <c r="A784" s="10">
        <v>36942</v>
      </c>
      <c r="B784" s="11">
        <v>100.46</v>
      </c>
      <c r="C784" s="14">
        <f t="shared" si="70"/>
        <v>577.81999999999994</v>
      </c>
      <c r="D784" s="14">
        <f t="shared" si="69"/>
        <v>999.54</v>
      </c>
      <c r="E784" s="14">
        <f t="shared" si="71"/>
        <v>1006.936596</v>
      </c>
      <c r="F784" s="14">
        <f t="shared" si="72"/>
        <v>7.396596000000045</v>
      </c>
      <c r="G784" s="14">
        <f t="shared" si="73"/>
        <v>585.21659599999998</v>
      </c>
      <c r="H784" s="12"/>
      <c r="I784" s="33"/>
      <c r="J784" s="19"/>
      <c r="K784" s="19"/>
      <c r="L784" s="38"/>
    </row>
    <row r="785" spans="1:12">
      <c r="A785" s="10">
        <v>36943</v>
      </c>
      <c r="B785" s="11">
        <v>100.37</v>
      </c>
      <c r="C785" s="14">
        <f t="shared" si="70"/>
        <v>577.91</v>
      </c>
      <c r="D785" s="14">
        <f t="shared" si="69"/>
        <v>999.63</v>
      </c>
      <c r="E785" s="14">
        <f t="shared" si="71"/>
        <v>1007.0272620000001</v>
      </c>
      <c r="F785" s="14">
        <f t="shared" si="72"/>
        <v>7.3972620000000688</v>
      </c>
      <c r="G785" s="14">
        <f t="shared" si="73"/>
        <v>585.30726200000004</v>
      </c>
      <c r="H785" s="12"/>
      <c r="I785" s="33"/>
      <c r="J785" s="19"/>
      <c r="K785" s="19"/>
      <c r="L785" s="38"/>
    </row>
    <row r="786" spans="1:12">
      <c r="A786" s="10">
        <v>36944</v>
      </c>
      <c r="B786" s="11">
        <v>100.33</v>
      </c>
      <c r="C786" s="14">
        <f t="shared" si="70"/>
        <v>577.94999999999993</v>
      </c>
      <c r="D786" s="14">
        <f t="shared" si="69"/>
        <v>999.67</v>
      </c>
      <c r="E786" s="14">
        <f t="shared" si="71"/>
        <v>1007.0675580000001</v>
      </c>
      <c r="F786" s="14">
        <f t="shared" si="72"/>
        <v>7.3975580000001173</v>
      </c>
      <c r="G786" s="14">
        <f t="shared" si="73"/>
        <v>585.34755800000005</v>
      </c>
      <c r="H786" s="12"/>
      <c r="I786" s="33"/>
      <c r="J786" s="19"/>
      <c r="K786" s="19"/>
      <c r="L786" s="38"/>
    </row>
    <row r="787" spans="1:12">
      <c r="A787" s="10">
        <v>36945</v>
      </c>
      <c r="B787" s="11">
        <v>100.05</v>
      </c>
      <c r="C787" s="14">
        <f t="shared" si="70"/>
        <v>578.23</v>
      </c>
      <c r="D787" s="14">
        <f t="shared" ref="D787:D850" si="74">1100-B787</f>
        <v>999.95</v>
      </c>
      <c r="E787" s="14">
        <f t="shared" si="71"/>
        <v>1007.3496300000002</v>
      </c>
      <c r="F787" s="14">
        <f t="shared" si="72"/>
        <v>7.3996300000001156</v>
      </c>
      <c r="G787" s="14">
        <f t="shared" si="73"/>
        <v>585.62963000000013</v>
      </c>
      <c r="H787" s="12"/>
      <c r="I787" s="33"/>
      <c r="J787" s="19"/>
      <c r="K787" s="19"/>
      <c r="L787" s="38"/>
    </row>
    <row r="788" spans="1:12">
      <c r="A788" s="10">
        <v>36946</v>
      </c>
      <c r="B788" s="11">
        <v>99.88</v>
      </c>
      <c r="C788" s="14">
        <f t="shared" si="70"/>
        <v>578.4</v>
      </c>
      <c r="D788" s="14">
        <f t="shared" si="74"/>
        <v>1000.12</v>
      </c>
      <c r="E788" s="14">
        <f t="shared" si="71"/>
        <v>1007.5208880000001</v>
      </c>
      <c r="F788" s="14">
        <f t="shared" si="72"/>
        <v>7.4008880000001227</v>
      </c>
      <c r="G788" s="14">
        <f t="shared" si="73"/>
        <v>585.8008880000001</v>
      </c>
      <c r="H788" s="12"/>
      <c r="I788" s="33"/>
      <c r="J788" s="19"/>
      <c r="K788" s="19"/>
      <c r="L788" s="38"/>
    </row>
    <row r="789" spans="1:12">
      <c r="A789" s="10">
        <v>36947</v>
      </c>
      <c r="B789" s="11">
        <v>100.1</v>
      </c>
      <c r="C789" s="14">
        <f t="shared" si="70"/>
        <v>578.17999999999995</v>
      </c>
      <c r="D789" s="14">
        <f t="shared" si="74"/>
        <v>999.9</v>
      </c>
      <c r="E789" s="14">
        <f t="shared" si="71"/>
        <v>1007.29926</v>
      </c>
      <c r="F789" s="14">
        <f t="shared" si="72"/>
        <v>7.3992600000000266</v>
      </c>
      <c r="G789" s="14">
        <f t="shared" si="73"/>
        <v>585.57925999999998</v>
      </c>
      <c r="H789" s="12"/>
      <c r="I789" s="33"/>
      <c r="J789" s="19"/>
      <c r="K789" s="19"/>
      <c r="L789" s="38"/>
    </row>
    <row r="790" spans="1:12">
      <c r="A790" s="10">
        <v>36948</v>
      </c>
      <c r="B790" s="11">
        <v>100.04</v>
      </c>
      <c r="C790" s="14">
        <f t="shared" si="70"/>
        <v>578.24</v>
      </c>
      <c r="D790" s="14">
        <f t="shared" si="74"/>
        <v>999.96</v>
      </c>
      <c r="E790" s="14">
        <f t="shared" si="71"/>
        <v>1007.3597040000001</v>
      </c>
      <c r="F790" s="14">
        <f t="shared" si="72"/>
        <v>7.3997040000000425</v>
      </c>
      <c r="G790" s="14">
        <f t="shared" si="73"/>
        <v>585.63970400000005</v>
      </c>
      <c r="H790" s="12"/>
      <c r="I790" s="33"/>
      <c r="J790" s="19"/>
      <c r="K790" s="19"/>
      <c r="L790" s="38"/>
    </row>
    <row r="791" spans="1:12">
      <c r="A791" s="10">
        <v>36949</v>
      </c>
      <c r="B791" s="11">
        <v>99.88</v>
      </c>
      <c r="C791" s="14">
        <f t="shared" si="70"/>
        <v>578.4</v>
      </c>
      <c r="D791" s="14">
        <f t="shared" si="74"/>
        <v>1000.12</v>
      </c>
      <c r="E791" s="14">
        <f t="shared" si="71"/>
        <v>1007.5208880000001</v>
      </c>
      <c r="F791" s="14">
        <f t="shared" si="72"/>
        <v>7.4008880000001227</v>
      </c>
      <c r="G791" s="14">
        <f t="shared" si="73"/>
        <v>585.8008880000001</v>
      </c>
      <c r="H791" s="12"/>
      <c r="I791" s="33"/>
      <c r="J791" s="19"/>
      <c r="K791" s="19"/>
      <c r="L791" s="38"/>
    </row>
    <row r="792" spans="1:12">
      <c r="A792" s="10">
        <v>36950</v>
      </c>
      <c r="B792" s="11">
        <v>99.87</v>
      </c>
      <c r="C792" s="14">
        <f t="shared" ref="C792:C855" si="75">678.28-B792</f>
        <v>578.41</v>
      </c>
      <c r="D792" s="14">
        <f t="shared" si="74"/>
        <v>1000.13</v>
      </c>
      <c r="E792" s="14">
        <f t="shared" ref="E792:E855" si="76">D792*1.0074</f>
        <v>1007.530962</v>
      </c>
      <c r="F792" s="14">
        <f t="shared" ref="F792:F855" si="77">G792-C792</f>
        <v>7.4009620000000496</v>
      </c>
      <c r="G792" s="14">
        <f t="shared" ref="G792:G855" si="78">C792+(E792-D792)</f>
        <v>585.81096200000002</v>
      </c>
      <c r="H792" s="12"/>
      <c r="I792" s="33"/>
      <c r="J792" s="19"/>
      <c r="K792" s="19"/>
      <c r="L792" s="38"/>
    </row>
    <row r="793" spans="1:12">
      <c r="A793" s="10">
        <v>36951</v>
      </c>
      <c r="B793" s="11">
        <v>99.72</v>
      </c>
      <c r="C793" s="14">
        <f t="shared" si="75"/>
        <v>578.55999999999995</v>
      </c>
      <c r="D793" s="14">
        <f t="shared" si="74"/>
        <v>1000.28</v>
      </c>
      <c r="E793" s="14">
        <f t="shared" si="76"/>
        <v>1007.6820720000001</v>
      </c>
      <c r="F793" s="14">
        <f t="shared" si="77"/>
        <v>7.4020720000000892</v>
      </c>
      <c r="G793" s="14">
        <f t="shared" si="78"/>
        <v>585.96207200000003</v>
      </c>
      <c r="H793" s="12"/>
      <c r="I793" s="33"/>
      <c r="J793" s="19"/>
      <c r="K793" s="19"/>
      <c r="L793" s="38"/>
    </row>
    <row r="794" spans="1:12">
      <c r="A794" s="10">
        <v>36952</v>
      </c>
      <c r="B794" s="11">
        <v>99.52</v>
      </c>
      <c r="C794" s="14">
        <f t="shared" si="75"/>
        <v>578.76</v>
      </c>
      <c r="D794" s="14">
        <f t="shared" si="74"/>
        <v>1000.48</v>
      </c>
      <c r="E794" s="14">
        <f t="shared" si="76"/>
        <v>1007.8835520000001</v>
      </c>
      <c r="F794" s="14">
        <f t="shared" si="77"/>
        <v>7.4035520000001043</v>
      </c>
      <c r="G794" s="14">
        <f t="shared" si="78"/>
        <v>586.1635520000001</v>
      </c>
      <c r="H794" s="12"/>
      <c r="I794" s="33"/>
      <c r="J794" s="19"/>
      <c r="K794" s="19"/>
      <c r="L794" s="38"/>
    </row>
    <row r="795" spans="1:12">
      <c r="A795" s="10">
        <v>36953</v>
      </c>
      <c r="B795" s="11">
        <v>99.4</v>
      </c>
      <c r="C795" s="14">
        <f t="shared" si="75"/>
        <v>578.88</v>
      </c>
      <c r="D795" s="14">
        <f t="shared" si="74"/>
        <v>1000.6</v>
      </c>
      <c r="E795" s="14">
        <f t="shared" si="76"/>
        <v>1008.00444</v>
      </c>
      <c r="F795" s="14">
        <f t="shared" si="77"/>
        <v>7.4044400000000223</v>
      </c>
      <c r="G795" s="14">
        <f t="shared" si="78"/>
        <v>586.28444000000002</v>
      </c>
      <c r="H795" s="12"/>
      <c r="I795" s="33"/>
      <c r="J795" s="19"/>
      <c r="K795" s="19"/>
      <c r="L795" s="38"/>
    </row>
    <row r="796" spans="1:12">
      <c r="A796" s="10">
        <v>36954</v>
      </c>
      <c r="B796" s="11">
        <v>99.64</v>
      </c>
      <c r="C796" s="14">
        <f t="shared" si="75"/>
        <v>578.64</v>
      </c>
      <c r="D796" s="14">
        <f t="shared" si="74"/>
        <v>1000.36</v>
      </c>
      <c r="E796" s="14">
        <f t="shared" si="76"/>
        <v>1007.7626640000001</v>
      </c>
      <c r="F796" s="14">
        <f t="shared" si="77"/>
        <v>7.4026640000000725</v>
      </c>
      <c r="G796" s="14">
        <f t="shared" si="78"/>
        <v>586.04266400000006</v>
      </c>
      <c r="H796" s="12"/>
      <c r="I796" s="33"/>
      <c r="J796" s="19"/>
      <c r="K796" s="19"/>
      <c r="L796" s="38"/>
    </row>
    <row r="797" spans="1:12">
      <c r="A797" s="10">
        <v>36955</v>
      </c>
      <c r="B797" s="11">
        <v>99.78</v>
      </c>
      <c r="C797" s="14">
        <f t="shared" si="75"/>
        <v>578.5</v>
      </c>
      <c r="D797" s="14">
        <f t="shared" si="74"/>
        <v>1000.22</v>
      </c>
      <c r="E797" s="14">
        <f t="shared" si="76"/>
        <v>1007.6216280000001</v>
      </c>
      <c r="F797" s="14">
        <f t="shared" si="77"/>
        <v>7.4016280000000734</v>
      </c>
      <c r="G797" s="14">
        <f t="shared" si="78"/>
        <v>585.90162800000007</v>
      </c>
      <c r="H797" s="12"/>
      <c r="I797" s="33"/>
      <c r="J797" s="19"/>
      <c r="K797" s="19"/>
      <c r="L797" s="38"/>
    </row>
    <row r="798" spans="1:12">
      <c r="A798" s="10">
        <v>36956</v>
      </c>
      <c r="B798" s="11">
        <v>99.64</v>
      </c>
      <c r="C798" s="14">
        <f t="shared" si="75"/>
        <v>578.64</v>
      </c>
      <c r="D798" s="14">
        <f t="shared" si="74"/>
        <v>1000.36</v>
      </c>
      <c r="E798" s="14">
        <f t="shared" si="76"/>
        <v>1007.7626640000001</v>
      </c>
      <c r="F798" s="14">
        <f t="shared" si="77"/>
        <v>7.4026640000000725</v>
      </c>
      <c r="G798" s="14">
        <f t="shared" si="78"/>
        <v>586.04266400000006</v>
      </c>
      <c r="H798" s="12"/>
      <c r="I798" s="33"/>
      <c r="J798" s="19"/>
      <c r="K798" s="19"/>
      <c r="L798" s="38"/>
    </row>
    <row r="799" spans="1:12">
      <c r="A799" s="10">
        <v>36957</v>
      </c>
      <c r="B799" s="11">
        <v>99.51</v>
      </c>
      <c r="C799" s="14">
        <f t="shared" si="75"/>
        <v>578.77</v>
      </c>
      <c r="D799" s="14">
        <f t="shared" si="74"/>
        <v>1000.49</v>
      </c>
      <c r="E799" s="14">
        <f t="shared" si="76"/>
        <v>1007.893626</v>
      </c>
      <c r="F799" s="14">
        <f t="shared" si="77"/>
        <v>7.4036260000000311</v>
      </c>
      <c r="G799" s="14">
        <f t="shared" si="78"/>
        <v>586.17362600000001</v>
      </c>
      <c r="H799" s="12"/>
      <c r="I799" s="33"/>
      <c r="J799" s="19"/>
      <c r="K799" s="19"/>
      <c r="L799" s="38"/>
    </row>
    <row r="800" spans="1:12">
      <c r="A800" s="10">
        <v>36958</v>
      </c>
      <c r="B800" s="11">
        <v>99.27</v>
      </c>
      <c r="C800" s="14">
        <f t="shared" si="75"/>
        <v>579.01</v>
      </c>
      <c r="D800" s="14">
        <f t="shared" si="74"/>
        <v>1000.73</v>
      </c>
      <c r="E800" s="14">
        <f t="shared" si="76"/>
        <v>1008.1354020000001</v>
      </c>
      <c r="F800" s="14">
        <f t="shared" si="77"/>
        <v>7.4054020000000946</v>
      </c>
      <c r="G800" s="14">
        <f t="shared" si="78"/>
        <v>586.41540200000009</v>
      </c>
      <c r="H800" s="12"/>
      <c r="I800" s="33"/>
      <c r="J800" s="19"/>
      <c r="K800" s="19"/>
      <c r="L800" s="38"/>
    </row>
    <row r="801" spans="1:12">
      <c r="A801" s="10">
        <v>36959</v>
      </c>
      <c r="B801" s="11">
        <v>99.31</v>
      </c>
      <c r="C801" s="14">
        <f t="shared" si="75"/>
        <v>578.97</v>
      </c>
      <c r="D801" s="14">
        <f t="shared" si="74"/>
        <v>1000.69</v>
      </c>
      <c r="E801" s="14">
        <f t="shared" si="76"/>
        <v>1008.0951060000001</v>
      </c>
      <c r="F801" s="14">
        <f t="shared" si="77"/>
        <v>7.4051060000000462</v>
      </c>
      <c r="G801" s="14">
        <f t="shared" si="78"/>
        <v>586.37510600000007</v>
      </c>
      <c r="H801" s="12"/>
      <c r="I801" s="33"/>
      <c r="J801" s="19"/>
      <c r="K801" s="19"/>
      <c r="L801" s="38"/>
    </row>
    <row r="802" spans="1:12">
      <c r="A802" s="10">
        <v>36960</v>
      </c>
      <c r="B802" s="11">
        <v>99.11</v>
      </c>
      <c r="C802" s="14">
        <f t="shared" si="75"/>
        <v>579.16999999999996</v>
      </c>
      <c r="D802" s="14">
        <f t="shared" si="74"/>
        <v>1000.89</v>
      </c>
      <c r="E802" s="14">
        <f t="shared" si="76"/>
        <v>1008.296586</v>
      </c>
      <c r="F802" s="14">
        <f t="shared" si="77"/>
        <v>7.4065860000000612</v>
      </c>
      <c r="G802" s="14">
        <f t="shared" si="78"/>
        <v>586.57658600000002</v>
      </c>
      <c r="H802" s="12"/>
      <c r="I802" s="33"/>
      <c r="J802" s="19"/>
      <c r="K802" s="19"/>
      <c r="L802" s="38"/>
    </row>
    <row r="803" spans="1:12">
      <c r="A803" s="10">
        <v>36961</v>
      </c>
      <c r="B803" s="11">
        <v>98.91</v>
      </c>
      <c r="C803" s="14">
        <f t="shared" si="75"/>
        <v>579.37</v>
      </c>
      <c r="D803" s="14">
        <f t="shared" si="74"/>
        <v>1001.09</v>
      </c>
      <c r="E803" s="14">
        <f t="shared" si="76"/>
        <v>1008.4980660000001</v>
      </c>
      <c r="F803" s="14">
        <f t="shared" si="77"/>
        <v>7.4080660000000762</v>
      </c>
      <c r="G803" s="14">
        <f t="shared" si="78"/>
        <v>586.77806600000008</v>
      </c>
      <c r="H803" s="12"/>
      <c r="I803" s="33"/>
      <c r="J803" s="19"/>
      <c r="K803" s="19"/>
      <c r="L803" s="38"/>
    </row>
    <row r="804" spans="1:12">
      <c r="A804" s="10">
        <v>36962</v>
      </c>
      <c r="B804" s="11">
        <v>98.89</v>
      </c>
      <c r="C804" s="14">
        <f t="shared" si="75"/>
        <v>579.39</v>
      </c>
      <c r="D804" s="14">
        <f t="shared" si="74"/>
        <v>1001.11</v>
      </c>
      <c r="E804" s="14">
        <f t="shared" si="76"/>
        <v>1008.5182140000001</v>
      </c>
      <c r="F804" s="14">
        <f t="shared" si="77"/>
        <v>7.4082140000000436</v>
      </c>
      <c r="G804" s="14">
        <f t="shared" si="78"/>
        <v>586.79821400000003</v>
      </c>
      <c r="H804" s="12"/>
      <c r="I804" s="33"/>
      <c r="J804" s="19"/>
      <c r="K804" s="19"/>
      <c r="L804" s="38"/>
    </row>
    <row r="805" spans="1:12">
      <c r="A805" s="10">
        <v>36963</v>
      </c>
      <c r="B805" s="11">
        <v>98.96</v>
      </c>
      <c r="C805" s="14">
        <f t="shared" si="75"/>
        <v>579.31999999999994</v>
      </c>
      <c r="D805" s="14">
        <f t="shared" si="74"/>
        <v>1001.04</v>
      </c>
      <c r="E805" s="14">
        <f t="shared" si="76"/>
        <v>1008.4476960000001</v>
      </c>
      <c r="F805" s="14">
        <f t="shared" si="77"/>
        <v>7.4076960000001009</v>
      </c>
      <c r="G805" s="14">
        <f t="shared" si="78"/>
        <v>586.72769600000004</v>
      </c>
      <c r="H805" s="12"/>
      <c r="I805" s="33"/>
      <c r="J805" s="19"/>
      <c r="K805" s="19"/>
      <c r="L805" s="38"/>
    </row>
    <row r="806" spans="1:12">
      <c r="A806" s="10">
        <v>36964</v>
      </c>
      <c r="B806" s="11">
        <v>98.73</v>
      </c>
      <c r="C806" s="14">
        <f t="shared" si="75"/>
        <v>579.54999999999995</v>
      </c>
      <c r="D806" s="14">
        <f t="shared" si="74"/>
        <v>1001.27</v>
      </c>
      <c r="E806" s="14">
        <f t="shared" si="76"/>
        <v>1008.6793980000001</v>
      </c>
      <c r="F806" s="14">
        <f t="shared" si="77"/>
        <v>7.4093980000001238</v>
      </c>
      <c r="G806" s="14">
        <f t="shared" si="78"/>
        <v>586.95939800000008</v>
      </c>
      <c r="H806" s="12"/>
      <c r="I806" s="33"/>
      <c r="J806" s="19"/>
      <c r="K806" s="19"/>
      <c r="L806" s="38"/>
    </row>
    <row r="807" spans="1:12">
      <c r="A807" s="10">
        <v>36965</v>
      </c>
      <c r="B807" s="11">
        <v>98.69</v>
      </c>
      <c r="C807" s="14">
        <f t="shared" si="75"/>
        <v>579.58999999999992</v>
      </c>
      <c r="D807" s="14">
        <f t="shared" si="74"/>
        <v>1001.31</v>
      </c>
      <c r="E807" s="14">
        <f t="shared" si="76"/>
        <v>1008.719694</v>
      </c>
      <c r="F807" s="14">
        <f t="shared" si="77"/>
        <v>7.4096940000000586</v>
      </c>
      <c r="G807" s="14">
        <f t="shared" si="78"/>
        <v>586.99969399999998</v>
      </c>
      <c r="H807" s="12"/>
      <c r="I807" s="33"/>
      <c r="J807" s="19"/>
      <c r="K807" s="19"/>
      <c r="L807" s="38"/>
    </row>
    <row r="808" spans="1:12">
      <c r="A808" s="10">
        <v>36966</v>
      </c>
      <c r="B808" s="11">
        <v>98.85</v>
      </c>
      <c r="C808" s="14">
        <f t="shared" si="75"/>
        <v>579.42999999999995</v>
      </c>
      <c r="D808" s="14">
        <f t="shared" si="74"/>
        <v>1001.15</v>
      </c>
      <c r="E808" s="14">
        <f t="shared" si="76"/>
        <v>1008.5585100000001</v>
      </c>
      <c r="F808" s="14">
        <f t="shared" si="77"/>
        <v>7.4085100000000921</v>
      </c>
      <c r="G808" s="14">
        <f t="shared" si="78"/>
        <v>586.83851000000004</v>
      </c>
      <c r="H808" s="12"/>
      <c r="I808" s="33"/>
      <c r="J808" s="19"/>
      <c r="K808" s="19"/>
      <c r="L808" s="38"/>
    </row>
    <row r="809" spans="1:12">
      <c r="A809" s="10">
        <v>36967</v>
      </c>
      <c r="B809" s="11">
        <v>98.82</v>
      </c>
      <c r="C809" s="14">
        <f t="shared" si="75"/>
        <v>579.46</v>
      </c>
      <c r="D809" s="14">
        <f t="shared" si="74"/>
        <v>1001.1800000000001</v>
      </c>
      <c r="E809" s="14">
        <f t="shared" si="76"/>
        <v>1008.5887320000002</v>
      </c>
      <c r="F809" s="14">
        <f t="shared" si="77"/>
        <v>7.4087320000001</v>
      </c>
      <c r="G809" s="14">
        <f t="shared" si="78"/>
        <v>586.86873200000014</v>
      </c>
      <c r="H809" s="12"/>
      <c r="I809" s="33"/>
      <c r="J809" s="19"/>
      <c r="K809" s="19"/>
      <c r="L809" s="38"/>
    </row>
    <row r="810" spans="1:12">
      <c r="A810" s="10">
        <v>36968</v>
      </c>
      <c r="B810" s="11">
        <v>98.79</v>
      </c>
      <c r="C810" s="14">
        <f t="shared" si="75"/>
        <v>579.49</v>
      </c>
      <c r="D810" s="14">
        <f t="shared" si="74"/>
        <v>1001.21</v>
      </c>
      <c r="E810" s="14">
        <f t="shared" si="76"/>
        <v>1008.6189540000001</v>
      </c>
      <c r="F810" s="14">
        <f t="shared" si="77"/>
        <v>7.408954000000108</v>
      </c>
      <c r="G810" s="14">
        <f t="shared" si="78"/>
        <v>586.89895400000012</v>
      </c>
      <c r="H810" s="12"/>
      <c r="I810" s="33"/>
      <c r="J810" s="19"/>
      <c r="K810" s="19"/>
      <c r="L810" s="38"/>
    </row>
    <row r="811" spans="1:12">
      <c r="A811" s="10">
        <v>36969</v>
      </c>
      <c r="B811" s="11">
        <v>98.77</v>
      </c>
      <c r="C811" s="14">
        <f t="shared" si="75"/>
        <v>579.51</v>
      </c>
      <c r="D811" s="14">
        <f t="shared" si="74"/>
        <v>1001.23</v>
      </c>
      <c r="E811" s="14">
        <f t="shared" si="76"/>
        <v>1008.6391020000001</v>
      </c>
      <c r="F811" s="14">
        <f t="shared" si="77"/>
        <v>7.4091020000000753</v>
      </c>
      <c r="G811" s="14">
        <f t="shared" si="78"/>
        <v>586.91910200000007</v>
      </c>
      <c r="H811" s="12"/>
      <c r="I811" s="33"/>
      <c r="J811" s="19"/>
      <c r="K811" s="19"/>
      <c r="L811" s="38"/>
    </row>
    <row r="812" spans="1:12">
      <c r="A812" s="10">
        <v>36970</v>
      </c>
      <c r="B812" s="11">
        <v>98.68</v>
      </c>
      <c r="C812" s="14">
        <f t="shared" si="75"/>
        <v>579.59999999999991</v>
      </c>
      <c r="D812" s="14">
        <f t="shared" si="74"/>
        <v>1001.3199999999999</v>
      </c>
      <c r="E812" s="14">
        <f t="shared" si="76"/>
        <v>1008.729768</v>
      </c>
      <c r="F812" s="14">
        <f t="shared" si="77"/>
        <v>7.4097680000000992</v>
      </c>
      <c r="G812" s="14">
        <f t="shared" si="78"/>
        <v>587.00976800000001</v>
      </c>
      <c r="H812" s="12"/>
      <c r="I812" s="33"/>
      <c r="J812" s="19"/>
      <c r="K812" s="19"/>
      <c r="L812" s="38"/>
    </row>
    <row r="813" spans="1:12">
      <c r="A813" s="10">
        <v>36971</v>
      </c>
      <c r="B813" s="11">
        <v>98.55</v>
      </c>
      <c r="C813" s="14">
        <f t="shared" si="75"/>
        <v>579.73</v>
      </c>
      <c r="D813" s="14">
        <f t="shared" si="74"/>
        <v>1001.45</v>
      </c>
      <c r="E813" s="14">
        <f t="shared" si="76"/>
        <v>1008.8607300000001</v>
      </c>
      <c r="F813" s="14">
        <f t="shared" si="77"/>
        <v>7.4107300000000578</v>
      </c>
      <c r="G813" s="14">
        <f t="shared" si="78"/>
        <v>587.14073000000008</v>
      </c>
      <c r="H813" s="12"/>
      <c r="I813" s="33"/>
      <c r="J813" s="19"/>
      <c r="K813" s="19"/>
      <c r="L813" s="38"/>
    </row>
    <row r="814" spans="1:12">
      <c r="A814" s="10">
        <v>36972</v>
      </c>
      <c r="B814" s="11">
        <v>98.36</v>
      </c>
      <c r="C814" s="14">
        <f t="shared" si="75"/>
        <v>579.91999999999996</v>
      </c>
      <c r="D814" s="14">
        <f t="shared" si="74"/>
        <v>1001.64</v>
      </c>
      <c r="E814" s="14">
        <f t="shared" si="76"/>
        <v>1009.052136</v>
      </c>
      <c r="F814" s="14">
        <f t="shared" si="77"/>
        <v>7.4121360000000323</v>
      </c>
      <c r="G814" s="14">
        <f t="shared" si="78"/>
        <v>587.33213599999999</v>
      </c>
      <c r="H814" s="12"/>
      <c r="I814" s="33"/>
      <c r="J814" s="19"/>
      <c r="K814" s="19"/>
      <c r="L814" s="38"/>
    </row>
    <row r="815" spans="1:12">
      <c r="A815" s="10">
        <v>36973</v>
      </c>
      <c r="B815" s="11">
        <v>98.28</v>
      </c>
      <c r="C815" s="14">
        <f t="shared" si="75"/>
        <v>580</v>
      </c>
      <c r="D815" s="14">
        <f t="shared" si="74"/>
        <v>1001.72</v>
      </c>
      <c r="E815" s="14">
        <f t="shared" si="76"/>
        <v>1009.1327280000002</v>
      </c>
      <c r="F815" s="14">
        <f t="shared" si="77"/>
        <v>7.4127280000001292</v>
      </c>
      <c r="G815" s="14">
        <f t="shared" si="78"/>
        <v>587.41272800000013</v>
      </c>
      <c r="H815" s="12"/>
      <c r="I815" s="33"/>
      <c r="J815" s="19"/>
      <c r="K815" s="19"/>
      <c r="L815" s="38"/>
    </row>
    <row r="816" spans="1:12">
      <c r="A816" s="10">
        <v>36974</v>
      </c>
      <c r="B816" s="11">
        <v>98.32</v>
      </c>
      <c r="C816" s="14">
        <f t="shared" si="75"/>
        <v>579.96</v>
      </c>
      <c r="D816" s="14">
        <f t="shared" si="74"/>
        <v>1001.6800000000001</v>
      </c>
      <c r="E816" s="14">
        <f t="shared" si="76"/>
        <v>1009.0924320000001</v>
      </c>
      <c r="F816" s="14">
        <f t="shared" si="77"/>
        <v>7.4124320000000807</v>
      </c>
      <c r="G816" s="14">
        <f t="shared" si="78"/>
        <v>587.37243200000012</v>
      </c>
      <c r="H816" s="12"/>
      <c r="I816" s="33"/>
      <c r="J816" s="19"/>
      <c r="K816" s="19"/>
      <c r="L816" s="38"/>
    </row>
    <row r="817" spans="1:12">
      <c r="A817" s="10">
        <v>36975</v>
      </c>
      <c r="B817" s="11">
        <v>98.4</v>
      </c>
      <c r="C817" s="14">
        <f t="shared" si="75"/>
        <v>579.88</v>
      </c>
      <c r="D817" s="14">
        <f t="shared" si="74"/>
        <v>1001.6</v>
      </c>
      <c r="E817" s="14">
        <f t="shared" si="76"/>
        <v>1009.0118400000001</v>
      </c>
      <c r="F817" s="14">
        <f t="shared" si="77"/>
        <v>7.4118400000000975</v>
      </c>
      <c r="G817" s="14">
        <f t="shared" si="78"/>
        <v>587.29184000000009</v>
      </c>
      <c r="H817" s="12"/>
      <c r="I817" s="33"/>
      <c r="J817" s="19"/>
      <c r="K817" s="19"/>
      <c r="L817" s="38"/>
    </row>
    <row r="818" spans="1:12">
      <c r="A818" s="10">
        <v>36976</v>
      </c>
      <c r="B818" s="11">
        <v>98.31</v>
      </c>
      <c r="C818" s="14">
        <f t="shared" si="75"/>
        <v>579.97</v>
      </c>
      <c r="D818" s="14">
        <f t="shared" si="74"/>
        <v>1001.69</v>
      </c>
      <c r="E818" s="14">
        <f t="shared" si="76"/>
        <v>1009.1025060000002</v>
      </c>
      <c r="F818" s="14">
        <f t="shared" si="77"/>
        <v>7.4125060000001213</v>
      </c>
      <c r="G818" s="14">
        <f t="shared" si="78"/>
        <v>587.38250600000015</v>
      </c>
      <c r="H818" s="12"/>
      <c r="I818" s="33"/>
      <c r="J818" s="19"/>
      <c r="K818" s="19"/>
      <c r="L818" s="38"/>
    </row>
    <row r="819" spans="1:12">
      <c r="A819" s="10">
        <v>36977</v>
      </c>
      <c r="B819" s="11">
        <v>98.15</v>
      </c>
      <c r="C819" s="14">
        <f t="shared" si="75"/>
        <v>580.13</v>
      </c>
      <c r="D819" s="14">
        <f t="shared" si="74"/>
        <v>1001.85</v>
      </c>
      <c r="E819" s="14">
        <f t="shared" si="76"/>
        <v>1009.2636900000001</v>
      </c>
      <c r="F819" s="14">
        <f t="shared" si="77"/>
        <v>7.4136900000000878</v>
      </c>
      <c r="G819" s="14">
        <f t="shared" si="78"/>
        <v>587.54369000000008</v>
      </c>
      <c r="H819" s="12"/>
      <c r="I819" s="33"/>
      <c r="J819" s="19"/>
      <c r="K819" s="19"/>
      <c r="L819" s="38"/>
    </row>
    <row r="820" spans="1:12">
      <c r="A820" s="10">
        <v>36978</v>
      </c>
      <c r="B820" s="11">
        <v>97.91</v>
      </c>
      <c r="C820" s="14">
        <f t="shared" si="75"/>
        <v>580.37</v>
      </c>
      <c r="D820" s="14">
        <f t="shared" si="74"/>
        <v>1002.09</v>
      </c>
      <c r="E820" s="14">
        <f t="shared" si="76"/>
        <v>1009.5054660000001</v>
      </c>
      <c r="F820" s="14">
        <f t="shared" si="77"/>
        <v>7.4154660000000376</v>
      </c>
      <c r="G820" s="14">
        <f t="shared" si="78"/>
        <v>587.78546600000004</v>
      </c>
      <c r="H820" s="12"/>
      <c r="I820" s="33"/>
      <c r="J820" s="19"/>
      <c r="K820" s="19"/>
      <c r="L820" s="38"/>
    </row>
    <row r="821" spans="1:12">
      <c r="A821" s="10">
        <v>36979</v>
      </c>
      <c r="B821" s="11">
        <v>97.8</v>
      </c>
      <c r="C821" s="14">
        <f t="shared" si="75"/>
        <v>580.48</v>
      </c>
      <c r="D821" s="14">
        <f t="shared" si="74"/>
        <v>1002.2</v>
      </c>
      <c r="E821" s="14">
        <f t="shared" si="76"/>
        <v>1009.6162800000001</v>
      </c>
      <c r="F821" s="14">
        <f t="shared" si="77"/>
        <v>7.4162800000000288</v>
      </c>
      <c r="G821" s="14">
        <f t="shared" si="78"/>
        <v>587.89628000000005</v>
      </c>
      <c r="H821" s="12"/>
      <c r="I821" s="33"/>
      <c r="J821" s="19"/>
      <c r="K821" s="19"/>
      <c r="L821" s="38"/>
    </row>
    <row r="822" spans="1:12">
      <c r="A822" s="10">
        <v>36980</v>
      </c>
      <c r="B822" s="11">
        <v>97.81</v>
      </c>
      <c r="C822" s="14">
        <f t="shared" si="75"/>
        <v>580.47</v>
      </c>
      <c r="D822" s="14">
        <f t="shared" si="74"/>
        <v>1002.19</v>
      </c>
      <c r="E822" s="14">
        <f t="shared" si="76"/>
        <v>1009.6062060000002</v>
      </c>
      <c r="F822" s="14">
        <f t="shared" si="77"/>
        <v>7.416206000000102</v>
      </c>
      <c r="G822" s="14">
        <f t="shared" si="78"/>
        <v>587.88620600000013</v>
      </c>
      <c r="H822" s="12"/>
      <c r="I822" s="33"/>
      <c r="J822" s="19"/>
      <c r="K822" s="19"/>
      <c r="L822" s="38"/>
    </row>
    <row r="823" spans="1:12">
      <c r="A823" s="10">
        <v>36981</v>
      </c>
      <c r="B823" s="11">
        <v>97.82</v>
      </c>
      <c r="C823" s="14">
        <f t="shared" si="75"/>
        <v>580.46</v>
      </c>
      <c r="D823" s="14">
        <f t="shared" si="74"/>
        <v>1002.1800000000001</v>
      </c>
      <c r="E823" s="14">
        <f t="shared" si="76"/>
        <v>1009.5961320000001</v>
      </c>
      <c r="F823" s="14">
        <f t="shared" si="77"/>
        <v>7.4161320000000615</v>
      </c>
      <c r="G823" s="14">
        <f t="shared" si="78"/>
        <v>587.8761320000001</v>
      </c>
      <c r="H823" s="12"/>
      <c r="I823" s="33"/>
      <c r="J823" s="19"/>
      <c r="K823" s="19"/>
      <c r="L823" s="38"/>
    </row>
    <row r="824" spans="1:12">
      <c r="A824" s="10">
        <v>36982</v>
      </c>
      <c r="B824" s="11">
        <v>97.78</v>
      </c>
      <c r="C824" s="14">
        <f t="shared" si="75"/>
        <v>580.5</v>
      </c>
      <c r="D824" s="14">
        <f t="shared" si="74"/>
        <v>1002.22</v>
      </c>
      <c r="E824" s="14">
        <f t="shared" si="76"/>
        <v>1009.6364280000001</v>
      </c>
      <c r="F824" s="14">
        <f t="shared" si="77"/>
        <v>7.4164280000001099</v>
      </c>
      <c r="G824" s="14">
        <f t="shared" si="78"/>
        <v>587.91642800000011</v>
      </c>
      <c r="H824" s="12"/>
      <c r="I824" s="33"/>
      <c r="J824" s="19"/>
      <c r="K824" s="19"/>
      <c r="L824" s="38"/>
    </row>
    <row r="825" spans="1:12">
      <c r="A825" s="10">
        <v>36983</v>
      </c>
      <c r="B825" s="11">
        <v>97.61</v>
      </c>
      <c r="C825" s="14">
        <f t="shared" si="75"/>
        <v>580.66999999999996</v>
      </c>
      <c r="D825" s="14">
        <f t="shared" si="74"/>
        <v>1002.39</v>
      </c>
      <c r="E825" s="14">
        <f t="shared" si="76"/>
        <v>1009.8076860000001</v>
      </c>
      <c r="F825" s="14">
        <f t="shared" si="77"/>
        <v>7.417686000000117</v>
      </c>
      <c r="G825" s="14">
        <f t="shared" si="78"/>
        <v>588.08768600000008</v>
      </c>
      <c r="H825" s="12"/>
      <c r="I825" s="33"/>
      <c r="J825" s="19"/>
      <c r="K825" s="19"/>
      <c r="L825" s="38"/>
    </row>
    <row r="826" spans="1:12">
      <c r="A826" s="10">
        <v>36984</v>
      </c>
      <c r="B826" s="11">
        <v>97.59</v>
      </c>
      <c r="C826" s="14">
        <f t="shared" si="75"/>
        <v>580.68999999999994</v>
      </c>
      <c r="D826" s="14">
        <f t="shared" si="74"/>
        <v>1002.41</v>
      </c>
      <c r="E826" s="14">
        <f t="shared" si="76"/>
        <v>1009.8278340000001</v>
      </c>
      <c r="F826" s="14">
        <f t="shared" si="77"/>
        <v>7.4178340000000844</v>
      </c>
      <c r="G826" s="14">
        <f t="shared" si="78"/>
        <v>588.10783400000003</v>
      </c>
      <c r="H826" s="12"/>
      <c r="I826" s="33"/>
      <c r="J826" s="19"/>
      <c r="K826" s="19"/>
      <c r="L826" s="38"/>
    </row>
    <row r="827" spans="1:12">
      <c r="A827" s="10">
        <v>36985</v>
      </c>
      <c r="B827" s="11">
        <v>97.62</v>
      </c>
      <c r="C827" s="14">
        <f t="shared" si="75"/>
        <v>580.66</v>
      </c>
      <c r="D827" s="14">
        <f t="shared" si="74"/>
        <v>1002.38</v>
      </c>
      <c r="E827" s="14">
        <f t="shared" si="76"/>
        <v>1009.7976120000001</v>
      </c>
      <c r="F827" s="14">
        <f t="shared" si="77"/>
        <v>7.4176120000000765</v>
      </c>
      <c r="G827" s="14">
        <f t="shared" si="78"/>
        <v>588.07761200000004</v>
      </c>
      <c r="H827" s="12"/>
      <c r="I827" s="33"/>
      <c r="J827" s="19"/>
      <c r="K827" s="19"/>
      <c r="L827" s="38"/>
    </row>
    <row r="828" spans="1:12">
      <c r="A828" s="10">
        <v>36986</v>
      </c>
      <c r="B828" s="11">
        <v>97.62</v>
      </c>
      <c r="C828" s="14">
        <f t="shared" si="75"/>
        <v>580.66</v>
      </c>
      <c r="D828" s="14">
        <f t="shared" si="74"/>
        <v>1002.38</v>
      </c>
      <c r="E828" s="14">
        <f t="shared" si="76"/>
        <v>1009.7976120000001</v>
      </c>
      <c r="F828" s="14">
        <f t="shared" si="77"/>
        <v>7.4176120000000765</v>
      </c>
      <c r="G828" s="14">
        <f t="shared" si="78"/>
        <v>588.07761200000004</v>
      </c>
      <c r="H828" s="12"/>
      <c r="I828" s="33"/>
      <c r="J828" s="19"/>
      <c r="K828" s="19"/>
      <c r="L828" s="38"/>
    </row>
    <row r="829" spans="1:12">
      <c r="A829" s="10">
        <v>36987</v>
      </c>
      <c r="B829" s="11">
        <v>97.51</v>
      </c>
      <c r="C829" s="14">
        <f t="shared" si="75"/>
        <v>580.77</v>
      </c>
      <c r="D829" s="14">
        <f t="shared" si="74"/>
        <v>1002.49</v>
      </c>
      <c r="E829" s="14">
        <f t="shared" si="76"/>
        <v>1009.9084260000001</v>
      </c>
      <c r="F829" s="14">
        <f t="shared" si="77"/>
        <v>7.4184260000000677</v>
      </c>
      <c r="G829" s="14">
        <f t="shared" si="78"/>
        <v>588.18842600000005</v>
      </c>
      <c r="H829" s="12"/>
      <c r="I829" s="33"/>
      <c r="J829" s="19"/>
      <c r="K829" s="19"/>
      <c r="L829" s="38"/>
    </row>
    <row r="830" spans="1:12">
      <c r="A830" s="10">
        <v>36988</v>
      </c>
      <c r="B830" s="11">
        <v>97.51</v>
      </c>
      <c r="C830" s="14">
        <f t="shared" si="75"/>
        <v>580.77</v>
      </c>
      <c r="D830" s="14">
        <f t="shared" si="74"/>
        <v>1002.49</v>
      </c>
      <c r="E830" s="14">
        <f t="shared" si="76"/>
        <v>1009.9084260000001</v>
      </c>
      <c r="F830" s="14">
        <f t="shared" si="77"/>
        <v>7.4184260000000677</v>
      </c>
      <c r="G830" s="14">
        <f t="shared" si="78"/>
        <v>588.18842600000005</v>
      </c>
      <c r="H830" s="12"/>
      <c r="I830" s="33"/>
      <c r="J830" s="19"/>
      <c r="K830" s="19"/>
      <c r="L830" s="38"/>
    </row>
    <row r="831" spans="1:12">
      <c r="A831" s="10">
        <v>36989</v>
      </c>
      <c r="B831" s="11">
        <v>97.48</v>
      </c>
      <c r="C831" s="14">
        <f t="shared" si="75"/>
        <v>580.79999999999995</v>
      </c>
      <c r="D831" s="14">
        <f t="shared" si="74"/>
        <v>1002.52</v>
      </c>
      <c r="E831" s="14">
        <f t="shared" si="76"/>
        <v>1009.9386480000001</v>
      </c>
      <c r="F831" s="14">
        <f t="shared" si="77"/>
        <v>7.4186480000000756</v>
      </c>
      <c r="G831" s="14">
        <f t="shared" si="78"/>
        <v>588.21864800000003</v>
      </c>
      <c r="H831" s="12"/>
      <c r="I831" s="33"/>
      <c r="J831" s="19"/>
      <c r="K831" s="19"/>
      <c r="L831" s="38"/>
    </row>
    <row r="832" spans="1:12">
      <c r="A832" s="10">
        <v>36990</v>
      </c>
      <c r="B832" s="11">
        <v>97.34</v>
      </c>
      <c r="C832" s="14">
        <f t="shared" si="75"/>
        <v>580.93999999999994</v>
      </c>
      <c r="D832" s="14">
        <f t="shared" si="74"/>
        <v>1002.66</v>
      </c>
      <c r="E832" s="14">
        <f t="shared" si="76"/>
        <v>1010.079684</v>
      </c>
      <c r="F832" s="14">
        <f t="shared" si="77"/>
        <v>7.4196840000000748</v>
      </c>
      <c r="G832" s="14">
        <f t="shared" si="78"/>
        <v>588.35968400000002</v>
      </c>
      <c r="H832" s="12"/>
      <c r="I832" s="33"/>
      <c r="J832" s="19"/>
      <c r="K832" s="19"/>
      <c r="L832" s="38"/>
    </row>
    <row r="833" spans="1:12">
      <c r="A833" s="10">
        <v>36991</v>
      </c>
      <c r="B833" s="11">
        <v>97.11</v>
      </c>
      <c r="C833" s="14">
        <f t="shared" si="75"/>
        <v>581.16999999999996</v>
      </c>
      <c r="D833" s="14">
        <f t="shared" si="74"/>
        <v>1002.89</v>
      </c>
      <c r="E833" s="14">
        <f t="shared" si="76"/>
        <v>1010.3113860000001</v>
      </c>
      <c r="F833" s="14">
        <f t="shared" si="77"/>
        <v>7.4213860000000977</v>
      </c>
      <c r="G833" s="14">
        <f t="shared" si="78"/>
        <v>588.59138600000006</v>
      </c>
      <c r="H833" s="12"/>
      <c r="I833" s="33"/>
      <c r="J833" s="19"/>
      <c r="K833" s="19"/>
      <c r="L833" s="38"/>
    </row>
    <row r="834" spans="1:12">
      <c r="A834" s="10">
        <v>36992</v>
      </c>
      <c r="B834" s="11">
        <v>97.1</v>
      </c>
      <c r="C834" s="14">
        <f t="shared" si="75"/>
        <v>581.17999999999995</v>
      </c>
      <c r="D834" s="14">
        <f t="shared" si="74"/>
        <v>1002.9</v>
      </c>
      <c r="E834" s="14">
        <f t="shared" si="76"/>
        <v>1010.32146</v>
      </c>
      <c r="F834" s="14">
        <f t="shared" si="77"/>
        <v>7.4214600000000246</v>
      </c>
      <c r="G834" s="14">
        <f t="shared" si="78"/>
        <v>588.60145999999997</v>
      </c>
      <c r="H834" s="12"/>
      <c r="I834" s="33"/>
      <c r="J834" s="19"/>
      <c r="K834" s="19"/>
      <c r="L834" s="38"/>
    </row>
    <row r="835" spans="1:12">
      <c r="A835" s="10">
        <v>36993</v>
      </c>
      <c r="B835" s="11">
        <v>97.2</v>
      </c>
      <c r="C835" s="14">
        <f t="shared" si="75"/>
        <v>581.07999999999993</v>
      </c>
      <c r="D835" s="14">
        <f t="shared" si="74"/>
        <v>1002.8</v>
      </c>
      <c r="E835" s="14">
        <f t="shared" si="76"/>
        <v>1010.22072</v>
      </c>
      <c r="F835" s="14">
        <f t="shared" si="77"/>
        <v>7.4207200000000739</v>
      </c>
      <c r="G835" s="14">
        <f t="shared" si="78"/>
        <v>588.50072</v>
      </c>
      <c r="H835" s="12"/>
      <c r="I835" s="33"/>
      <c r="J835" s="19"/>
      <c r="K835" s="19"/>
      <c r="L835" s="38"/>
    </row>
    <row r="836" spans="1:12">
      <c r="A836" s="10">
        <v>36994</v>
      </c>
      <c r="B836" s="11">
        <v>97.28</v>
      </c>
      <c r="C836" s="14">
        <f t="shared" si="75"/>
        <v>581</v>
      </c>
      <c r="D836" s="14">
        <f t="shared" si="74"/>
        <v>1002.72</v>
      </c>
      <c r="E836" s="14">
        <f t="shared" si="76"/>
        <v>1010.1401280000001</v>
      </c>
      <c r="F836" s="14">
        <f t="shared" si="77"/>
        <v>7.4201280000000907</v>
      </c>
      <c r="G836" s="14">
        <f t="shared" si="78"/>
        <v>588.42012800000009</v>
      </c>
      <c r="H836" s="12"/>
      <c r="I836" s="33"/>
      <c r="J836" s="19"/>
      <c r="K836" s="19"/>
      <c r="L836" s="38"/>
    </row>
    <row r="837" spans="1:12">
      <c r="A837" s="10">
        <v>36995</v>
      </c>
      <c r="B837" s="11">
        <v>97.21</v>
      </c>
      <c r="C837" s="14">
        <f t="shared" si="75"/>
        <v>581.06999999999994</v>
      </c>
      <c r="D837" s="14">
        <f t="shared" si="74"/>
        <v>1002.79</v>
      </c>
      <c r="E837" s="14">
        <f t="shared" si="76"/>
        <v>1010.210646</v>
      </c>
      <c r="F837" s="14">
        <f t="shared" si="77"/>
        <v>7.4206460000000334</v>
      </c>
      <c r="G837" s="14">
        <f t="shared" si="78"/>
        <v>588.49064599999997</v>
      </c>
      <c r="H837" s="12"/>
      <c r="I837" s="33"/>
      <c r="J837" s="19"/>
      <c r="K837" s="19"/>
      <c r="L837" s="38"/>
    </row>
    <row r="838" spans="1:12">
      <c r="A838" s="10">
        <v>36996</v>
      </c>
      <c r="B838" s="11">
        <v>97.17</v>
      </c>
      <c r="C838" s="14">
        <f t="shared" si="75"/>
        <v>581.11</v>
      </c>
      <c r="D838" s="14">
        <f t="shared" si="74"/>
        <v>1002.83</v>
      </c>
      <c r="E838" s="14">
        <f t="shared" si="76"/>
        <v>1010.2509420000001</v>
      </c>
      <c r="F838" s="14">
        <f t="shared" si="77"/>
        <v>7.4209420000000819</v>
      </c>
      <c r="G838" s="14">
        <f t="shared" si="78"/>
        <v>588.5309420000001</v>
      </c>
      <c r="H838" s="12"/>
      <c r="I838" s="33"/>
      <c r="J838" s="19"/>
      <c r="K838" s="19"/>
      <c r="L838" s="38"/>
    </row>
    <row r="839" spans="1:12">
      <c r="A839" s="10">
        <v>36997</v>
      </c>
      <c r="B839" s="11">
        <v>97.28</v>
      </c>
      <c r="C839" s="14">
        <f t="shared" si="75"/>
        <v>581</v>
      </c>
      <c r="D839" s="14">
        <f t="shared" si="74"/>
        <v>1002.72</v>
      </c>
      <c r="E839" s="14">
        <f t="shared" si="76"/>
        <v>1010.1401280000001</v>
      </c>
      <c r="F839" s="14">
        <f t="shared" si="77"/>
        <v>7.4201280000000907</v>
      </c>
      <c r="G839" s="14">
        <f t="shared" si="78"/>
        <v>588.42012800000009</v>
      </c>
      <c r="H839" s="12"/>
      <c r="I839" s="33"/>
      <c r="J839" s="19"/>
      <c r="K839" s="19"/>
      <c r="L839" s="38"/>
    </row>
    <row r="840" spans="1:12">
      <c r="A840" s="10">
        <v>36998</v>
      </c>
      <c r="B840" s="11">
        <v>97.48</v>
      </c>
      <c r="C840" s="14">
        <f t="shared" si="75"/>
        <v>580.79999999999995</v>
      </c>
      <c r="D840" s="14">
        <f t="shared" si="74"/>
        <v>1002.52</v>
      </c>
      <c r="E840" s="14">
        <f t="shared" si="76"/>
        <v>1009.9386480000001</v>
      </c>
      <c r="F840" s="14">
        <f t="shared" si="77"/>
        <v>7.4186480000000756</v>
      </c>
      <c r="G840" s="14">
        <f t="shared" si="78"/>
        <v>588.21864800000003</v>
      </c>
      <c r="H840" s="12"/>
      <c r="I840" s="33"/>
      <c r="J840" s="19"/>
      <c r="K840" s="19"/>
      <c r="L840" s="38"/>
    </row>
    <row r="841" spans="1:12">
      <c r="A841" s="10">
        <v>36999</v>
      </c>
      <c r="B841" s="11">
        <v>97.51</v>
      </c>
      <c r="C841" s="14">
        <f t="shared" si="75"/>
        <v>580.77</v>
      </c>
      <c r="D841" s="14">
        <f t="shared" si="74"/>
        <v>1002.49</v>
      </c>
      <c r="E841" s="14">
        <f t="shared" si="76"/>
        <v>1009.9084260000001</v>
      </c>
      <c r="F841" s="14">
        <f t="shared" si="77"/>
        <v>7.4184260000000677</v>
      </c>
      <c r="G841" s="14">
        <f t="shared" si="78"/>
        <v>588.18842600000005</v>
      </c>
      <c r="H841" s="12"/>
      <c r="I841" s="33"/>
      <c r="J841" s="19"/>
      <c r="K841" s="19"/>
      <c r="L841" s="38"/>
    </row>
    <row r="842" spans="1:12">
      <c r="A842" s="10">
        <v>37000</v>
      </c>
      <c r="B842" s="11">
        <v>97.26</v>
      </c>
      <c r="C842" s="14">
        <f t="shared" si="75"/>
        <v>581.02</v>
      </c>
      <c r="D842" s="14">
        <f t="shared" si="74"/>
        <v>1002.74</v>
      </c>
      <c r="E842" s="14">
        <f t="shared" si="76"/>
        <v>1010.1602760000001</v>
      </c>
      <c r="F842" s="14">
        <f t="shared" si="77"/>
        <v>7.420276000000058</v>
      </c>
      <c r="G842" s="14">
        <f t="shared" si="78"/>
        <v>588.44027600000004</v>
      </c>
      <c r="H842" s="12"/>
      <c r="I842" s="33"/>
      <c r="J842" s="19"/>
      <c r="K842" s="19"/>
      <c r="L842" s="38"/>
    </row>
    <row r="843" spans="1:12">
      <c r="A843" s="10">
        <v>37001</v>
      </c>
      <c r="B843" s="11">
        <v>97.16</v>
      </c>
      <c r="C843" s="14">
        <f t="shared" si="75"/>
        <v>581.12</v>
      </c>
      <c r="D843" s="14">
        <f t="shared" si="74"/>
        <v>1002.84</v>
      </c>
      <c r="E843" s="14">
        <f t="shared" si="76"/>
        <v>1010.2610160000002</v>
      </c>
      <c r="F843" s="14">
        <f t="shared" si="77"/>
        <v>7.4210160000001224</v>
      </c>
      <c r="G843" s="14">
        <f t="shared" si="78"/>
        <v>588.54101600000013</v>
      </c>
      <c r="H843" s="12"/>
      <c r="I843" s="33"/>
      <c r="J843" s="19"/>
      <c r="K843" s="19"/>
      <c r="L843" s="38"/>
    </row>
    <row r="844" spans="1:12">
      <c r="A844" s="10">
        <v>37002</v>
      </c>
      <c r="B844" s="11">
        <v>97.17</v>
      </c>
      <c r="C844" s="14">
        <f t="shared" si="75"/>
        <v>581.11</v>
      </c>
      <c r="D844" s="14">
        <f t="shared" si="74"/>
        <v>1002.83</v>
      </c>
      <c r="E844" s="14">
        <f t="shared" si="76"/>
        <v>1010.2509420000001</v>
      </c>
      <c r="F844" s="14">
        <f t="shared" si="77"/>
        <v>7.4209420000000819</v>
      </c>
      <c r="G844" s="14">
        <f t="shared" si="78"/>
        <v>588.5309420000001</v>
      </c>
      <c r="H844" s="12"/>
      <c r="I844" s="33"/>
      <c r="J844" s="19"/>
      <c r="K844" s="19"/>
      <c r="L844" s="38"/>
    </row>
    <row r="845" spans="1:12">
      <c r="A845" s="10">
        <v>37003</v>
      </c>
      <c r="B845" s="11">
        <v>97.09</v>
      </c>
      <c r="C845" s="14">
        <f t="shared" si="75"/>
        <v>581.18999999999994</v>
      </c>
      <c r="D845" s="14">
        <f t="shared" si="74"/>
        <v>1002.91</v>
      </c>
      <c r="E845" s="14">
        <f t="shared" si="76"/>
        <v>1010.331534</v>
      </c>
      <c r="F845" s="14">
        <f t="shared" si="77"/>
        <v>7.4215340000000651</v>
      </c>
      <c r="G845" s="14">
        <f t="shared" si="78"/>
        <v>588.61153400000001</v>
      </c>
      <c r="H845" s="12"/>
      <c r="I845" s="33"/>
      <c r="J845" s="19"/>
      <c r="K845" s="19"/>
      <c r="L845" s="38"/>
    </row>
    <row r="846" spans="1:12">
      <c r="A846" s="10">
        <v>37004</v>
      </c>
      <c r="B846" s="11">
        <v>97.14</v>
      </c>
      <c r="C846" s="14">
        <f t="shared" si="75"/>
        <v>581.14</v>
      </c>
      <c r="D846" s="14">
        <f t="shared" si="74"/>
        <v>1002.86</v>
      </c>
      <c r="E846" s="14">
        <f t="shared" si="76"/>
        <v>1010.2811640000001</v>
      </c>
      <c r="F846" s="14">
        <f t="shared" si="77"/>
        <v>7.4211640000000898</v>
      </c>
      <c r="G846" s="14">
        <f t="shared" si="78"/>
        <v>588.56116400000008</v>
      </c>
      <c r="H846" s="12"/>
      <c r="I846" s="33"/>
      <c r="J846" s="19"/>
      <c r="K846" s="19"/>
      <c r="L846" s="38"/>
    </row>
    <row r="847" spans="1:12">
      <c r="A847" s="10">
        <v>37005</v>
      </c>
      <c r="B847" s="11">
        <v>97.26</v>
      </c>
      <c r="C847" s="14">
        <f t="shared" si="75"/>
        <v>581.02</v>
      </c>
      <c r="D847" s="14">
        <f t="shared" si="74"/>
        <v>1002.74</v>
      </c>
      <c r="E847" s="14">
        <f t="shared" si="76"/>
        <v>1010.1602760000001</v>
      </c>
      <c r="F847" s="14">
        <f t="shared" si="77"/>
        <v>7.420276000000058</v>
      </c>
      <c r="G847" s="14">
        <f t="shared" si="78"/>
        <v>588.44027600000004</v>
      </c>
      <c r="H847" s="12"/>
      <c r="I847" s="33"/>
      <c r="J847" s="19"/>
      <c r="K847" s="19"/>
      <c r="L847" s="38"/>
    </row>
    <row r="848" spans="1:12">
      <c r="A848" s="10">
        <v>37006</v>
      </c>
      <c r="B848" s="11">
        <v>97.26</v>
      </c>
      <c r="C848" s="14">
        <f t="shared" si="75"/>
        <v>581.02</v>
      </c>
      <c r="D848" s="14">
        <f t="shared" si="74"/>
        <v>1002.74</v>
      </c>
      <c r="E848" s="14">
        <f t="shared" si="76"/>
        <v>1010.1602760000001</v>
      </c>
      <c r="F848" s="14">
        <f t="shared" si="77"/>
        <v>7.420276000000058</v>
      </c>
      <c r="G848" s="14">
        <f t="shared" si="78"/>
        <v>588.44027600000004</v>
      </c>
      <c r="H848" s="12"/>
      <c r="I848" s="33"/>
      <c r="J848" s="19"/>
      <c r="K848" s="19"/>
      <c r="L848" s="38"/>
    </row>
    <row r="849" spans="1:12">
      <c r="A849" s="10">
        <v>37007</v>
      </c>
      <c r="B849" s="11">
        <v>97.19</v>
      </c>
      <c r="C849" s="14">
        <f t="shared" si="75"/>
        <v>581.08999999999992</v>
      </c>
      <c r="D849" s="14">
        <f t="shared" si="74"/>
        <v>1002.81</v>
      </c>
      <c r="E849" s="14">
        <f t="shared" si="76"/>
        <v>1010.2307940000001</v>
      </c>
      <c r="F849" s="14">
        <f t="shared" si="77"/>
        <v>7.4207940000001145</v>
      </c>
      <c r="G849" s="14">
        <f t="shared" si="78"/>
        <v>588.51079400000003</v>
      </c>
      <c r="H849" s="12"/>
      <c r="I849" s="33"/>
      <c r="J849" s="19"/>
      <c r="K849" s="19"/>
      <c r="L849" s="38"/>
    </row>
    <row r="850" spans="1:12">
      <c r="A850" s="10">
        <v>37008</v>
      </c>
      <c r="B850" s="11">
        <v>97.12</v>
      </c>
      <c r="C850" s="14">
        <f t="shared" si="75"/>
        <v>581.16</v>
      </c>
      <c r="D850" s="14">
        <f t="shared" si="74"/>
        <v>1002.88</v>
      </c>
      <c r="E850" s="14">
        <f t="shared" si="76"/>
        <v>1010.3013120000001</v>
      </c>
      <c r="F850" s="14">
        <f t="shared" si="77"/>
        <v>7.4213120000000572</v>
      </c>
      <c r="G850" s="14">
        <f t="shared" si="78"/>
        <v>588.58131200000003</v>
      </c>
      <c r="H850" s="12"/>
      <c r="I850" s="33"/>
      <c r="J850" s="19"/>
      <c r="K850" s="19"/>
      <c r="L850" s="38"/>
    </row>
    <row r="851" spans="1:12">
      <c r="A851" s="10">
        <v>37009</v>
      </c>
      <c r="B851" s="11">
        <v>97.08</v>
      </c>
      <c r="C851" s="14">
        <f t="shared" si="75"/>
        <v>581.19999999999993</v>
      </c>
      <c r="D851" s="14">
        <f t="shared" ref="D851:D914" si="79">1100-B851</f>
        <v>1002.92</v>
      </c>
      <c r="E851" s="14">
        <f t="shared" si="76"/>
        <v>1010.3416080000001</v>
      </c>
      <c r="F851" s="14">
        <f t="shared" si="77"/>
        <v>7.4216080000001057</v>
      </c>
      <c r="G851" s="14">
        <f t="shared" si="78"/>
        <v>588.62160800000004</v>
      </c>
      <c r="H851" s="12"/>
      <c r="I851" s="33"/>
      <c r="J851" s="19"/>
      <c r="K851" s="19"/>
      <c r="L851" s="38"/>
    </row>
    <row r="852" spans="1:12">
      <c r="A852" s="10">
        <v>37010</v>
      </c>
      <c r="B852" s="11">
        <v>97.04</v>
      </c>
      <c r="C852" s="14">
        <f t="shared" si="75"/>
        <v>581.24</v>
      </c>
      <c r="D852" s="14">
        <f t="shared" si="79"/>
        <v>1002.96</v>
      </c>
      <c r="E852" s="14">
        <f t="shared" si="76"/>
        <v>1010.3819040000001</v>
      </c>
      <c r="F852" s="14">
        <f t="shared" si="77"/>
        <v>7.4219040000000405</v>
      </c>
      <c r="G852" s="14">
        <f t="shared" si="78"/>
        <v>588.66190400000005</v>
      </c>
      <c r="H852" s="12"/>
      <c r="I852" s="33"/>
      <c r="J852" s="19"/>
      <c r="K852" s="19"/>
      <c r="L852" s="38"/>
    </row>
    <row r="853" spans="1:12">
      <c r="A853" s="10">
        <v>37011</v>
      </c>
      <c r="B853" s="11">
        <v>96.97</v>
      </c>
      <c r="C853" s="14">
        <f t="shared" si="75"/>
        <v>581.30999999999995</v>
      </c>
      <c r="D853" s="14">
        <f t="shared" si="79"/>
        <v>1003.03</v>
      </c>
      <c r="E853" s="14">
        <f t="shared" si="76"/>
        <v>1010.4524220000001</v>
      </c>
      <c r="F853" s="14">
        <f t="shared" si="77"/>
        <v>7.4224220000000969</v>
      </c>
      <c r="G853" s="14">
        <f t="shared" si="78"/>
        <v>588.73242200000004</v>
      </c>
      <c r="H853" s="12"/>
      <c r="I853" s="33"/>
      <c r="J853" s="19"/>
      <c r="K853" s="19"/>
      <c r="L853" s="38"/>
    </row>
    <row r="854" spans="1:12">
      <c r="A854" s="10">
        <v>37012</v>
      </c>
      <c r="B854" s="11">
        <v>96.84</v>
      </c>
      <c r="C854" s="14">
        <f t="shared" si="75"/>
        <v>581.43999999999994</v>
      </c>
      <c r="D854" s="14">
        <f t="shared" si="79"/>
        <v>1003.16</v>
      </c>
      <c r="E854" s="14">
        <f t="shared" si="76"/>
        <v>1010.583384</v>
      </c>
      <c r="F854" s="14">
        <f t="shared" si="77"/>
        <v>7.4233840000000555</v>
      </c>
      <c r="G854" s="14">
        <f t="shared" si="78"/>
        <v>588.863384</v>
      </c>
      <c r="H854" s="12"/>
      <c r="I854" s="33"/>
      <c r="J854" s="19"/>
      <c r="K854" s="19"/>
      <c r="L854" s="38"/>
    </row>
    <row r="855" spans="1:12">
      <c r="A855" s="10">
        <v>37013</v>
      </c>
      <c r="B855" s="11">
        <v>96.71</v>
      </c>
      <c r="C855" s="14">
        <f t="shared" si="75"/>
        <v>581.56999999999994</v>
      </c>
      <c r="D855" s="14">
        <f t="shared" si="79"/>
        <v>1003.29</v>
      </c>
      <c r="E855" s="14">
        <f t="shared" si="76"/>
        <v>1010.7143460000001</v>
      </c>
      <c r="F855" s="14">
        <f t="shared" si="77"/>
        <v>7.4243460000001278</v>
      </c>
      <c r="G855" s="14">
        <f t="shared" si="78"/>
        <v>588.99434600000006</v>
      </c>
      <c r="H855" s="12"/>
      <c r="I855" s="33"/>
      <c r="J855" s="19"/>
      <c r="K855" s="19"/>
      <c r="L855" s="38"/>
    </row>
    <row r="856" spans="1:12">
      <c r="A856" s="10">
        <v>37014</v>
      </c>
      <c r="B856" s="11">
        <v>96.77</v>
      </c>
      <c r="C856" s="14">
        <f t="shared" ref="C856:C919" si="80">678.28-B856</f>
        <v>581.51</v>
      </c>
      <c r="D856" s="14">
        <f t="shared" si="79"/>
        <v>1003.23</v>
      </c>
      <c r="E856" s="14">
        <f t="shared" ref="E856:E919" si="81">D856*1.0074</f>
        <v>1010.6539020000001</v>
      </c>
      <c r="F856" s="14">
        <f t="shared" ref="F856:F919" si="82">G856-C856</f>
        <v>7.4239020000001119</v>
      </c>
      <c r="G856" s="14">
        <f t="shared" ref="G856:G919" si="83">C856+(E856-D856)</f>
        <v>588.9339020000001</v>
      </c>
      <c r="H856" s="12"/>
      <c r="I856" s="33"/>
      <c r="J856" s="19"/>
      <c r="K856" s="19"/>
      <c r="L856" s="38"/>
    </row>
    <row r="857" spans="1:12">
      <c r="A857" s="10">
        <v>37015</v>
      </c>
      <c r="B857" s="11">
        <v>96.75</v>
      </c>
      <c r="C857" s="14">
        <f t="shared" si="80"/>
        <v>581.53</v>
      </c>
      <c r="D857" s="14">
        <f t="shared" si="79"/>
        <v>1003.25</v>
      </c>
      <c r="E857" s="14">
        <f t="shared" si="81"/>
        <v>1010.6740500000001</v>
      </c>
      <c r="F857" s="14">
        <f t="shared" si="82"/>
        <v>7.4240500000000793</v>
      </c>
      <c r="G857" s="14">
        <f t="shared" si="83"/>
        <v>588.95405000000005</v>
      </c>
      <c r="H857" s="12"/>
      <c r="I857" s="33"/>
      <c r="J857" s="19"/>
      <c r="K857" s="19"/>
      <c r="L857" s="38"/>
    </row>
    <row r="858" spans="1:12">
      <c r="A858" s="10">
        <v>37016</v>
      </c>
      <c r="B858" s="11">
        <v>96.68</v>
      </c>
      <c r="C858" s="14">
        <f t="shared" si="80"/>
        <v>581.59999999999991</v>
      </c>
      <c r="D858" s="14">
        <f t="shared" si="79"/>
        <v>1003.3199999999999</v>
      </c>
      <c r="E858" s="14">
        <f t="shared" si="81"/>
        <v>1010.744568</v>
      </c>
      <c r="F858" s="14">
        <f t="shared" si="82"/>
        <v>7.424568000000022</v>
      </c>
      <c r="G858" s="14">
        <f t="shared" si="83"/>
        <v>589.02456799999993</v>
      </c>
      <c r="H858" s="12"/>
      <c r="I858" s="33"/>
      <c r="J858" s="19"/>
      <c r="K858" s="19"/>
      <c r="L858" s="38"/>
    </row>
    <row r="859" spans="1:12">
      <c r="A859" s="10">
        <v>37017</v>
      </c>
      <c r="B859" s="11">
        <v>96.69</v>
      </c>
      <c r="C859" s="14">
        <f t="shared" si="80"/>
        <v>581.58999999999992</v>
      </c>
      <c r="D859" s="14">
        <f t="shared" si="79"/>
        <v>1003.31</v>
      </c>
      <c r="E859" s="14">
        <f t="shared" si="81"/>
        <v>1010.734494</v>
      </c>
      <c r="F859" s="14">
        <f t="shared" si="82"/>
        <v>7.4244940000000952</v>
      </c>
      <c r="G859" s="14">
        <f t="shared" si="83"/>
        <v>589.01449400000001</v>
      </c>
      <c r="H859" s="12"/>
      <c r="I859" s="33"/>
      <c r="J859" s="19"/>
      <c r="K859" s="19"/>
      <c r="L859" s="38"/>
    </row>
    <row r="860" spans="1:12">
      <c r="A860" s="10">
        <v>37018</v>
      </c>
      <c r="B860" s="11">
        <v>96.81</v>
      </c>
      <c r="C860" s="14">
        <f t="shared" si="80"/>
        <v>581.47</v>
      </c>
      <c r="D860" s="14">
        <f t="shared" si="79"/>
        <v>1003.19</v>
      </c>
      <c r="E860" s="14">
        <f t="shared" si="81"/>
        <v>1010.6136060000001</v>
      </c>
      <c r="F860" s="14">
        <f t="shared" si="82"/>
        <v>7.4236060000000634</v>
      </c>
      <c r="G860" s="14">
        <f t="shared" si="83"/>
        <v>588.89360600000009</v>
      </c>
      <c r="H860" s="12"/>
      <c r="I860" s="33"/>
      <c r="J860" s="19"/>
      <c r="K860" s="19"/>
      <c r="L860" s="38"/>
    </row>
    <row r="861" spans="1:12">
      <c r="A861" s="10">
        <v>37019</v>
      </c>
      <c r="B861" s="11">
        <v>96.9</v>
      </c>
      <c r="C861" s="14">
        <f t="shared" si="80"/>
        <v>581.38</v>
      </c>
      <c r="D861" s="14">
        <f t="shared" si="79"/>
        <v>1003.1</v>
      </c>
      <c r="E861" s="14">
        <f t="shared" si="81"/>
        <v>1010.5229400000001</v>
      </c>
      <c r="F861" s="14">
        <f t="shared" si="82"/>
        <v>7.4229400000000396</v>
      </c>
      <c r="G861" s="14">
        <f t="shared" si="83"/>
        <v>588.80294000000004</v>
      </c>
      <c r="H861" s="12"/>
      <c r="I861" s="33"/>
      <c r="J861" s="19"/>
      <c r="K861" s="19"/>
      <c r="L861" s="38"/>
    </row>
    <row r="862" spans="1:12">
      <c r="A862" s="10">
        <v>37020</v>
      </c>
      <c r="B862" s="11">
        <v>96.85</v>
      </c>
      <c r="C862" s="14">
        <f t="shared" si="80"/>
        <v>581.42999999999995</v>
      </c>
      <c r="D862" s="14">
        <f t="shared" si="79"/>
        <v>1003.15</v>
      </c>
      <c r="E862" s="14">
        <f t="shared" si="81"/>
        <v>1010.5733100000001</v>
      </c>
      <c r="F862" s="14">
        <f t="shared" si="82"/>
        <v>7.4233100000001286</v>
      </c>
      <c r="G862" s="14">
        <f t="shared" si="83"/>
        <v>588.85331000000008</v>
      </c>
      <c r="H862" s="12"/>
      <c r="I862" s="33"/>
      <c r="J862" s="19"/>
      <c r="K862" s="19"/>
      <c r="L862" s="38"/>
    </row>
    <row r="863" spans="1:12">
      <c r="A863" s="10">
        <v>37021</v>
      </c>
      <c r="B863" s="11">
        <v>96.77</v>
      </c>
      <c r="C863" s="14">
        <f t="shared" si="80"/>
        <v>581.51</v>
      </c>
      <c r="D863" s="14">
        <f t="shared" si="79"/>
        <v>1003.23</v>
      </c>
      <c r="E863" s="14">
        <f t="shared" si="81"/>
        <v>1010.6539020000001</v>
      </c>
      <c r="F863" s="14">
        <f t="shared" si="82"/>
        <v>7.4239020000001119</v>
      </c>
      <c r="G863" s="14">
        <f t="shared" si="83"/>
        <v>588.9339020000001</v>
      </c>
      <c r="H863" s="12"/>
      <c r="I863" s="33"/>
      <c r="J863" s="19"/>
      <c r="K863" s="19"/>
      <c r="L863" s="38"/>
    </row>
    <row r="864" spans="1:12">
      <c r="A864" s="10">
        <v>37022</v>
      </c>
      <c r="B864" s="11">
        <v>96.76</v>
      </c>
      <c r="C864" s="14">
        <f t="shared" si="80"/>
        <v>581.52</v>
      </c>
      <c r="D864" s="14">
        <f t="shared" si="79"/>
        <v>1003.24</v>
      </c>
      <c r="E864" s="14">
        <f t="shared" si="81"/>
        <v>1010.663976</v>
      </c>
      <c r="F864" s="14">
        <f t="shared" si="82"/>
        <v>7.4239760000000388</v>
      </c>
      <c r="G864" s="14">
        <f t="shared" si="83"/>
        <v>588.94397600000002</v>
      </c>
      <c r="H864" s="12"/>
      <c r="I864" s="33"/>
      <c r="J864" s="19"/>
      <c r="K864" s="19"/>
      <c r="L864" s="38"/>
    </row>
    <row r="865" spans="1:12">
      <c r="A865" s="10">
        <v>37023</v>
      </c>
      <c r="B865" s="11">
        <v>96.82</v>
      </c>
      <c r="C865" s="14">
        <f t="shared" si="80"/>
        <v>581.46</v>
      </c>
      <c r="D865" s="14">
        <f t="shared" si="79"/>
        <v>1003.1800000000001</v>
      </c>
      <c r="E865" s="14">
        <f t="shared" si="81"/>
        <v>1010.6035320000001</v>
      </c>
      <c r="F865" s="14">
        <f t="shared" si="82"/>
        <v>7.4235320000000229</v>
      </c>
      <c r="G865" s="14">
        <f t="shared" si="83"/>
        <v>588.88353200000006</v>
      </c>
      <c r="H865" s="12"/>
      <c r="I865" s="33"/>
      <c r="J865" s="19"/>
      <c r="K865" s="19"/>
      <c r="L865" s="38"/>
    </row>
    <row r="866" spans="1:12">
      <c r="A866" s="10">
        <v>37024</v>
      </c>
      <c r="B866" s="11">
        <v>96.82</v>
      </c>
      <c r="C866" s="14">
        <f t="shared" si="80"/>
        <v>581.46</v>
      </c>
      <c r="D866" s="14">
        <f t="shared" si="79"/>
        <v>1003.1800000000001</v>
      </c>
      <c r="E866" s="14">
        <f t="shared" si="81"/>
        <v>1010.6035320000001</v>
      </c>
      <c r="F866" s="14">
        <f t="shared" si="82"/>
        <v>7.4235320000000229</v>
      </c>
      <c r="G866" s="14">
        <f t="shared" si="83"/>
        <v>588.88353200000006</v>
      </c>
      <c r="H866" s="12"/>
      <c r="I866" s="33"/>
      <c r="J866" s="19"/>
      <c r="K866" s="19"/>
      <c r="L866" s="38"/>
    </row>
    <row r="867" spans="1:12">
      <c r="A867" s="10">
        <v>37025</v>
      </c>
      <c r="B867" s="11">
        <v>96.77</v>
      </c>
      <c r="C867" s="14">
        <f t="shared" si="80"/>
        <v>581.51</v>
      </c>
      <c r="D867" s="14">
        <f t="shared" si="79"/>
        <v>1003.23</v>
      </c>
      <c r="E867" s="14">
        <f t="shared" si="81"/>
        <v>1010.6539020000001</v>
      </c>
      <c r="F867" s="14">
        <f t="shared" si="82"/>
        <v>7.4239020000001119</v>
      </c>
      <c r="G867" s="14">
        <f t="shared" si="83"/>
        <v>588.9339020000001</v>
      </c>
      <c r="H867" s="12"/>
      <c r="I867" s="33"/>
      <c r="J867" s="19"/>
      <c r="K867" s="19"/>
      <c r="L867" s="38"/>
    </row>
    <row r="868" spans="1:12">
      <c r="A868" s="10">
        <v>37026</v>
      </c>
      <c r="B868" s="11">
        <v>96.64</v>
      </c>
      <c r="C868" s="14">
        <f t="shared" si="80"/>
        <v>581.64</v>
      </c>
      <c r="D868" s="14">
        <f t="shared" si="79"/>
        <v>1003.36</v>
      </c>
      <c r="E868" s="14">
        <f t="shared" si="81"/>
        <v>1010.7848640000001</v>
      </c>
      <c r="F868" s="14">
        <f t="shared" si="82"/>
        <v>7.4248640000000705</v>
      </c>
      <c r="G868" s="14">
        <f t="shared" si="83"/>
        <v>589.06486400000006</v>
      </c>
      <c r="H868" s="12"/>
      <c r="I868" s="33"/>
      <c r="J868" s="19"/>
      <c r="K868" s="19"/>
      <c r="L868" s="38"/>
    </row>
    <row r="869" spans="1:12">
      <c r="A869" s="10">
        <v>37027</v>
      </c>
      <c r="B869" s="11">
        <v>96.47</v>
      </c>
      <c r="C869" s="14">
        <f t="shared" si="80"/>
        <v>581.80999999999995</v>
      </c>
      <c r="D869" s="14">
        <f t="shared" si="79"/>
        <v>1003.53</v>
      </c>
      <c r="E869" s="14">
        <f t="shared" si="81"/>
        <v>1010.9561220000001</v>
      </c>
      <c r="F869" s="14">
        <f t="shared" si="82"/>
        <v>7.4261220000000776</v>
      </c>
      <c r="G869" s="14">
        <f t="shared" si="83"/>
        <v>589.23612200000002</v>
      </c>
      <c r="H869" s="12"/>
      <c r="I869" s="33"/>
      <c r="J869" s="19"/>
      <c r="K869" s="19"/>
      <c r="L869" s="38"/>
    </row>
    <row r="870" spans="1:12">
      <c r="A870" s="10">
        <v>37028</v>
      </c>
      <c r="B870" s="11">
        <v>96.44</v>
      </c>
      <c r="C870" s="14">
        <f t="shared" si="80"/>
        <v>581.83999999999992</v>
      </c>
      <c r="D870" s="14">
        <f t="shared" si="79"/>
        <v>1003.56</v>
      </c>
      <c r="E870" s="14">
        <f t="shared" si="81"/>
        <v>1010.986344</v>
      </c>
      <c r="F870" s="14">
        <f t="shared" si="82"/>
        <v>7.4263440000000855</v>
      </c>
      <c r="G870" s="14">
        <f t="shared" si="83"/>
        <v>589.266344</v>
      </c>
      <c r="H870" s="12"/>
      <c r="I870" s="33"/>
      <c r="J870" s="19"/>
      <c r="K870" s="19"/>
      <c r="L870" s="38"/>
    </row>
    <row r="871" spans="1:12">
      <c r="A871" s="10">
        <v>37029</v>
      </c>
      <c r="B871" s="11">
        <v>96.48</v>
      </c>
      <c r="C871" s="14">
        <f t="shared" si="80"/>
        <v>581.79999999999995</v>
      </c>
      <c r="D871" s="14">
        <f t="shared" si="79"/>
        <v>1003.52</v>
      </c>
      <c r="E871" s="14">
        <f t="shared" si="81"/>
        <v>1010.946048</v>
      </c>
      <c r="F871" s="14">
        <f t="shared" si="82"/>
        <v>7.4260480000000371</v>
      </c>
      <c r="G871" s="14">
        <f t="shared" si="83"/>
        <v>589.22604799999999</v>
      </c>
      <c r="H871" s="12"/>
      <c r="I871" s="33"/>
      <c r="J871" s="19"/>
      <c r="K871" s="19"/>
      <c r="L871" s="38"/>
    </row>
    <row r="872" spans="1:12">
      <c r="A872" s="10">
        <v>37030</v>
      </c>
      <c r="B872" s="11">
        <v>96.52</v>
      </c>
      <c r="C872" s="14">
        <f t="shared" si="80"/>
        <v>581.76</v>
      </c>
      <c r="D872" s="14">
        <f t="shared" si="79"/>
        <v>1003.48</v>
      </c>
      <c r="E872" s="14">
        <f t="shared" si="81"/>
        <v>1010.9057520000001</v>
      </c>
      <c r="F872" s="14">
        <f t="shared" si="82"/>
        <v>7.4257520000001023</v>
      </c>
      <c r="G872" s="14">
        <f t="shared" si="83"/>
        <v>589.18575200000009</v>
      </c>
      <c r="H872" s="12"/>
      <c r="I872" s="33"/>
      <c r="J872" s="19"/>
      <c r="K872" s="19"/>
      <c r="L872" s="38"/>
    </row>
    <row r="873" spans="1:12">
      <c r="A873" s="10">
        <v>37031</v>
      </c>
      <c r="B873" s="11">
        <v>96.4</v>
      </c>
      <c r="C873" s="14">
        <f t="shared" si="80"/>
        <v>581.88</v>
      </c>
      <c r="D873" s="14">
        <f t="shared" si="79"/>
        <v>1003.6</v>
      </c>
      <c r="E873" s="14">
        <f t="shared" si="81"/>
        <v>1011.02664</v>
      </c>
      <c r="F873" s="14">
        <f t="shared" si="82"/>
        <v>7.4266400000000203</v>
      </c>
      <c r="G873" s="14">
        <f t="shared" si="83"/>
        <v>589.30664000000002</v>
      </c>
      <c r="H873" s="12"/>
      <c r="I873" s="33"/>
      <c r="J873" s="19"/>
      <c r="K873" s="19"/>
      <c r="L873" s="38"/>
    </row>
    <row r="874" spans="1:12">
      <c r="A874" s="10">
        <v>37032</v>
      </c>
      <c r="B874" s="11">
        <v>96.49</v>
      </c>
      <c r="C874" s="14">
        <f t="shared" si="80"/>
        <v>581.79</v>
      </c>
      <c r="D874" s="14">
        <f t="shared" si="79"/>
        <v>1003.51</v>
      </c>
      <c r="E874" s="14">
        <f t="shared" si="81"/>
        <v>1010.9359740000001</v>
      </c>
      <c r="F874" s="14">
        <f t="shared" si="82"/>
        <v>7.4259740000001102</v>
      </c>
      <c r="G874" s="14">
        <f t="shared" si="83"/>
        <v>589.21597400000007</v>
      </c>
      <c r="H874" s="12"/>
      <c r="I874" s="33"/>
      <c r="J874" s="19"/>
      <c r="K874" s="19"/>
      <c r="L874" s="38"/>
    </row>
    <row r="875" spans="1:12">
      <c r="A875" s="10">
        <v>37033</v>
      </c>
      <c r="B875" s="11">
        <v>96.76</v>
      </c>
      <c r="C875" s="14">
        <f t="shared" si="80"/>
        <v>581.52</v>
      </c>
      <c r="D875" s="14">
        <f t="shared" si="79"/>
        <v>1003.24</v>
      </c>
      <c r="E875" s="14">
        <f t="shared" si="81"/>
        <v>1010.663976</v>
      </c>
      <c r="F875" s="14">
        <f t="shared" si="82"/>
        <v>7.4239760000000388</v>
      </c>
      <c r="G875" s="14">
        <f t="shared" si="83"/>
        <v>588.94397600000002</v>
      </c>
      <c r="H875" s="12"/>
      <c r="I875" s="33"/>
      <c r="J875" s="19"/>
      <c r="K875" s="19"/>
      <c r="L875" s="38"/>
    </row>
    <row r="876" spans="1:12">
      <c r="A876" s="10">
        <v>37034</v>
      </c>
      <c r="B876" s="11">
        <v>96.7</v>
      </c>
      <c r="C876" s="14">
        <f t="shared" si="80"/>
        <v>581.57999999999993</v>
      </c>
      <c r="D876" s="14">
        <f t="shared" si="79"/>
        <v>1003.3</v>
      </c>
      <c r="E876" s="14">
        <f t="shared" si="81"/>
        <v>1010.72442</v>
      </c>
      <c r="F876" s="14">
        <f t="shared" si="82"/>
        <v>7.4244200000000546</v>
      </c>
      <c r="G876" s="14">
        <f t="shared" si="83"/>
        <v>589.00441999999998</v>
      </c>
      <c r="H876" s="12"/>
      <c r="I876" s="33"/>
      <c r="J876" s="19"/>
      <c r="K876" s="19"/>
      <c r="L876" s="38"/>
    </row>
    <row r="877" spans="1:12">
      <c r="A877" s="10">
        <v>37035</v>
      </c>
      <c r="B877" s="11">
        <v>96.66</v>
      </c>
      <c r="C877" s="14">
        <f t="shared" si="80"/>
        <v>581.62</v>
      </c>
      <c r="D877" s="14">
        <f t="shared" si="79"/>
        <v>1003.34</v>
      </c>
      <c r="E877" s="14">
        <f t="shared" si="81"/>
        <v>1010.7647160000001</v>
      </c>
      <c r="F877" s="14">
        <f t="shared" si="82"/>
        <v>7.4247160000001031</v>
      </c>
      <c r="G877" s="14">
        <f t="shared" si="83"/>
        <v>589.04471600000011</v>
      </c>
      <c r="H877" s="12"/>
      <c r="I877" s="33"/>
      <c r="J877" s="19"/>
      <c r="K877" s="19"/>
      <c r="L877" s="38"/>
    </row>
    <row r="878" spans="1:12">
      <c r="A878" s="10">
        <v>37036</v>
      </c>
      <c r="B878" s="11">
        <v>96.78</v>
      </c>
      <c r="C878" s="14">
        <f t="shared" si="80"/>
        <v>581.5</v>
      </c>
      <c r="D878" s="14">
        <f t="shared" si="79"/>
        <v>1003.22</v>
      </c>
      <c r="E878" s="14">
        <f t="shared" si="81"/>
        <v>1010.6438280000001</v>
      </c>
      <c r="F878" s="14">
        <f t="shared" si="82"/>
        <v>7.4238280000000714</v>
      </c>
      <c r="G878" s="14">
        <f t="shared" si="83"/>
        <v>588.92382800000007</v>
      </c>
      <c r="H878" s="12"/>
      <c r="I878" s="33"/>
      <c r="J878" s="19"/>
      <c r="K878" s="19"/>
      <c r="L878" s="38"/>
    </row>
    <row r="879" spans="1:12">
      <c r="A879" s="10">
        <v>37037</v>
      </c>
      <c r="B879" s="11">
        <v>96.79</v>
      </c>
      <c r="C879" s="14">
        <f t="shared" si="80"/>
        <v>581.49</v>
      </c>
      <c r="D879" s="14">
        <f t="shared" si="79"/>
        <v>1003.21</v>
      </c>
      <c r="E879" s="14">
        <f t="shared" si="81"/>
        <v>1010.6337540000001</v>
      </c>
      <c r="F879" s="14">
        <f t="shared" si="82"/>
        <v>7.4237540000000308</v>
      </c>
      <c r="G879" s="14">
        <f t="shared" si="83"/>
        <v>588.91375400000004</v>
      </c>
      <c r="H879" s="12"/>
      <c r="I879" s="33"/>
      <c r="J879" s="19"/>
      <c r="K879" s="19"/>
      <c r="L879" s="38"/>
    </row>
    <row r="880" spans="1:12">
      <c r="A880" s="10">
        <v>37038</v>
      </c>
      <c r="B880" s="11">
        <v>96.72</v>
      </c>
      <c r="C880" s="14">
        <f t="shared" si="80"/>
        <v>581.55999999999995</v>
      </c>
      <c r="D880" s="14">
        <f t="shared" si="79"/>
        <v>1003.28</v>
      </c>
      <c r="E880" s="14">
        <f t="shared" si="81"/>
        <v>1010.7042720000001</v>
      </c>
      <c r="F880" s="14">
        <f t="shared" si="82"/>
        <v>7.4242720000000872</v>
      </c>
      <c r="G880" s="14">
        <f t="shared" si="83"/>
        <v>588.98427200000003</v>
      </c>
      <c r="H880" s="12"/>
      <c r="I880" s="33"/>
      <c r="J880" s="19"/>
      <c r="K880" s="19"/>
      <c r="L880" s="38"/>
    </row>
    <row r="881" spans="1:12">
      <c r="A881" s="10">
        <v>37039</v>
      </c>
      <c r="B881" s="11">
        <v>96.75</v>
      </c>
      <c r="C881" s="14">
        <f t="shared" si="80"/>
        <v>581.53</v>
      </c>
      <c r="D881" s="14">
        <f t="shared" si="79"/>
        <v>1003.25</v>
      </c>
      <c r="E881" s="14">
        <f t="shared" si="81"/>
        <v>1010.6740500000001</v>
      </c>
      <c r="F881" s="14">
        <f t="shared" si="82"/>
        <v>7.4240500000000793</v>
      </c>
      <c r="G881" s="14">
        <f t="shared" si="83"/>
        <v>588.95405000000005</v>
      </c>
      <c r="H881" s="12"/>
      <c r="I881" s="33"/>
      <c r="J881" s="19"/>
      <c r="K881" s="19"/>
      <c r="L881" s="38"/>
    </row>
    <row r="882" spans="1:12">
      <c r="A882" s="10">
        <v>37040</v>
      </c>
      <c r="B882" s="11">
        <v>96.85</v>
      </c>
      <c r="C882" s="14">
        <f t="shared" si="80"/>
        <v>581.42999999999995</v>
      </c>
      <c r="D882" s="14">
        <f t="shared" si="79"/>
        <v>1003.15</v>
      </c>
      <c r="E882" s="14">
        <f t="shared" si="81"/>
        <v>1010.5733100000001</v>
      </c>
      <c r="F882" s="14">
        <f t="shared" si="82"/>
        <v>7.4233100000001286</v>
      </c>
      <c r="G882" s="14">
        <f t="shared" si="83"/>
        <v>588.85331000000008</v>
      </c>
      <c r="H882" s="12"/>
      <c r="I882" s="33"/>
      <c r="J882" s="19"/>
      <c r="K882" s="19"/>
      <c r="L882" s="38"/>
    </row>
    <row r="883" spans="1:12">
      <c r="A883" s="10">
        <v>37041</v>
      </c>
      <c r="B883" s="11">
        <v>96.89</v>
      </c>
      <c r="C883" s="14">
        <f t="shared" si="80"/>
        <v>581.39</v>
      </c>
      <c r="D883" s="14">
        <f t="shared" si="79"/>
        <v>1003.11</v>
      </c>
      <c r="E883" s="14">
        <f t="shared" si="81"/>
        <v>1010.5330140000001</v>
      </c>
      <c r="F883" s="14">
        <f t="shared" si="82"/>
        <v>7.4230140000000802</v>
      </c>
      <c r="G883" s="14">
        <f t="shared" si="83"/>
        <v>588.81301400000007</v>
      </c>
      <c r="H883" s="12"/>
      <c r="I883" s="33"/>
      <c r="J883" s="19"/>
      <c r="K883" s="19"/>
      <c r="L883" s="38"/>
    </row>
    <row r="884" spans="1:12">
      <c r="A884" s="10">
        <v>37042</v>
      </c>
      <c r="B884" s="11">
        <v>96.93</v>
      </c>
      <c r="C884" s="14">
        <f t="shared" si="80"/>
        <v>581.34999999999991</v>
      </c>
      <c r="D884" s="14">
        <f t="shared" si="79"/>
        <v>1003.0699999999999</v>
      </c>
      <c r="E884" s="14">
        <f t="shared" si="81"/>
        <v>1010.492718</v>
      </c>
      <c r="F884" s="14">
        <f t="shared" si="82"/>
        <v>7.4227180000000317</v>
      </c>
      <c r="G884" s="14">
        <f t="shared" si="83"/>
        <v>588.77271799999994</v>
      </c>
      <c r="H884" s="12"/>
      <c r="I884" s="33"/>
      <c r="J884" s="19"/>
      <c r="K884" s="19"/>
      <c r="L884" s="38"/>
    </row>
    <row r="885" spans="1:12">
      <c r="A885" s="10">
        <v>37043</v>
      </c>
      <c r="B885" s="11">
        <v>96.94</v>
      </c>
      <c r="C885" s="14">
        <f t="shared" si="80"/>
        <v>581.33999999999992</v>
      </c>
      <c r="D885" s="14">
        <f t="shared" si="79"/>
        <v>1003.06</v>
      </c>
      <c r="E885" s="14">
        <f t="shared" si="81"/>
        <v>1010.4826440000001</v>
      </c>
      <c r="F885" s="14">
        <f t="shared" si="82"/>
        <v>7.4226440000001048</v>
      </c>
      <c r="G885" s="14">
        <f t="shared" si="83"/>
        <v>588.76264400000002</v>
      </c>
      <c r="H885" s="12"/>
      <c r="I885" s="33"/>
      <c r="J885" s="19"/>
      <c r="K885" s="19"/>
      <c r="L885" s="38"/>
    </row>
    <row r="886" spans="1:12">
      <c r="A886" s="10">
        <v>37044</v>
      </c>
      <c r="B886" s="11">
        <v>96.87</v>
      </c>
      <c r="C886" s="14">
        <f t="shared" si="80"/>
        <v>581.41</v>
      </c>
      <c r="D886" s="14">
        <f t="shared" si="79"/>
        <v>1003.13</v>
      </c>
      <c r="E886" s="14">
        <f t="shared" si="81"/>
        <v>1010.553162</v>
      </c>
      <c r="F886" s="14">
        <f t="shared" si="82"/>
        <v>7.4231620000000476</v>
      </c>
      <c r="G886" s="14">
        <f t="shared" si="83"/>
        <v>588.83316200000002</v>
      </c>
      <c r="H886" s="12"/>
      <c r="I886" s="33"/>
      <c r="J886" s="19"/>
      <c r="K886" s="19"/>
      <c r="L886" s="38"/>
    </row>
    <row r="887" spans="1:12">
      <c r="A887" s="10">
        <v>37045</v>
      </c>
      <c r="B887" s="11">
        <v>96.84</v>
      </c>
      <c r="C887" s="14">
        <f t="shared" si="80"/>
        <v>581.43999999999994</v>
      </c>
      <c r="D887" s="14">
        <f t="shared" si="79"/>
        <v>1003.16</v>
      </c>
      <c r="E887" s="14">
        <f t="shared" si="81"/>
        <v>1010.583384</v>
      </c>
      <c r="F887" s="14">
        <f t="shared" si="82"/>
        <v>7.4233840000000555</v>
      </c>
      <c r="G887" s="14">
        <f t="shared" si="83"/>
        <v>588.863384</v>
      </c>
      <c r="H887" s="12"/>
      <c r="I887" s="33"/>
      <c r="J887" s="19"/>
      <c r="K887" s="19"/>
      <c r="L887" s="38"/>
    </row>
    <row r="888" spans="1:12">
      <c r="A888" s="10">
        <v>37046</v>
      </c>
      <c r="B888" s="11">
        <v>96.88</v>
      </c>
      <c r="C888" s="14">
        <f t="shared" si="80"/>
        <v>581.4</v>
      </c>
      <c r="D888" s="14">
        <f t="shared" si="79"/>
        <v>1003.12</v>
      </c>
      <c r="E888" s="14">
        <f t="shared" si="81"/>
        <v>1010.5430880000001</v>
      </c>
      <c r="F888" s="14">
        <f t="shared" si="82"/>
        <v>7.4230880000001207</v>
      </c>
      <c r="G888" s="14">
        <f t="shared" si="83"/>
        <v>588.8230880000001</v>
      </c>
      <c r="H888" s="12"/>
      <c r="I888" s="33"/>
      <c r="J888" s="19"/>
      <c r="K888" s="19"/>
      <c r="L888" s="38"/>
    </row>
    <row r="889" spans="1:12">
      <c r="A889" s="10">
        <v>37047</v>
      </c>
      <c r="B889" s="11">
        <v>96.95</v>
      </c>
      <c r="C889" s="14">
        <f t="shared" si="80"/>
        <v>581.32999999999993</v>
      </c>
      <c r="D889" s="14">
        <f t="shared" si="79"/>
        <v>1003.05</v>
      </c>
      <c r="E889" s="14">
        <f t="shared" si="81"/>
        <v>1010.47257</v>
      </c>
      <c r="F889" s="14">
        <f t="shared" si="82"/>
        <v>7.4225700000000643</v>
      </c>
      <c r="G889" s="14">
        <f t="shared" si="83"/>
        <v>588.75256999999999</v>
      </c>
      <c r="H889" s="12"/>
      <c r="I889" s="33"/>
      <c r="J889" s="19"/>
      <c r="K889" s="19"/>
      <c r="L889" s="38"/>
    </row>
    <row r="890" spans="1:12">
      <c r="A890" s="10">
        <v>37048</v>
      </c>
      <c r="B890" s="11">
        <v>96.96</v>
      </c>
      <c r="C890" s="14">
        <f t="shared" si="80"/>
        <v>581.31999999999994</v>
      </c>
      <c r="D890" s="14">
        <f t="shared" si="79"/>
        <v>1003.04</v>
      </c>
      <c r="E890" s="14">
        <f t="shared" si="81"/>
        <v>1010.462496</v>
      </c>
      <c r="F890" s="14">
        <f t="shared" si="82"/>
        <v>7.4224960000000237</v>
      </c>
      <c r="G890" s="14">
        <f t="shared" si="83"/>
        <v>588.74249599999996</v>
      </c>
      <c r="H890" s="12"/>
      <c r="I890" s="33"/>
      <c r="J890" s="19"/>
      <c r="K890" s="19"/>
      <c r="L890" s="38"/>
    </row>
    <row r="891" spans="1:12">
      <c r="A891" s="10">
        <v>37049</v>
      </c>
      <c r="B891" s="11">
        <v>97.01</v>
      </c>
      <c r="C891" s="14">
        <f t="shared" si="80"/>
        <v>581.27</v>
      </c>
      <c r="D891" s="14">
        <f t="shared" si="79"/>
        <v>1002.99</v>
      </c>
      <c r="E891" s="14">
        <f t="shared" si="81"/>
        <v>1010.4121260000001</v>
      </c>
      <c r="F891" s="14">
        <f t="shared" si="82"/>
        <v>7.4221260000000484</v>
      </c>
      <c r="G891" s="14">
        <f t="shared" si="83"/>
        <v>588.69212600000003</v>
      </c>
      <c r="H891" s="12"/>
      <c r="I891" s="33"/>
      <c r="J891" s="19"/>
      <c r="K891" s="19"/>
      <c r="L891" s="38"/>
    </row>
    <row r="892" spans="1:12">
      <c r="A892" s="10">
        <v>37050</v>
      </c>
      <c r="B892" s="11">
        <v>97.01</v>
      </c>
      <c r="C892" s="14">
        <f t="shared" si="80"/>
        <v>581.27</v>
      </c>
      <c r="D892" s="14">
        <f t="shared" si="79"/>
        <v>1002.99</v>
      </c>
      <c r="E892" s="14">
        <f t="shared" si="81"/>
        <v>1010.4121260000001</v>
      </c>
      <c r="F892" s="14">
        <f t="shared" si="82"/>
        <v>7.4221260000000484</v>
      </c>
      <c r="G892" s="14">
        <f t="shared" si="83"/>
        <v>588.69212600000003</v>
      </c>
      <c r="H892" s="12"/>
      <c r="I892" s="33"/>
      <c r="J892" s="19"/>
      <c r="K892" s="19"/>
      <c r="L892" s="38"/>
    </row>
    <row r="893" spans="1:12">
      <c r="A893" s="10">
        <v>37051</v>
      </c>
      <c r="B893" s="11">
        <v>97.05</v>
      </c>
      <c r="C893" s="14">
        <f t="shared" si="80"/>
        <v>581.23</v>
      </c>
      <c r="D893" s="14">
        <f t="shared" si="79"/>
        <v>1002.95</v>
      </c>
      <c r="E893" s="14">
        <f t="shared" si="81"/>
        <v>1010.3718300000002</v>
      </c>
      <c r="F893" s="14">
        <f t="shared" si="82"/>
        <v>7.4218300000001136</v>
      </c>
      <c r="G893" s="14">
        <f t="shared" si="83"/>
        <v>588.65183000000013</v>
      </c>
      <c r="H893" s="12"/>
      <c r="I893" s="33"/>
      <c r="J893" s="19"/>
      <c r="K893" s="19"/>
      <c r="L893" s="38"/>
    </row>
    <row r="894" spans="1:12">
      <c r="A894" s="10">
        <v>37052</v>
      </c>
      <c r="B894" s="11">
        <v>97.08</v>
      </c>
      <c r="C894" s="14">
        <f t="shared" si="80"/>
        <v>581.19999999999993</v>
      </c>
      <c r="D894" s="14">
        <f t="shared" si="79"/>
        <v>1002.92</v>
      </c>
      <c r="E894" s="14">
        <f t="shared" si="81"/>
        <v>1010.3416080000001</v>
      </c>
      <c r="F894" s="14">
        <f t="shared" si="82"/>
        <v>7.4216080000001057</v>
      </c>
      <c r="G894" s="14">
        <f t="shared" si="83"/>
        <v>588.62160800000004</v>
      </c>
      <c r="H894" s="12"/>
      <c r="I894" s="33"/>
      <c r="J894" s="19"/>
      <c r="K894" s="19"/>
      <c r="L894" s="38"/>
    </row>
    <row r="895" spans="1:12">
      <c r="A895" s="10">
        <v>37053</v>
      </c>
      <c r="B895" s="11">
        <v>97.09</v>
      </c>
      <c r="C895" s="14">
        <f t="shared" si="80"/>
        <v>581.18999999999994</v>
      </c>
      <c r="D895" s="14">
        <f t="shared" si="79"/>
        <v>1002.91</v>
      </c>
      <c r="E895" s="14">
        <f t="shared" si="81"/>
        <v>1010.331534</v>
      </c>
      <c r="F895" s="14">
        <f t="shared" si="82"/>
        <v>7.4215340000000651</v>
      </c>
      <c r="G895" s="14">
        <f t="shared" si="83"/>
        <v>588.61153400000001</v>
      </c>
      <c r="H895" s="12"/>
      <c r="I895" s="33"/>
      <c r="J895" s="19"/>
      <c r="K895" s="19"/>
      <c r="L895" s="38"/>
    </row>
    <row r="896" spans="1:12">
      <c r="A896" s="10">
        <v>37054</v>
      </c>
      <c r="B896" s="11">
        <v>97.05</v>
      </c>
      <c r="C896" s="14">
        <f t="shared" si="80"/>
        <v>581.23</v>
      </c>
      <c r="D896" s="14">
        <f t="shared" si="79"/>
        <v>1002.95</v>
      </c>
      <c r="E896" s="14">
        <f t="shared" si="81"/>
        <v>1010.3718300000002</v>
      </c>
      <c r="F896" s="14">
        <f t="shared" si="82"/>
        <v>7.4218300000001136</v>
      </c>
      <c r="G896" s="14">
        <f t="shared" si="83"/>
        <v>588.65183000000013</v>
      </c>
      <c r="H896" s="12"/>
      <c r="I896" s="33"/>
      <c r="J896" s="19"/>
      <c r="K896" s="19"/>
      <c r="L896" s="38"/>
    </row>
    <row r="897" spans="1:12">
      <c r="A897" s="10">
        <v>37055</v>
      </c>
      <c r="B897" s="11">
        <v>97.04</v>
      </c>
      <c r="C897" s="14">
        <f t="shared" si="80"/>
        <v>581.24</v>
      </c>
      <c r="D897" s="14">
        <f t="shared" si="79"/>
        <v>1002.96</v>
      </c>
      <c r="E897" s="14">
        <f t="shared" si="81"/>
        <v>1010.3819040000001</v>
      </c>
      <c r="F897" s="14">
        <f t="shared" si="82"/>
        <v>7.4219040000000405</v>
      </c>
      <c r="G897" s="14">
        <f t="shared" si="83"/>
        <v>588.66190400000005</v>
      </c>
      <c r="H897" s="12"/>
      <c r="I897" s="33"/>
      <c r="J897" s="19"/>
      <c r="K897" s="19"/>
      <c r="L897" s="38"/>
    </row>
    <row r="898" spans="1:12">
      <c r="A898" s="10">
        <v>37056</v>
      </c>
      <c r="B898" s="11">
        <v>97.09</v>
      </c>
      <c r="C898" s="14">
        <f t="shared" si="80"/>
        <v>581.18999999999994</v>
      </c>
      <c r="D898" s="14">
        <f t="shared" si="79"/>
        <v>1002.91</v>
      </c>
      <c r="E898" s="14">
        <f t="shared" si="81"/>
        <v>1010.331534</v>
      </c>
      <c r="F898" s="14">
        <f t="shared" si="82"/>
        <v>7.4215340000000651</v>
      </c>
      <c r="G898" s="14">
        <f t="shared" si="83"/>
        <v>588.61153400000001</v>
      </c>
      <c r="H898" s="12"/>
      <c r="I898" s="33"/>
      <c r="J898" s="19"/>
      <c r="K898" s="19"/>
      <c r="L898" s="38"/>
    </row>
    <row r="899" spans="1:12">
      <c r="A899" s="10">
        <v>37057</v>
      </c>
      <c r="B899" s="11">
        <v>97.33</v>
      </c>
      <c r="C899" s="14">
        <f t="shared" si="80"/>
        <v>580.94999999999993</v>
      </c>
      <c r="D899" s="14">
        <f t="shared" si="79"/>
        <v>1002.67</v>
      </c>
      <c r="E899" s="14">
        <f t="shared" si="81"/>
        <v>1010.0897580000001</v>
      </c>
      <c r="F899" s="14">
        <f t="shared" si="82"/>
        <v>7.4197580000001153</v>
      </c>
      <c r="G899" s="14">
        <f t="shared" si="83"/>
        <v>588.36975800000005</v>
      </c>
      <c r="H899" s="12"/>
      <c r="I899" s="33"/>
      <c r="J899" s="19"/>
      <c r="K899" s="19"/>
      <c r="L899" s="38"/>
    </row>
    <row r="900" spans="1:12">
      <c r="A900" s="10">
        <v>37058</v>
      </c>
      <c r="B900" s="11">
        <v>97.44</v>
      </c>
      <c r="C900" s="14">
        <f t="shared" si="80"/>
        <v>580.83999999999992</v>
      </c>
      <c r="D900" s="14">
        <f t="shared" si="79"/>
        <v>1002.56</v>
      </c>
      <c r="E900" s="14">
        <f t="shared" si="81"/>
        <v>1009.9789440000001</v>
      </c>
      <c r="F900" s="14">
        <f t="shared" si="82"/>
        <v>7.4189440000001241</v>
      </c>
      <c r="G900" s="14">
        <f t="shared" si="83"/>
        <v>588.25894400000004</v>
      </c>
      <c r="H900" s="12"/>
      <c r="I900" s="33"/>
      <c r="J900" s="19"/>
      <c r="K900" s="19"/>
      <c r="L900" s="38"/>
    </row>
    <row r="901" spans="1:12">
      <c r="A901" s="10">
        <v>37059</v>
      </c>
      <c r="B901" s="11">
        <v>97.48</v>
      </c>
      <c r="C901" s="14">
        <f t="shared" si="80"/>
        <v>580.79999999999995</v>
      </c>
      <c r="D901" s="14">
        <f t="shared" si="79"/>
        <v>1002.52</v>
      </c>
      <c r="E901" s="14">
        <f t="shared" si="81"/>
        <v>1009.9386480000001</v>
      </c>
      <c r="F901" s="14">
        <f t="shared" si="82"/>
        <v>7.4186480000000756</v>
      </c>
      <c r="G901" s="14">
        <f t="shared" si="83"/>
        <v>588.21864800000003</v>
      </c>
      <c r="H901" s="12"/>
      <c r="I901" s="33"/>
      <c r="J901" s="19"/>
      <c r="K901" s="19"/>
      <c r="L901" s="38"/>
    </row>
    <row r="902" spans="1:12">
      <c r="A902" s="10">
        <v>37060</v>
      </c>
      <c r="B902" s="11">
        <v>97.44</v>
      </c>
      <c r="C902" s="14">
        <f t="shared" si="80"/>
        <v>580.83999999999992</v>
      </c>
      <c r="D902" s="14">
        <f t="shared" si="79"/>
        <v>1002.56</v>
      </c>
      <c r="E902" s="14">
        <f t="shared" si="81"/>
        <v>1009.9789440000001</v>
      </c>
      <c r="F902" s="14">
        <f t="shared" si="82"/>
        <v>7.4189440000001241</v>
      </c>
      <c r="G902" s="14">
        <f t="shared" si="83"/>
        <v>588.25894400000004</v>
      </c>
      <c r="H902" s="12"/>
      <c r="I902" s="33"/>
      <c r="J902" s="19"/>
      <c r="K902" s="19"/>
      <c r="L902" s="38"/>
    </row>
    <row r="903" spans="1:12">
      <c r="A903" s="10">
        <v>37061</v>
      </c>
      <c r="B903" s="11">
        <v>97.42</v>
      </c>
      <c r="C903" s="14">
        <f t="shared" si="80"/>
        <v>580.86</v>
      </c>
      <c r="D903" s="14">
        <f t="shared" si="79"/>
        <v>1002.58</v>
      </c>
      <c r="E903" s="14">
        <f t="shared" si="81"/>
        <v>1009.9990920000001</v>
      </c>
      <c r="F903" s="14">
        <f t="shared" si="82"/>
        <v>7.4190920000000915</v>
      </c>
      <c r="G903" s="14">
        <f t="shared" si="83"/>
        <v>588.27909200000011</v>
      </c>
      <c r="H903" s="12"/>
      <c r="I903" s="33"/>
      <c r="J903" s="19"/>
      <c r="K903" s="19"/>
      <c r="L903" s="38"/>
    </row>
    <row r="904" spans="1:12">
      <c r="A904" s="10">
        <v>37062</v>
      </c>
      <c r="B904" s="11">
        <v>97.47</v>
      </c>
      <c r="C904" s="14">
        <f t="shared" si="80"/>
        <v>580.80999999999995</v>
      </c>
      <c r="D904" s="14">
        <f t="shared" si="79"/>
        <v>1002.53</v>
      </c>
      <c r="E904" s="14">
        <f t="shared" si="81"/>
        <v>1009.9487220000001</v>
      </c>
      <c r="F904" s="14">
        <f t="shared" si="82"/>
        <v>7.4187220000001162</v>
      </c>
      <c r="G904" s="14">
        <f t="shared" si="83"/>
        <v>588.22872200000006</v>
      </c>
      <c r="H904" s="12"/>
      <c r="I904" s="33"/>
      <c r="J904" s="19"/>
      <c r="K904" s="19"/>
      <c r="L904" s="38"/>
    </row>
    <row r="905" spans="1:12">
      <c r="A905" s="10">
        <v>37063</v>
      </c>
      <c r="B905" s="11">
        <v>97.44</v>
      </c>
      <c r="C905" s="14">
        <f t="shared" si="80"/>
        <v>580.83999999999992</v>
      </c>
      <c r="D905" s="14">
        <f t="shared" si="79"/>
        <v>1002.56</v>
      </c>
      <c r="E905" s="14">
        <f t="shared" si="81"/>
        <v>1009.9789440000001</v>
      </c>
      <c r="F905" s="14">
        <f t="shared" si="82"/>
        <v>7.4189440000001241</v>
      </c>
      <c r="G905" s="14">
        <f t="shared" si="83"/>
        <v>588.25894400000004</v>
      </c>
      <c r="H905" s="12"/>
      <c r="I905" s="33"/>
      <c r="J905" s="19"/>
      <c r="K905" s="19"/>
      <c r="L905" s="38"/>
    </row>
    <row r="906" spans="1:12">
      <c r="A906" s="10">
        <v>37064</v>
      </c>
      <c r="B906" s="11">
        <v>97.42</v>
      </c>
      <c r="C906" s="14">
        <f t="shared" si="80"/>
        <v>580.86</v>
      </c>
      <c r="D906" s="14">
        <f t="shared" si="79"/>
        <v>1002.58</v>
      </c>
      <c r="E906" s="14">
        <f t="shared" si="81"/>
        <v>1009.9990920000001</v>
      </c>
      <c r="F906" s="14">
        <f t="shared" si="82"/>
        <v>7.4190920000000915</v>
      </c>
      <c r="G906" s="14">
        <f t="shared" si="83"/>
        <v>588.27909200000011</v>
      </c>
      <c r="H906" s="12"/>
      <c r="I906" s="33"/>
      <c r="J906" s="19"/>
      <c r="K906" s="19"/>
      <c r="L906" s="38"/>
    </row>
    <row r="907" spans="1:12">
      <c r="A907" s="10">
        <v>37065</v>
      </c>
      <c r="B907" s="11">
        <v>97.42</v>
      </c>
      <c r="C907" s="14">
        <f t="shared" si="80"/>
        <v>580.86</v>
      </c>
      <c r="D907" s="14">
        <f t="shared" si="79"/>
        <v>1002.58</v>
      </c>
      <c r="E907" s="14">
        <f t="shared" si="81"/>
        <v>1009.9990920000001</v>
      </c>
      <c r="F907" s="14">
        <f t="shared" si="82"/>
        <v>7.4190920000000915</v>
      </c>
      <c r="G907" s="14">
        <f t="shared" si="83"/>
        <v>588.27909200000011</v>
      </c>
      <c r="H907" s="12"/>
      <c r="I907" s="33"/>
      <c r="J907" s="19"/>
      <c r="K907" s="19"/>
      <c r="L907" s="38"/>
    </row>
    <row r="908" spans="1:12">
      <c r="A908" s="10">
        <v>37066</v>
      </c>
      <c r="B908" s="11">
        <v>97.42</v>
      </c>
      <c r="C908" s="14">
        <f t="shared" si="80"/>
        <v>580.86</v>
      </c>
      <c r="D908" s="14">
        <f t="shared" si="79"/>
        <v>1002.58</v>
      </c>
      <c r="E908" s="14">
        <f t="shared" si="81"/>
        <v>1009.9990920000001</v>
      </c>
      <c r="F908" s="14">
        <f t="shared" si="82"/>
        <v>7.4190920000000915</v>
      </c>
      <c r="G908" s="14">
        <f t="shared" si="83"/>
        <v>588.27909200000011</v>
      </c>
      <c r="H908" s="12"/>
      <c r="I908" s="33"/>
      <c r="J908" s="19"/>
      <c r="K908" s="19"/>
      <c r="L908" s="38"/>
    </row>
    <row r="909" spans="1:12">
      <c r="A909" s="10">
        <v>37067</v>
      </c>
      <c r="B909" s="11">
        <v>97.44</v>
      </c>
      <c r="C909" s="14">
        <f t="shared" si="80"/>
        <v>580.83999999999992</v>
      </c>
      <c r="D909" s="14">
        <f t="shared" si="79"/>
        <v>1002.56</v>
      </c>
      <c r="E909" s="14">
        <f t="shared" si="81"/>
        <v>1009.9789440000001</v>
      </c>
      <c r="F909" s="14">
        <f t="shared" si="82"/>
        <v>7.4189440000001241</v>
      </c>
      <c r="G909" s="14">
        <f t="shared" si="83"/>
        <v>588.25894400000004</v>
      </c>
      <c r="H909" s="12"/>
      <c r="I909" s="33"/>
      <c r="J909" s="19"/>
      <c r="K909" s="19"/>
      <c r="L909" s="38"/>
    </row>
    <row r="910" spans="1:12">
      <c r="A910" s="10">
        <v>37068</v>
      </c>
      <c r="B910" s="11">
        <v>97.46</v>
      </c>
      <c r="C910" s="14">
        <f t="shared" si="80"/>
        <v>580.81999999999994</v>
      </c>
      <c r="D910" s="14">
        <f t="shared" si="79"/>
        <v>1002.54</v>
      </c>
      <c r="E910" s="14">
        <f t="shared" si="81"/>
        <v>1009.958796</v>
      </c>
      <c r="F910" s="14">
        <f t="shared" si="82"/>
        <v>7.418796000000043</v>
      </c>
      <c r="G910" s="14">
        <f t="shared" si="83"/>
        <v>588.23879599999998</v>
      </c>
      <c r="H910" s="12"/>
      <c r="I910" s="33"/>
      <c r="J910" s="19"/>
      <c r="K910" s="19"/>
      <c r="L910" s="38"/>
    </row>
    <row r="911" spans="1:12">
      <c r="A911" s="10">
        <v>37069</v>
      </c>
      <c r="B911" s="11">
        <v>97.51</v>
      </c>
      <c r="C911" s="14">
        <f t="shared" si="80"/>
        <v>580.77</v>
      </c>
      <c r="D911" s="14">
        <f t="shared" si="79"/>
        <v>1002.49</v>
      </c>
      <c r="E911" s="14">
        <f t="shared" si="81"/>
        <v>1009.9084260000001</v>
      </c>
      <c r="F911" s="14">
        <f t="shared" si="82"/>
        <v>7.4184260000000677</v>
      </c>
      <c r="G911" s="14">
        <f t="shared" si="83"/>
        <v>588.18842600000005</v>
      </c>
      <c r="H911" s="12"/>
      <c r="I911" s="33"/>
      <c r="J911" s="19"/>
      <c r="K911" s="19"/>
      <c r="L911" s="38"/>
    </row>
    <row r="912" spans="1:12">
      <c r="A912" s="10">
        <v>37070</v>
      </c>
      <c r="B912" s="11">
        <v>97.46</v>
      </c>
      <c r="C912" s="14">
        <f t="shared" si="80"/>
        <v>580.81999999999994</v>
      </c>
      <c r="D912" s="14">
        <f t="shared" si="79"/>
        <v>1002.54</v>
      </c>
      <c r="E912" s="14">
        <f t="shared" si="81"/>
        <v>1009.958796</v>
      </c>
      <c r="F912" s="14">
        <f t="shared" si="82"/>
        <v>7.418796000000043</v>
      </c>
      <c r="G912" s="14">
        <f t="shared" si="83"/>
        <v>588.23879599999998</v>
      </c>
      <c r="H912" s="12"/>
      <c r="I912" s="33"/>
      <c r="J912" s="19"/>
      <c r="K912" s="19"/>
      <c r="L912" s="38"/>
    </row>
    <row r="913" spans="1:12">
      <c r="A913" s="10">
        <v>37071</v>
      </c>
      <c r="B913" s="11">
        <v>97.36</v>
      </c>
      <c r="C913" s="14">
        <f t="shared" si="80"/>
        <v>580.91999999999996</v>
      </c>
      <c r="D913" s="14">
        <f t="shared" si="79"/>
        <v>1002.64</v>
      </c>
      <c r="E913" s="14">
        <f t="shared" si="81"/>
        <v>1010.0595360000001</v>
      </c>
      <c r="F913" s="14">
        <f t="shared" si="82"/>
        <v>7.4195360000001074</v>
      </c>
      <c r="G913" s="14">
        <f t="shared" si="83"/>
        <v>588.33953600000007</v>
      </c>
      <c r="H913" s="12"/>
      <c r="I913" s="33"/>
      <c r="J913" s="19"/>
      <c r="K913" s="19"/>
      <c r="L913" s="38"/>
    </row>
    <row r="914" spans="1:12">
      <c r="A914" s="10">
        <v>37072</v>
      </c>
      <c r="B914" s="11">
        <v>97.31</v>
      </c>
      <c r="C914" s="14">
        <f t="shared" si="80"/>
        <v>580.97</v>
      </c>
      <c r="D914" s="14">
        <f t="shared" si="79"/>
        <v>1002.69</v>
      </c>
      <c r="E914" s="14">
        <f t="shared" si="81"/>
        <v>1010.1099060000001</v>
      </c>
      <c r="F914" s="14">
        <f t="shared" si="82"/>
        <v>7.4199060000000827</v>
      </c>
      <c r="G914" s="14">
        <f t="shared" si="83"/>
        <v>588.38990600000011</v>
      </c>
      <c r="H914" s="12"/>
      <c r="I914" s="33"/>
      <c r="J914" s="19"/>
      <c r="K914" s="19"/>
      <c r="L914" s="38"/>
    </row>
    <row r="915" spans="1:12">
      <c r="A915" s="10">
        <v>37073</v>
      </c>
      <c r="B915" s="11">
        <v>97.31</v>
      </c>
      <c r="C915" s="14">
        <f t="shared" si="80"/>
        <v>580.97</v>
      </c>
      <c r="D915" s="14">
        <f t="shared" ref="D915:D978" si="84">1100-B915</f>
        <v>1002.69</v>
      </c>
      <c r="E915" s="14">
        <f t="shared" si="81"/>
        <v>1010.1099060000001</v>
      </c>
      <c r="F915" s="14">
        <f t="shared" si="82"/>
        <v>7.4199060000000827</v>
      </c>
      <c r="G915" s="14">
        <f t="shared" si="83"/>
        <v>588.38990600000011</v>
      </c>
      <c r="H915" s="12"/>
      <c r="I915" s="33"/>
      <c r="J915" s="19"/>
      <c r="K915" s="19"/>
      <c r="L915" s="38"/>
    </row>
    <row r="916" spans="1:12">
      <c r="A916" s="10">
        <v>37074</v>
      </c>
      <c r="B916" s="11">
        <v>97.36</v>
      </c>
      <c r="C916" s="14">
        <f t="shared" si="80"/>
        <v>580.91999999999996</v>
      </c>
      <c r="D916" s="14">
        <f t="shared" si="84"/>
        <v>1002.64</v>
      </c>
      <c r="E916" s="14">
        <f t="shared" si="81"/>
        <v>1010.0595360000001</v>
      </c>
      <c r="F916" s="14">
        <f t="shared" si="82"/>
        <v>7.4195360000001074</v>
      </c>
      <c r="G916" s="14">
        <f t="shared" si="83"/>
        <v>588.33953600000007</v>
      </c>
      <c r="H916" s="12"/>
      <c r="I916" s="33"/>
      <c r="J916" s="19"/>
      <c r="K916" s="19"/>
      <c r="L916" s="38"/>
    </row>
    <row r="917" spans="1:12">
      <c r="A917" s="10">
        <v>37075</v>
      </c>
      <c r="B917" s="11">
        <v>97.38</v>
      </c>
      <c r="C917" s="14">
        <f t="shared" si="80"/>
        <v>580.9</v>
      </c>
      <c r="D917" s="14">
        <f t="shared" si="84"/>
        <v>1002.62</v>
      </c>
      <c r="E917" s="14">
        <f t="shared" si="81"/>
        <v>1010.039388</v>
      </c>
      <c r="F917" s="14">
        <f t="shared" si="82"/>
        <v>7.4193880000000263</v>
      </c>
      <c r="G917" s="14">
        <f t="shared" si="83"/>
        <v>588.319388</v>
      </c>
      <c r="H917" s="12"/>
      <c r="I917" s="33"/>
      <c r="J917" s="19"/>
      <c r="K917" s="19"/>
      <c r="L917" s="38"/>
    </row>
    <row r="918" spans="1:12">
      <c r="A918" s="10">
        <v>37076</v>
      </c>
      <c r="B918" s="11">
        <v>97.36</v>
      </c>
      <c r="C918" s="14">
        <f t="shared" si="80"/>
        <v>580.91999999999996</v>
      </c>
      <c r="D918" s="14">
        <f t="shared" si="84"/>
        <v>1002.64</v>
      </c>
      <c r="E918" s="14">
        <f t="shared" si="81"/>
        <v>1010.0595360000001</v>
      </c>
      <c r="F918" s="14">
        <f t="shared" si="82"/>
        <v>7.4195360000001074</v>
      </c>
      <c r="G918" s="14">
        <f t="shared" si="83"/>
        <v>588.33953600000007</v>
      </c>
      <c r="H918" s="12"/>
      <c r="I918" s="33"/>
      <c r="J918" s="19"/>
      <c r="K918" s="19"/>
      <c r="L918" s="38"/>
    </row>
    <row r="919" spans="1:12">
      <c r="A919" s="10">
        <v>37077</v>
      </c>
      <c r="B919" s="11">
        <v>97.29</v>
      </c>
      <c r="C919" s="14">
        <f t="shared" si="80"/>
        <v>580.99</v>
      </c>
      <c r="D919" s="14">
        <f t="shared" si="84"/>
        <v>1002.71</v>
      </c>
      <c r="E919" s="14">
        <f t="shared" si="81"/>
        <v>1010.1300540000001</v>
      </c>
      <c r="F919" s="14">
        <f t="shared" si="82"/>
        <v>7.4200540000000501</v>
      </c>
      <c r="G919" s="14">
        <f t="shared" si="83"/>
        <v>588.41005400000006</v>
      </c>
      <c r="H919" s="12"/>
      <c r="I919" s="33"/>
      <c r="J919" s="19"/>
      <c r="K919" s="19"/>
      <c r="L919" s="38"/>
    </row>
    <row r="920" spans="1:12">
      <c r="A920" s="10">
        <v>37078</v>
      </c>
      <c r="B920" s="11">
        <v>97.23</v>
      </c>
      <c r="C920" s="14">
        <f t="shared" ref="C920:C983" si="85">678.28-B920</f>
        <v>581.04999999999995</v>
      </c>
      <c r="D920" s="14">
        <f t="shared" si="84"/>
        <v>1002.77</v>
      </c>
      <c r="E920" s="14">
        <f t="shared" ref="E920:E983" si="86">D920*1.0074</f>
        <v>1010.190498</v>
      </c>
      <c r="F920" s="14">
        <f t="shared" ref="F920:F983" si="87">G920-C920</f>
        <v>7.420498000000066</v>
      </c>
      <c r="G920" s="14">
        <f t="shared" ref="G920:G983" si="88">C920+(E920-D920)</f>
        <v>588.47049800000002</v>
      </c>
      <c r="H920" s="12"/>
      <c r="I920" s="33"/>
      <c r="J920" s="19"/>
      <c r="K920" s="19"/>
      <c r="L920" s="38"/>
    </row>
    <row r="921" spans="1:12">
      <c r="A921" s="10">
        <v>37079</v>
      </c>
      <c r="B921" s="11">
        <v>97.2</v>
      </c>
      <c r="C921" s="14">
        <f t="shared" si="85"/>
        <v>581.07999999999993</v>
      </c>
      <c r="D921" s="14">
        <f t="shared" si="84"/>
        <v>1002.8</v>
      </c>
      <c r="E921" s="14">
        <f t="shared" si="86"/>
        <v>1010.22072</v>
      </c>
      <c r="F921" s="14">
        <f t="shared" si="87"/>
        <v>7.4207200000000739</v>
      </c>
      <c r="G921" s="14">
        <f t="shared" si="88"/>
        <v>588.50072</v>
      </c>
      <c r="H921" s="12"/>
      <c r="I921" s="33"/>
      <c r="J921" s="19"/>
      <c r="K921" s="19"/>
      <c r="L921" s="38"/>
    </row>
    <row r="922" spans="1:12">
      <c r="A922" s="10">
        <v>37080</v>
      </c>
      <c r="B922" s="11">
        <v>97.15</v>
      </c>
      <c r="C922" s="14">
        <f t="shared" si="85"/>
        <v>581.13</v>
      </c>
      <c r="D922" s="14">
        <f t="shared" si="84"/>
        <v>1002.85</v>
      </c>
      <c r="E922" s="14">
        <f t="shared" si="86"/>
        <v>1010.2710900000001</v>
      </c>
      <c r="F922" s="14">
        <f t="shared" si="87"/>
        <v>7.4210900000000493</v>
      </c>
      <c r="G922" s="14">
        <f t="shared" si="88"/>
        <v>588.55109000000004</v>
      </c>
      <c r="H922" s="12"/>
      <c r="I922" s="33"/>
      <c r="J922" s="19"/>
      <c r="K922" s="19"/>
      <c r="L922" s="38"/>
    </row>
    <row r="923" spans="1:12">
      <c r="A923" s="10">
        <v>37081</v>
      </c>
      <c r="B923" s="11">
        <v>97.07</v>
      </c>
      <c r="C923" s="14">
        <f t="shared" si="85"/>
        <v>581.21</v>
      </c>
      <c r="D923" s="14">
        <f t="shared" si="84"/>
        <v>1002.9300000000001</v>
      </c>
      <c r="E923" s="14">
        <f t="shared" si="86"/>
        <v>1010.3516820000001</v>
      </c>
      <c r="F923" s="14">
        <f t="shared" si="87"/>
        <v>7.4216820000000325</v>
      </c>
      <c r="G923" s="14">
        <f t="shared" si="88"/>
        <v>588.63168200000007</v>
      </c>
      <c r="H923" s="12"/>
      <c r="I923" s="33"/>
      <c r="J923" s="19"/>
      <c r="K923" s="19"/>
      <c r="L923" s="38"/>
    </row>
    <row r="924" spans="1:12">
      <c r="A924" s="10">
        <v>37082</v>
      </c>
      <c r="B924" s="11">
        <v>96.98</v>
      </c>
      <c r="C924" s="14">
        <f t="shared" si="85"/>
        <v>581.29999999999995</v>
      </c>
      <c r="D924" s="14">
        <f t="shared" si="84"/>
        <v>1003.02</v>
      </c>
      <c r="E924" s="14">
        <f t="shared" si="86"/>
        <v>1010.442348</v>
      </c>
      <c r="F924" s="14">
        <f t="shared" si="87"/>
        <v>7.4223480000000563</v>
      </c>
      <c r="G924" s="14">
        <f t="shared" si="88"/>
        <v>588.72234800000001</v>
      </c>
      <c r="H924" s="12"/>
      <c r="I924" s="33"/>
      <c r="J924" s="19"/>
      <c r="K924" s="19"/>
      <c r="L924" s="38"/>
    </row>
    <row r="925" spans="1:12">
      <c r="A925" s="10">
        <v>37083</v>
      </c>
      <c r="B925" s="11">
        <v>96.92</v>
      </c>
      <c r="C925" s="14">
        <f t="shared" si="85"/>
        <v>581.36</v>
      </c>
      <c r="D925" s="14">
        <f t="shared" si="84"/>
        <v>1003.08</v>
      </c>
      <c r="E925" s="14">
        <f t="shared" si="86"/>
        <v>1010.5027920000001</v>
      </c>
      <c r="F925" s="14">
        <f t="shared" si="87"/>
        <v>7.4227920000000722</v>
      </c>
      <c r="G925" s="14">
        <f t="shared" si="88"/>
        <v>588.78279200000009</v>
      </c>
      <c r="H925" s="12"/>
      <c r="I925" s="33"/>
      <c r="J925" s="19"/>
      <c r="K925" s="19"/>
      <c r="L925" s="38"/>
    </row>
    <row r="926" spans="1:12">
      <c r="A926" s="10">
        <v>37084</v>
      </c>
      <c r="B926" s="11">
        <v>96.94</v>
      </c>
      <c r="C926" s="14">
        <f t="shared" si="85"/>
        <v>581.33999999999992</v>
      </c>
      <c r="D926" s="14">
        <f t="shared" si="84"/>
        <v>1003.06</v>
      </c>
      <c r="E926" s="14">
        <f t="shared" si="86"/>
        <v>1010.4826440000001</v>
      </c>
      <c r="F926" s="14">
        <f t="shared" si="87"/>
        <v>7.4226440000001048</v>
      </c>
      <c r="G926" s="14">
        <f t="shared" si="88"/>
        <v>588.76264400000002</v>
      </c>
      <c r="H926" s="12"/>
      <c r="I926" s="33"/>
      <c r="J926" s="19"/>
      <c r="K926" s="19"/>
      <c r="L926" s="38"/>
    </row>
    <row r="927" spans="1:12">
      <c r="A927" s="10">
        <v>37085</v>
      </c>
      <c r="B927" s="11">
        <v>96.95</v>
      </c>
      <c r="C927" s="14">
        <f t="shared" si="85"/>
        <v>581.32999999999993</v>
      </c>
      <c r="D927" s="14">
        <f t="shared" si="84"/>
        <v>1003.05</v>
      </c>
      <c r="E927" s="14">
        <f t="shared" si="86"/>
        <v>1010.47257</v>
      </c>
      <c r="F927" s="14">
        <f t="shared" si="87"/>
        <v>7.4225700000000643</v>
      </c>
      <c r="G927" s="14">
        <f t="shared" si="88"/>
        <v>588.75256999999999</v>
      </c>
      <c r="H927" s="12"/>
      <c r="I927" s="33"/>
      <c r="J927" s="19"/>
      <c r="K927" s="19"/>
      <c r="L927" s="38"/>
    </row>
    <row r="928" spans="1:12">
      <c r="A928" s="10">
        <v>37086</v>
      </c>
      <c r="B928" s="11">
        <v>96.91</v>
      </c>
      <c r="C928" s="14">
        <f t="shared" si="85"/>
        <v>581.37</v>
      </c>
      <c r="D928" s="14">
        <f t="shared" si="84"/>
        <v>1003.09</v>
      </c>
      <c r="E928" s="14">
        <f t="shared" si="86"/>
        <v>1010.5128660000001</v>
      </c>
      <c r="F928" s="14">
        <f t="shared" si="87"/>
        <v>7.4228660000001128</v>
      </c>
      <c r="G928" s="14">
        <f t="shared" si="88"/>
        <v>588.79286600000012</v>
      </c>
      <c r="H928" s="12"/>
      <c r="I928" s="33"/>
      <c r="J928" s="19"/>
      <c r="K928" s="19"/>
      <c r="L928" s="38"/>
    </row>
    <row r="929" spans="1:12">
      <c r="A929" s="10">
        <v>37087</v>
      </c>
      <c r="B929" s="11">
        <v>96.89</v>
      </c>
      <c r="C929" s="14">
        <f t="shared" si="85"/>
        <v>581.39</v>
      </c>
      <c r="D929" s="14">
        <f t="shared" si="84"/>
        <v>1003.11</v>
      </c>
      <c r="E929" s="14">
        <f t="shared" si="86"/>
        <v>1010.5330140000001</v>
      </c>
      <c r="F929" s="14">
        <f t="shared" si="87"/>
        <v>7.4230140000000802</v>
      </c>
      <c r="G929" s="14">
        <f t="shared" si="88"/>
        <v>588.81301400000007</v>
      </c>
      <c r="H929" s="12"/>
      <c r="I929" s="33"/>
      <c r="J929" s="19"/>
      <c r="K929" s="19"/>
      <c r="L929" s="38"/>
    </row>
    <row r="930" spans="1:12">
      <c r="A930" s="10">
        <v>37088</v>
      </c>
      <c r="B930" s="11">
        <v>96.97</v>
      </c>
      <c r="C930" s="14">
        <f t="shared" si="85"/>
        <v>581.30999999999995</v>
      </c>
      <c r="D930" s="14">
        <f t="shared" si="84"/>
        <v>1003.03</v>
      </c>
      <c r="E930" s="14">
        <f t="shared" si="86"/>
        <v>1010.4524220000001</v>
      </c>
      <c r="F930" s="14">
        <f t="shared" si="87"/>
        <v>7.4224220000000969</v>
      </c>
      <c r="G930" s="14">
        <f t="shared" si="88"/>
        <v>588.73242200000004</v>
      </c>
      <c r="H930" s="12"/>
      <c r="I930" s="33"/>
      <c r="J930" s="19"/>
      <c r="K930" s="19"/>
      <c r="L930" s="38"/>
    </row>
    <row r="931" spans="1:12">
      <c r="A931" s="10">
        <v>37089</v>
      </c>
      <c r="B931" s="11">
        <v>97.06</v>
      </c>
      <c r="C931" s="14">
        <f t="shared" si="85"/>
        <v>581.22</v>
      </c>
      <c r="D931" s="14">
        <f t="shared" si="84"/>
        <v>1002.94</v>
      </c>
      <c r="E931" s="14">
        <f t="shared" si="86"/>
        <v>1010.3617560000001</v>
      </c>
      <c r="F931" s="14">
        <f t="shared" si="87"/>
        <v>7.4217560000000731</v>
      </c>
      <c r="G931" s="14">
        <f t="shared" si="88"/>
        <v>588.6417560000001</v>
      </c>
      <c r="H931" s="12"/>
      <c r="I931" s="33"/>
      <c r="J931" s="19"/>
      <c r="K931" s="19"/>
      <c r="L931" s="38"/>
    </row>
    <row r="932" spans="1:12">
      <c r="A932" s="10">
        <v>37090</v>
      </c>
      <c r="B932" s="11">
        <v>97.12</v>
      </c>
      <c r="C932" s="14">
        <f t="shared" si="85"/>
        <v>581.16</v>
      </c>
      <c r="D932" s="14">
        <f t="shared" si="84"/>
        <v>1002.88</v>
      </c>
      <c r="E932" s="14">
        <f t="shared" si="86"/>
        <v>1010.3013120000001</v>
      </c>
      <c r="F932" s="14">
        <f t="shared" si="87"/>
        <v>7.4213120000000572</v>
      </c>
      <c r="G932" s="14">
        <f t="shared" si="88"/>
        <v>588.58131200000003</v>
      </c>
      <c r="H932" s="12"/>
      <c r="I932" s="33"/>
      <c r="J932" s="19"/>
      <c r="K932" s="19"/>
      <c r="L932" s="38"/>
    </row>
    <row r="933" spans="1:12">
      <c r="A933" s="10">
        <v>37091</v>
      </c>
      <c r="B933" s="11">
        <v>97.18</v>
      </c>
      <c r="C933" s="14">
        <f t="shared" si="85"/>
        <v>581.09999999999991</v>
      </c>
      <c r="D933" s="14">
        <f t="shared" si="84"/>
        <v>1002.8199999999999</v>
      </c>
      <c r="E933" s="14">
        <f t="shared" si="86"/>
        <v>1010.240868</v>
      </c>
      <c r="F933" s="14">
        <f t="shared" si="87"/>
        <v>7.4208680000000413</v>
      </c>
      <c r="G933" s="14">
        <f t="shared" si="88"/>
        <v>588.52086799999995</v>
      </c>
      <c r="H933" s="12"/>
      <c r="I933" s="33"/>
      <c r="J933" s="19"/>
      <c r="K933" s="19"/>
      <c r="L933" s="38"/>
    </row>
    <row r="934" spans="1:12">
      <c r="A934" s="10">
        <v>37092</v>
      </c>
      <c r="B934" s="11">
        <v>97.25</v>
      </c>
      <c r="C934" s="14">
        <f t="shared" si="85"/>
        <v>581.03</v>
      </c>
      <c r="D934" s="14">
        <f t="shared" si="84"/>
        <v>1002.75</v>
      </c>
      <c r="E934" s="14">
        <f t="shared" si="86"/>
        <v>1010.1703500000001</v>
      </c>
      <c r="F934" s="14">
        <f t="shared" si="87"/>
        <v>7.4203500000000986</v>
      </c>
      <c r="G934" s="14">
        <f t="shared" si="88"/>
        <v>588.45035000000007</v>
      </c>
      <c r="H934" s="12"/>
      <c r="I934" s="33"/>
      <c r="J934" s="19"/>
      <c r="K934" s="19"/>
      <c r="L934" s="38"/>
    </row>
    <row r="935" spans="1:12">
      <c r="A935" s="10">
        <v>37093</v>
      </c>
      <c r="B935" s="11">
        <v>97.29</v>
      </c>
      <c r="C935" s="14">
        <f t="shared" si="85"/>
        <v>580.99</v>
      </c>
      <c r="D935" s="14">
        <f t="shared" si="84"/>
        <v>1002.71</v>
      </c>
      <c r="E935" s="14">
        <f t="shared" si="86"/>
        <v>1010.1300540000001</v>
      </c>
      <c r="F935" s="14">
        <f t="shared" si="87"/>
        <v>7.4200540000000501</v>
      </c>
      <c r="G935" s="14">
        <f t="shared" si="88"/>
        <v>588.41005400000006</v>
      </c>
      <c r="H935" s="12"/>
      <c r="I935" s="33"/>
      <c r="J935" s="19"/>
      <c r="K935" s="19"/>
      <c r="L935" s="38"/>
    </row>
    <row r="936" spans="1:12">
      <c r="A936" s="10">
        <v>37094</v>
      </c>
      <c r="B936" s="11">
        <v>97.34</v>
      </c>
      <c r="C936" s="14">
        <f t="shared" si="85"/>
        <v>580.93999999999994</v>
      </c>
      <c r="D936" s="14">
        <f t="shared" si="84"/>
        <v>1002.66</v>
      </c>
      <c r="E936" s="14">
        <f t="shared" si="86"/>
        <v>1010.079684</v>
      </c>
      <c r="F936" s="14">
        <f t="shared" si="87"/>
        <v>7.4196840000000748</v>
      </c>
      <c r="G936" s="14">
        <f t="shared" si="88"/>
        <v>588.35968400000002</v>
      </c>
      <c r="H936" s="12"/>
      <c r="I936" s="33"/>
      <c r="J936" s="19"/>
      <c r="K936" s="19"/>
      <c r="L936" s="38"/>
    </row>
    <row r="937" spans="1:12">
      <c r="A937" s="10">
        <v>37095</v>
      </c>
      <c r="B937" s="11">
        <v>97.42</v>
      </c>
      <c r="C937" s="14">
        <f t="shared" si="85"/>
        <v>580.86</v>
      </c>
      <c r="D937" s="14">
        <f t="shared" si="84"/>
        <v>1002.58</v>
      </c>
      <c r="E937" s="14">
        <f t="shared" si="86"/>
        <v>1009.9990920000001</v>
      </c>
      <c r="F937" s="14">
        <f t="shared" si="87"/>
        <v>7.4190920000000915</v>
      </c>
      <c r="G937" s="14">
        <f t="shared" si="88"/>
        <v>588.27909200000011</v>
      </c>
      <c r="H937" s="12"/>
      <c r="I937" s="33"/>
      <c r="J937" s="19"/>
      <c r="K937" s="19"/>
      <c r="L937" s="38"/>
    </row>
    <row r="938" spans="1:12">
      <c r="A938" s="10">
        <v>37096</v>
      </c>
      <c r="B938" s="11">
        <v>97.52</v>
      </c>
      <c r="C938" s="14">
        <f t="shared" si="85"/>
        <v>580.76</v>
      </c>
      <c r="D938" s="14">
        <f t="shared" si="84"/>
        <v>1002.48</v>
      </c>
      <c r="E938" s="14">
        <f t="shared" si="86"/>
        <v>1009.898352</v>
      </c>
      <c r="F938" s="14">
        <f t="shared" si="87"/>
        <v>7.4183520000000271</v>
      </c>
      <c r="G938" s="14">
        <f t="shared" si="88"/>
        <v>588.17835200000002</v>
      </c>
      <c r="H938" s="12"/>
      <c r="I938" s="33"/>
      <c r="J938" s="19"/>
      <c r="K938" s="19"/>
      <c r="L938" s="38"/>
    </row>
    <row r="939" spans="1:12">
      <c r="A939" s="10">
        <v>37097</v>
      </c>
      <c r="B939" s="11">
        <v>97.63</v>
      </c>
      <c r="C939" s="14">
        <f t="shared" si="85"/>
        <v>580.65</v>
      </c>
      <c r="D939" s="14">
        <f t="shared" si="84"/>
        <v>1002.37</v>
      </c>
      <c r="E939" s="14">
        <f t="shared" si="86"/>
        <v>1009.787538</v>
      </c>
      <c r="F939" s="14">
        <f t="shared" si="87"/>
        <v>7.4175380000000359</v>
      </c>
      <c r="G939" s="14">
        <f t="shared" si="88"/>
        <v>588.06753800000001</v>
      </c>
      <c r="H939" s="12"/>
      <c r="I939" s="33"/>
      <c r="J939" s="19"/>
      <c r="K939" s="19"/>
      <c r="L939" s="38"/>
    </row>
    <row r="940" spans="1:12">
      <c r="A940" s="10">
        <v>37098</v>
      </c>
      <c r="B940" s="11">
        <v>97.77</v>
      </c>
      <c r="C940" s="14">
        <f t="shared" si="85"/>
        <v>580.51</v>
      </c>
      <c r="D940" s="14">
        <f t="shared" si="84"/>
        <v>1002.23</v>
      </c>
      <c r="E940" s="14">
        <f t="shared" si="86"/>
        <v>1009.6465020000001</v>
      </c>
      <c r="F940" s="14">
        <f t="shared" si="87"/>
        <v>7.4165020000000368</v>
      </c>
      <c r="G940" s="14">
        <f t="shared" si="88"/>
        <v>587.92650200000003</v>
      </c>
      <c r="H940" s="12"/>
      <c r="I940" s="33"/>
      <c r="J940" s="19"/>
      <c r="K940" s="19"/>
      <c r="L940" s="38"/>
    </row>
    <row r="941" spans="1:12">
      <c r="A941" s="10">
        <v>37099</v>
      </c>
      <c r="B941" s="11">
        <v>97.95</v>
      </c>
      <c r="C941" s="14">
        <f t="shared" si="85"/>
        <v>580.32999999999993</v>
      </c>
      <c r="D941" s="14">
        <f t="shared" si="84"/>
        <v>1002.05</v>
      </c>
      <c r="E941" s="14">
        <f t="shared" si="86"/>
        <v>1009.4651700000001</v>
      </c>
      <c r="F941" s="14">
        <f t="shared" si="87"/>
        <v>7.4151700000001028</v>
      </c>
      <c r="G941" s="14">
        <f t="shared" si="88"/>
        <v>587.74517000000003</v>
      </c>
      <c r="H941" s="12"/>
      <c r="I941" s="33"/>
      <c r="J941" s="19"/>
      <c r="K941" s="19"/>
      <c r="L941" s="38"/>
    </row>
    <row r="942" spans="1:12">
      <c r="A942" s="10">
        <v>37100</v>
      </c>
      <c r="B942" s="11">
        <v>98.1</v>
      </c>
      <c r="C942" s="14">
        <f t="shared" si="85"/>
        <v>580.17999999999995</v>
      </c>
      <c r="D942" s="14">
        <f t="shared" si="84"/>
        <v>1001.9</v>
      </c>
      <c r="E942" s="14">
        <f t="shared" si="86"/>
        <v>1009.31406</v>
      </c>
      <c r="F942" s="14">
        <f t="shared" si="87"/>
        <v>7.4140600000000632</v>
      </c>
      <c r="G942" s="14">
        <f t="shared" si="88"/>
        <v>587.59406000000001</v>
      </c>
      <c r="H942" s="12"/>
      <c r="I942" s="33"/>
      <c r="J942" s="19"/>
      <c r="K942" s="19"/>
      <c r="L942" s="38"/>
    </row>
    <row r="943" spans="1:12">
      <c r="A943" s="10">
        <v>37101</v>
      </c>
      <c r="B943" s="11">
        <v>98.21</v>
      </c>
      <c r="C943" s="14">
        <f t="shared" si="85"/>
        <v>580.06999999999994</v>
      </c>
      <c r="D943" s="14">
        <f t="shared" si="84"/>
        <v>1001.79</v>
      </c>
      <c r="E943" s="14">
        <f t="shared" si="86"/>
        <v>1009.203246</v>
      </c>
      <c r="F943" s="14">
        <f t="shared" si="87"/>
        <v>7.4132460000000719</v>
      </c>
      <c r="G943" s="14">
        <f t="shared" si="88"/>
        <v>587.48324600000001</v>
      </c>
      <c r="H943" s="12"/>
      <c r="I943" s="33"/>
      <c r="J943" s="19"/>
      <c r="K943" s="19"/>
      <c r="L943" s="38"/>
    </row>
    <row r="944" spans="1:12">
      <c r="A944" s="10">
        <v>37102</v>
      </c>
      <c r="B944" s="11">
        <v>98.29</v>
      </c>
      <c r="C944" s="14">
        <f t="shared" si="85"/>
        <v>579.99</v>
      </c>
      <c r="D944" s="14">
        <f t="shared" si="84"/>
        <v>1001.71</v>
      </c>
      <c r="E944" s="14">
        <f t="shared" si="86"/>
        <v>1009.1226540000001</v>
      </c>
      <c r="F944" s="14">
        <f t="shared" si="87"/>
        <v>7.4126540000000887</v>
      </c>
      <c r="G944" s="14">
        <f t="shared" si="88"/>
        <v>587.4026540000001</v>
      </c>
      <c r="H944" s="12"/>
      <c r="I944" s="33"/>
      <c r="J944" s="19"/>
      <c r="K944" s="19"/>
      <c r="L944" s="38"/>
    </row>
    <row r="945" spans="1:12">
      <c r="A945" s="10">
        <v>37103</v>
      </c>
      <c r="B945" s="11">
        <v>98.46</v>
      </c>
      <c r="C945" s="14">
        <f t="shared" si="85"/>
        <v>579.81999999999994</v>
      </c>
      <c r="D945" s="14">
        <f t="shared" si="84"/>
        <v>1001.54</v>
      </c>
      <c r="E945" s="14">
        <f t="shared" si="86"/>
        <v>1008.951396</v>
      </c>
      <c r="F945" s="14">
        <f t="shared" si="87"/>
        <v>7.4113960000000816</v>
      </c>
      <c r="G945" s="14">
        <f t="shared" si="88"/>
        <v>587.23139600000002</v>
      </c>
      <c r="H945" s="12"/>
      <c r="I945" s="33"/>
      <c r="J945" s="19"/>
      <c r="K945" s="19"/>
      <c r="L945" s="38"/>
    </row>
    <row r="946" spans="1:12">
      <c r="A946" s="10">
        <v>37104</v>
      </c>
      <c r="B946" s="11">
        <v>98.63</v>
      </c>
      <c r="C946" s="14">
        <f t="shared" si="85"/>
        <v>579.65</v>
      </c>
      <c r="D946" s="14">
        <f t="shared" si="84"/>
        <v>1001.37</v>
      </c>
      <c r="E946" s="14">
        <f t="shared" si="86"/>
        <v>1008.7801380000001</v>
      </c>
      <c r="F946" s="14">
        <f t="shared" si="87"/>
        <v>7.4101380000000745</v>
      </c>
      <c r="G946" s="14">
        <f t="shared" si="88"/>
        <v>587.06013800000005</v>
      </c>
      <c r="H946" s="12"/>
      <c r="I946" s="33"/>
      <c r="J946" s="19"/>
      <c r="K946" s="19"/>
      <c r="L946" s="38"/>
    </row>
    <row r="947" spans="1:12">
      <c r="A947" s="10">
        <v>37105</v>
      </c>
      <c r="B947" s="11">
        <v>98.75</v>
      </c>
      <c r="C947" s="14">
        <f t="shared" si="85"/>
        <v>579.53</v>
      </c>
      <c r="D947" s="14">
        <f t="shared" si="84"/>
        <v>1001.25</v>
      </c>
      <c r="E947" s="14">
        <f t="shared" si="86"/>
        <v>1008.65925</v>
      </c>
      <c r="F947" s="14">
        <f t="shared" si="87"/>
        <v>7.4092500000000427</v>
      </c>
      <c r="G947" s="14">
        <f t="shared" si="88"/>
        <v>586.93925000000002</v>
      </c>
      <c r="H947" s="12"/>
      <c r="I947" s="33"/>
      <c r="J947" s="19"/>
      <c r="K947" s="19"/>
      <c r="L947" s="38"/>
    </row>
    <row r="948" spans="1:12">
      <c r="A948" s="10">
        <v>37106</v>
      </c>
      <c r="B948" s="11">
        <v>98.82</v>
      </c>
      <c r="C948" s="14">
        <f t="shared" si="85"/>
        <v>579.46</v>
      </c>
      <c r="D948" s="14">
        <f t="shared" si="84"/>
        <v>1001.1800000000001</v>
      </c>
      <c r="E948" s="14">
        <f t="shared" si="86"/>
        <v>1008.5887320000002</v>
      </c>
      <c r="F948" s="14">
        <f t="shared" si="87"/>
        <v>7.4087320000001</v>
      </c>
      <c r="G948" s="14">
        <f t="shared" si="88"/>
        <v>586.86873200000014</v>
      </c>
      <c r="H948" s="12"/>
      <c r="I948" s="33"/>
      <c r="J948" s="19"/>
      <c r="K948" s="19"/>
      <c r="L948" s="38"/>
    </row>
    <row r="949" spans="1:12">
      <c r="A949" s="10">
        <v>37107</v>
      </c>
      <c r="B949" s="11">
        <v>98.87</v>
      </c>
      <c r="C949" s="14">
        <f t="shared" si="85"/>
        <v>579.41</v>
      </c>
      <c r="D949" s="14">
        <f t="shared" si="84"/>
        <v>1001.13</v>
      </c>
      <c r="E949" s="14">
        <f t="shared" si="86"/>
        <v>1008.5383620000001</v>
      </c>
      <c r="F949" s="14">
        <f t="shared" si="87"/>
        <v>7.4083620000001247</v>
      </c>
      <c r="G949" s="14">
        <f t="shared" si="88"/>
        <v>586.81836200000009</v>
      </c>
      <c r="H949" s="12"/>
      <c r="I949" s="33"/>
      <c r="J949" s="19"/>
      <c r="K949" s="19"/>
      <c r="L949" s="38"/>
    </row>
    <row r="950" spans="1:12">
      <c r="A950" s="10">
        <v>37108</v>
      </c>
      <c r="B950" s="11">
        <v>98.97</v>
      </c>
      <c r="C950" s="14">
        <f t="shared" si="85"/>
        <v>579.30999999999995</v>
      </c>
      <c r="D950" s="14">
        <f t="shared" si="84"/>
        <v>1001.03</v>
      </c>
      <c r="E950" s="14">
        <f t="shared" si="86"/>
        <v>1008.437622</v>
      </c>
      <c r="F950" s="14">
        <f t="shared" si="87"/>
        <v>7.4076220000000603</v>
      </c>
      <c r="G950" s="14">
        <f t="shared" si="88"/>
        <v>586.71762200000001</v>
      </c>
      <c r="H950" s="12"/>
      <c r="I950" s="33"/>
      <c r="J950" s="19"/>
      <c r="K950" s="19"/>
      <c r="L950" s="38"/>
    </row>
    <row r="951" spans="1:12">
      <c r="A951" s="10">
        <v>37109</v>
      </c>
      <c r="B951" s="11">
        <v>99.07</v>
      </c>
      <c r="C951" s="14">
        <f t="shared" si="85"/>
        <v>579.21</v>
      </c>
      <c r="D951" s="14">
        <f t="shared" si="84"/>
        <v>1000.9300000000001</v>
      </c>
      <c r="E951" s="14">
        <f t="shared" si="86"/>
        <v>1008.3368820000002</v>
      </c>
      <c r="F951" s="14">
        <f t="shared" si="87"/>
        <v>7.4068820000001097</v>
      </c>
      <c r="G951" s="14">
        <f t="shared" si="88"/>
        <v>586.61688200000015</v>
      </c>
      <c r="H951" s="12"/>
      <c r="I951" s="33"/>
      <c r="J951" s="19"/>
      <c r="K951" s="19"/>
      <c r="L951" s="38"/>
    </row>
    <row r="952" spans="1:12">
      <c r="A952" s="10">
        <v>37110</v>
      </c>
      <c r="B952" s="11">
        <v>99.21</v>
      </c>
      <c r="C952" s="14">
        <f t="shared" si="85"/>
        <v>579.06999999999994</v>
      </c>
      <c r="D952" s="14">
        <f t="shared" si="84"/>
        <v>1000.79</v>
      </c>
      <c r="E952" s="14">
        <f t="shared" si="86"/>
        <v>1008.1958460000001</v>
      </c>
      <c r="F952" s="14">
        <f t="shared" si="87"/>
        <v>7.4058460000001105</v>
      </c>
      <c r="G952" s="14">
        <f t="shared" si="88"/>
        <v>586.47584600000005</v>
      </c>
      <c r="H952" s="12"/>
      <c r="I952" s="33"/>
      <c r="J952" s="19"/>
      <c r="K952" s="19"/>
      <c r="L952" s="38"/>
    </row>
    <row r="953" spans="1:12">
      <c r="A953" s="10">
        <v>37111</v>
      </c>
      <c r="B953" s="11">
        <v>99.27</v>
      </c>
      <c r="C953" s="14">
        <f t="shared" si="85"/>
        <v>579.01</v>
      </c>
      <c r="D953" s="14">
        <f t="shared" si="84"/>
        <v>1000.73</v>
      </c>
      <c r="E953" s="14">
        <f t="shared" si="86"/>
        <v>1008.1354020000001</v>
      </c>
      <c r="F953" s="14">
        <f t="shared" si="87"/>
        <v>7.4054020000000946</v>
      </c>
      <c r="G953" s="14">
        <f t="shared" si="88"/>
        <v>586.41540200000009</v>
      </c>
      <c r="H953" s="12"/>
      <c r="I953" s="33"/>
      <c r="J953" s="19"/>
      <c r="K953" s="19"/>
      <c r="L953" s="38"/>
    </row>
    <row r="954" spans="1:12">
      <c r="A954" s="10">
        <v>37112</v>
      </c>
      <c r="B954" s="11">
        <v>99.29</v>
      </c>
      <c r="C954" s="14">
        <f t="shared" si="85"/>
        <v>578.99</v>
      </c>
      <c r="D954" s="14">
        <f t="shared" si="84"/>
        <v>1000.71</v>
      </c>
      <c r="E954" s="14">
        <f t="shared" si="86"/>
        <v>1008.1152540000002</v>
      </c>
      <c r="F954" s="14">
        <f t="shared" si="87"/>
        <v>7.4052540000001272</v>
      </c>
      <c r="G954" s="14">
        <f t="shared" si="88"/>
        <v>586.39525400000014</v>
      </c>
      <c r="H954" s="12"/>
      <c r="I954" s="33"/>
      <c r="J954" s="19"/>
      <c r="K954" s="19"/>
      <c r="L954" s="38"/>
    </row>
    <row r="955" spans="1:12">
      <c r="A955" s="10">
        <v>37113</v>
      </c>
      <c r="B955" s="11">
        <v>99.32</v>
      </c>
      <c r="C955" s="14">
        <f t="shared" si="85"/>
        <v>578.96</v>
      </c>
      <c r="D955" s="14">
        <f t="shared" si="84"/>
        <v>1000.6800000000001</v>
      </c>
      <c r="E955" s="14">
        <f t="shared" si="86"/>
        <v>1008.0850320000002</v>
      </c>
      <c r="F955" s="14">
        <f t="shared" si="87"/>
        <v>7.4050320000001193</v>
      </c>
      <c r="G955" s="14">
        <f t="shared" si="88"/>
        <v>586.36503200000016</v>
      </c>
      <c r="H955" s="12"/>
      <c r="I955" s="33"/>
      <c r="J955" s="19"/>
      <c r="K955" s="19"/>
      <c r="L955" s="38"/>
    </row>
    <row r="956" spans="1:12">
      <c r="A956" s="10">
        <v>37114</v>
      </c>
      <c r="B956" s="11">
        <v>99.31</v>
      </c>
      <c r="C956" s="14">
        <f t="shared" si="85"/>
        <v>578.97</v>
      </c>
      <c r="D956" s="14">
        <f t="shared" si="84"/>
        <v>1000.69</v>
      </c>
      <c r="E956" s="14">
        <f t="shared" si="86"/>
        <v>1008.0951060000001</v>
      </c>
      <c r="F956" s="14">
        <f t="shared" si="87"/>
        <v>7.4051060000000462</v>
      </c>
      <c r="G956" s="14">
        <f t="shared" si="88"/>
        <v>586.37510600000007</v>
      </c>
      <c r="H956" s="12"/>
      <c r="I956" s="33"/>
      <c r="J956" s="19"/>
      <c r="K956" s="19"/>
      <c r="L956" s="38"/>
    </row>
    <row r="957" spans="1:12">
      <c r="A957" s="10">
        <v>37115</v>
      </c>
      <c r="B957" s="11">
        <v>99.34</v>
      </c>
      <c r="C957" s="14">
        <f t="shared" si="85"/>
        <v>578.93999999999994</v>
      </c>
      <c r="D957" s="14">
        <f t="shared" si="84"/>
        <v>1000.66</v>
      </c>
      <c r="E957" s="14">
        <f t="shared" si="86"/>
        <v>1008.064884</v>
      </c>
      <c r="F957" s="14">
        <f t="shared" si="87"/>
        <v>7.4048840000000382</v>
      </c>
      <c r="G957" s="14">
        <f t="shared" si="88"/>
        <v>586.34488399999998</v>
      </c>
      <c r="H957" s="12"/>
      <c r="I957" s="33"/>
      <c r="J957" s="19"/>
      <c r="K957" s="19"/>
      <c r="L957" s="38"/>
    </row>
    <row r="958" spans="1:12">
      <c r="A958" s="10">
        <v>37116</v>
      </c>
      <c r="B958" s="11">
        <v>99.33</v>
      </c>
      <c r="C958" s="14">
        <f t="shared" si="85"/>
        <v>578.94999999999993</v>
      </c>
      <c r="D958" s="14">
        <f t="shared" si="84"/>
        <v>1000.67</v>
      </c>
      <c r="E958" s="14">
        <f t="shared" si="86"/>
        <v>1008.074958</v>
      </c>
      <c r="F958" s="14">
        <f t="shared" si="87"/>
        <v>7.4049580000000788</v>
      </c>
      <c r="G958" s="14">
        <f t="shared" si="88"/>
        <v>586.35495800000001</v>
      </c>
      <c r="H958" s="12"/>
      <c r="I958" s="33"/>
      <c r="J958" s="19"/>
      <c r="K958" s="19"/>
      <c r="L958" s="38"/>
    </row>
    <row r="959" spans="1:12">
      <c r="A959" s="10">
        <v>37117</v>
      </c>
      <c r="B959" s="11">
        <v>99.26</v>
      </c>
      <c r="C959" s="14">
        <f t="shared" si="85"/>
        <v>579.02</v>
      </c>
      <c r="D959" s="14">
        <f t="shared" si="84"/>
        <v>1000.74</v>
      </c>
      <c r="E959" s="14">
        <f t="shared" si="86"/>
        <v>1008.145476</v>
      </c>
      <c r="F959" s="14">
        <f t="shared" si="87"/>
        <v>7.4054760000000215</v>
      </c>
      <c r="G959" s="14">
        <f t="shared" si="88"/>
        <v>586.425476</v>
      </c>
      <c r="H959" s="12"/>
      <c r="I959" s="33"/>
      <c r="J959" s="19"/>
      <c r="K959" s="19"/>
      <c r="L959" s="38"/>
    </row>
    <row r="960" spans="1:12">
      <c r="A960" s="10">
        <v>37118</v>
      </c>
      <c r="B960" s="11">
        <v>99.17</v>
      </c>
      <c r="C960" s="14">
        <f t="shared" si="85"/>
        <v>579.11</v>
      </c>
      <c r="D960" s="14">
        <f t="shared" si="84"/>
        <v>1000.83</v>
      </c>
      <c r="E960" s="14">
        <f t="shared" si="86"/>
        <v>1008.2361420000001</v>
      </c>
      <c r="F960" s="14">
        <f t="shared" si="87"/>
        <v>7.4061420000000453</v>
      </c>
      <c r="G960" s="14">
        <f t="shared" si="88"/>
        <v>586.51614200000006</v>
      </c>
      <c r="H960" s="12"/>
      <c r="I960" s="33"/>
      <c r="J960" s="19"/>
      <c r="K960" s="19"/>
      <c r="L960" s="38"/>
    </row>
    <row r="961" spans="1:12">
      <c r="A961" s="10">
        <v>37119</v>
      </c>
      <c r="B961" s="11">
        <v>99.22</v>
      </c>
      <c r="C961" s="14">
        <f t="shared" si="85"/>
        <v>579.05999999999995</v>
      </c>
      <c r="D961" s="14">
        <f t="shared" si="84"/>
        <v>1000.78</v>
      </c>
      <c r="E961" s="14">
        <f t="shared" si="86"/>
        <v>1008.185772</v>
      </c>
      <c r="F961" s="14">
        <f t="shared" si="87"/>
        <v>7.40577200000007</v>
      </c>
      <c r="G961" s="14">
        <f t="shared" si="88"/>
        <v>586.46577200000002</v>
      </c>
      <c r="H961" s="12"/>
      <c r="I961" s="33"/>
      <c r="J961" s="19"/>
      <c r="K961" s="19"/>
      <c r="L961" s="38"/>
    </row>
    <row r="962" spans="1:12">
      <c r="A962" s="10">
        <v>37120</v>
      </c>
      <c r="B962" s="11">
        <v>99.29</v>
      </c>
      <c r="C962" s="14">
        <f t="shared" si="85"/>
        <v>578.99</v>
      </c>
      <c r="D962" s="14">
        <f t="shared" si="84"/>
        <v>1000.71</v>
      </c>
      <c r="E962" s="14">
        <f t="shared" si="86"/>
        <v>1008.1152540000002</v>
      </c>
      <c r="F962" s="14">
        <f t="shared" si="87"/>
        <v>7.4052540000001272</v>
      </c>
      <c r="G962" s="14">
        <f t="shared" si="88"/>
        <v>586.39525400000014</v>
      </c>
      <c r="H962" s="12"/>
      <c r="I962" s="33"/>
      <c r="J962" s="19"/>
      <c r="K962" s="19"/>
      <c r="L962" s="38"/>
    </row>
    <row r="963" spans="1:12">
      <c r="A963" s="10">
        <v>37121</v>
      </c>
      <c r="B963" s="11">
        <v>99.25</v>
      </c>
      <c r="C963" s="14">
        <f t="shared" si="85"/>
        <v>579.03</v>
      </c>
      <c r="D963" s="14">
        <f t="shared" si="84"/>
        <v>1000.75</v>
      </c>
      <c r="E963" s="14">
        <f t="shared" si="86"/>
        <v>1008.1555500000001</v>
      </c>
      <c r="F963" s="14">
        <f t="shared" si="87"/>
        <v>7.405550000000062</v>
      </c>
      <c r="G963" s="14">
        <f t="shared" si="88"/>
        <v>586.43555000000003</v>
      </c>
      <c r="H963" s="12"/>
      <c r="I963" s="33"/>
      <c r="J963" s="19"/>
      <c r="K963" s="19"/>
      <c r="L963" s="38"/>
    </row>
    <row r="964" spans="1:12">
      <c r="A964" s="10">
        <v>37122</v>
      </c>
      <c r="B964" s="11">
        <v>99.22</v>
      </c>
      <c r="C964" s="14">
        <f t="shared" si="85"/>
        <v>579.05999999999995</v>
      </c>
      <c r="D964" s="14">
        <f t="shared" si="84"/>
        <v>1000.78</v>
      </c>
      <c r="E964" s="14">
        <f t="shared" si="86"/>
        <v>1008.185772</v>
      </c>
      <c r="F964" s="14">
        <f t="shared" si="87"/>
        <v>7.40577200000007</v>
      </c>
      <c r="G964" s="14">
        <f t="shared" si="88"/>
        <v>586.46577200000002</v>
      </c>
      <c r="H964" s="12"/>
      <c r="I964" s="33"/>
      <c r="J964" s="19"/>
      <c r="K964" s="19"/>
      <c r="L964" s="38"/>
    </row>
    <row r="965" spans="1:12">
      <c r="A965" s="10">
        <v>37123</v>
      </c>
      <c r="B965" s="11">
        <v>99.25</v>
      </c>
      <c r="C965" s="14">
        <f t="shared" si="85"/>
        <v>579.03</v>
      </c>
      <c r="D965" s="14">
        <f t="shared" si="84"/>
        <v>1000.75</v>
      </c>
      <c r="E965" s="14">
        <f t="shared" si="86"/>
        <v>1008.1555500000001</v>
      </c>
      <c r="F965" s="14">
        <f t="shared" si="87"/>
        <v>7.405550000000062</v>
      </c>
      <c r="G965" s="14">
        <f t="shared" si="88"/>
        <v>586.43555000000003</v>
      </c>
      <c r="H965" s="12"/>
      <c r="I965" s="33"/>
      <c r="J965" s="19"/>
      <c r="K965" s="19"/>
      <c r="L965" s="38"/>
    </row>
    <row r="966" spans="1:12">
      <c r="A966" s="10">
        <v>37124</v>
      </c>
      <c r="B966" s="11">
        <v>99.28</v>
      </c>
      <c r="C966" s="14">
        <f t="shared" si="85"/>
        <v>579</v>
      </c>
      <c r="D966" s="14">
        <f t="shared" si="84"/>
        <v>1000.72</v>
      </c>
      <c r="E966" s="14">
        <f t="shared" si="86"/>
        <v>1008.1253280000001</v>
      </c>
      <c r="F966" s="14">
        <f t="shared" si="87"/>
        <v>7.4053280000000541</v>
      </c>
      <c r="G966" s="14">
        <f t="shared" si="88"/>
        <v>586.40532800000005</v>
      </c>
      <c r="H966" s="12"/>
      <c r="I966" s="33"/>
      <c r="J966" s="19"/>
      <c r="K966" s="19"/>
      <c r="L966" s="38"/>
    </row>
    <row r="967" spans="1:12">
      <c r="A967" s="10">
        <v>37125</v>
      </c>
      <c r="B967" s="11">
        <v>99.32</v>
      </c>
      <c r="C967" s="14">
        <f t="shared" si="85"/>
        <v>578.96</v>
      </c>
      <c r="D967" s="14">
        <f t="shared" si="84"/>
        <v>1000.6800000000001</v>
      </c>
      <c r="E967" s="14">
        <f t="shared" si="86"/>
        <v>1008.0850320000002</v>
      </c>
      <c r="F967" s="14">
        <f t="shared" si="87"/>
        <v>7.4050320000001193</v>
      </c>
      <c r="G967" s="14">
        <f t="shared" si="88"/>
        <v>586.36503200000016</v>
      </c>
      <c r="H967" s="12"/>
      <c r="I967" s="33"/>
      <c r="J967" s="19"/>
      <c r="K967" s="19"/>
      <c r="L967" s="38"/>
    </row>
    <row r="968" spans="1:12">
      <c r="A968" s="10">
        <v>37126</v>
      </c>
      <c r="B968" s="11">
        <v>99.34</v>
      </c>
      <c r="C968" s="14">
        <f t="shared" si="85"/>
        <v>578.93999999999994</v>
      </c>
      <c r="D968" s="14">
        <f t="shared" si="84"/>
        <v>1000.66</v>
      </c>
      <c r="E968" s="14">
        <f t="shared" si="86"/>
        <v>1008.064884</v>
      </c>
      <c r="F968" s="14">
        <f t="shared" si="87"/>
        <v>7.4048840000000382</v>
      </c>
      <c r="G968" s="14">
        <f t="shared" si="88"/>
        <v>586.34488399999998</v>
      </c>
      <c r="H968" s="12"/>
      <c r="I968" s="33"/>
      <c r="J968" s="19"/>
      <c r="K968" s="19"/>
      <c r="L968" s="38"/>
    </row>
    <row r="969" spans="1:12">
      <c r="A969" s="10">
        <v>37127</v>
      </c>
      <c r="B969" s="11">
        <v>99.38</v>
      </c>
      <c r="C969" s="14">
        <f t="shared" si="85"/>
        <v>578.9</v>
      </c>
      <c r="D969" s="14">
        <f t="shared" si="84"/>
        <v>1000.62</v>
      </c>
      <c r="E969" s="14">
        <f t="shared" si="86"/>
        <v>1008.0245880000001</v>
      </c>
      <c r="F969" s="14">
        <f t="shared" si="87"/>
        <v>7.4045880000001034</v>
      </c>
      <c r="G969" s="14">
        <f t="shared" si="88"/>
        <v>586.30458800000008</v>
      </c>
      <c r="H969" s="12"/>
      <c r="I969" s="33"/>
      <c r="J969" s="19"/>
      <c r="K969" s="19"/>
      <c r="L969" s="38"/>
    </row>
    <row r="970" spans="1:12">
      <c r="A970" s="10">
        <v>37128</v>
      </c>
      <c r="B970" s="11">
        <v>99.44</v>
      </c>
      <c r="C970" s="14">
        <f t="shared" si="85"/>
        <v>578.83999999999992</v>
      </c>
      <c r="D970" s="14">
        <f t="shared" si="84"/>
        <v>1000.56</v>
      </c>
      <c r="E970" s="14">
        <f t="shared" si="86"/>
        <v>1007.964144</v>
      </c>
      <c r="F970" s="14">
        <f t="shared" si="87"/>
        <v>7.4041440000000875</v>
      </c>
      <c r="G970" s="14">
        <f t="shared" si="88"/>
        <v>586.24414400000001</v>
      </c>
      <c r="H970" s="12"/>
      <c r="I970" s="33"/>
      <c r="J970" s="19"/>
      <c r="K970" s="19"/>
      <c r="L970" s="38"/>
    </row>
    <row r="971" spans="1:12">
      <c r="A971" s="10">
        <v>37129</v>
      </c>
      <c r="B971" s="11">
        <v>99.57</v>
      </c>
      <c r="C971" s="14">
        <f t="shared" si="85"/>
        <v>578.71</v>
      </c>
      <c r="D971" s="14">
        <f t="shared" si="84"/>
        <v>1000.4300000000001</v>
      </c>
      <c r="E971" s="14">
        <f t="shared" si="86"/>
        <v>1007.8331820000002</v>
      </c>
      <c r="F971" s="14">
        <f t="shared" si="87"/>
        <v>7.4031820000001289</v>
      </c>
      <c r="G971" s="14">
        <f t="shared" si="88"/>
        <v>586.11318200000017</v>
      </c>
      <c r="H971" s="12"/>
      <c r="I971" s="33"/>
      <c r="J971" s="19"/>
      <c r="K971" s="19"/>
      <c r="L971" s="38"/>
    </row>
    <row r="972" spans="1:12">
      <c r="A972" s="10">
        <v>37130</v>
      </c>
      <c r="B972" s="11">
        <v>99.65</v>
      </c>
      <c r="C972" s="14">
        <f t="shared" si="85"/>
        <v>578.63</v>
      </c>
      <c r="D972" s="14">
        <f t="shared" si="84"/>
        <v>1000.35</v>
      </c>
      <c r="E972" s="14">
        <f t="shared" si="86"/>
        <v>1007.7525900000001</v>
      </c>
      <c r="F972" s="14">
        <f t="shared" si="87"/>
        <v>7.402590000000032</v>
      </c>
      <c r="G972" s="14">
        <f t="shared" si="88"/>
        <v>586.03259000000003</v>
      </c>
      <c r="H972" s="12"/>
      <c r="I972" s="33"/>
      <c r="J972" s="19"/>
      <c r="K972" s="19"/>
      <c r="L972" s="38"/>
    </row>
    <row r="973" spans="1:12">
      <c r="A973" s="10">
        <v>37131</v>
      </c>
      <c r="B973" s="11">
        <v>99.75</v>
      </c>
      <c r="C973" s="14">
        <f t="shared" si="85"/>
        <v>578.53</v>
      </c>
      <c r="D973" s="14">
        <f t="shared" si="84"/>
        <v>1000.25</v>
      </c>
      <c r="E973" s="14">
        <f t="shared" si="86"/>
        <v>1007.6518500000001</v>
      </c>
      <c r="F973" s="14">
        <f t="shared" si="87"/>
        <v>7.4018500000000813</v>
      </c>
      <c r="G973" s="14">
        <f t="shared" si="88"/>
        <v>585.93185000000005</v>
      </c>
      <c r="H973" s="12"/>
      <c r="I973" s="33"/>
      <c r="J973" s="19"/>
      <c r="K973" s="19"/>
      <c r="L973" s="38"/>
    </row>
    <row r="974" spans="1:12">
      <c r="A974" s="10">
        <v>37132</v>
      </c>
      <c r="B974" s="11">
        <v>99.81</v>
      </c>
      <c r="C974" s="14">
        <f t="shared" si="85"/>
        <v>578.47</v>
      </c>
      <c r="D974" s="14">
        <f t="shared" si="84"/>
        <v>1000.19</v>
      </c>
      <c r="E974" s="14">
        <f t="shared" si="86"/>
        <v>1007.5914060000001</v>
      </c>
      <c r="F974" s="14">
        <f t="shared" si="87"/>
        <v>7.4014060000000654</v>
      </c>
      <c r="G974" s="14">
        <f t="shared" si="88"/>
        <v>585.87140600000009</v>
      </c>
      <c r="H974" s="12"/>
      <c r="I974" s="33"/>
      <c r="J974" s="19"/>
      <c r="K974" s="19"/>
      <c r="L974" s="38"/>
    </row>
    <row r="975" spans="1:12">
      <c r="A975" s="10">
        <v>37133</v>
      </c>
      <c r="B975" s="11">
        <v>99.84</v>
      </c>
      <c r="C975" s="14">
        <f t="shared" si="85"/>
        <v>578.43999999999994</v>
      </c>
      <c r="D975" s="14">
        <f t="shared" si="84"/>
        <v>1000.16</v>
      </c>
      <c r="E975" s="14">
        <f t="shared" si="86"/>
        <v>1007.561184</v>
      </c>
      <c r="F975" s="14">
        <f t="shared" si="87"/>
        <v>7.4011840000000575</v>
      </c>
      <c r="G975" s="14">
        <f t="shared" si="88"/>
        <v>585.841184</v>
      </c>
      <c r="H975" s="12"/>
      <c r="I975" s="33"/>
      <c r="J975" s="19"/>
      <c r="K975" s="19"/>
      <c r="L975" s="38"/>
    </row>
    <row r="976" spans="1:12">
      <c r="A976" s="10">
        <v>37134</v>
      </c>
      <c r="B976" s="11">
        <v>99.87</v>
      </c>
      <c r="C976" s="14">
        <f t="shared" si="85"/>
        <v>578.41</v>
      </c>
      <c r="D976" s="14">
        <f t="shared" si="84"/>
        <v>1000.13</v>
      </c>
      <c r="E976" s="14">
        <f t="shared" si="86"/>
        <v>1007.530962</v>
      </c>
      <c r="F976" s="14">
        <f t="shared" si="87"/>
        <v>7.4009620000000496</v>
      </c>
      <c r="G976" s="14">
        <f t="shared" si="88"/>
        <v>585.81096200000002</v>
      </c>
      <c r="H976" s="12"/>
      <c r="I976" s="33"/>
      <c r="J976" s="19"/>
      <c r="K976" s="19"/>
      <c r="L976" s="38"/>
    </row>
    <row r="977" spans="1:12">
      <c r="A977" s="10">
        <v>37135</v>
      </c>
      <c r="B977" s="11">
        <v>99.93</v>
      </c>
      <c r="C977" s="14">
        <f t="shared" si="85"/>
        <v>578.34999999999991</v>
      </c>
      <c r="D977" s="14">
        <f t="shared" si="84"/>
        <v>1000.0699999999999</v>
      </c>
      <c r="E977" s="14">
        <f t="shared" si="86"/>
        <v>1007.470518</v>
      </c>
      <c r="F977" s="14">
        <f t="shared" si="87"/>
        <v>7.4005180000000337</v>
      </c>
      <c r="G977" s="14">
        <f t="shared" si="88"/>
        <v>585.75051799999994</v>
      </c>
      <c r="H977" s="12"/>
      <c r="I977" s="33"/>
      <c r="J977" s="19"/>
      <c r="K977" s="19"/>
      <c r="L977" s="38"/>
    </row>
    <row r="978" spans="1:12">
      <c r="A978" s="10">
        <v>37136</v>
      </c>
      <c r="B978" s="11">
        <v>99.99</v>
      </c>
      <c r="C978" s="14">
        <f t="shared" si="85"/>
        <v>578.29</v>
      </c>
      <c r="D978" s="14">
        <f t="shared" si="84"/>
        <v>1000.01</v>
      </c>
      <c r="E978" s="14">
        <f t="shared" si="86"/>
        <v>1007.410074</v>
      </c>
      <c r="F978" s="14">
        <f t="shared" si="87"/>
        <v>7.4000740000000178</v>
      </c>
      <c r="G978" s="14">
        <f t="shared" si="88"/>
        <v>585.69007399999998</v>
      </c>
      <c r="H978" s="12"/>
      <c r="I978" s="33"/>
      <c r="J978" s="19"/>
      <c r="K978" s="19"/>
      <c r="L978" s="38"/>
    </row>
    <row r="979" spans="1:12">
      <c r="A979" s="10">
        <v>37137</v>
      </c>
      <c r="B979" s="11">
        <v>100.03</v>
      </c>
      <c r="C979" s="14">
        <f t="shared" si="85"/>
        <v>578.25</v>
      </c>
      <c r="D979" s="14">
        <f t="shared" ref="D979:D1042" si="89">1100-B979</f>
        <v>999.97</v>
      </c>
      <c r="E979" s="14">
        <f t="shared" si="86"/>
        <v>1007.3697780000001</v>
      </c>
      <c r="F979" s="14">
        <f t="shared" si="87"/>
        <v>7.399778000000083</v>
      </c>
      <c r="G979" s="14">
        <f t="shared" si="88"/>
        <v>585.64977800000008</v>
      </c>
      <c r="H979" s="12"/>
      <c r="I979" s="33"/>
      <c r="J979" s="19"/>
      <c r="K979" s="19"/>
      <c r="L979" s="38"/>
    </row>
    <row r="980" spans="1:12">
      <c r="A980" s="10">
        <v>37138</v>
      </c>
      <c r="B980" s="11">
        <v>100.11</v>
      </c>
      <c r="C980" s="14">
        <f t="shared" si="85"/>
        <v>578.16999999999996</v>
      </c>
      <c r="D980" s="14">
        <f t="shared" si="89"/>
        <v>999.89</v>
      </c>
      <c r="E980" s="14">
        <f t="shared" si="86"/>
        <v>1007.2891860000001</v>
      </c>
      <c r="F980" s="14">
        <f t="shared" si="87"/>
        <v>7.3991860000000997</v>
      </c>
      <c r="G980" s="14">
        <f t="shared" si="88"/>
        <v>585.56918600000006</v>
      </c>
      <c r="H980" s="12"/>
      <c r="I980" s="33"/>
      <c r="J980" s="19"/>
      <c r="K980" s="19"/>
      <c r="L980" s="38"/>
    </row>
    <row r="981" spans="1:12">
      <c r="A981" s="10">
        <v>37139</v>
      </c>
      <c r="B981" s="11">
        <v>100.17</v>
      </c>
      <c r="C981" s="14">
        <f t="shared" si="85"/>
        <v>578.11</v>
      </c>
      <c r="D981" s="14">
        <f t="shared" si="89"/>
        <v>999.83</v>
      </c>
      <c r="E981" s="14">
        <f t="shared" si="86"/>
        <v>1007.2287420000001</v>
      </c>
      <c r="F981" s="14">
        <f t="shared" si="87"/>
        <v>7.3987420000000839</v>
      </c>
      <c r="G981" s="14">
        <f t="shared" si="88"/>
        <v>585.5087420000001</v>
      </c>
      <c r="H981" s="12"/>
      <c r="I981" s="33"/>
      <c r="J981" s="19"/>
      <c r="K981" s="19"/>
      <c r="L981" s="38"/>
    </row>
    <row r="982" spans="1:12">
      <c r="A982" s="10">
        <v>37140</v>
      </c>
      <c r="B982" s="11">
        <v>100.15</v>
      </c>
      <c r="C982" s="14">
        <f t="shared" si="85"/>
        <v>578.13</v>
      </c>
      <c r="D982" s="14">
        <f t="shared" si="89"/>
        <v>999.85</v>
      </c>
      <c r="E982" s="14">
        <f t="shared" si="86"/>
        <v>1007.2488900000001</v>
      </c>
      <c r="F982" s="14">
        <f t="shared" si="87"/>
        <v>7.3988900000000513</v>
      </c>
      <c r="G982" s="14">
        <f t="shared" si="88"/>
        <v>585.52889000000005</v>
      </c>
      <c r="H982" s="12"/>
      <c r="I982" s="33"/>
      <c r="J982" s="19"/>
      <c r="K982" s="19"/>
      <c r="L982" s="38"/>
    </row>
    <row r="983" spans="1:12">
      <c r="A983" s="10">
        <v>37141</v>
      </c>
      <c r="B983" s="11">
        <v>100.03</v>
      </c>
      <c r="C983" s="14">
        <f t="shared" si="85"/>
        <v>578.25</v>
      </c>
      <c r="D983" s="14">
        <f t="shared" si="89"/>
        <v>999.97</v>
      </c>
      <c r="E983" s="14">
        <f t="shared" si="86"/>
        <v>1007.3697780000001</v>
      </c>
      <c r="F983" s="14">
        <f t="shared" si="87"/>
        <v>7.399778000000083</v>
      </c>
      <c r="G983" s="14">
        <f t="shared" si="88"/>
        <v>585.64977800000008</v>
      </c>
      <c r="H983" s="12"/>
      <c r="I983" s="33"/>
      <c r="J983" s="19"/>
      <c r="K983" s="19"/>
      <c r="L983" s="38"/>
    </row>
    <row r="984" spans="1:12">
      <c r="A984" s="10">
        <v>37142</v>
      </c>
      <c r="B984" s="11">
        <v>100</v>
      </c>
      <c r="C984" s="14">
        <f t="shared" ref="C984:C1047" si="90">678.28-B984</f>
        <v>578.28</v>
      </c>
      <c r="D984" s="14">
        <f t="shared" si="89"/>
        <v>1000</v>
      </c>
      <c r="E984" s="14">
        <f t="shared" ref="E984:E1047" si="91">D984*1.0074</f>
        <v>1007.4000000000001</v>
      </c>
      <c r="F984" s="14">
        <f t="shared" ref="F984:F1047" si="92">G984-C984</f>
        <v>7.4000000000000909</v>
      </c>
      <c r="G984" s="14">
        <f t="shared" ref="G984:G1047" si="93">C984+(E984-D984)</f>
        <v>585.68000000000006</v>
      </c>
      <c r="H984" s="12"/>
      <c r="I984" s="33"/>
      <c r="J984" s="19"/>
      <c r="K984" s="19"/>
      <c r="L984" s="38"/>
    </row>
    <row r="985" spans="1:12">
      <c r="A985" s="10">
        <v>37143</v>
      </c>
      <c r="B985" s="11">
        <v>100.16</v>
      </c>
      <c r="C985" s="14">
        <f t="shared" si="90"/>
        <v>578.12</v>
      </c>
      <c r="D985" s="14">
        <f t="shared" si="89"/>
        <v>999.84</v>
      </c>
      <c r="E985" s="14">
        <f t="shared" si="91"/>
        <v>1007.2388160000002</v>
      </c>
      <c r="F985" s="14">
        <f t="shared" si="92"/>
        <v>7.3988160000001244</v>
      </c>
      <c r="G985" s="14">
        <f t="shared" si="93"/>
        <v>585.51881600000013</v>
      </c>
      <c r="H985" s="12"/>
      <c r="I985" s="33"/>
      <c r="J985" s="19"/>
      <c r="K985" s="19"/>
      <c r="L985" s="38"/>
    </row>
    <row r="986" spans="1:12">
      <c r="A986" s="10">
        <v>37144</v>
      </c>
      <c r="B986" s="11">
        <v>100.32</v>
      </c>
      <c r="C986" s="14">
        <f t="shared" si="90"/>
        <v>577.96</v>
      </c>
      <c r="D986" s="14">
        <f t="shared" si="89"/>
        <v>999.68000000000006</v>
      </c>
      <c r="E986" s="14">
        <f t="shared" si="91"/>
        <v>1007.0776320000001</v>
      </c>
      <c r="F986" s="14">
        <f t="shared" si="92"/>
        <v>7.3976320000000442</v>
      </c>
      <c r="G986" s="14">
        <f t="shared" si="93"/>
        <v>585.35763200000008</v>
      </c>
      <c r="H986" s="12"/>
      <c r="I986" s="33"/>
      <c r="J986" s="19"/>
      <c r="K986" s="19"/>
      <c r="L986" s="38"/>
    </row>
    <row r="987" spans="1:12">
      <c r="A987" s="10">
        <v>37145</v>
      </c>
      <c r="B987" s="11">
        <v>100.3</v>
      </c>
      <c r="C987" s="14">
        <f t="shared" si="90"/>
        <v>577.98</v>
      </c>
      <c r="D987" s="14">
        <f t="shared" si="89"/>
        <v>999.7</v>
      </c>
      <c r="E987" s="14">
        <f t="shared" si="91"/>
        <v>1007.0977800000002</v>
      </c>
      <c r="F987" s="14">
        <f t="shared" si="92"/>
        <v>7.3977800000001253</v>
      </c>
      <c r="G987" s="14">
        <f t="shared" si="93"/>
        <v>585.37778000000014</v>
      </c>
      <c r="H987" s="12"/>
      <c r="I987" s="33"/>
      <c r="J987" s="19"/>
      <c r="K987" s="19"/>
      <c r="L987" s="38"/>
    </row>
    <row r="988" spans="1:12">
      <c r="A988" s="10">
        <v>37146</v>
      </c>
      <c r="B988" s="11">
        <v>100.23</v>
      </c>
      <c r="C988" s="14">
        <f t="shared" si="90"/>
        <v>578.04999999999995</v>
      </c>
      <c r="D988" s="14">
        <f t="shared" si="89"/>
        <v>999.77</v>
      </c>
      <c r="E988" s="14">
        <f t="shared" si="91"/>
        <v>1007.168298</v>
      </c>
      <c r="F988" s="14">
        <f t="shared" si="92"/>
        <v>7.398298000000068</v>
      </c>
      <c r="G988" s="14">
        <f t="shared" si="93"/>
        <v>585.44829800000002</v>
      </c>
      <c r="H988" s="12"/>
      <c r="I988" s="33"/>
      <c r="J988" s="19"/>
      <c r="K988" s="19"/>
      <c r="L988" s="38"/>
    </row>
    <row r="989" spans="1:12">
      <c r="A989" s="10">
        <v>37147</v>
      </c>
      <c r="B989" s="11">
        <v>100.2</v>
      </c>
      <c r="C989" s="14">
        <f t="shared" si="90"/>
        <v>578.07999999999993</v>
      </c>
      <c r="D989" s="14">
        <f t="shared" si="89"/>
        <v>999.8</v>
      </c>
      <c r="E989" s="14">
        <f t="shared" si="91"/>
        <v>1007.19852</v>
      </c>
      <c r="F989" s="14">
        <f t="shared" si="92"/>
        <v>7.3985200000000759</v>
      </c>
      <c r="G989" s="14">
        <f t="shared" si="93"/>
        <v>585.47852</v>
      </c>
      <c r="H989" s="12"/>
      <c r="I989" s="33"/>
      <c r="J989" s="19"/>
      <c r="K989" s="19"/>
      <c r="L989" s="38"/>
    </row>
    <row r="990" spans="1:12">
      <c r="A990" s="10">
        <v>37148</v>
      </c>
      <c r="B990" s="11">
        <v>100.18</v>
      </c>
      <c r="C990" s="14">
        <f t="shared" si="90"/>
        <v>578.09999999999991</v>
      </c>
      <c r="D990" s="14">
        <f t="shared" si="89"/>
        <v>999.81999999999994</v>
      </c>
      <c r="E990" s="14">
        <f t="shared" si="91"/>
        <v>1007.218668</v>
      </c>
      <c r="F990" s="14">
        <f t="shared" si="92"/>
        <v>7.3986680000000433</v>
      </c>
      <c r="G990" s="14">
        <f t="shared" si="93"/>
        <v>585.49866799999995</v>
      </c>
      <c r="H990" s="12"/>
      <c r="I990" s="33"/>
      <c r="J990" s="19"/>
      <c r="K990" s="19"/>
      <c r="L990" s="38"/>
    </row>
    <row r="991" spans="1:12">
      <c r="A991" s="10">
        <v>37149</v>
      </c>
      <c r="B991" s="11">
        <v>100.15</v>
      </c>
      <c r="C991" s="14">
        <f t="shared" si="90"/>
        <v>578.13</v>
      </c>
      <c r="D991" s="14">
        <f t="shared" si="89"/>
        <v>999.85</v>
      </c>
      <c r="E991" s="14">
        <f t="shared" si="91"/>
        <v>1007.2488900000001</v>
      </c>
      <c r="F991" s="14">
        <f t="shared" si="92"/>
        <v>7.3988900000000513</v>
      </c>
      <c r="G991" s="14">
        <f t="shared" si="93"/>
        <v>585.52889000000005</v>
      </c>
      <c r="H991" s="12"/>
      <c r="I991" s="33"/>
      <c r="J991" s="19"/>
      <c r="K991" s="19"/>
      <c r="L991" s="38"/>
    </row>
    <row r="992" spans="1:12">
      <c r="A992" s="10">
        <v>37150</v>
      </c>
      <c r="B992" s="11">
        <v>100.15</v>
      </c>
      <c r="C992" s="14">
        <f t="shared" si="90"/>
        <v>578.13</v>
      </c>
      <c r="D992" s="14">
        <f t="shared" si="89"/>
        <v>999.85</v>
      </c>
      <c r="E992" s="14">
        <f t="shared" si="91"/>
        <v>1007.2488900000001</v>
      </c>
      <c r="F992" s="14">
        <f t="shared" si="92"/>
        <v>7.3988900000000513</v>
      </c>
      <c r="G992" s="14">
        <f t="shared" si="93"/>
        <v>585.52889000000005</v>
      </c>
      <c r="H992" s="12"/>
      <c r="I992" s="33"/>
      <c r="J992" s="19"/>
      <c r="K992" s="19"/>
      <c r="L992" s="38"/>
    </row>
    <row r="993" spans="1:12">
      <c r="A993" s="10">
        <v>37151</v>
      </c>
      <c r="B993" s="11">
        <v>100.14</v>
      </c>
      <c r="C993" s="14">
        <f t="shared" si="90"/>
        <v>578.14</v>
      </c>
      <c r="D993" s="14">
        <f t="shared" si="89"/>
        <v>999.86</v>
      </c>
      <c r="E993" s="14">
        <f t="shared" si="91"/>
        <v>1007.2589640000001</v>
      </c>
      <c r="F993" s="14">
        <f t="shared" si="92"/>
        <v>7.3989640000000918</v>
      </c>
      <c r="G993" s="14">
        <f t="shared" si="93"/>
        <v>585.53896400000008</v>
      </c>
      <c r="H993" s="12"/>
      <c r="I993" s="33"/>
      <c r="J993" s="19"/>
      <c r="K993" s="19"/>
      <c r="L993" s="38"/>
    </row>
    <row r="994" spans="1:12">
      <c r="A994" s="10">
        <v>37152</v>
      </c>
      <c r="B994" s="11">
        <v>100.07</v>
      </c>
      <c r="C994" s="14">
        <f t="shared" si="90"/>
        <v>578.21</v>
      </c>
      <c r="D994" s="14">
        <f t="shared" si="89"/>
        <v>999.93000000000006</v>
      </c>
      <c r="E994" s="14">
        <f t="shared" si="91"/>
        <v>1007.3294820000001</v>
      </c>
      <c r="F994" s="14">
        <f t="shared" si="92"/>
        <v>7.3994820000000345</v>
      </c>
      <c r="G994" s="14">
        <f t="shared" si="93"/>
        <v>585.60948200000007</v>
      </c>
      <c r="H994" s="12"/>
      <c r="I994" s="33"/>
      <c r="J994" s="19"/>
      <c r="K994" s="19"/>
      <c r="L994" s="38"/>
    </row>
    <row r="995" spans="1:12">
      <c r="A995" s="10">
        <v>37153</v>
      </c>
      <c r="B995" s="11">
        <v>100.1</v>
      </c>
      <c r="C995" s="14">
        <f t="shared" si="90"/>
        <v>578.17999999999995</v>
      </c>
      <c r="D995" s="14">
        <f t="shared" si="89"/>
        <v>999.9</v>
      </c>
      <c r="E995" s="14">
        <f t="shared" si="91"/>
        <v>1007.29926</v>
      </c>
      <c r="F995" s="14">
        <f t="shared" si="92"/>
        <v>7.3992600000000266</v>
      </c>
      <c r="G995" s="14">
        <f t="shared" si="93"/>
        <v>585.57925999999998</v>
      </c>
      <c r="H995" s="12"/>
      <c r="I995" s="33"/>
      <c r="J995" s="19"/>
      <c r="K995" s="19"/>
      <c r="L995" s="38"/>
    </row>
    <row r="996" spans="1:12">
      <c r="A996" s="10">
        <v>37154</v>
      </c>
      <c r="B996" s="11">
        <v>100.16</v>
      </c>
      <c r="C996" s="14">
        <f t="shared" si="90"/>
        <v>578.12</v>
      </c>
      <c r="D996" s="14">
        <f t="shared" si="89"/>
        <v>999.84</v>
      </c>
      <c r="E996" s="14">
        <f t="shared" si="91"/>
        <v>1007.2388160000002</v>
      </c>
      <c r="F996" s="14">
        <f t="shared" si="92"/>
        <v>7.3988160000001244</v>
      </c>
      <c r="G996" s="14">
        <f t="shared" si="93"/>
        <v>585.51881600000013</v>
      </c>
      <c r="H996" s="12"/>
      <c r="I996" s="33"/>
      <c r="J996" s="19"/>
      <c r="K996" s="19"/>
      <c r="L996" s="38"/>
    </row>
    <row r="997" spans="1:12">
      <c r="A997" s="10">
        <v>37155</v>
      </c>
      <c r="B997" s="11">
        <v>100.21</v>
      </c>
      <c r="C997" s="14">
        <f t="shared" si="90"/>
        <v>578.06999999999994</v>
      </c>
      <c r="D997" s="14">
        <f t="shared" si="89"/>
        <v>999.79</v>
      </c>
      <c r="E997" s="14">
        <f t="shared" si="91"/>
        <v>1007.188446</v>
      </c>
      <c r="F997" s="14">
        <f t="shared" si="92"/>
        <v>7.3984460000000354</v>
      </c>
      <c r="G997" s="14">
        <f t="shared" si="93"/>
        <v>585.46844599999997</v>
      </c>
      <c r="H997" s="12"/>
      <c r="I997" s="33"/>
      <c r="J997" s="19"/>
      <c r="K997" s="19"/>
      <c r="L997" s="38"/>
    </row>
    <row r="998" spans="1:12">
      <c r="A998" s="10">
        <v>37156</v>
      </c>
      <c r="B998" s="11">
        <v>100.22</v>
      </c>
      <c r="C998" s="14">
        <f t="shared" si="90"/>
        <v>578.05999999999995</v>
      </c>
      <c r="D998" s="14">
        <f t="shared" si="89"/>
        <v>999.78</v>
      </c>
      <c r="E998" s="14">
        <f t="shared" si="91"/>
        <v>1007.1783720000001</v>
      </c>
      <c r="F998" s="14">
        <f t="shared" si="92"/>
        <v>7.3983720000001085</v>
      </c>
      <c r="G998" s="14">
        <f t="shared" si="93"/>
        <v>585.45837200000005</v>
      </c>
      <c r="H998" s="12"/>
      <c r="I998" s="33"/>
      <c r="J998" s="19"/>
      <c r="K998" s="19"/>
      <c r="L998" s="38"/>
    </row>
    <row r="999" spans="1:12">
      <c r="A999" s="10">
        <v>37157</v>
      </c>
      <c r="B999" s="11">
        <v>100.21</v>
      </c>
      <c r="C999" s="14">
        <f t="shared" si="90"/>
        <v>578.06999999999994</v>
      </c>
      <c r="D999" s="14">
        <f t="shared" si="89"/>
        <v>999.79</v>
      </c>
      <c r="E999" s="14">
        <f t="shared" si="91"/>
        <v>1007.188446</v>
      </c>
      <c r="F999" s="14">
        <f t="shared" si="92"/>
        <v>7.3984460000000354</v>
      </c>
      <c r="G999" s="14">
        <f t="shared" si="93"/>
        <v>585.46844599999997</v>
      </c>
      <c r="H999" s="12"/>
      <c r="I999" s="33"/>
      <c r="J999" s="19"/>
      <c r="K999" s="19"/>
      <c r="L999" s="38"/>
    </row>
    <row r="1000" spans="1:12">
      <c r="A1000" s="10">
        <v>37158</v>
      </c>
      <c r="B1000" s="11">
        <v>100.32</v>
      </c>
      <c r="C1000" s="14">
        <f t="shared" si="90"/>
        <v>577.96</v>
      </c>
      <c r="D1000" s="14">
        <f t="shared" si="89"/>
        <v>999.68000000000006</v>
      </c>
      <c r="E1000" s="14">
        <f t="shared" si="91"/>
        <v>1007.0776320000001</v>
      </c>
      <c r="F1000" s="14">
        <f t="shared" si="92"/>
        <v>7.3976320000000442</v>
      </c>
      <c r="G1000" s="14">
        <f t="shared" si="93"/>
        <v>585.35763200000008</v>
      </c>
      <c r="H1000" s="12"/>
      <c r="I1000" s="33"/>
      <c r="J1000" s="19"/>
      <c r="K1000" s="19"/>
      <c r="L1000" s="38"/>
    </row>
    <row r="1001" spans="1:12">
      <c r="A1001" s="10">
        <v>37159</v>
      </c>
      <c r="B1001" s="11">
        <v>100.41</v>
      </c>
      <c r="C1001" s="14">
        <f t="shared" si="90"/>
        <v>577.87</v>
      </c>
      <c r="D1001" s="14">
        <f t="shared" si="89"/>
        <v>999.59</v>
      </c>
      <c r="E1001" s="14">
        <f t="shared" si="91"/>
        <v>1006.9869660000001</v>
      </c>
      <c r="F1001" s="14">
        <f t="shared" si="92"/>
        <v>7.3969660000000204</v>
      </c>
      <c r="G1001" s="14">
        <f t="shared" si="93"/>
        <v>585.26696600000002</v>
      </c>
      <c r="H1001" s="12"/>
      <c r="I1001" s="33"/>
      <c r="J1001" s="19"/>
      <c r="K1001" s="19"/>
      <c r="L1001" s="38"/>
    </row>
    <row r="1002" spans="1:12">
      <c r="A1002" s="10">
        <v>37160</v>
      </c>
      <c r="B1002" s="11">
        <v>100.43</v>
      </c>
      <c r="C1002" s="14">
        <f t="shared" si="90"/>
        <v>577.84999999999991</v>
      </c>
      <c r="D1002" s="14">
        <f t="shared" si="89"/>
        <v>999.56999999999994</v>
      </c>
      <c r="E1002" s="14">
        <f t="shared" si="91"/>
        <v>1006.966818</v>
      </c>
      <c r="F1002" s="14">
        <f t="shared" si="92"/>
        <v>7.396818000000053</v>
      </c>
      <c r="G1002" s="14">
        <f t="shared" si="93"/>
        <v>585.24681799999996</v>
      </c>
      <c r="H1002" s="12"/>
      <c r="I1002" s="33"/>
      <c r="J1002" s="19"/>
      <c r="K1002" s="19"/>
      <c r="L1002" s="38"/>
    </row>
    <row r="1003" spans="1:12">
      <c r="A1003" s="10">
        <v>37161</v>
      </c>
      <c r="B1003" s="11">
        <v>100.4</v>
      </c>
      <c r="C1003" s="14">
        <f t="shared" si="90"/>
        <v>577.88</v>
      </c>
      <c r="D1003" s="14">
        <f t="shared" si="89"/>
        <v>999.6</v>
      </c>
      <c r="E1003" s="14">
        <f t="shared" si="91"/>
        <v>1006.9970400000001</v>
      </c>
      <c r="F1003" s="14">
        <f t="shared" si="92"/>
        <v>7.3970400000000609</v>
      </c>
      <c r="G1003" s="14">
        <f t="shared" si="93"/>
        <v>585.27704000000006</v>
      </c>
      <c r="H1003" s="12"/>
      <c r="I1003" s="33"/>
      <c r="J1003" s="19"/>
      <c r="K1003" s="19"/>
      <c r="L1003" s="38"/>
    </row>
    <row r="1004" spans="1:12">
      <c r="A1004" s="10">
        <v>37162</v>
      </c>
      <c r="B1004" s="11">
        <v>100.36</v>
      </c>
      <c r="C1004" s="14">
        <f t="shared" si="90"/>
        <v>577.91999999999996</v>
      </c>
      <c r="D1004" s="14">
        <f t="shared" si="89"/>
        <v>999.64</v>
      </c>
      <c r="E1004" s="14">
        <f t="shared" si="91"/>
        <v>1007.0373360000001</v>
      </c>
      <c r="F1004" s="14">
        <f t="shared" si="92"/>
        <v>7.3973360000001094</v>
      </c>
      <c r="G1004" s="14">
        <f t="shared" si="93"/>
        <v>585.31733600000007</v>
      </c>
      <c r="H1004" s="12"/>
      <c r="I1004" s="33"/>
      <c r="J1004" s="19"/>
      <c r="K1004" s="19"/>
      <c r="L1004" s="38"/>
    </row>
    <row r="1005" spans="1:12">
      <c r="A1005" s="10">
        <v>37163</v>
      </c>
      <c r="B1005" s="11">
        <v>100.41</v>
      </c>
      <c r="C1005" s="14">
        <f t="shared" si="90"/>
        <v>577.87</v>
      </c>
      <c r="D1005" s="14">
        <f t="shared" si="89"/>
        <v>999.59</v>
      </c>
      <c r="E1005" s="14">
        <f t="shared" si="91"/>
        <v>1006.9869660000001</v>
      </c>
      <c r="F1005" s="14">
        <f t="shared" si="92"/>
        <v>7.3969660000000204</v>
      </c>
      <c r="G1005" s="14">
        <f t="shared" si="93"/>
        <v>585.26696600000002</v>
      </c>
      <c r="H1005" s="12"/>
      <c r="I1005" s="33"/>
      <c r="J1005" s="19"/>
      <c r="K1005" s="19"/>
      <c r="L1005" s="38"/>
    </row>
    <row r="1006" spans="1:12">
      <c r="A1006" s="10">
        <v>37164</v>
      </c>
      <c r="B1006" s="11">
        <v>100.5</v>
      </c>
      <c r="C1006" s="14">
        <f t="shared" si="90"/>
        <v>577.78</v>
      </c>
      <c r="D1006" s="14">
        <f t="shared" si="89"/>
        <v>999.5</v>
      </c>
      <c r="E1006" s="14">
        <f t="shared" si="91"/>
        <v>1006.8963000000001</v>
      </c>
      <c r="F1006" s="14">
        <f t="shared" si="92"/>
        <v>7.3963000000001102</v>
      </c>
      <c r="G1006" s="14">
        <f t="shared" si="93"/>
        <v>585.17630000000008</v>
      </c>
      <c r="H1006" s="12"/>
      <c r="I1006" s="33"/>
      <c r="J1006" s="19"/>
      <c r="K1006" s="19"/>
      <c r="L1006" s="38"/>
    </row>
    <row r="1007" spans="1:12">
      <c r="A1007" s="10">
        <v>37165</v>
      </c>
      <c r="B1007" s="11">
        <v>100.5</v>
      </c>
      <c r="C1007" s="14">
        <f t="shared" si="90"/>
        <v>577.78</v>
      </c>
      <c r="D1007" s="14">
        <f t="shared" si="89"/>
        <v>999.5</v>
      </c>
      <c r="E1007" s="14">
        <f t="shared" si="91"/>
        <v>1006.8963000000001</v>
      </c>
      <c r="F1007" s="14">
        <f t="shared" si="92"/>
        <v>7.3963000000001102</v>
      </c>
      <c r="G1007" s="14">
        <f t="shared" si="93"/>
        <v>585.17630000000008</v>
      </c>
      <c r="H1007" s="12"/>
      <c r="I1007" s="33"/>
      <c r="J1007" s="19"/>
      <c r="K1007" s="19"/>
      <c r="L1007" s="38"/>
    </row>
    <row r="1008" spans="1:12">
      <c r="A1008" s="10">
        <v>37166</v>
      </c>
      <c r="B1008" s="11">
        <v>100.44</v>
      </c>
      <c r="C1008" s="14">
        <f t="shared" si="90"/>
        <v>577.83999999999992</v>
      </c>
      <c r="D1008" s="14">
        <f t="shared" si="89"/>
        <v>999.56</v>
      </c>
      <c r="E1008" s="14">
        <f t="shared" si="91"/>
        <v>1006.9567440000001</v>
      </c>
      <c r="F1008" s="14">
        <f t="shared" si="92"/>
        <v>7.3967440000001261</v>
      </c>
      <c r="G1008" s="14">
        <f t="shared" si="93"/>
        <v>585.23674400000004</v>
      </c>
      <c r="H1008" s="12"/>
      <c r="I1008" s="33"/>
      <c r="J1008" s="19"/>
      <c r="K1008" s="19"/>
      <c r="L1008" s="38"/>
    </row>
    <row r="1009" spans="1:12">
      <c r="A1009" s="10">
        <v>37167</v>
      </c>
      <c r="B1009" s="11">
        <v>100.38</v>
      </c>
      <c r="C1009" s="14">
        <f t="shared" si="90"/>
        <v>577.9</v>
      </c>
      <c r="D1009" s="14">
        <f t="shared" si="89"/>
        <v>999.62</v>
      </c>
      <c r="E1009" s="14">
        <f t="shared" si="91"/>
        <v>1007.017188</v>
      </c>
      <c r="F1009" s="14">
        <f t="shared" si="92"/>
        <v>7.3971880000000283</v>
      </c>
      <c r="G1009" s="14">
        <f t="shared" si="93"/>
        <v>585.29718800000001</v>
      </c>
      <c r="H1009" s="12"/>
      <c r="I1009" s="33"/>
      <c r="J1009" s="19"/>
      <c r="K1009" s="19"/>
      <c r="L1009" s="38"/>
    </row>
    <row r="1010" spans="1:12">
      <c r="A1010" s="10">
        <v>37168</v>
      </c>
      <c r="B1010" s="11">
        <v>100.32</v>
      </c>
      <c r="C1010" s="14">
        <f t="shared" si="90"/>
        <v>577.96</v>
      </c>
      <c r="D1010" s="14">
        <f t="shared" si="89"/>
        <v>999.68000000000006</v>
      </c>
      <c r="E1010" s="14">
        <f t="shared" si="91"/>
        <v>1007.0776320000001</v>
      </c>
      <c r="F1010" s="14">
        <f t="shared" si="92"/>
        <v>7.3976320000000442</v>
      </c>
      <c r="G1010" s="14">
        <f t="shared" si="93"/>
        <v>585.35763200000008</v>
      </c>
      <c r="H1010" s="12"/>
      <c r="I1010" s="33"/>
      <c r="J1010" s="19"/>
      <c r="K1010" s="19"/>
      <c r="L1010" s="38"/>
    </row>
    <row r="1011" spans="1:12">
      <c r="A1011" s="10">
        <v>37169</v>
      </c>
      <c r="B1011" s="11">
        <v>100.3</v>
      </c>
      <c r="C1011" s="14">
        <f t="shared" si="90"/>
        <v>577.98</v>
      </c>
      <c r="D1011" s="14">
        <f t="shared" si="89"/>
        <v>999.7</v>
      </c>
      <c r="E1011" s="14">
        <f t="shared" si="91"/>
        <v>1007.0977800000002</v>
      </c>
      <c r="F1011" s="14">
        <f t="shared" si="92"/>
        <v>7.3977800000001253</v>
      </c>
      <c r="G1011" s="14">
        <f t="shared" si="93"/>
        <v>585.37778000000014</v>
      </c>
      <c r="H1011" s="12"/>
      <c r="I1011" s="33"/>
      <c r="J1011" s="19"/>
      <c r="K1011" s="19"/>
      <c r="L1011" s="38"/>
    </row>
    <row r="1012" spans="1:12">
      <c r="A1012" s="10">
        <v>37170</v>
      </c>
      <c r="B1012" s="11">
        <v>100.5</v>
      </c>
      <c r="C1012" s="14">
        <f t="shared" si="90"/>
        <v>577.78</v>
      </c>
      <c r="D1012" s="14">
        <f t="shared" si="89"/>
        <v>999.5</v>
      </c>
      <c r="E1012" s="14">
        <f t="shared" si="91"/>
        <v>1006.8963000000001</v>
      </c>
      <c r="F1012" s="14">
        <f t="shared" si="92"/>
        <v>7.3963000000001102</v>
      </c>
      <c r="G1012" s="14">
        <f t="shared" si="93"/>
        <v>585.17630000000008</v>
      </c>
      <c r="H1012" s="12"/>
      <c r="I1012" s="33"/>
      <c r="J1012" s="19"/>
      <c r="K1012" s="19"/>
      <c r="L1012" s="38"/>
    </row>
    <row r="1013" spans="1:12">
      <c r="A1013" s="10">
        <v>37171</v>
      </c>
      <c r="B1013" s="11">
        <v>100.55</v>
      </c>
      <c r="C1013" s="14">
        <f t="shared" si="90"/>
        <v>577.73</v>
      </c>
      <c r="D1013" s="14">
        <f t="shared" si="89"/>
        <v>999.45</v>
      </c>
      <c r="E1013" s="14">
        <f t="shared" si="91"/>
        <v>1006.8459300000001</v>
      </c>
      <c r="F1013" s="14">
        <f t="shared" si="92"/>
        <v>7.3959300000000212</v>
      </c>
      <c r="G1013" s="14">
        <f t="shared" si="93"/>
        <v>585.12593000000004</v>
      </c>
      <c r="H1013" s="12"/>
      <c r="I1013" s="33"/>
      <c r="J1013" s="19"/>
      <c r="K1013" s="19"/>
      <c r="L1013" s="38"/>
    </row>
    <row r="1014" spans="1:12">
      <c r="A1014" s="10">
        <v>37172</v>
      </c>
      <c r="B1014" s="11">
        <v>100.5</v>
      </c>
      <c r="C1014" s="14">
        <f t="shared" si="90"/>
        <v>577.78</v>
      </c>
      <c r="D1014" s="14">
        <f t="shared" si="89"/>
        <v>999.5</v>
      </c>
      <c r="E1014" s="14">
        <f t="shared" si="91"/>
        <v>1006.8963000000001</v>
      </c>
      <c r="F1014" s="14">
        <f t="shared" si="92"/>
        <v>7.3963000000001102</v>
      </c>
      <c r="G1014" s="14">
        <f t="shared" si="93"/>
        <v>585.17630000000008</v>
      </c>
      <c r="H1014" s="12"/>
      <c r="I1014" s="33"/>
      <c r="J1014" s="19"/>
      <c r="K1014" s="19"/>
      <c r="L1014" s="38"/>
    </row>
    <row r="1015" spans="1:12">
      <c r="A1015" s="10">
        <v>37173</v>
      </c>
      <c r="B1015" s="11">
        <v>100.45</v>
      </c>
      <c r="C1015" s="14">
        <f t="shared" si="90"/>
        <v>577.82999999999993</v>
      </c>
      <c r="D1015" s="14">
        <f t="shared" si="89"/>
        <v>999.55</v>
      </c>
      <c r="E1015" s="14">
        <f t="shared" si="91"/>
        <v>1006.94667</v>
      </c>
      <c r="F1015" s="14">
        <f t="shared" si="92"/>
        <v>7.3966700000000856</v>
      </c>
      <c r="G1015" s="14">
        <f t="shared" si="93"/>
        <v>585.22667000000001</v>
      </c>
      <c r="H1015" s="12"/>
      <c r="I1015" s="33"/>
      <c r="J1015" s="19"/>
      <c r="K1015" s="19"/>
      <c r="L1015" s="38"/>
    </row>
    <row r="1016" spans="1:12">
      <c r="A1016" s="10">
        <v>37174</v>
      </c>
      <c r="B1016" s="11">
        <v>100.42</v>
      </c>
      <c r="C1016" s="14">
        <f t="shared" si="90"/>
        <v>577.86</v>
      </c>
      <c r="D1016" s="14">
        <f t="shared" si="89"/>
        <v>999.58</v>
      </c>
      <c r="E1016" s="14">
        <f t="shared" si="91"/>
        <v>1006.9768920000001</v>
      </c>
      <c r="F1016" s="14">
        <f t="shared" si="92"/>
        <v>7.3968920000000935</v>
      </c>
      <c r="G1016" s="14">
        <f t="shared" si="93"/>
        <v>585.25689200000011</v>
      </c>
      <c r="H1016" s="12"/>
      <c r="I1016" s="33"/>
      <c r="J1016" s="19"/>
      <c r="K1016" s="19"/>
      <c r="L1016" s="38"/>
    </row>
    <row r="1017" spans="1:12">
      <c r="A1017" s="10">
        <v>37175</v>
      </c>
      <c r="B1017" s="11">
        <v>100.4</v>
      </c>
      <c r="C1017" s="14">
        <f t="shared" si="90"/>
        <v>577.88</v>
      </c>
      <c r="D1017" s="14">
        <f t="shared" si="89"/>
        <v>999.6</v>
      </c>
      <c r="E1017" s="14">
        <f t="shared" si="91"/>
        <v>1006.9970400000001</v>
      </c>
      <c r="F1017" s="14">
        <f t="shared" si="92"/>
        <v>7.3970400000000609</v>
      </c>
      <c r="G1017" s="14">
        <f t="shared" si="93"/>
        <v>585.27704000000006</v>
      </c>
      <c r="H1017" s="12"/>
      <c r="I1017" s="33"/>
      <c r="J1017" s="19"/>
      <c r="K1017" s="19"/>
      <c r="L1017" s="38"/>
    </row>
    <row r="1018" spans="1:12">
      <c r="A1018" s="10">
        <v>37176</v>
      </c>
      <c r="B1018" s="11">
        <v>100.28</v>
      </c>
      <c r="C1018" s="14">
        <f t="shared" si="90"/>
        <v>578</v>
      </c>
      <c r="D1018" s="14">
        <f t="shared" si="89"/>
        <v>999.72</v>
      </c>
      <c r="E1018" s="14">
        <f t="shared" si="91"/>
        <v>1007.1179280000001</v>
      </c>
      <c r="F1018" s="14">
        <f t="shared" si="92"/>
        <v>7.3979280000000927</v>
      </c>
      <c r="G1018" s="14">
        <f t="shared" si="93"/>
        <v>585.39792800000009</v>
      </c>
      <c r="H1018" s="12"/>
      <c r="I1018" s="33"/>
      <c r="J1018" s="19"/>
      <c r="K1018" s="19"/>
      <c r="L1018" s="38"/>
    </row>
    <row r="1019" spans="1:12">
      <c r="A1019" s="10">
        <v>37177</v>
      </c>
      <c r="B1019" s="11">
        <v>100.23</v>
      </c>
      <c r="C1019" s="14">
        <f t="shared" si="90"/>
        <v>578.04999999999995</v>
      </c>
      <c r="D1019" s="14">
        <f t="shared" si="89"/>
        <v>999.77</v>
      </c>
      <c r="E1019" s="14">
        <f t="shared" si="91"/>
        <v>1007.168298</v>
      </c>
      <c r="F1019" s="14">
        <f t="shared" si="92"/>
        <v>7.398298000000068</v>
      </c>
      <c r="G1019" s="14">
        <f t="shared" si="93"/>
        <v>585.44829800000002</v>
      </c>
      <c r="H1019" s="12"/>
      <c r="I1019" s="33"/>
      <c r="J1019" s="19"/>
      <c r="K1019" s="19"/>
      <c r="L1019" s="38"/>
    </row>
    <row r="1020" spans="1:12">
      <c r="A1020" s="10">
        <v>37178</v>
      </c>
      <c r="B1020" s="11">
        <v>100.49</v>
      </c>
      <c r="C1020" s="14">
        <f t="shared" si="90"/>
        <v>577.79</v>
      </c>
      <c r="D1020" s="14">
        <f t="shared" si="89"/>
        <v>999.51</v>
      </c>
      <c r="E1020" s="14">
        <f t="shared" si="91"/>
        <v>1006.906374</v>
      </c>
      <c r="F1020" s="14">
        <f t="shared" si="92"/>
        <v>7.3963740000000371</v>
      </c>
      <c r="G1020" s="14">
        <f t="shared" si="93"/>
        <v>585.186374</v>
      </c>
      <c r="H1020" s="12"/>
      <c r="I1020" s="33"/>
      <c r="J1020" s="19"/>
      <c r="K1020" s="19"/>
      <c r="L1020" s="38"/>
    </row>
    <row r="1021" spans="1:12">
      <c r="A1021" s="10">
        <v>37179</v>
      </c>
      <c r="B1021" s="11">
        <v>100.6</v>
      </c>
      <c r="C1021" s="14">
        <f t="shared" si="90"/>
        <v>577.67999999999995</v>
      </c>
      <c r="D1021" s="14">
        <f t="shared" si="89"/>
        <v>999.4</v>
      </c>
      <c r="E1021" s="14">
        <f t="shared" si="91"/>
        <v>1006.79556</v>
      </c>
      <c r="F1021" s="14">
        <f t="shared" si="92"/>
        <v>7.3955600000000459</v>
      </c>
      <c r="G1021" s="14">
        <f t="shared" si="93"/>
        <v>585.07556</v>
      </c>
      <c r="H1021" s="12"/>
      <c r="I1021" s="33"/>
      <c r="J1021" s="19"/>
      <c r="K1021" s="19"/>
      <c r="L1021" s="38"/>
    </row>
    <row r="1022" spans="1:12">
      <c r="A1022" s="10">
        <v>37180</v>
      </c>
      <c r="B1022" s="11">
        <v>100.89</v>
      </c>
      <c r="C1022" s="14">
        <f t="shared" si="90"/>
        <v>577.39</v>
      </c>
      <c r="D1022" s="14">
        <f t="shared" si="89"/>
        <v>999.11</v>
      </c>
      <c r="E1022" s="14">
        <f t="shared" si="91"/>
        <v>1006.5034140000001</v>
      </c>
      <c r="F1022" s="14">
        <f t="shared" si="92"/>
        <v>7.3934140000001207</v>
      </c>
      <c r="G1022" s="14">
        <f t="shared" si="93"/>
        <v>584.78341400000011</v>
      </c>
      <c r="H1022" s="12"/>
      <c r="I1022" s="33"/>
      <c r="J1022" s="19"/>
      <c r="K1022" s="19"/>
      <c r="L1022" s="38"/>
    </row>
    <row r="1023" spans="1:12">
      <c r="A1023" s="10">
        <v>37181</v>
      </c>
      <c r="B1023" s="11">
        <v>100.82</v>
      </c>
      <c r="C1023" s="14">
        <f t="shared" si="90"/>
        <v>577.46</v>
      </c>
      <c r="D1023" s="14">
        <f t="shared" si="89"/>
        <v>999.18000000000006</v>
      </c>
      <c r="E1023" s="14">
        <f t="shared" si="91"/>
        <v>1006.5739320000001</v>
      </c>
      <c r="F1023" s="14">
        <f t="shared" si="92"/>
        <v>7.3939320000000635</v>
      </c>
      <c r="G1023" s="14">
        <f t="shared" si="93"/>
        <v>584.8539320000001</v>
      </c>
      <c r="H1023" s="12"/>
      <c r="I1023" s="33"/>
      <c r="J1023" s="19"/>
      <c r="K1023" s="19"/>
      <c r="L1023" s="38"/>
    </row>
    <row r="1024" spans="1:12">
      <c r="A1024" s="10">
        <v>37182</v>
      </c>
      <c r="B1024" s="11">
        <v>100.65</v>
      </c>
      <c r="C1024" s="14">
        <f t="shared" si="90"/>
        <v>577.63</v>
      </c>
      <c r="D1024" s="14">
        <f t="shared" si="89"/>
        <v>999.35</v>
      </c>
      <c r="E1024" s="14">
        <f t="shared" si="91"/>
        <v>1006.7451900000001</v>
      </c>
      <c r="F1024" s="14">
        <f t="shared" si="92"/>
        <v>7.3951900000000705</v>
      </c>
      <c r="G1024" s="14">
        <f t="shared" si="93"/>
        <v>585.02519000000007</v>
      </c>
      <c r="H1024" s="12"/>
      <c r="I1024" s="33"/>
      <c r="J1024" s="19"/>
      <c r="K1024" s="19"/>
      <c r="L1024" s="38"/>
    </row>
    <row r="1025" spans="1:12">
      <c r="A1025" s="10">
        <v>37183</v>
      </c>
      <c r="B1025" s="11">
        <v>100.54</v>
      </c>
      <c r="C1025" s="14">
        <f t="shared" si="90"/>
        <v>577.74</v>
      </c>
      <c r="D1025" s="14">
        <f t="shared" si="89"/>
        <v>999.46</v>
      </c>
      <c r="E1025" s="14">
        <f t="shared" si="91"/>
        <v>1006.8560040000001</v>
      </c>
      <c r="F1025" s="14">
        <f t="shared" si="92"/>
        <v>7.3960040000000618</v>
      </c>
      <c r="G1025" s="14">
        <f t="shared" si="93"/>
        <v>585.13600400000007</v>
      </c>
      <c r="H1025" s="12"/>
      <c r="I1025" s="33"/>
      <c r="J1025" s="19"/>
      <c r="K1025" s="19"/>
      <c r="L1025" s="38"/>
    </row>
    <row r="1026" spans="1:12">
      <c r="A1026" s="10">
        <v>37184</v>
      </c>
      <c r="B1026" s="11">
        <v>100.57</v>
      </c>
      <c r="C1026" s="14">
        <f t="shared" si="90"/>
        <v>577.71</v>
      </c>
      <c r="D1026" s="14">
        <f t="shared" si="89"/>
        <v>999.43000000000006</v>
      </c>
      <c r="E1026" s="14">
        <f t="shared" si="91"/>
        <v>1006.8257820000001</v>
      </c>
      <c r="F1026" s="14">
        <f t="shared" si="92"/>
        <v>7.3957820000000538</v>
      </c>
      <c r="G1026" s="14">
        <f t="shared" si="93"/>
        <v>585.10578200000009</v>
      </c>
      <c r="H1026" s="12"/>
      <c r="I1026" s="33"/>
      <c r="J1026" s="19"/>
      <c r="K1026" s="19"/>
      <c r="L1026" s="38"/>
    </row>
    <row r="1027" spans="1:12">
      <c r="A1027" s="10">
        <v>37185</v>
      </c>
      <c r="B1027" s="11">
        <v>100.56</v>
      </c>
      <c r="C1027" s="14">
        <f t="shared" si="90"/>
        <v>577.72</v>
      </c>
      <c r="D1027" s="14">
        <f t="shared" si="89"/>
        <v>999.44</v>
      </c>
      <c r="E1027" s="14">
        <f t="shared" si="91"/>
        <v>1006.8358560000001</v>
      </c>
      <c r="F1027" s="14">
        <f t="shared" si="92"/>
        <v>7.3958560000000944</v>
      </c>
      <c r="G1027" s="14">
        <f t="shared" si="93"/>
        <v>585.11585600000012</v>
      </c>
      <c r="H1027" s="12"/>
      <c r="I1027" s="33"/>
      <c r="J1027" s="19"/>
      <c r="K1027" s="19"/>
      <c r="L1027" s="38"/>
    </row>
    <row r="1028" spans="1:12">
      <c r="A1028" s="10">
        <v>37186</v>
      </c>
      <c r="B1028" s="11">
        <v>100.48</v>
      </c>
      <c r="C1028" s="14">
        <f t="shared" si="90"/>
        <v>577.79999999999995</v>
      </c>
      <c r="D1028" s="14">
        <f t="shared" si="89"/>
        <v>999.52</v>
      </c>
      <c r="E1028" s="14">
        <f t="shared" si="91"/>
        <v>1006.9164480000001</v>
      </c>
      <c r="F1028" s="14">
        <f t="shared" si="92"/>
        <v>7.3964480000000776</v>
      </c>
      <c r="G1028" s="14">
        <f t="shared" si="93"/>
        <v>585.19644800000003</v>
      </c>
      <c r="H1028" s="12"/>
      <c r="I1028" s="33"/>
      <c r="J1028" s="19"/>
      <c r="K1028" s="19"/>
      <c r="L1028" s="38"/>
    </row>
    <row r="1029" spans="1:12">
      <c r="A1029" s="10">
        <v>37187</v>
      </c>
      <c r="B1029" s="11">
        <v>100.34</v>
      </c>
      <c r="C1029" s="14">
        <f t="shared" si="90"/>
        <v>577.93999999999994</v>
      </c>
      <c r="D1029" s="14">
        <f t="shared" si="89"/>
        <v>999.66</v>
      </c>
      <c r="E1029" s="14">
        <f t="shared" si="91"/>
        <v>1007.057484</v>
      </c>
      <c r="F1029" s="14">
        <f t="shared" si="92"/>
        <v>7.3974840000000768</v>
      </c>
      <c r="G1029" s="14">
        <f t="shared" si="93"/>
        <v>585.33748400000002</v>
      </c>
      <c r="H1029" s="12"/>
      <c r="I1029" s="33"/>
      <c r="J1029" s="19"/>
      <c r="K1029" s="19"/>
      <c r="L1029" s="38"/>
    </row>
    <row r="1030" spans="1:12">
      <c r="A1030" s="10">
        <v>37188</v>
      </c>
      <c r="B1030" s="11">
        <v>100.37</v>
      </c>
      <c r="C1030" s="14">
        <f t="shared" si="90"/>
        <v>577.91</v>
      </c>
      <c r="D1030" s="14">
        <f t="shared" si="89"/>
        <v>999.63</v>
      </c>
      <c r="E1030" s="14">
        <f t="shared" si="91"/>
        <v>1007.0272620000001</v>
      </c>
      <c r="F1030" s="14">
        <f t="shared" si="92"/>
        <v>7.3972620000000688</v>
      </c>
      <c r="G1030" s="14">
        <f t="shared" si="93"/>
        <v>585.30726200000004</v>
      </c>
      <c r="H1030" s="12"/>
      <c r="I1030" s="33"/>
      <c r="J1030" s="19"/>
      <c r="K1030" s="19"/>
      <c r="L1030" s="38"/>
    </row>
    <row r="1031" spans="1:12">
      <c r="A1031" s="10">
        <v>37189</v>
      </c>
      <c r="B1031" s="11">
        <v>100.71</v>
      </c>
      <c r="C1031" s="14">
        <f t="shared" si="90"/>
        <v>577.56999999999994</v>
      </c>
      <c r="D1031" s="14">
        <f t="shared" si="89"/>
        <v>999.29</v>
      </c>
      <c r="E1031" s="14">
        <f t="shared" si="91"/>
        <v>1006.684746</v>
      </c>
      <c r="F1031" s="14">
        <f t="shared" si="92"/>
        <v>7.3947460000000547</v>
      </c>
      <c r="G1031" s="14">
        <f t="shared" si="93"/>
        <v>584.96474599999999</v>
      </c>
      <c r="H1031" s="12"/>
      <c r="I1031" s="33"/>
      <c r="J1031" s="19"/>
      <c r="K1031" s="19"/>
      <c r="L1031" s="38"/>
    </row>
    <row r="1032" spans="1:12">
      <c r="A1032" s="10">
        <v>37190</v>
      </c>
      <c r="B1032" s="11">
        <v>100.88</v>
      </c>
      <c r="C1032" s="14">
        <f t="shared" si="90"/>
        <v>577.4</v>
      </c>
      <c r="D1032" s="14">
        <f t="shared" si="89"/>
        <v>999.12</v>
      </c>
      <c r="E1032" s="14">
        <f t="shared" si="91"/>
        <v>1006.5134880000001</v>
      </c>
      <c r="F1032" s="14">
        <f t="shared" si="92"/>
        <v>7.3934880000000476</v>
      </c>
      <c r="G1032" s="14">
        <f t="shared" si="93"/>
        <v>584.79348800000002</v>
      </c>
      <c r="H1032" s="12"/>
      <c r="I1032" s="33"/>
      <c r="J1032" s="19"/>
      <c r="K1032" s="19"/>
      <c r="L1032" s="38"/>
    </row>
    <row r="1033" spans="1:12">
      <c r="A1033" s="10">
        <v>37191</v>
      </c>
      <c r="B1033" s="11">
        <v>100.94</v>
      </c>
      <c r="C1033" s="14">
        <f t="shared" si="90"/>
        <v>577.33999999999992</v>
      </c>
      <c r="D1033" s="14">
        <f t="shared" si="89"/>
        <v>999.06</v>
      </c>
      <c r="E1033" s="14">
        <f t="shared" si="91"/>
        <v>1006.453044</v>
      </c>
      <c r="F1033" s="14">
        <f t="shared" si="92"/>
        <v>7.3930440000000317</v>
      </c>
      <c r="G1033" s="14">
        <f t="shared" si="93"/>
        <v>584.73304399999995</v>
      </c>
      <c r="H1033" s="12"/>
      <c r="I1033" s="33"/>
      <c r="J1033" s="19"/>
      <c r="K1033" s="19"/>
      <c r="L1033" s="38"/>
    </row>
    <row r="1034" spans="1:12">
      <c r="A1034" s="10">
        <v>37192</v>
      </c>
      <c r="B1034" s="11">
        <v>100.94</v>
      </c>
      <c r="C1034" s="14">
        <f t="shared" si="90"/>
        <v>577.33999999999992</v>
      </c>
      <c r="D1034" s="14">
        <f t="shared" si="89"/>
        <v>999.06</v>
      </c>
      <c r="E1034" s="14">
        <f t="shared" si="91"/>
        <v>1006.453044</v>
      </c>
      <c r="F1034" s="14">
        <f t="shared" si="92"/>
        <v>7.3930440000000317</v>
      </c>
      <c r="G1034" s="14">
        <f t="shared" si="93"/>
        <v>584.73304399999995</v>
      </c>
      <c r="H1034" s="12"/>
      <c r="I1034" s="33"/>
      <c r="J1034" s="19"/>
      <c r="K1034" s="19"/>
      <c r="L1034" s="38"/>
    </row>
    <row r="1035" spans="1:12">
      <c r="A1035" s="10">
        <v>37193</v>
      </c>
      <c r="B1035" s="11">
        <v>100.96</v>
      </c>
      <c r="C1035" s="14">
        <f t="shared" si="90"/>
        <v>577.31999999999994</v>
      </c>
      <c r="D1035" s="14">
        <f t="shared" si="89"/>
        <v>999.04</v>
      </c>
      <c r="E1035" s="14">
        <f t="shared" si="91"/>
        <v>1006.432896</v>
      </c>
      <c r="F1035" s="14">
        <f t="shared" si="92"/>
        <v>7.3928960000000643</v>
      </c>
      <c r="G1035" s="14">
        <f t="shared" si="93"/>
        <v>584.712896</v>
      </c>
      <c r="H1035" s="12"/>
      <c r="I1035" s="33"/>
      <c r="J1035" s="19"/>
      <c r="K1035" s="19"/>
      <c r="L1035" s="38"/>
    </row>
    <row r="1036" spans="1:12">
      <c r="A1036" s="10">
        <v>37194</v>
      </c>
      <c r="B1036" s="11">
        <v>100.9</v>
      </c>
      <c r="C1036" s="14">
        <f t="shared" si="90"/>
        <v>577.38</v>
      </c>
      <c r="D1036" s="14">
        <f t="shared" si="89"/>
        <v>999.1</v>
      </c>
      <c r="E1036" s="14">
        <f t="shared" si="91"/>
        <v>1006.4933400000001</v>
      </c>
      <c r="F1036" s="14">
        <f t="shared" si="92"/>
        <v>7.3933400000000802</v>
      </c>
      <c r="G1036" s="14">
        <f t="shared" si="93"/>
        <v>584.77334000000008</v>
      </c>
      <c r="H1036" s="12"/>
      <c r="I1036" s="33"/>
      <c r="J1036" s="19"/>
      <c r="K1036" s="19"/>
      <c r="L1036" s="38"/>
    </row>
    <row r="1037" spans="1:12">
      <c r="A1037" s="10">
        <v>37195</v>
      </c>
      <c r="B1037" s="11">
        <v>100.73</v>
      </c>
      <c r="C1037" s="14">
        <f t="shared" si="90"/>
        <v>577.54999999999995</v>
      </c>
      <c r="D1037" s="14">
        <f t="shared" si="89"/>
        <v>999.27</v>
      </c>
      <c r="E1037" s="14">
        <f t="shared" si="91"/>
        <v>1006.6645980000001</v>
      </c>
      <c r="F1037" s="14">
        <f t="shared" si="92"/>
        <v>7.3945980000000873</v>
      </c>
      <c r="G1037" s="14">
        <f t="shared" si="93"/>
        <v>584.94459800000004</v>
      </c>
      <c r="H1037" s="12"/>
      <c r="I1037" s="33"/>
      <c r="J1037" s="19"/>
      <c r="K1037" s="19"/>
      <c r="L1037" s="38"/>
    </row>
    <row r="1038" spans="1:12">
      <c r="A1038" s="10">
        <v>37196</v>
      </c>
      <c r="B1038" s="11">
        <v>100.63</v>
      </c>
      <c r="C1038" s="14">
        <f t="shared" si="90"/>
        <v>577.65</v>
      </c>
      <c r="D1038" s="14">
        <f t="shared" si="89"/>
        <v>999.37</v>
      </c>
      <c r="E1038" s="14">
        <f t="shared" si="91"/>
        <v>1006.765338</v>
      </c>
      <c r="F1038" s="14">
        <f t="shared" si="92"/>
        <v>7.3953380000000379</v>
      </c>
      <c r="G1038" s="14">
        <f t="shared" si="93"/>
        <v>585.04533800000002</v>
      </c>
      <c r="H1038" s="12"/>
      <c r="I1038" s="33"/>
      <c r="J1038" s="19"/>
      <c r="K1038" s="19"/>
      <c r="L1038" s="38"/>
    </row>
    <row r="1039" spans="1:12">
      <c r="A1039" s="10">
        <v>37197</v>
      </c>
      <c r="B1039" s="11">
        <v>100.7</v>
      </c>
      <c r="C1039" s="14">
        <f t="shared" si="90"/>
        <v>577.57999999999993</v>
      </c>
      <c r="D1039" s="14">
        <f t="shared" si="89"/>
        <v>999.3</v>
      </c>
      <c r="E1039" s="14">
        <f t="shared" si="91"/>
        <v>1006.69482</v>
      </c>
      <c r="F1039" s="14">
        <f t="shared" si="92"/>
        <v>7.3948200000000952</v>
      </c>
      <c r="G1039" s="14">
        <f t="shared" si="93"/>
        <v>584.97482000000002</v>
      </c>
      <c r="H1039" s="12"/>
      <c r="I1039" s="33"/>
      <c r="J1039" s="19"/>
      <c r="K1039" s="19"/>
      <c r="L1039" s="38"/>
    </row>
    <row r="1040" spans="1:12">
      <c r="A1040" s="10">
        <v>37198</v>
      </c>
      <c r="B1040" s="11">
        <v>100.82</v>
      </c>
      <c r="C1040" s="14">
        <f t="shared" si="90"/>
        <v>577.46</v>
      </c>
      <c r="D1040" s="14">
        <f t="shared" si="89"/>
        <v>999.18000000000006</v>
      </c>
      <c r="E1040" s="14">
        <f t="shared" si="91"/>
        <v>1006.5739320000001</v>
      </c>
      <c r="F1040" s="14">
        <f t="shared" si="92"/>
        <v>7.3939320000000635</v>
      </c>
      <c r="G1040" s="14">
        <f t="shared" si="93"/>
        <v>584.8539320000001</v>
      </c>
      <c r="H1040" s="12"/>
      <c r="I1040" s="33"/>
      <c r="J1040" s="19"/>
      <c r="K1040" s="19"/>
      <c r="L1040" s="38"/>
    </row>
    <row r="1041" spans="1:12">
      <c r="A1041" s="10">
        <v>37199</v>
      </c>
      <c r="B1041" s="11">
        <v>100.82</v>
      </c>
      <c r="C1041" s="14">
        <f t="shared" si="90"/>
        <v>577.46</v>
      </c>
      <c r="D1041" s="14">
        <f t="shared" si="89"/>
        <v>999.18000000000006</v>
      </c>
      <c r="E1041" s="14">
        <f t="shared" si="91"/>
        <v>1006.5739320000001</v>
      </c>
      <c r="F1041" s="14">
        <f t="shared" si="92"/>
        <v>7.3939320000000635</v>
      </c>
      <c r="G1041" s="14">
        <f t="shared" si="93"/>
        <v>584.8539320000001</v>
      </c>
      <c r="H1041" s="12"/>
      <c r="I1041" s="33"/>
      <c r="J1041" s="19"/>
      <c r="K1041" s="19"/>
      <c r="L1041" s="38"/>
    </row>
    <row r="1042" spans="1:12">
      <c r="A1042" s="10">
        <v>37200</v>
      </c>
      <c r="B1042" s="11">
        <v>100.73</v>
      </c>
      <c r="C1042" s="14">
        <f t="shared" si="90"/>
        <v>577.54999999999995</v>
      </c>
      <c r="D1042" s="14">
        <f t="shared" si="89"/>
        <v>999.27</v>
      </c>
      <c r="E1042" s="14">
        <f t="shared" si="91"/>
        <v>1006.6645980000001</v>
      </c>
      <c r="F1042" s="14">
        <f t="shared" si="92"/>
        <v>7.3945980000000873</v>
      </c>
      <c r="G1042" s="14">
        <f t="shared" si="93"/>
        <v>584.94459800000004</v>
      </c>
      <c r="H1042" s="12"/>
      <c r="I1042" s="33"/>
      <c r="J1042" s="19"/>
      <c r="K1042" s="19"/>
      <c r="L1042" s="38"/>
    </row>
    <row r="1043" spans="1:12">
      <c r="A1043" s="10">
        <v>37201</v>
      </c>
      <c r="B1043" s="11">
        <v>100.66</v>
      </c>
      <c r="C1043" s="14">
        <f t="shared" si="90"/>
        <v>577.62</v>
      </c>
      <c r="D1043" s="14">
        <f t="shared" ref="D1043:D1106" si="94">1100-B1043</f>
        <v>999.34</v>
      </c>
      <c r="E1043" s="14">
        <f t="shared" si="91"/>
        <v>1006.7351160000001</v>
      </c>
      <c r="F1043" s="14">
        <f t="shared" si="92"/>
        <v>7.39511600000003</v>
      </c>
      <c r="G1043" s="14">
        <f t="shared" si="93"/>
        <v>585.01511600000003</v>
      </c>
      <c r="H1043" s="12"/>
      <c r="I1043" s="33"/>
      <c r="J1043" s="19"/>
      <c r="K1043" s="19"/>
      <c r="L1043" s="38"/>
    </row>
    <row r="1044" spans="1:12">
      <c r="A1044" s="10">
        <v>37202</v>
      </c>
      <c r="B1044" s="11">
        <v>100.56</v>
      </c>
      <c r="C1044" s="14">
        <f t="shared" si="90"/>
        <v>577.72</v>
      </c>
      <c r="D1044" s="14">
        <f t="shared" si="94"/>
        <v>999.44</v>
      </c>
      <c r="E1044" s="14">
        <f t="shared" si="91"/>
        <v>1006.8358560000001</v>
      </c>
      <c r="F1044" s="14">
        <f t="shared" si="92"/>
        <v>7.3958560000000944</v>
      </c>
      <c r="G1044" s="14">
        <f t="shared" si="93"/>
        <v>585.11585600000012</v>
      </c>
      <c r="H1044" s="12"/>
      <c r="I1044" s="33"/>
      <c r="J1044" s="19"/>
      <c r="K1044" s="19"/>
      <c r="L1044" s="38"/>
    </row>
    <row r="1045" spans="1:12">
      <c r="A1045" s="10">
        <v>37203</v>
      </c>
      <c r="B1045" s="11">
        <v>100.47</v>
      </c>
      <c r="C1045" s="14">
        <f t="shared" si="90"/>
        <v>577.80999999999995</v>
      </c>
      <c r="D1045" s="14">
        <f t="shared" si="94"/>
        <v>999.53</v>
      </c>
      <c r="E1045" s="14">
        <f t="shared" si="91"/>
        <v>1006.9265220000001</v>
      </c>
      <c r="F1045" s="14">
        <f t="shared" si="92"/>
        <v>7.3965220000001182</v>
      </c>
      <c r="G1045" s="14">
        <f t="shared" si="93"/>
        <v>585.20652200000006</v>
      </c>
      <c r="H1045" s="12"/>
      <c r="I1045" s="33"/>
      <c r="J1045" s="19"/>
      <c r="K1045" s="19"/>
      <c r="L1045" s="38"/>
    </row>
    <row r="1046" spans="1:12">
      <c r="A1046" s="10">
        <v>37204</v>
      </c>
      <c r="B1046" s="11">
        <v>100.48</v>
      </c>
      <c r="C1046" s="14">
        <f t="shared" si="90"/>
        <v>577.79999999999995</v>
      </c>
      <c r="D1046" s="14">
        <f t="shared" si="94"/>
        <v>999.52</v>
      </c>
      <c r="E1046" s="14">
        <f t="shared" si="91"/>
        <v>1006.9164480000001</v>
      </c>
      <c r="F1046" s="14">
        <f t="shared" si="92"/>
        <v>7.3964480000000776</v>
      </c>
      <c r="G1046" s="14">
        <f t="shared" si="93"/>
        <v>585.19644800000003</v>
      </c>
      <c r="H1046" s="12"/>
      <c r="I1046" s="33"/>
      <c r="J1046" s="19"/>
      <c r="K1046" s="19"/>
      <c r="L1046" s="38"/>
    </row>
    <row r="1047" spans="1:12">
      <c r="A1047" s="10">
        <v>37205</v>
      </c>
      <c r="B1047" s="11">
        <v>100.28</v>
      </c>
      <c r="C1047" s="14">
        <f t="shared" si="90"/>
        <v>578</v>
      </c>
      <c r="D1047" s="14">
        <f t="shared" si="94"/>
        <v>999.72</v>
      </c>
      <c r="E1047" s="14">
        <f t="shared" si="91"/>
        <v>1007.1179280000001</v>
      </c>
      <c r="F1047" s="14">
        <f t="shared" si="92"/>
        <v>7.3979280000000927</v>
      </c>
      <c r="G1047" s="14">
        <f t="shared" si="93"/>
        <v>585.39792800000009</v>
      </c>
      <c r="H1047" s="12"/>
      <c r="I1047" s="33"/>
      <c r="J1047" s="19"/>
      <c r="K1047" s="19"/>
      <c r="L1047" s="38"/>
    </row>
    <row r="1048" spans="1:12">
      <c r="A1048" s="10">
        <v>37206</v>
      </c>
      <c r="B1048" s="11">
        <v>100.15</v>
      </c>
      <c r="C1048" s="14">
        <f t="shared" ref="C1048:C1111" si="95">678.28-B1048</f>
        <v>578.13</v>
      </c>
      <c r="D1048" s="14">
        <f t="shared" si="94"/>
        <v>999.85</v>
      </c>
      <c r="E1048" s="14">
        <f t="shared" ref="E1048:E1111" si="96">D1048*1.0074</f>
        <v>1007.2488900000001</v>
      </c>
      <c r="F1048" s="14">
        <f t="shared" ref="F1048:F1111" si="97">G1048-C1048</f>
        <v>7.3988900000000513</v>
      </c>
      <c r="G1048" s="14">
        <f t="shared" ref="G1048:G1111" si="98">C1048+(E1048-D1048)</f>
        <v>585.52889000000005</v>
      </c>
      <c r="H1048" s="12"/>
      <c r="I1048" s="33"/>
      <c r="J1048" s="19"/>
      <c r="K1048" s="19"/>
      <c r="L1048" s="38"/>
    </row>
    <row r="1049" spans="1:12">
      <c r="A1049" s="10">
        <v>37207</v>
      </c>
      <c r="B1049" s="11">
        <v>100.07</v>
      </c>
      <c r="C1049" s="14">
        <f t="shared" si="95"/>
        <v>578.21</v>
      </c>
      <c r="D1049" s="14">
        <f t="shared" si="94"/>
        <v>999.93000000000006</v>
      </c>
      <c r="E1049" s="14">
        <f t="shared" si="96"/>
        <v>1007.3294820000001</v>
      </c>
      <c r="F1049" s="14">
        <f t="shared" si="97"/>
        <v>7.3994820000000345</v>
      </c>
      <c r="G1049" s="14">
        <f t="shared" si="98"/>
        <v>585.60948200000007</v>
      </c>
      <c r="H1049" s="12"/>
      <c r="I1049" s="33"/>
      <c r="J1049" s="19"/>
      <c r="K1049" s="19"/>
      <c r="L1049" s="38"/>
    </row>
    <row r="1050" spans="1:12">
      <c r="A1050" s="10">
        <v>37208</v>
      </c>
      <c r="B1050" s="11">
        <v>99.95</v>
      </c>
      <c r="C1050" s="14">
        <f t="shared" si="95"/>
        <v>578.32999999999993</v>
      </c>
      <c r="D1050" s="14">
        <f t="shared" si="94"/>
        <v>1000.05</v>
      </c>
      <c r="E1050" s="14">
        <f t="shared" si="96"/>
        <v>1007.45037</v>
      </c>
      <c r="F1050" s="14">
        <f t="shared" si="97"/>
        <v>7.4003700000000663</v>
      </c>
      <c r="G1050" s="14">
        <f t="shared" si="98"/>
        <v>585.73036999999999</v>
      </c>
      <c r="H1050" s="12"/>
      <c r="I1050" s="33"/>
      <c r="J1050" s="19"/>
      <c r="K1050" s="19"/>
      <c r="L1050" s="38"/>
    </row>
    <row r="1051" spans="1:12">
      <c r="A1051" s="10">
        <v>37209</v>
      </c>
      <c r="B1051" s="11">
        <v>99.78</v>
      </c>
      <c r="C1051" s="14">
        <f t="shared" si="95"/>
        <v>578.5</v>
      </c>
      <c r="D1051" s="14">
        <f t="shared" si="94"/>
        <v>1000.22</v>
      </c>
      <c r="E1051" s="14">
        <f t="shared" si="96"/>
        <v>1007.6216280000001</v>
      </c>
      <c r="F1051" s="14">
        <f t="shared" si="97"/>
        <v>7.4016280000000734</v>
      </c>
      <c r="G1051" s="14">
        <f t="shared" si="98"/>
        <v>585.90162800000007</v>
      </c>
      <c r="H1051" s="12"/>
      <c r="I1051" s="33"/>
      <c r="J1051" s="19"/>
      <c r="K1051" s="19"/>
      <c r="L1051" s="38"/>
    </row>
    <row r="1052" spans="1:12">
      <c r="A1052" s="10">
        <v>37210</v>
      </c>
      <c r="B1052" s="11">
        <v>99.65</v>
      </c>
      <c r="C1052" s="14">
        <f t="shared" si="95"/>
        <v>578.63</v>
      </c>
      <c r="D1052" s="14">
        <f t="shared" si="94"/>
        <v>1000.35</v>
      </c>
      <c r="E1052" s="14">
        <f t="shared" si="96"/>
        <v>1007.7525900000001</v>
      </c>
      <c r="F1052" s="14">
        <f t="shared" si="97"/>
        <v>7.402590000000032</v>
      </c>
      <c r="G1052" s="14">
        <f t="shared" si="98"/>
        <v>586.03259000000003</v>
      </c>
      <c r="H1052" s="12"/>
      <c r="I1052" s="33"/>
      <c r="J1052" s="19"/>
      <c r="K1052" s="19"/>
      <c r="L1052" s="38"/>
    </row>
    <row r="1053" spans="1:12">
      <c r="A1053" s="10">
        <v>37211</v>
      </c>
      <c r="B1053" s="11">
        <v>99.66</v>
      </c>
      <c r="C1053" s="14">
        <f t="shared" si="95"/>
        <v>578.62</v>
      </c>
      <c r="D1053" s="14">
        <f t="shared" si="94"/>
        <v>1000.34</v>
      </c>
      <c r="E1053" s="14">
        <f t="shared" si="96"/>
        <v>1007.7425160000001</v>
      </c>
      <c r="F1053" s="14">
        <f t="shared" si="97"/>
        <v>7.4025160000001051</v>
      </c>
      <c r="G1053" s="14">
        <f t="shared" si="98"/>
        <v>586.02251600000011</v>
      </c>
      <c r="H1053" s="12"/>
      <c r="I1053" s="33"/>
      <c r="J1053" s="19"/>
      <c r="K1053" s="19"/>
      <c r="L1053" s="38"/>
    </row>
    <row r="1054" spans="1:12">
      <c r="A1054" s="10">
        <v>37212</v>
      </c>
      <c r="B1054" s="11">
        <v>99.64</v>
      </c>
      <c r="C1054" s="14">
        <f t="shared" si="95"/>
        <v>578.64</v>
      </c>
      <c r="D1054" s="14">
        <f t="shared" si="94"/>
        <v>1000.36</v>
      </c>
      <c r="E1054" s="14">
        <f t="shared" si="96"/>
        <v>1007.7626640000001</v>
      </c>
      <c r="F1054" s="14">
        <f t="shared" si="97"/>
        <v>7.4026640000000725</v>
      </c>
      <c r="G1054" s="14">
        <f t="shared" si="98"/>
        <v>586.04266400000006</v>
      </c>
      <c r="H1054" s="12"/>
      <c r="I1054" s="33"/>
      <c r="J1054" s="19"/>
      <c r="K1054" s="19"/>
      <c r="L1054" s="38"/>
    </row>
    <row r="1055" spans="1:12">
      <c r="A1055" s="10">
        <v>37213</v>
      </c>
      <c r="B1055" s="11">
        <v>99.51</v>
      </c>
      <c r="C1055" s="14">
        <f t="shared" si="95"/>
        <v>578.77</v>
      </c>
      <c r="D1055" s="14">
        <f t="shared" si="94"/>
        <v>1000.49</v>
      </c>
      <c r="E1055" s="14">
        <f t="shared" si="96"/>
        <v>1007.893626</v>
      </c>
      <c r="F1055" s="14">
        <f t="shared" si="97"/>
        <v>7.4036260000000311</v>
      </c>
      <c r="G1055" s="14">
        <f t="shared" si="98"/>
        <v>586.17362600000001</v>
      </c>
      <c r="H1055" s="12"/>
      <c r="I1055" s="33"/>
      <c r="J1055" s="19"/>
      <c r="K1055" s="19"/>
      <c r="L1055" s="38"/>
    </row>
    <row r="1056" spans="1:12">
      <c r="A1056" s="10">
        <v>37214</v>
      </c>
      <c r="B1056" s="11">
        <v>99.45</v>
      </c>
      <c r="C1056" s="14">
        <f t="shared" si="95"/>
        <v>578.82999999999993</v>
      </c>
      <c r="D1056" s="14">
        <f t="shared" si="94"/>
        <v>1000.55</v>
      </c>
      <c r="E1056" s="14">
        <f t="shared" si="96"/>
        <v>1007.95407</v>
      </c>
      <c r="F1056" s="14">
        <f t="shared" si="97"/>
        <v>7.404070000000047</v>
      </c>
      <c r="G1056" s="14">
        <f t="shared" si="98"/>
        <v>586.23406999999997</v>
      </c>
      <c r="H1056" s="12"/>
      <c r="I1056" s="33"/>
      <c r="J1056" s="19"/>
      <c r="K1056" s="19"/>
      <c r="L1056" s="38"/>
    </row>
    <row r="1057" spans="1:12">
      <c r="A1057" s="10">
        <v>37215</v>
      </c>
      <c r="B1057" s="11">
        <v>99.37</v>
      </c>
      <c r="C1057" s="14">
        <f t="shared" si="95"/>
        <v>578.91</v>
      </c>
      <c r="D1057" s="14">
        <f t="shared" si="94"/>
        <v>1000.63</v>
      </c>
      <c r="E1057" s="14">
        <f t="shared" si="96"/>
        <v>1008.034662</v>
      </c>
      <c r="F1057" s="14">
        <f t="shared" si="97"/>
        <v>7.4046620000000303</v>
      </c>
      <c r="G1057" s="14">
        <f t="shared" si="98"/>
        <v>586.314662</v>
      </c>
      <c r="H1057" s="12"/>
      <c r="I1057" s="33"/>
      <c r="J1057" s="19"/>
      <c r="K1057" s="19"/>
      <c r="L1057" s="38"/>
    </row>
    <row r="1058" spans="1:12">
      <c r="A1058" s="10">
        <v>37216</v>
      </c>
      <c r="B1058" s="11">
        <v>99.07</v>
      </c>
      <c r="C1058" s="14">
        <f t="shared" si="95"/>
        <v>579.21</v>
      </c>
      <c r="D1058" s="14">
        <f t="shared" si="94"/>
        <v>1000.9300000000001</v>
      </c>
      <c r="E1058" s="14">
        <f t="shared" si="96"/>
        <v>1008.3368820000002</v>
      </c>
      <c r="F1058" s="14">
        <f t="shared" si="97"/>
        <v>7.4068820000001097</v>
      </c>
      <c r="G1058" s="14">
        <f t="shared" si="98"/>
        <v>586.61688200000015</v>
      </c>
      <c r="H1058" s="12"/>
      <c r="I1058" s="33"/>
      <c r="J1058" s="19"/>
      <c r="K1058" s="19"/>
      <c r="L1058" s="38"/>
    </row>
    <row r="1059" spans="1:12">
      <c r="A1059" s="10">
        <v>37217</v>
      </c>
      <c r="B1059" s="11">
        <v>98.72</v>
      </c>
      <c r="C1059" s="14">
        <f t="shared" si="95"/>
        <v>579.55999999999995</v>
      </c>
      <c r="D1059" s="14">
        <f t="shared" si="94"/>
        <v>1001.28</v>
      </c>
      <c r="E1059" s="14">
        <f t="shared" si="96"/>
        <v>1008.689472</v>
      </c>
      <c r="F1059" s="14">
        <f t="shared" si="97"/>
        <v>7.4094720000000507</v>
      </c>
      <c r="G1059" s="14">
        <f t="shared" si="98"/>
        <v>586.969472</v>
      </c>
      <c r="H1059" s="12"/>
      <c r="I1059" s="33"/>
      <c r="J1059" s="19"/>
      <c r="K1059" s="19"/>
      <c r="L1059" s="38"/>
    </row>
    <row r="1060" spans="1:12">
      <c r="A1060" s="10">
        <v>37218</v>
      </c>
      <c r="B1060" s="11">
        <v>98.38</v>
      </c>
      <c r="C1060" s="14">
        <f t="shared" si="95"/>
        <v>579.9</v>
      </c>
      <c r="D1060" s="14">
        <f t="shared" si="94"/>
        <v>1001.62</v>
      </c>
      <c r="E1060" s="14">
        <f t="shared" si="96"/>
        <v>1009.0319880000001</v>
      </c>
      <c r="F1060" s="14">
        <f t="shared" si="97"/>
        <v>7.4119880000000649</v>
      </c>
      <c r="G1060" s="14">
        <f t="shared" si="98"/>
        <v>587.31198800000004</v>
      </c>
      <c r="H1060" s="12"/>
      <c r="I1060" s="33"/>
      <c r="J1060" s="19"/>
      <c r="K1060" s="19"/>
      <c r="L1060" s="38"/>
    </row>
    <row r="1061" spans="1:12">
      <c r="A1061" s="10">
        <v>37219</v>
      </c>
      <c r="B1061" s="11">
        <v>98.48</v>
      </c>
      <c r="C1061" s="14">
        <f t="shared" si="95"/>
        <v>579.79999999999995</v>
      </c>
      <c r="D1061" s="14">
        <f t="shared" si="94"/>
        <v>1001.52</v>
      </c>
      <c r="E1061" s="14">
        <f t="shared" si="96"/>
        <v>1008.9312480000001</v>
      </c>
      <c r="F1061" s="14">
        <f t="shared" si="97"/>
        <v>7.4112480000001142</v>
      </c>
      <c r="G1061" s="14">
        <f t="shared" si="98"/>
        <v>587.21124800000007</v>
      </c>
      <c r="H1061" s="12"/>
      <c r="I1061" s="33"/>
      <c r="J1061" s="19"/>
      <c r="K1061" s="19"/>
      <c r="L1061" s="38"/>
    </row>
    <row r="1062" spans="1:12">
      <c r="A1062" s="10">
        <v>37220</v>
      </c>
      <c r="B1062" s="11">
        <v>98.48</v>
      </c>
      <c r="C1062" s="14">
        <f t="shared" si="95"/>
        <v>579.79999999999995</v>
      </c>
      <c r="D1062" s="14">
        <f t="shared" si="94"/>
        <v>1001.52</v>
      </c>
      <c r="E1062" s="14">
        <f t="shared" si="96"/>
        <v>1008.9312480000001</v>
      </c>
      <c r="F1062" s="14">
        <f t="shared" si="97"/>
        <v>7.4112480000001142</v>
      </c>
      <c r="G1062" s="14">
        <f t="shared" si="98"/>
        <v>587.21124800000007</v>
      </c>
      <c r="H1062" s="12"/>
      <c r="I1062" s="33"/>
      <c r="J1062" s="19"/>
      <c r="K1062" s="19"/>
      <c r="L1062" s="38"/>
    </row>
    <row r="1063" spans="1:12">
      <c r="A1063" s="10">
        <v>37221</v>
      </c>
      <c r="B1063" s="11">
        <v>98.25</v>
      </c>
      <c r="C1063" s="14">
        <f t="shared" si="95"/>
        <v>580.03</v>
      </c>
      <c r="D1063" s="14">
        <f t="shared" si="94"/>
        <v>1001.75</v>
      </c>
      <c r="E1063" s="14">
        <f t="shared" si="96"/>
        <v>1009.16295</v>
      </c>
      <c r="F1063" s="14">
        <f t="shared" si="97"/>
        <v>7.4129500000000235</v>
      </c>
      <c r="G1063" s="14">
        <f t="shared" si="98"/>
        <v>587.44295</v>
      </c>
      <c r="H1063" s="12"/>
      <c r="I1063" s="33"/>
      <c r="J1063" s="19"/>
      <c r="K1063" s="19"/>
      <c r="L1063" s="38"/>
    </row>
    <row r="1064" spans="1:12">
      <c r="A1064" s="10">
        <v>37222</v>
      </c>
      <c r="B1064" s="11">
        <v>98.23</v>
      </c>
      <c r="C1064" s="14">
        <f t="shared" si="95"/>
        <v>580.04999999999995</v>
      </c>
      <c r="D1064" s="14">
        <f t="shared" si="94"/>
        <v>1001.77</v>
      </c>
      <c r="E1064" s="14">
        <f t="shared" si="96"/>
        <v>1009.1830980000001</v>
      </c>
      <c r="F1064" s="14">
        <f t="shared" si="97"/>
        <v>7.4130980000001045</v>
      </c>
      <c r="G1064" s="14">
        <f t="shared" si="98"/>
        <v>587.46309800000006</v>
      </c>
      <c r="H1064" s="12"/>
      <c r="I1064" s="33"/>
      <c r="J1064" s="19"/>
      <c r="K1064" s="19"/>
      <c r="L1064" s="38"/>
    </row>
    <row r="1065" spans="1:12">
      <c r="A1065" s="10">
        <v>37223</v>
      </c>
      <c r="B1065" s="11">
        <v>98.2</v>
      </c>
      <c r="C1065" s="14">
        <f t="shared" si="95"/>
        <v>580.07999999999993</v>
      </c>
      <c r="D1065" s="14">
        <f t="shared" si="94"/>
        <v>1001.8</v>
      </c>
      <c r="E1065" s="14">
        <f t="shared" si="96"/>
        <v>1009.2133200000001</v>
      </c>
      <c r="F1065" s="14">
        <f t="shared" si="97"/>
        <v>7.4133200000001125</v>
      </c>
      <c r="G1065" s="14">
        <f t="shared" si="98"/>
        <v>587.49332000000004</v>
      </c>
      <c r="H1065" s="12"/>
      <c r="I1065" s="33"/>
      <c r="J1065" s="19"/>
      <c r="K1065" s="19"/>
      <c r="L1065" s="38"/>
    </row>
    <row r="1066" spans="1:12">
      <c r="A1066" s="10">
        <v>37224</v>
      </c>
      <c r="B1066" s="11">
        <v>98.11</v>
      </c>
      <c r="C1066" s="14">
        <f t="shared" si="95"/>
        <v>580.16999999999996</v>
      </c>
      <c r="D1066" s="14">
        <f t="shared" si="94"/>
        <v>1001.89</v>
      </c>
      <c r="E1066" s="14">
        <f t="shared" si="96"/>
        <v>1009.303986</v>
      </c>
      <c r="F1066" s="14">
        <f t="shared" si="97"/>
        <v>7.4139860000000226</v>
      </c>
      <c r="G1066" s="14">
        <f t="shared" si="98"/>
        <v>587.58398599999998</v>
      </c>
      <c r="H1066" s="12"/>
      <c r="I1066" s="33"/>
      <c r="J1066" s="19"/>
      <c r="K1066" s="19"/>
      <c r="L1066" s="38"/>
    </row>
    <row r="1067" spans="1:12">
      <c r="A1067" s="10">
        <v>37225</v>
      </c>
      <c r="B1067" s="11">
        <v>98.19</v>
      </c>
      <c r="C1067" s="14">
        <f t="shared" si="95"/>
        <v>580.08999999999992</v>
      </c>
      <c r="D1067" s="14">
        <f t="shared" si="94"/>
        <v>1001.81</v>
      </c>
      <c r="E1067" s="14">
        <f t="shared" si="96"/>
        <v>1009.223394</v>
      </c>
      <c r="F1067" s="14">
        <f t="shared" si="97"/>
        <v>7.4133940000000393</v>
      </c>
      <c r="G1067" s="14">
        <f t="shared" si="98"/>
        <v>587.50339399999996</v>
      </c>
      <c r="H1067" s="12"/>
      <c r="I1067" s="33"/>
      <c r="J1067" s="19"/>
      <c r="K1067" s="19"/>
      <c r="L1067" s="38"/>
    </row>
    <row r="1068" spans="1:12">
      <c r="A1068" s="10">
        <v>37226</v>
      </c>
      <c r="B1068" s="11">
        <v>98.35</v>
      </c>
      <c r="C1068" s="14">
        <f t="shared" si="95"/>
        <v>579.92999999999995</v>
      </c>
      <c r="D1068" s="14">
        <f t="shared" si="94"/>
        <v>1001.65</v>
      </c>
      <c r="E1068" s="14">
        <f t="shared" si="96"/>
        <v>1009.0622100000001</v>
      </c>
      <c r="F1068" s="14">
        <f t="shared" si="97"/>
        <v>7.4122100000000728</v>
      </c>
      <c r="G1068" s="14">
        <f t="shared" si="98"/>
        <v>587.34221000000002</v>
      </c>
      <c r="H1068" s="12"/>
      <c r="I1068" s="33"/>
      <c r="J1068" s="19"/>
      <c r="K1068" s="19"/>
      <c r="L1068" s="38"/>
    </row>
    <row r="1069" spans="1:12">
      <c r="A1069" s="10">
        <v>37227</v>
      </c>
      <c r="B1069" s="11">
        <v>98.27</v>
      </c>
      <c r="C1069" s="14">
        <f t="shared" si="95"/>
        <v>580.01</v>
      </c>
      <c r="D1069" s="14">
        <f t="shared" si="94"/>
        <v>1001.73</v>
      </c>
      <c r="E1069" s="14">
        <f t="shared" si="96"/>
        <v>1009.1428020000001</v>
      </c>
      <c r="F1069" s="14">
        <f t="shared" si="97"/>
        <v>7.4128020000000561</v>
      </c>
      <c r="G1069" s="14">
        <f t="shared" si="98"/>
        <v>587.42280200000005</v>
      </c>
      <c r="H1069" s="12"/>
      <c r="I1069" s="33"/>
      <c r="J1069" s="19"/>
      <c r="K1069" s="19"/>
      <c r="L1069" s="38"/>
    </row>
    <row r="1070" spans="1:12">
      <c r="A1070" s="10">
        <v>37228</v>
      </c>
      <c r="B1070" s="11">
        <v>98.14</v>
      </c>
      <c r="C1070" s="14">
        <f t="shared" si="95"/>
        <v>580.14</v>
      </c>
      <c r="D1070" s="14">
        <f t="shared" si="94"/>
        <v>1001.86</v>
      </c>
      <c r="E1070" s="14">
        <f t="shared" si="96"/>
        <v>1009.2737640000001</v>
      </c>
      <c r="F1070" s="14">
        <f t="shared" si="97"/>
        <v>7.4137640000001284</v>
      </c>
      <c r="G1070" s="14">
        <f t="shared" si="98"/>
        <v>587.55376400000011</v>
      </c>
      <c r="H1070" s="12"/>
      <c r="I1070" s="33"/>
      <c r="J1070" s="19"/>
      <c r="K1070" s="19"/>
      <c r="L1070" s="38"/>
    </row>
    <row r="1071" spans="1:12">
      <c r="A1071" s="10">
        <v>37229</v>
      </c>
      <c r="B1071" s="11">
        <v>98.03</v>
      </c>
      <c r="C1071" s="14">
        <f t="shared" si="95"/>
        <v>580.25</v>
      </c>
      <c r="D1071" s="14">
        <f t="shared" si="94"/>
        <v>1001.97</v>
      </c>
      <c r="E1071" s="14">
        <f t="shared" si="96"/>
        <v>1009.3845780000001</v>
      </c>
      <c r="F1071" s="14">
        <f t="shared" si="97"/>
        <v>7.4145780000001196</v>
      </c>
      <c r="G1071" s="14">
        <f t="shared" si="98"/>
        <v>587.66457800000012</v>
      </c>
      <c r="H1071" s="12"/>
      <c r="I1071" s="33"/>
      <c r="J1071" s="19"/>
      <c r="K1071" s="19"/>
      <c r="L1071" s="38"/>
    </row>
    <row r="1072" spans="1:12">
      <c r="A1072" s="10">
        <v>37230</v>
      </c>
      <c r="B1072" s="11">
        <v>98.02</v>
      </c>
      <c r="C1072" s="14">
        <f t="shared" si="95"/>
        <v>580.26</v>
      </c>
      <c r="D1072" s="14">
        <f t="shared" si="94"/>
        <v>1001.98</v>
      </c>
      <c r="E1072" s="14">
        <f t="shared" si="96"/>
        <v>1009.3946520000001</v>
      </c>
      <c r="F1072" s="14">
        <f t="shared" si="97"/>
        <v>7.4146520000000464</v>
      </c>
      <c r="G1072" s="14">
        <f t="shared" si="98"/>
        <v>587.67465200000004</v>
      </c>
      <c r="H1072" s="12"/>
      <c r="I1072" s="33"/>
      <c r="J1072" s="19"/>
      <c r="K1072" s="19"/>
      <c r="L1072" s="38"/>
    </row>
    <row r="1073" spans="1:12">
      <c r="A1073" s="10">
        <v>37231</v>
      </c>
      <c r="B1073" s="11">
        <v>98.01</v>
      </c>
      <c r="C1073" s="14">
        <f t="shared" si="95"/>
        <v>580.27</v>
      </c>
      <c r="D1073" s="14">
        <f t="shared" si="94"/>
        <v>1001.99</v>
      </c>
      <c r="E1073" s="14">
        <f t="shared" si="96"/>
        <v>1009.4047260000001</v>
      </c>
      <c r="F1073" s="14">
        <f t="shared" si="97"/>
        <v>7.414726000000087</v>
      </c>
      <c r="G1073" s="14">
        <f t="shared" si="98"/>
        <v>587.68472600000007</v>
      </c>
      <c r="H1073" s="12"/>
      <c r="I1073" s="33"/>
      <c r="J1073" s="19"/>
      <c r="K1073" s="19"/>
      <c r="L1073" s="38"/>
    </row>
    <row r="1074" spans="1:12">
      <c r="A1074" s="10">
        <v>37232</v>
      </c>
      <c r="B1074" s="11">
        <v>97.86</v>
      </c>
      <c r="C1074" s="14">
        <f t="shared" si="95"/>
        <v>580.41999999999996</v>
      </c>
      <c r="D1074" s="14">
        <f t="shared" si="94"/>
        <v>1002.14</v>
      </c>
      <c r="E1074" s="14">
        <f t="shared" si="96"/>
        <v>1009.5558360000001</v>
      </c>
      <c r="F1074" s="14">
        <f t="shared" si="97"/>
        <v>7.4158360000001267</v>
      </c>
      <c r="G1074" s="14">
        <f t="shared" si="98"/>
        <v>587.83583600000009</v>
      </c>
      <c r="H1074" s="12"/>
      <c r="I1074" s="33"/>
      <c r="J1074" s="19"/>
      <c r="K1074" s="19"/>
      <c r="L1074" s="38"/>
    </row>
    <row r="1075" spans="1:12">
      <c r="A1075" s="10">
        <v>37233</v>
      </c>
      <c r="B1075" s="11">
        <v>97.97</v>
      </c>
      <c r="C1075" s="14">
        <f t="shared" si="95"/>
        <v>580.30999999999995</v>
      </c>
      <c r="D1075" s="14">
        <f t="shared" si="94"/>
        <v>1002.03</v>
      </c>
      <c r="E1075" s="14">
        <f t="shared" si="96"/>
        <v>1009.445022</v>
      </c>
      <c r="F1075" s="14">
        <f t="shared" si="97"/>
        <v>7.4150220000000218</v>
      </c>
      <c r="G1075" s="14">
        <f t="shared" si="98"/>
        <v>587.72502199999997</v>
      </c>
      <c r="H1075" s="12"/>
      <c r="I1075" s="33"/>
      <c r="J1075" s="19"/>
      <c r="K1075" s="19"/>
      <c r="L1075" s="38"/>
    </row>
    <row r="1076" spans="1:12">
      <c r="A1076" s="10">
        <v>37234</v>
      </c>
      <c r="B1076" s="11">
        <v>97.99</v>
      </c>
      <c r="C1076" s="14">
        <f t="shared" si="95"/>
        <v>580.29</v>
      </c>
      <c r="D1076" s="14">
        <f t="shared" si="94"/>
        <v>1002.01</v>
      </c>
      <c r="E1076" s="14">
        <f t="shared" si="96"/>
        <v>1009.424874</v>
      </c>
      <c r="F1076" s="14">
        <f t="shared" si="97"/>
        <v>7.4148740000000544</v>
      </c>
      <c r="G1076" s="14">
        <f t="shared" si="98"/>
        <v>587.70487400000002</v>
      </c>
      <c r="H1076" s="12"/>
      <c r="I1076" s="33"/>
      <c r="J1076" s="19"/>
      <c r="K1076" s="19"/>
      <c r="L1076" s="38"/>
    </row>
    <row r="1077" spans="1:12">
      <c r="A1077" s="10">
        <v>37235</v>
      </c>
      <c r="B1077" s="11">
        <v>97.86</v>
      </c>
      <c r="C1077" s="14">
        <f t="shared" si="95"/>
        <v>580.41999999999996</v>
      </c>
      <c r="D1077" s="14">
        <f t="shared" si="94"/>
        <v>1002.14</v>
      </c>
      <c r="E1077" s="14">
        <f t="shared" si="96"/>
        <v>1009.5558360000001</v>
      </c>
      <c r="F1077" s="14">
        <f t="shared" si="97"/>
        <v>7.4158360000001267</v>
      </c>
      <c r="G1077" s="14">
        <f t="shared" si="98"/>
        <v>587.83583600000009</v>
      </c>
      <c r="H1077" s="12"/>
      <c r="I1077" s="33"/>
      <c r="J1077" s="19"/>
      <c r="K1077" s="19"/>
      <c r="L1077" s="38"/>
    </row>
    <row r="1078" spans="1:12">
      <c r="A1078" s="10">
        <v>37236</v>
      </c>
      <c r="B1078" s="11">
        <v>97.69</v>
      </c>
      <c r="C1078" s="14">
        <f t="shared" si="95"/>
        <v>580.58999999999992</v>
      </c>
      <c r="D1078" s="14">
        <f t="shared" si="94"/>
        <v>1002.31</v>
      </c>
      <c r="E1078" s="14">
        <f t="shared" si="96"/>
        <v>1009.727094</v>
      </c>
      <c r="F1078" s="14">
        <f t="shared" si="97"/>
        <v>7.4170940000000201</v>
      </c>
      <c r="G1078" s="14">
        <f t="shared" si="98"/>
        <v>588.00709399999994</v>
      </c>
      <c r="H1078" s="12"/>
      <c r="I1078" s="33"/>
      <c r="J1078" s="19"/>
      <c r="K1078" s="19"/>
      <c r="L1078" s="38"/>
    </row>
    <row r="1079" spans="1:12">
      <c r="A1079" s="10">
        <v>37237</v>
      </c>
      <c r="B1079" s="11">
        <v>97.57</v>
      </c>
      <c r="C1079" s="14">
        <f t="shared" si="95"/>
        <v>580.71</v>
      </c>
      <c r="D1079" s="14">
        <f t="shared" si="94"/>
        <v>1002.4300000000001</v>
      </c>
      <c r="E1079" s="14">
        <f t="shared" si="96"/>
        <v>1009.8479820000001</v>
      </c>
      <c r="F1079" s="14">
        <f t="shared" si="97"/>
        <v>7.4179820000000518</v>
      </c>
      <c r="G1079" s="14">
        <f t="shared" si="98"/>
        <v>588.12798200000009</v>
      </c>
      <c r="H1079" s="12"/>
      <c r="I1079" s="33"/>
      <c r="J1079" s="19"/>
      <c r="K1079" s="19"/>
      <c r="L1079" s="38"/>
    </row>
    <row r="1080" spans="1:12">
      <c r="A1080" s="10">
        <v>37238</v>
      </c>
      <c r="B1080" s="11">
        <v>97.6</v>
      </c>
      <c r="C1080" s="14">
        <f t="shared" si="95"/>
        <v>580.67999999999995</v>
      </c>
      <c r="D1080" s="14">
        <f t="shared" si="94"/>
        <v>1002.4</v>
      </c>
      <c r="E1080" s="14">
        <f t="shared" si="96"/>
        <v>1009.81776</v>
      </c>
      <c r="F1080" s="14">
        <f t="shared" si="97"/>
        <v>7.4177600000000439</v>
      </c>
      <c r="G1080" s="14">
        <f t="shared" si="98"/>
        <v>588.09775999999999</v>
      </c>
      <c r="H1080" s="12"/>
      <c r="I1080" s="33"/>
      <c r="J1080" s="19"/>
      <c r="K1080" s="19"/>
      <c r="L1080" s="38"/>
    </row>
    <row r="1081" spans="1:12">
      <c r="A1081" s="10">
        <v>37239</v>
      </c>
      <c r="B1081" s="11">
        <v>97.58</v>
      </c>
      <c r="C1081" s="14">
        <f t="shared" si="95"/>
        <v>580.69999999999993</v>
      </c>
      <c r="D1081" s="14">
        <f t="shared" si="94"/>
        <v>1002.42</v>
      </c>
      <c r="E1081" s="14">
        <f t="shared" si="96"/>
        <v>1009.8379080000001</v>
      </c>
      <c r="F1081" s="14">
        <f t="shared" si="97"/>
        <v>7.417908000000125</v>
      </c>
      <c r="G1081" s="14">
        <f t="shared" si="98"/>
        <v>588.11790800000006</v>
      </c>
      <c r="H1081" s="12"/>
      <c r="I1081" s="33"/>
      <c r="J1081" s="19"/>
      <c r="K1081" s="19"/>
      <c r="L1081" s="38"/>
    </row>
    <row r="1082" spans="1:12">
      <c r="A1082" s="10">
        <v>37240</v>
      </c>
      <c r="B1082" s="11">
        <v>97.43</v>
      </c>
      <c r="C1082" s="14">
        <f t="shared" si="95"/>
        <v>580.84999999999991</v>
      </c>
      <c r="D1082" s="14">
        <f t="shared" si="94"/>
        <v>1002.5699999999999</v>
      </c>
      <c r="E1082" s="14">
        <f t="shared" si="96"/>
        <v>1009.989018</v>
      </c>
      <c r="F1082" s="14">
        <f t="shared" si="97"/>
        <v>7.419018000000051</v>
      </c>
      <c r="G1082" s="14">
        <f t="shared" si="98"/>
        <v>588.26901799999996</v>
      </c>
      <c r="H1082" s="12"/>
      <c r="I1082" s="33"/>
      <c r="J1082" s="19"/>
      <c r="K1082" s="19"/>
      <c r="L1082" s="38"/>
    </row>
    <row r="1083" spans="1:12">
      <c r="A1083" s="10">
        <v>37241</v>
      </c>
      <c r="B1083" s="11">
        <v>97.31</v>
      </c>
      <c r="C1083" s="14">
        <f t="shared" si="95"/>
        <v>580.97</v>
      </c>
      <c r="D1083" s="14">
        <f t="shared" si="94"/>
        <v>1002.69</v>
      </c>
      <c r="E1083" s="14">
        <f t="shared" si="96"/>
        <v>1010.1099060000001</v>
      </c>
      <c r="F1083" s="14">
        <f t="shared" si="97"/>
        <v>7.4199060000000827</v>
      </c>
      <c r="G1083" s="14">
        <f t="shared" si="98"/>
        <v>588.38990600000011</v>
      </c>
      <c r="H1083" s="12"/>
      <c r="I1083" s="33"/>
      <c r="J1083" s="19"/>
      <c r="K1083" s="19"/>
      <c r="L1083" s="38"/>
    </row>
    <row r="1084" spans="1:12">
      <c r="A1084" s="10">
        <v>37242</v>
      </c>
      <c r="B1084" s="11">
        <v>97.44</v>
      </c>
      <c r="C1084" s="14">
        <f t="shared" si="95"/>
        <v>580.83999999999992</v>
      </c>
      <c r="D1084" s="14">
        <f t="shared" si="94"/>
        <v>1002.56</v>
      </c>
      <c r="E1084" s="14">
        <f t="shared" si="96"/>
        <v>1009.9789440000001</v>
      </c>
      <c r="F1084" s="14">
        <f t="shared" si="97"/>
        <v>7.4189440000001241</v>
      </c>
      <c r="G1084" s="14">
        <f t="shared" si="98"/>
        <v>588.25894400000004</v>
      </c>
      <c r="H1084" s="12"/>
      <c r="I1084" s="33"/>
      <c r="J1084" s="19"/>
      <c r="K1084" s="19"/>
      <c r="L1084" s="38"/>
    </row>
    <row r="1085" spans="1:12">
      <c r="A1085" s="10">
        <v>37243</v>
      </c>
      <c r="B1085" s="11">
        <v>97.29</v>
      </c>
      <c r="C1085" s="14">
        <f t="shared" si="95"/>
        <v>580.99</v>
      </c>
      <c r="D1085" s="14">
        <f t="shared" si="94"/>
        <v>1002.71</v>
      </c>
      <c r="E1085" s="14">
        <f t="shared" si="96"/>
        <v>1010.1300540000001</v>
      </c>
      <c r="F1085" s="14">
        <f t="shared" si="97"/>
        <v>7.4200540000000501</v>
      </c>
      <c r="G1085" s="14">
        <f t="shared" si="98"/>
        <v>588.41005400000006</v>
      </c>
      <c r="H1085" s="12"/>
      <c r="I1085" s="33"/>
      <c r="J1085" s="19"/>
      <c r="K1085" s="19"/>
      <c r="L1085" s="38"/>
    </row>
    <row r="1086" spans="1:12">
      <c r="A1086" s="10">
        <v>37244</v>
      </c>
      <c r="B1086" s="11">
        <v>97.39</v>
      </c>
      <c r="C1086" s="14">
        <f t="shared" si="95"/>
        <v>580.89</v>
      </c>
      <c r="D1086" s="14">
        <f t="shared" si="94"/>
        <v>1002.61</v>
      </c>
      <c r="E1086" s="14">
        <f t="shared" si="96"/>
        <v>1010.0293140000001</v>
      </c>
      <c r="F1086" s="14">
        <f t="shared" si="97"/>
        <v>7.4193140000000994</v>
      </c>
      <c r="G1086" s="14">
        <f t="shared" si="98"/>
        <v>588.30931400000009</v>
      </c>
      <c r="H1086" s="12"/>
      <c r="I1086" s="33"/>
      <c r="J1086" s="19"/>
      <c r="K1086" s="19"/>
      <c r="L1086" s="38"/>
    </row>
    <row r="1087" spans="1:12">
      <c r="A1087" s="10">
        <v>37245</v>
      </c>
      <c r="B1087" s="11">
        <v>97.41</v>
      </c>
      <c r="C1087" s="14">
        <f t="shared" si="95"/>
        <v>580.87</v>
      </c>
      <c r="D1087" s="14">
        <f t="shared" si="94"/>
        <v>1002.59</v>
      </c>
      <c r="E1087" s="14">
        <f t="shared" si="96"/>
        <v>1010.0091660000001</v>
      </c>
      <c r="F1087" s="14">
        <f t="shared" si="97"/>
        <v>7.4191660000000184</v>
      </c>
      <c r="G1087" s="14">
        <f t="shared" si="98"/>
        <v>588.28916600000002</v>
      </c>
      <c r="H1087" s="12"/>
      <c r="I1087" s="33"/>
      <c r="J1087" s="19"/>
      <c r="K1087" s="19"/>
      <c r="L1087" s="38"/>
    </row>
    <row r="1088" spans="1:12">
      <c r="A1088" s="10">
        <v>37246</v>
      </c>
      <c r="B1088" s="11">
        <v>97.18</v>
      </c>
      <c r="C1088" s="14">
        <f t="shared" si="95"/>
        <v>581.09999999999991</v>
      </c>
      <c r="D1088" s="14">
        <f t="shared" si="94"/>
        <v>1002.8199999999999</v>
      </c>
      <c r="E1088" s="14">
        <f t="shared" si="96"/>
        <v>1010.240868</v>
      </c>
      <c r="F1088" s="14">
        <f t="shared" si="97"/>
        <v>7.4208680000000413</v>
      </c>
      <c r="G1088" s="14">
        <f t="shared" si="98"/>
        <v>588.52086799999995</v>
      </c>
      <c r="H1088" s="12"/>
      <c r="I1088" s="33"/>
      <c r="J1088" s="19"/>
      <c r="K1088" s="19"/>
      <c r="L1088" s="38"/>
    </row>
    <row r="1089" spans="1:12">
      <c r="A1089" s="10">
        <v>37247</v>
      </c>
      <c r="B1089" s="11">
        <v>96.95</v>
      </c>
      <c r="C1089" s="14">
        <f t="shared" si="95"/>
        <v>581.32999999999993</v>
      </c>
      <c r="D1089" s="14">
        <f t="shared" si="94"/>
        <v>1003.05</v>
      </c>
      <c r="E1089" s="14">
        <f t="shared" si="96"/>
        <v>1010.47257</v>
      </c>
      <c r="F1089" s="14">
        <f t="shared" si="97"/>
        <v>7.4225700000000643</v>
      </c>
      <c r="G1089" s="14">
        <f t="shared" si="98"/>
        <v>588.75256999999999</v>
      </c>
      <c r="H1089" s="12"/>
      <c r="I1089" s="33"/>
      <c r="J1089" s="19"/>
      <c r="K1089" s="19"/>
      <c r="L1089" s="38"/>
    </row>
    <row r="1090" spans="1:12">
      <c r="A1090" s="10">
        <v>37248</v>
      </c>
      <c r="B1090" s="11">
        <v>97.07</v>
      </c>
      <c r="C1090" s="14">
        <f t="shared" si="95"/>
        <v>581.21</v>
      </c>
      <c r="D1090" s="14">
        <f t="shared" si="94"/>
        <v>1002.9300000000001</v>
      </c>
      <c r="E1090" s="14">
        <f t="shared" si="96"/>
        <v>1010.3516820000001</v>
      </c>
      <c r="F1090" s="14">
        <f t="shared" si="97"/>
        <v>7.4216820000000325</v>
      </c>
      <c r="G1090" s="14">
        <f t="shared" si="98"/>
        <v>588.63168200000007</v>
      </c>
      <c r="H1090" s="12"/>
      <c r="I1090" s="33"/>
      <c r="J1090" s="19"/>
      <c r="K1090" s="19"/>
      <c r="L1090" s="38"/>
    </row>
    <row r="1091" spans="1:12">
      <c r="A1091" s="10">
        <v>37249</v>
      </c>
      <c r="B1091" s="11">
        <v>97.06</v>
      </c>
      <c r="C1091" s="14">
        <f t="shared" si="95"/>
        <v>581.22</v>
      </c>
      <c r="D1091" s="14">
        <f t="shared" si="94"/>
        <v>1002.94</v>
      </c>
      <c r="E1091" s="14">
        <f t="shared" si="96"/>
        <v>1010.3617560000001</v>
      </c>
      <c r="F1091" s="14">
        <f t="shared" si="97"/>
        <v>7.4217560000000731</v>
      </c>
      <c r="G1091" s="14">
        <f t="shared" si="98"/>
        <v>588.6417560000001</v>
      </c>
      <c r="H1091" s="12"/>
      <c r="I1091" s="33"/>
      <c r="J1091" s="19"/>
      <c r="K1091" s="19"/>
      <c r="L1091" s="38"/>
    </row>
    <row r="1092" spans="1:12">
      <c r="A1092" s="10">
        <v>37250</v>
      </c>
      <c r="B1092" s="11">
        <v>96.97</v>
      </c>
      <c r="C1092" s="14">
        <f t="shared" si="95"/>
        <v>581.30999999999995</v>
      </c>
      <c r="D1092" s="14">
        <f t="shared" si="94"/>
        <v>1003.03</v>
      </c>
      <c r="E1092" s="14">
        <f t="shared" si="96"/>
        <v>1010.4524220000001</v>
      </c>
      <c r="F1092" s="14">
        <f t="shared" si="97"/>
        <v>7.4224220000000969</v>
      </c>
      <c r="G1092" s="14">
        <f t="shared" si="98"/>
        <v>588.73242200000004</v>
      </c>
      <c r="H1092" s="12"/>
      <c r="I1092" s="33"/>
      <c r="J1092" s="19"/>
      <c r="K1092" s="19"/>
      <c r="L1092" s="38"/>
    </row>
    <row r="1093" spans="1:12">
      <c r="A1093" s="10">
        <v>37251</v>
      </c>
      <c r="B1093" s="11">
        <v>96.9</v>
      </c>
      <c r="C1093" s="14">
        <f t="shared" si="95"/>
        <v>581.38</v>
      </c>
      <c r="D1093" s="14">
        <f t="shared" si="94"/>
        <v>1003.1</v>
      </c>
      <c r="E1093" s="14">
        <f t="shared" si="96"/>
        <v>1010.5229400000001</v>
      </c>
      <c r="F1093" s="14">
        <f t="shared" si="97"/>
        <v>7.4229400000000396</v>
      </c>
      <c r="G1093" s="14">
        <f t="shared" si="98"/>
        <v>588.80294000000004</v>
      </c>
      <c r="H1093" s="12"/>
      <c r="I1093" s="33"/>
      <c r="J1093" s="19"/>
      <c r="K1093" s="19"/>
      <c r="L1093" s="38"/>
    </row>
    <row r="1094" spans="1:12">
      <c r="A1094" s="10">
        <v>37252</v>
      </c>
      <c r="B1094" s="11">
        <v>96.67</v>
      </c>
      <c r="C1094" s="14">
        <f t="shared" si="95"/>
        <v>581.61</v>
      </c>
      <c r="D1094" s="14">
        <f t="shared" si="94"/>
        <v>1003.33</v>
      </c>
      <c r="E1094" s="14">
        <f t="shared" si="96"/>
        <v>1010.7546420000001</v>
      </c>
      <c r="F1094" s="14">
        <f t="shared" si="97"/>
        <v>7.4246420000000626</v>
      </c>
      <c r="G1094" s="14">
        <f t="shared" si="98"/>
        <v>589.03464200000008</v>
      </c>
      <c r="H1094" s="12"/>
      <c r="I1094" s="33"/>
      <c r="J1094" s="19"/>
      <c r="K1094" s="19"/>
      <c r="L1094" s="38"/>
    </row>
    <row r="1095" spans="1:12">
      <c r="A1095" s="10">
        <v>37253</v>
      </c>
      <c r="B1095" s="11">
        <v>96.53</v>
      </c>
      <c r="C1095" s="14">
        <f t="shared" si="95"/>
        <v>581.75</v>
      </c>
      <c r="D1095" s="14">
        <f t="shared" si="94"/>
        <v>1003.47</v>
      </c>
      <c r="E1095" s="14">
        <f t="shared" si="96"/>
        <v>1010.8956780000001</v>
      </c>
      <c r="F1095" s="14">
        <f t="shared" si="97"/>
        <v>7.4256780000000617</v>
      </c>
      <c r="G1095" s="14">
        <f t="shared" si="98"/>
        <v>589.17567800000006</v>
      </c>
      <c r="H1095" s="12"/>
      <c r="I1095" s="33"/>
      <c r="J1095" s="19"/>
      <c r="K1095" s="19"/>
      <c r="L1095" s="38"/>
    </row>
    <row r="1096" spans="1:12">
      <c r="A1096" s="10">
        <v>37254</v>
      </c>
      <c r="B1096" s="11">
        <v>96.65</v>
      </c>
      <c r="C1096" s="14">
        <f t="shared" si="95"/>
        <v>581.63</v>
      </c>
      <c r="D1096" s="14">
        <f t="shared" si="94"/>
        <v>1003.35</v>
      </c>
      <c r="E1096" s="14">
        <f t="shared" si="96"/>
        <v>1010.7747900000001</v>
      </c>
      <c r="F1096" s="14">
        <f t="shared" si="97"/>
        <v>7.42479000000003</v>
      </c>
      <c r="G1096" s="14">
        <f t="shared" si="98"/>
        <v>589.05479000000003</v>
      </c>
      <c r="H1096" s="12"/>
      <c r="I1096" s="33"/>
      <c r="J1096" s="19"/>
      <c r="K1096" s="19"/>
      <c r="L1096" s="38"/>
    </row>
    <row r="1097" spans="1:12">
      <c r="A1097" s="10">
        <v>37255</v>
      </c>
      <c r="B1097" s="11">
        <v>96.74</v>
      </c>
      <c r="C1097" s="14">
        <f t="shared" si="95"/>
        <v>581.54</v>
      </c>
      <c r="D1097" s="14">
        <f t="shared" si="94"/>
        <v>1003.26</v>
      </c>
      <c r="E1097" s="14">
        <f t="shared" si="96"/>
        <v>1010.6841240000001</v>
      </c>
      <c r="F1097" s="14">
        <f t="shared" si="97"/>
        <v>7.4241240000001198</v>
      </c>
      <c r="G1097" s="14">
        <f t="shared" si="98"/>
        <v>588.96412400000008</v>
      </c>
      <c r="H1097" s="12"/>
      <c r="I1097" s="33"/>
      <c r="J1097" s="19"/>
      <c r="K1097" s="19"/>
      <c r="L1097" s="38"/>
    </row>
    <row r="1098" spans="1:12">
      <c r="A1098" s="10">
        <v>37256</v>
      </c>
      <c r="B1098" s="11">
        <v>96.74</v>
      </c>
      <c r="C1098" s="14">
        <f t="shared" si="95"/>
        <v>581.54</v>
      </c>
      <c r="D1098" s="14">
        <f t="shared" si="94"/>
        <v>1003.26</v>
      </c>
      <c r="E1098" s="14">
        <f t="shared" si="96"/>
        <v>1010.6841240000001</v>
      </c>
      <c r="F1098" s="14">
        <f t="shared" si="97"/>
        <v>7.4241240000001198</v>
      </c>
      <c r="G1098" s="14">
        <f t="shared" si="98"/>
        <v>588.96412400000008</v>
      </c>
      <c r="H1098" s="12"/>
      <c r="I1098" s="33"/>
      <c r="J1098" s="19"/>
      <c r="K1098" s="19"/>
      <c r="L1098" s="38"/>
    </row>
    <row r="1099" spans="1:12">
      <c r="A1099" s="10">
        <v>37257</v>
      </c>
      <c r="B1099" s="11">
        <v>96.74</v>
      </c>
      <c r="C1099" s="14">
        <f t="shared" si="95"/>
        <v>581.54</v>
      </c>
      <c r="D1099" s="14">
        <f t="shared" si="94"/>
        <v>1003.26</v>
      </c>
      <c r="E1099" s="14">
        <f t="shared" si="96"/>
        <v>1010.6841240000001</v>
      </c>
      <c r="F1099" s="14">
        <f t="shared" si="97"/>
        <v>7.4241240000001198</v>
      </c>
      <c r="G1099" s="14">
        <f t="shared" si="98"/>
        <v>588.96412400000008</v>
      </c>
      <c r="H1099" s="12"/>
      <c r="I1099" s="33"/>
      <c r="J1099" s="19"/>
      <c r="K1099" s="19"/>
      <c r="L1099" s="38"/>
    </row>
    <row r="1100" spans="1:12">
      <c r="A1100" s="10">
        <v>37258</v>
      </c>
      <c r="B1100" s="11">
        <v>96.81</v>
      </c>
      <c r="C1100" s="14">
        <f t="shared" si="95"/>
        <v>581.47</v>
      </c>
      <c r="D1100" s="14">
        <f t="shared" si="94"/>
        <v>1003.19</v>
      </c>
      <c r="E1100" s="14">
        <f t="shared" si="96"/>
        <v>1010.6136060000001</v>
      </c>
      <c r="F1100" s="14">
        <f t="shared" si="97"/>
        <v>7.4236060000000634</v>
      </c>
      <c r="G1100" s="14">
        <f t="shared" si="98"/>
        <v>588.89360600000009</v>
      </c>
      <c r="H1100" s="12"/>
      <c r="I1100" s="33"/>
      <c r="J1100" s="19"/>
      <c r="K1100" s="19"/>
      <c r="L1100" s="38"/>
    </row>
    <row r="1101" spans="1:12">
      <c r="A1101" s="10">
        <v>37259</v>
      </c>
      <c r="B1101" s="11">
        <v>96.79</v>
      </c>
      <c r="C1101" s="14">
        <f t="shared" si="95"/>
        <v>581.49</v>
      </c>
      <c r="D1101" s="14">
        <f t="shared" si="94"/>
        <v>1003.21</v>
      </c>
      <c r="E1101" s="14">
        <f t="shared" si="96"/>
        <v>1010.6337540000001</v>
      </c>
      <c r="F1101" s="14">
        <f t="shared" si="97"/>
        <v>7.4237540000000308</v>
      </c>
      <c r="G1101" s="14">
        <f t="shared" si="98"/>
        <v>588.91375400000004</v>
      </c>
      <c r="H1101" s="12"/>
      <c r="I1101" s="33"/>
      <c r="J1101" s="19"/>
      <c r="K1101" s="19"/>
      <c r="L1101" s="38"/>
    </row>
    <row r="1102" spans="1:12">
      <c r="A1102" s="10">
        <v>37260</v>
      </c>
      <c r="B1102" s="11">
        <v>96.6</v>
      </c>
      <c r="C1102" s="14">
        <f t="shared" si="95"/>
        <v>581.67999999999995</v>
      </c>
      <c r="D1102" s="14">
        <f t="shared" si="94"/>
        <v>1003.4</v>
      </c>
      <c r="E1102" s="14">
        <f t="shared" si="96"/>
        <v>1010.8251600000001</v>
      </c>
      <c r="F1102" s="14">
        <f t="shared" si="97"/>
        <v>7.425160000000119</v>
      </c>
      <c r="G1102" s="14">
        <f t="shared" si="98"/>
        <v>589.10516000000007</v>
      </c>
      <c r="H1102" s="12"/>
      <c r="I1102" s="33"/>
      <c r="J1102" s="19"/>
      <c r="K1102" s="19"/>
      <c r="L1102" s="38"/>
    </row>
    <row r="1103" spans="1:12">
      <c r="A1103" s="10">
        <v>37261</v>
      </c>
      <c r="B1103" s="11">
        <v>96.41</v>
      </c>
      <c r="C1103" s="14">
        <f t="shared" si="95"/>
        <v>581.87</v>
      </c>
      <c r="D1103" s="14">
        <f t="shared" si="94"/>
        <v>1003.59</v>
      </c>
      <c r="E1103" s="14">
        <f t="shared" si="96"/>
        <v>1011.0165660000001</v>
      </c>
      <c r="F1103" s="14">
        <f t="shared" si="97"/>
        <v>7.4265660000000935</v>
      </c>
      <c r="G1103" s="14">
        <f t="shared" si="98"/>
        <v>589.2965660000001</v>
      </c>
      <c r="H1103" s="12"/>
      <c r="I1103" s="33"/>
      <c r="J1103" s="19"/>
      <c r="K1103" s="19"/>
      <c r="L1103" s="38"/>
    </row>
    <row r="1104" spans="1:12">
      <c r="A1104" s="10">
        <v>37262</v>
      </c>
      <c r="B1104" s="11">
        <v>96.54</v>
      </c>
      <c r="C1104" s="14">
        <f t="shared" si="95"/>
        <v>581.74</v>
      </c>
      <c r="D1104" s="14">
        <f t="shared" si="94"/>
        <v>1003.46</v>
      </c>
      <c r="E1104" s="14">
        <f t="shared" si="96"/>
        <v>1010.8856040000001</v>
      </c>
      <c r="F1104" s="14">
        <f t="shared" si="97"/>
        <v>7.4256040000000212</v>
      </c>
      <c r="G1104" s="14">
        <f t="shared" si="98"/>
        <v>589.16560400000003</v>
      </c>
      <c r="H1104" s="12"/>
      <c r="I1104" s="33"/>
      <c r="J1104" s="19"/>
      <c r="K1104" s="19"/>
      <c r="L1104" s="38"/>
    </row>
    <row r="1105" spans="1:12">
      <c r="A1105" s="10">
        <v>37263</v>
      </c>
      <c r="B1105" s="11">
        <v>96.62</v>
      </c>
      <c r="C1105" s="14">
        <f t="shared" si="95"/>
        <v>581.66</v>
      </c>
      <c r="D1105" s="14">
        <f t="shared" si="94"/>
        <v>1003.38</v>
      </c>
      <c r="E1105" s="14">
        <f t="shared" si="96"/>
        <v>1010.805012</v>
      </c>
      <c r="F1105" s="14">
        <f t="shared" si="97"/>
        <v>7.4250120000000379</v>
      </c>
      <c r="G1105" s="14">
        <f t="shared" si="98"/>
        <v>589.08501200000001</v>
      </c>
      <c r="H1105" s="12"/>
      <c r="I1105" s="33"/>
      <c r="J1105" s="19"/>
      <c r="K1105" s="19"/>
      <c r="L1105" s="38"/>
    </row>
    <row r="1106" spans="1:12">
      <c r="A1106" s="10">
        <v>37264</v>
      </c>
      <c r="B1106" s="11">
        <v>96.47</v>
      </c>
      <c r="C1106" s="14">
        <f t="shared" si="95"/>
        <v>581.80999999999995</v>
      </c>
      <c r="D1106" s="14">
        <f t="shared" si="94"/>
        <v>1003.53</v>
      </c>
      <c r="E1106" s="14">
        <f t="shared" si="96"/>
        <v>1010.9561220000001</v>
      </c>
      <c r="F1106" s="14">
        <f t="shared" si="97"/>
        <v>7.4261220000000776</v>
      </c>
      <c r="G1106" s="14">
        <f t="shared" si="98"/>
        <v>589.23612200000002</v>
      </c>
      <c r="H1106" s="12"/>
      <c r="I1106" s="33"/>
      <c r="J1106" s="19"/>
      <c r="K1106" s="19"/>
      <c r="L1106" s="38"/>
    </row>
    <row r="1107" spans="1:12">
      <c r="A1107" s="10">
        <v>37265</v>
      </c>
      <c r="B1107" s="11">
        <v>96.31</v>
      </c>
      <c r="C1107" s="14">
        <f t="shared" si="95"/>
        <v>581.97</v>
      </c>
      <c r="D1107" s="14">
        <f t="shared" ref="D1107:D1159" si="99">1100-B1107</f>
        <v>1003.69</v>
      </c>
      <c r="E1107" s="14">
        <f t="shared" si="96"/>
        <v>1011.1173060000001</v>
      </c>
      <c r="F1107" s="14">
        <f t="shared" si="97"/>
        <v>7.4273060000000442</v>
      </c>
      <c r="G1107" s="14">
        <f t="shared" si="98"/>
        <v>589.39730600000007</v>
      </c>
      <c r="H1107" s="12"/>
      <c r="I1107" s="33"/>
      <c r="J1107" s="19"/>
      <c r="K1107" s="19"/>
      <c r="L1107" s="38"/>
    </row>
    <row r="1108" spans="1:12">
      <c r="A1108" s="10">
        <v>37266</v>
      </c>
      <c r="B1108" s="11">
        <v>96.25</v>
      </c>
      <c r="C1108" s="14">
        <f t="shared" si="95"/>
        <v>582.03</v>
      </c>
      <c r="D1108" s="14">
        <f t="shared" si="99"/>
        <v>1003.75</v>
      </c>
      <c r="E1108" s="14">
        <f t="shared" si="96"/>
        <v>1011.1777500000001</v>
      </c>
      <c r="F1108" s="14">
        <f t="shared" si="97"/>
        <v>7.42775000000006</v>
      </c>
      <c r="G1108" s="14">
        <f t="shared" si="98"/>
        <v>589.45775000000003</v>
      </c>
      <c r="H1108" s="12"/>
      <c r="I1108" s="33"/>
      <c r="J1108" s="19"/>
      <c r="K1108" s="19"/>
      <c r="L1108" s="38"/>
    </row>
    <row r="1109" spans="1:12">
      <c r="A1109" s="10">
        <v>37267</v>
      </c>
      <c r="B1109" s="11">
        <v>96.4</v>
      </c>
      <c r="C1109" s="14">
        <f t="shared" si="95"/>
        <v>581.88</v>
      </c>
      <c r="D1109" s="14">
        <f t="shared" si="99"/>
        <v>1003.6</v>
      </c>
      <c r="E1109" s="14">
        <f t="shared" si="96"/>
        <v>1011.02664</v>
      </c>
      <c r="F1109" s="14">
        <f t="shared" si="97"/>
        <v>7.4266400000000203</v>
      </c>
      <c r="G1109" s="14">
        <f t="shared" si="98"/>
        <v>589.30664000000002</v>
      </c>
      <c r="H1109" s="12"/>
      <c r="I1109" s="33"/>
      <c r="J1109" s="19"/>
      <c r="K1109" s="19"/>
      <c r="L1109" s="38"/>
    </row>
    <row r="1110" spans="1:12">
      <c r="A1110" s="10">
        <v>37268</v>
      </c>
      <c r="B1110" s="11">
        <v>96.36</v>
      </c>
      <c r="C1110" s="14">
        <f t="shared" si="95"/>
        <v>581.91999999999996</v>
      </c>
      <c r="D1110" s="14">
        <f t="shared" si="99"/>
        <v>1003.64</v>
      </c>
      <c r="E1110" s="14">
        <f t="shared" si="96"/>
        <v>1011.0669360000001</v>
      </c>
      <c r="F1110" s="14">
        <f t="shared" si="97"/>
        <v>7.4269360000000688</v>
      </c>
      <c r="G1110" s="14">
        <f t="shared" si="98"/>
        <v>589.34693600000003</v>
      </c>
      <c r="H1110" s="12"/>
      <c r="I1110" s="33"/>
      <c r="J1110" s="19"/>
      <c r="K1110" s="19"/>
      <c r="L1110" s="38"/>
    </row>
    <row r="1111" spans="1:12">
      <c r="A1111" s="10">
        <v>37269</v>
      </c>
      <c r="B1111" s="11">
        <v>96.14</v>
      </c>
      <c r="C1111" s="14">
        <f t="shared" si="95"/>
        <v>582.14</v>
      </c>
      <c r="D1111" s="14">
        <f t="shared" si="99"/>
        <v>1003.86</v>
      </c>
      <c r="E1111" s="14">
        <f t="shared" si="96"/>
        <v>1011.2885640000001</v>
      </c>
      <c r="F1111" s="14">
        <f t="shared" si="97"/>
        <v>7.4285640000000512</v>
      </c>
      <c r="G1111" s="14">
        <f t="shared" si="98"/>
        <v>589.56856400000004</v>
      </c>
      <c r="H1111" s="12"/>
      <c r="I1111" s="33"/>
      <c r="J1111" s="19"/>
      <c r="K1111" s="19"/>
      <c r="L1111" s="38"/>
    </row>
    <row r="1112" spans="1:12">
      <c r="A1112" s="10">
        <v>37270</v>
      </c>
      <c r="B1112" s="11">
        <v>96.22</v>
      </c>
      <c r="C1112" s="14">
        <f t="shared" ref="C1112:C1159" si="100">678.28-B1112</f>
        <v>582.05999999999995</v>
      </c>
      <c r="D1112" s="14">
        <f t="shared" si="99"/>
        <v>1003.78</v>
      </c>
      <c r="E1112" s="14">
        <f t="shared" ref="E1112:E1159" si="101">D1112*1.0074</f>
        <v>1011.207972</v>
      </c>
      <c r="F1112" s="14">
        <f t="shared" ref="F1112:F1159" si="102">G1112-C1112</f>
        <v>7.427972000000068</v>
      </c>
      <c r="G1112" s="14">
        <f t="shared" ref="G1112:G1159" si="103">C1112+(E1112-D1112)</f>
        <v>589.48797200000001</v>
      </c>
      <c r="H1112" s="12"/>
      <c r="I1112" s="33"/>
      <c r="J1112" s="19"/>
      <c r="K1112" s="19"/>
      <c r="L1112" s="38"/>
    </row>
    <row r="1113" spans="1:12">
      <c r="A1113" s="10">
        <v>37271</v>
      </c>
      <c r="B1113" s="11">
        <v>96.3</v>
      </c>
      <c r="C1113" s="14">
        <f t="shared" si="100"/>
        <v>581.98</v>
      </c>
      <c r="D1113" s="14">
        <f t="shared" si="99"/>
        <v>1003.7</v>
      </c>
      <c r="E1113" s="14">
        <f t="shared" si="101"/>
        <v>1011.1273800000001</v>
      </c>
      <c r="F1113" s="14">
        <f t="shared" si="102"/>
        <v>7.4273800000000847</v>
      </c>
      <c r="G1113" s="14">
        <f t="shared" si="103"/>
        <v>589.4073800000001</v>
      </c>
      <c r="H1113" s="12"/>
      <c r="I1113" s="33"/>
      <c r="J1113" s="19"/>
      <c r="K1113" s="19"/>
      <c r="L1113" s="38"/>
    </row>
    <row r="1114" spans="1:12">
      <c r="A1114" s="10">
        <v>37272</v>
      </c>
      <c r="B1114" s="11">
        <v>96.18</v>
      </c>
      <c r="C1114" s="14">
        <f t="shared" si="100"/>
        <v>582.09999999999991</v>
      </c>
      <c r="D1114" s="14">
        <f t="shared" si="99"/>
        <v>1003.8199999999999</v>
      </c>
      <c r="E1114" s="14">
        <f t="shared" si="101"/>
        <v>1011.2482680000001</v>
      </c>
      <c r="F1114" s="14">
        <f t="shared" si="102"/>
        <v>7.4282680000001164</v>
      </c>
      <c r="G1114" s="14">
        <f t="shared" si="103"/>
        <v>589.52826800000003</v>
      </c>
      <c r="H1114" s="12"/>
      <c r="I1114" s="33"/>
      <c r="J1114" s="19"/>
      <c r="K1114" s="19"/>
      <c r="L1114" s="38"/>
    </row>
    <row r="1115" spans="1:12">
      <c r="A1115" s="10">
        <v>37273</v>
      </c>
      <c r="B1115" s="11">
        <v>96.15</v>
      </c>
      <c r="C1115" s="14">
        <f t="shared" si="100"/>
        <v>582.13</v>
      </c>
      <c r="D1115" s="14">
        <f t="shared" si="99"/>
        <v>1003.85</v>
      </c>
      <c r="E1115" s="14">
        <f t="shared" si="101"/>
        <v>1011.2784900000001</v>
      </c>
      <c r="F1115" s="14">
        <f t="shared" si="102"/>
        <v>7.4284900000001244</v>
      </c>
      <c r="G1115" s="14">
        <f t="shared" si="103"/>
        <v>589.55849000000012</v>
      </c>
      <c r="H1115" s="12"/>
      <c r="I1115" s="33"/>
      <c r="J1115" s="19"/>
      <c r="K1115" s="19"/>
      <c r="L1115" s="38"/>
    </row>
    <row r="1116" spans="1:12">
      <c r="A1116" s="10">
        <v>37274</v>
      </c>
      <c r="B1116" s="11">
        <v>96.13</v>
      </c>
      <c r="C1116" s="14">
        <f t="shared" si="100"/>
        <v>582.15</v>
      </c>
      <c r="D1116" s="14">
        <f t="shared" si="99"/>
        <v>1003.87</v>
      </c>
      <c r="E1116" s="14">
        <f t="shared" si="101"/>
        <v>1011.2986380000001</v>
      </c>
      <c r="F1116" s="14">
        <f t="shared" si="102"/>
        <v>7.4286380000000918</v>
      </c>
      <c r="G1116" s="14">
        <f t="shared" si="103"/>
        <v>589.57863800000007</v>
      </c>
      <c r="H1116" s="12"/>
      <c r="I1116" s="33"/>
      <c r="J1116" s="19"/>
      <c r="K1116" s="19"/>
      <c r="L1116" s="38"/>
    </row>
    <row r="1117" spans="1:12">
      <c r="A1117" s="10">
        <v>37275</v>
      </c>
      <c r="B1117" s="11">
        <v>96.13</v>
      </c>
      <c r="C1117" s="14">
        <f t="shared" si="100"/>
        <v>582.15</v>
      </c>
      <c r="D1117" s="14">
        <f t="shared" si="99"/>
        <v>1003.87</v>
      </c>
      <c r="E1117" s="14">
        <f t="shared" si="101"/>
        <v>1011.2986380000001</v>
      </c>
      <c r="F1117" s="14">
        <f t="shared" si="102"/>
        <v>7.4286380000000918</v>
      </c>
      <c r="G1117" s="14">
        <f t="shared" si="103"/>
        <v>589.57863800000007</v>
      </c>
      <c r="H1117" s="12"/>
      <c r="I1117" s="33"/>
      <c r="J1117" s="19"/>
      <c r="K1117" s="19"/>
      <c r="L1117" s="38"/>
    </row>
    <row r="1118" spans="1:12">
      <c r="A1118" s="10">
        <v>37276</v>
      </c>
      <c r="B1118" s="11">
        <v>96.07</v>
      </c>
      <c r="C1118" s="14">
        <f t="shared" si="100"/>
        <v>582.21</v>
      </c>
      <c r="D1118" s="14">
        <f t="shared" si="99"/>
        <v>1003.9300000000001</v>
      </c>
      <c r="E1118" s="14">
        <f t="shared" si="101"/>
        <v>1011.3590820000002</v>
      </c>
      <c r="F1118" s="14">
        <f t="shared" si="102"/>
        <v>7.4290820000001077</v>
      </c>
      <c r="G1118" s="14">
        <f t="shared" si="103"/>
        <v>589.63908200000014</v>
      </c>
      <c r="H1118" s="12"/>
      <c r="I1118" s="33"/>
      <c r="J1118" s="19"/>
      <c r="K1118" s="19"/>
      <c r="L1118" s="38"/>
    </row>
    <row r="1119" spans="1:12">
      <c r="A1119" s="10">
        <v>37277</v>
      </c>
      <c r="B1119" s="11">
        <v>96.14</v>
      </c>
      <c r="C1119" s="14">
        <f t="shared" si="100"/>
        <v>582.14</v>
      </c>
      <c r="D1119" s="14">
        <f t="shared" si="99"/>
        <v>1003.86</v>
      </c>
      <c r="E1119" s="14">
        <f t="shared" si="101"/>
        <v>1011.2885640000001</v>
      </c>
      <c r="F1119" s="14">
        <f t="shared" si="102"/>
        <v>7.4285640000000512</v>
      </c>
      <c r="G1119" s="14">
        <f t="shared" si="103"/>
        <v>589.56856400000004</v>
      </c>
      <c r="H1119" s="12"/>
      <c r="I1119" s="33"/>
      <c r="J1119" s="19"/>
      <c r="K1119" s="19"/>
      <c r="L1119" s="38"/>
    </row>
    <row r="1120" spans="1:12">
      <c r="A1120" s="10">
        <v>37278</v>
      </c>
      <c r="B1120" s="11">
        <v>96.03</v>
      </c>
      <c r="C1120" s="14">
        <f t="shared" si="100"/>
        <v>582.25</v>
      </c>
      <c r="D1120" s="14">
        <f t="shared" si="99"/>
        <v>1003.97</v>
      </c>
      <c r="E1120" s="14">
        <f t="shared" si="101"/>
        <v>1011.3993780000001</v>
      </c>
      <c r="F1120" s="14">
        <f t="shared" si="102"/>
        <v>7.4293780000000424</v>
      </c>
      <c r="G1120" s="14">
        <f t="shared" si="103"/>
        <v>589.67937800000004</v>
      </c>
      <c r="H1120" s="12"/>
      <c r="I1120" s="33"/>
      <c r="J1120" s="19"/>
      <c r="K1120" s="19"/>
      <c r="L1120" s="38"/>
    </row>
    <row r="1121" spans="1:12">
      <c r="A1121" s="10">
        <v>37279</v>
      </c>
      <c r="B1121" s="11">
        <v>95.93</v>
      </c>
      <c r="C1121" s="14">
        <f t="shared" si="100"/>
        <v>582.34999999999991</v>
      </c>
      <c r="D1121" s="14">
        <f t="shared" si="99"/>
        <v>1004.0699999999999</v>
      </c>
      <c r="E1121" s="14">
        <f t="shared" si="101"/>
        <v>1011.500118</v>
      </c>
      <c r="F1121" s="14">
        <f t="shared" si="102"/>
        <v>7.4301180000001068</v>
      </c>
      <c r="G1121" s="14">
        <f t="shared" si="103"/>
        <v>589.78011800000002</v>
      </c>
      <c r="H1121" s="12"/>
      <c r="I1121" s="33"/>
      <c r="J1121" s="19"/>
      <c r="K1121" s="19"/>
      <c r="L1121" s="38"/>
    </row>
    <row r="1122" spans="1:12">
      <c r="A1122" s="10">
        <v>37280</v>
      </c>
      <c r="B1122" s="11">
        <v>96.06</v>
      </c>
      <c r="C1122" s="14">
        <f t="shared" si="100"/>
        <v>582.22</v>
      </c>
      <c r="D1122" s="14">
        <f t="shared" si="99"/>
        <v>1003.94</v>
      </c>
      <c r="E1122" s="14">
        <f t="shared" si="101"/>
        <v>1011.3691560000001</v>
      </c>
      <c r="F1122" s="14">
        <f t="shared" si="102"/>
        <v>7.4291560000000345</v>
      </c>
      <c r="G1122" s="14">
        <f t="shared" si="103"/>
        <v>589.64915600000006</v>
      </c>
      <c r="H1122" s="12"/>
      <c r="I1122" s="33"/>
      <c r="J1122" s="19"/>
      <c r="K1122" s="19"/>
      <c r="L1122" s="38"/>
    </row>
    <row r="1123" spans="1:12">
      <c r="A1123" s="10">
        <v>37281</v>
      </c>
      <c r="B1123" s="11">
        <v>96.31</v>
      </c>
      <c r="C1123" s="14">
        <f t="shared" si="100"/>
        <v>581.97</v>
      </c>
      <c r="D1123" s="14">
        <f t="shared" si="99"/>
        <v>1003.69</v>
      </c>
      <c r="E1123" s="14">
        <f t="shared" si="101"/>
        <v>1011.1173060000001</v>
      </c>
      <c r="F1123" s="14">
        <f t="shared" si="102"/>
        <v>7.4273060000000442</v>
      </c>
      <c r="G1123" s="14">
        <f t="shared" si="103"/>
        <v>589.39730600000007</v>
      </c>
      <c r="H1123" s="12"/>
      <c r="I1123" s="33"/>
      <c r="J1123" s="19"/>
      <c r="K1123" s="19"/>
      <c r="L1123" s="38"/>
    </row>
    <row r="1124" spans="1:12">
      <c r="A1124" s="10">
        <v>37282</v>
      </c>
      <c r="B1124" s="11">
        <v>96.23</v>
      </c>
      <c r="C1124" s="14">
        <f t="shared" si="100"/>
        <v>582.04999999999995</v>
      </c>
      <c r="D1124" s="14">
        <f t="shared" si="99"/>
        <v>1003.77</v>
      </c>
      <c r="E1124" s="14">
        <f t="shared" si="101"/>
        <v>1011.197898</v>
      </c>
      <c r="F1124" s="14">
        <f t="shared" si="102"/>
        <v>7.4278980000000274</v>
      </c>
      <c r="G1124" s="14">
        <f t="shared" si="103"/>
        <v>589.47789799999998</v>
      </c>
      <c r="H1124" s="12"/>
      <c r="I1124" s="33"/>
      <c r="J1124" s="19"/>
      <c r="K1124" s="19"/>
      <c r="L1124" s="38"/>
    </row>
    <row r="1125" spans="1:12">
      <c r="A1125" s="10">
        <v>37283</v>
      </c>
      <c r="B1125" s="11">
        <v>96.11</v>
      </c>
      <c r="C1125" s="14">
        <f t="shared" si="100"/>
        <v>582.16999999999996</v>
      </c>
      <c r="D1125" s="14">
        <f t="shared" si="99"/>
        <v>1003.89</v>
      </c>
      <c r="E1125" s="14">
        <f t="shared" si="101"/>
        <v>1011.318786</v>
      </c>
      <c r="F1125" s="14">
        <f t="shared" si="102"/>
        <v>7.4287860000000592</v>
      </c>
      <c r="G1125" s="14">
        <f t="shared" si="103"/>
        <v>589.59878600000002</v>
      </c>
      <c r="H1125" s="12"/>
      <c r="I1125" s="33"/>
      <c r="J1125" s="19"/>
      <c r="K1125" s="19"/>
      <c r="L1125" s="38"/>
    </row>
    <row r="1126" spans="1:12">
      <c r="A1126" s="10">
        <v>37284</v>
      </c>
      <c r="B1126" s="11">
        <v>96.02</v>
      </c>
      <c r="C1126" s="14">
        <f t="shared" si="100"/>
        <v>582.26</v>
      </c>
      <c r="D1126" s="14">
        <f t="shared" si="99"/>
        <v>1003.98</v>
      </c>
      <c r="E1126" s="14">
        <f t="shared" si="101"/>
        <v>1011.4094520000001</v>
      </c>
      <c r="F1126" s="14">
        <f t="shared" si="102"/>
        <v>7.429452000000083</v>
      </c>
      <c r="G1126" s="14">
        <f t="shared" si="103"/>
        <v>589.68945200000007</v>
      </c>
      <c r="H1126" s="12"/>
      <c r="I1126" s="33"/>
      <c r="J1126" s="19"/>
      <c r="K1126" s="19"/>
      <c r="L1126" s="38"/>
    </row>
    <row r="1127" spans="1:12">
      <c r="A1127" s="10">
        <v>37285</v>
      </c>
      <c r="B1127" s="11">
        <v>95.93</v>
      </c>
      <c r="C1127" s="14">
        <f t="shared" si="100"/>
        <v>582.34999999999991</v>
      </c>
      <c r="D1127" s="14">
        <f t="shared" si="99"/>
        <v>1004.0699999999999</v>
      </c>
      <c r="E1127" s="14">
        <f t="shared" si="101"/>
        <v>1011.500118</v>
      </c>
      <c r="F1127" s="14">
        <f t="shared" si="102"/>
        <v>7.4301180000001068</v>
      </c>
      <c r="G1127" s="14">
        <f t="shared" si="103"/>
        <v>589.78011800000002</v>
      </c>
      <c r="H1127" s="12"/>
      <c r="I1127" s="33"/>
      <c r="J1127" s="19"/>
      <c r="K1127" s="19"/>
      <c r="L1127" s="38"/>
    </row>
    <row r="1128" spans="1:12">
      <c r="A1128" s="10">
        <v>37286</v>
      </c>
      <c r="B1128" s="11">
        <v>95.86</v>
      </c>
      <c r="C1128" s="14">
        <f t="shared" si="100"/>
        <v>582.41999999999996</v>
      </c>
      <c r="D1128" s="14">
        <f t="shared" si="99"/>
        <v>1004.14</v>
      </c>
      <c r="E1128" s="14">
        <f t="shared" si="101"/>
        <v>1011.570636</v>
      </c>
      <c r="F1128" s="14">
        <f t="shared" si="102"/>
        <v>7.4306360000000495</v>
      </c>
      <c r="G1128" s="14">
        <f t="shared" si="103"/>
        <v>589.85063600000001</v>
      </c>
      <c r="H1128" s="12"/>
      <c r="I1128" s="33"/>
      <c r="J1128" s="19"/>
      <c r="K1128" s="19"/>
      <c r="L1128" s="38"/>
    </row>
    <row r="1129" spans="1:12">
      <c r="A1129" s="10">
        <v>37287</v>
      </c>
      <c r="B1129" s="11">
        <v>96.01</v>
      </c>
      <c r="C1129" s="14">
        <f t="shared" si="100"/>
        <v>582.27</v>
      </c>
      <c r="D1129" s="14">
        <f t="shared" si="99"/>
        <v>1003.99</v>
      </c>
      <c r="E1129" s="14">
        <f t="shared" si="101"/>
        <v>1011.4195260000001</v>
      </c>
      <c r="F1129" s="14">
        <f t="shared" si="102"/>
        <v>7.4295260000001235</v>
      </c>
      <c r="G1129" s="14">
        <f t="shared" si="103"/>
        <v>589.69952600000011</v>
      </c>
      <c r="H1129" s="12"/>
      <c r="I1129" s="33"/>
      <c r="J1129" s="19"/>
      <c r="K1129" s="19"/>
      <c r="L1129" s="38"/>
    </row>
    <row r="1130" spans="1:12">
      <c r="A1130" s="10">
        <v>37288</v>
      </c>
      <c r="B1130" s="11">
        <v>96.37</v>
      </c>
      <c r="C1130" s="14">
        <f t="shared" si="100"/>
        <v>581.91</v>
      </c>
      <c r="D1130" s="14">
        <f t="shared" si="99"/>
        <v>1003.63</v>
      </c>
      <c r="E1130" s="14">
        <f t="shared" si="101"/>
        <v>1011.056862</v>
      </c>
      <c r="F1130" s="14">
        <f t="shared" si="102"/>
        <v>7.4268620000000283</v>
      </c>
      <c r="G1130" s="14">
        <f t="shared" si="103"/>
        <v>589.336862</v>
      </c>
      <c r="H1130" s="12"/>
      <c r="I1130" s="33"/>
      <c r="J1130" s="19"/>
      <c r="K1130" s="19"/>
      <c r="L1130" s="38"/>
    </row>
    <row r="1131" spans="1:12">
      <c r="A1131" s="10">
        <v>37289</v>
      </c>
      <c r="B1131" s="11">
        <v>96.29</v>
      </c>
      <c r="C1131" s="14">
        <f t="shared" si="100"/>
        <v>581.99</v>
      </c>
      <c r="D1131" s="14">
        <f t="shared" si="99"/>
        <v>1003.71</v>
      </c>
      <c r="E1131" s="14">
        <f t="shared" si="101"/>
        <v>1011.1374540000002</v>
      </c>
      <c r="F1131" s="14">
        <f t="shared" si="102"/>
        <v>7.4274540000001252</v>
      </c>
      <c r="G1131" s="14">
        <f t="shared" si="103"/>
        <v>589.41745400000013</v>
      </c>
      <c r="H1131" s="12"/>
      <c r="I1131" s="33"/>
      <c r="J1131" s="19"/>
      <c r="K1131" s="19"/>
      <c r="L1131" s="38"/>
    </row>
    <row r="1132" spans="1:12">
      <c r="A1132" s="10">
        <v>37290</v>
      </c>
      <c r="B1132" s="11">
        <v>96.19</v>
      </c>
      <c r="C1132" s="14">
        <f t="shared" si="100"/>
        <v>582.08999999999992</v>
      </c>
      <c r="D1132" s="14">
        <f t="shared" si="99"/>
        <v>1003.81</v>
      </c>
      <c r="E1132" s="14">
        <f t="shared" si="101"/>
        <v>1011.238194</v>
      </c>
      <c r="F1132" s="14">
        <f t="shared" si="102"/>
        <v>7.4281940000000759</v>
      </c>
      <c r="G1132" s="14">
        <f t="shared" si="103"/>
        <v>589.51819399999999</v>
      </c>
      <c r="H1132" s="12"/>
      <c r="I1132" s="33"/>
      <c r="J1132" s="19"/>
      <c r="K1132" s="19"/>
      <c r="L1132" s="38"/>
    </row>
    <row r="1133" spans="1:12">
      <c r="A1133" s="10">
        <v>37291</v>
      </c>
      <c r="B1133" s="11">
        <v>96.25</v>
      </c>
      <c r="C1133" s="14">
        <f t="shared" si="100"/>
        <v>582.03</v>
      </c>
      <c r="D1133" s="14">
        <f t="shared" si="99"/>
        <v>1003.75</v>
      </c>
      <c r="E1133" s="14">
        <f t="shared" si="101"/>
        <v>1011.1777500000001</v>
      </c>
      <c r="F1133" s="14">
        <f t="shared" si="102"/>
        <v>7.42775000000006</v>
      </c>
      <c r="G1133" s="14">
        <f t="shared" si="103"/>
        <v>589.45775000000003</v>
      </c>
      <c r="H1133" s="12"/>
      <c r="I1133" s="33"/>
      <c r="J1133" s="19"/>
      <c r="K1133" s="19"/>
      <c r="L1133" s="38"/>
    </row>
    <row r="1134" spans="1:12">
      <c r="A1134" s="10">
        <v>37292</v>
      </c>
      <c r="B1134" s="11">
        <v>96.1</v>
      </c>
      <c r="C1134" s="14">
        <f t="shared" si="100"/>
        <v>582.17999999999995</v>
      </c>
      <c r="D1134" s="14">
        <f t="shared" si="99"/>
        <v>1003.9</v>
      </c>
      <c r="E1134" s="14">
        <f t="shared" si="101"/>
        <v>1011.3288600000001</v>
      </c>
      <c r="F1134" s="14">
        <f t="shared" si="102"/>
        <v>7.4288600000000997</v>
      </c>
      <c r="G1134" s="14">
        <f t="shared" si="103"/>
        <v>589.60886000000005</v>
      </c>
      <c r="H1134" s="12"/>
      <c r="I1134" s="33"/>
      <c r="J1134" s="19"/>
      <c r="K1134" s="19"/>
      <c r="L1134" s="38"/>
    </row>
    <row r="1135" spans="1:12">
      <c r="A1135" s="10">
        <v>37293</v>
      </c>
      <c r="B1135" s="11">
        <v>96.06</v>
      </c>
      <c r="C1135" s="14">
        <f t="shared" si="100"/>
        <v>582.22</v>
      </c>
      <c r="D1135" s="14">
        <f t="shared" si="99"/>
        <v>1003.94</v>
      </c>
      <c r="E1135" s="14">
        <f t="shared" si="101"/>
        <v>1011.3691560000001</v>
      </c>
      <c r="F1135" s="14">
        <f t="shared" si="102"/>
        <v>7.4291560000000345</v>
      </c>
      <c r="G1135" s="14">
        <f t="shared" si="103"/>
        <v>589.64915600000006</v>
      </c>
      <c r="H1135" s="12"/>
      <c r="I1135" s="33"/>
      <c r="J1135" s="19"/>
      <c r="K1135" s="19"/>
      <c r="L1135" s="38"/>
    </row>
    <row r="1136" spans="1:12">
      <c r="A1136" s="10">
        <v>37294</v>
      </c>
      <c r="B1136" s="11">
        <v>96.13</v>
      </c>
      <c r="C1136" s="14">
        <f t="shared" si="100"/>
        <v>582.15</v>
      </c>
      <c r="D1136" s="14">
        <f t="shared" si="99"/>
        <v>1003.87</v>
      </c>
      <c r="E1136" s="14">
        <f t="shared" si="101"/>
        <v>1011.2986380000001</v>
      </c>
      <c r="F1136" s="14">
        <f t="shared" si="102"/>
        <v>7.4286380000000918</v>
      </c>
      <c r="G1136" s="14">
        <f t="shared" si="103"/>
        <v>589.57863800000007</v>
      </c>
      <c r="H1136" s="12"/>
      <c r="I1136" s="33"/>
      <c r="J1136" s="19"/>
      <c r="K1136" s="19"/>
      <c r="L1136" s="38"/>
    </row>
    <row r="1137" spans="1:12">
      <c r="A1137" s="10">
        <v>37295</v>
      </c>
      <c r="B1137" s="11">
        <v>96.06</v>
      </c>
      <c r="C1137" s="14">
        <f t="shared" si="100"/>
        <v>582.22</v>
      </c>
      <c r="D1137" s="14">
        <f t="shared" si="99"/>
        <v>1003.94</v>
      </c>
      <c r="E1137" s="14">
        <f t="shared" si="101"/>
        <v>1011.3691560000001</v>
      </c>
      <c r="F1137" s="14">
        <f t="shared" si="102"/>
        <v>7.4291560000000345</v>
      </c>
      <c r="G1137" s="14">
        <f t="shared" si="103"/>
        <v>589.64915600000006</v>
      </c>
      <c r="H1137" s="12"/>
      <c r="I1137" s="33"/>
      <c r="J1137" s="19"/>
      <c r="K1137" s="19"/>
      <c r="L1137" s="38"/>
    </row>
    <row r="1138" spans="1:12">
      <c r="A1138" s="10">
        <v>37296</v>
      </c>
      <c r="B1138" s="11">
        <v>95.93</v>
      </c>
      <c r="C1138" s="14">
        <f t="shared" si="100"/>
        <v>582.34999999999991</v>
      </c>
      <c r="D1138" s="14">
        <f t="shared" si="99"/>
        <v>1004.0699999999999</v>
      </c>
      <c r="E1138" s="14">
        <f t="shared" si="101"/>
        <v>1011.500118</v>
      </c>
      <c r="F1138" s="14">
        <f t="shared" si="102"/>
        <v>7.4301180000001068</v>
      </c>
      <c r="G1138" s="14">
        <f t="shared" si="103"/>
        <v>589.78011800000002</v>
      </c>
      <c r="H1138" s="12"/>
      <c r="I1138" s="33"/>
      <c r="J1138" s="19"/>
      <c r="K1138" s="19"/>
      <c r="L1138" s="38"/>
    </row>
    <row r="1139" spans="1:12">
      <c r="A1139" s="10">
        <v>37297</v>
      </c>
      <c r="B1139" s="11">
        <v>96.26</v>
      </c>
      <c r="C1139" s="14">
        <f t="shared" si="100"/>
        <v>582.02</v>
      </c>
      <c r="D1139" s="14">
        <f t="shared" si="99"/>
        <v>1003.74</v>
      </c>
      <c r="E1139" s="14">
        <f t="shared" si="101"/>
        <v>1011.167676</v>
      </c>
      <c r="F1139" s="14">
        <f t="shared" si="102"/>
        <v>7.4276760000000195</v>
      </c>
      <c r="G1139" s="14">
        <f t="shared" si="103"/>
        <v>589.447676</v>
      </c>
      <c r="H1139" s="12"/>
      <c r="I1139" s="33"/>
      <c r="J1139" s="19"/>
      <c r="K1139" s="19"/>
      <c r="L1139" s="38"/>
    </row>
    <row r="1140" spans="1:12">
      <c r="A1140" s="10">
        <v>37298</v>
      </c>
      <c r="B1140" s="11">
        <v>96.24</v>
      </c>
      <c r="C1140" s="14">
        <f t="shared" si="100"/>
        <v>582.04</v>
      </c>
      <c r="D1140" s="14">
        <f t="shared" si="99"/>
        <v>1003.76</v>
      </c>
      <c r="E1140" s="14">
        <f t="shared" si="101"/>
        <v>1011.1878240000001</v>
      </c>
      <c r="F1140" s="14">
        <f t="shared" si="102"/>
        <v>7.4278240000001006</v>
      </c>
      <c r="G1140" s="14">
        <f t="shared" si="103"/>
        <v>589.46782400000006</v>
      </c>
      <c r="H1140" s="12"/>
      <c r="I1140" s="33"/>
      <c r="J1140" s="19"/>
      <c r="K1140" s="19"/>
      <c r="L1140" s="38"/>
    </row>
    <row r="1141" spans="1:12">
      <c r="A1141" s="10">
        <v>37299</v>
      </c>
      <c r="B1141" s="11">
        <v>96.01</v>
      </c>
      <c r="C1141" s="14">
        <f t="shared" si="100"/>
        <v>582.27</v>
      </c>
      <c r="D1141" s="14">
        <f t="shared" si="99"/>
        <v>1003.99</v>
      </c>
      <c r="E1141" s="14">
        <f t="shared" si="101"/>
        <v>1011.4195260000001</v>
      </c>
      <c r="F1141" s="14">
        <f t="shared" si="102"/>
        <v>7.4295260000001235</v>
      </c>
      <c r="G1141" s="14">
        <f t="shared" si="103"/>
        <v>589.69952600000011</v>
      </c>
      <c r="H1141" s="12"/>
      <c r="I1141" s="33"/>
      <c r="J1141" s="19"/>
      <c r="K1141" s="19"/>
      <c r="L1141" s="38"/>
    </row>
    <row r="1142" spans="1:12">
      <c r="A1142" s="10">
        <v>37300</v>
      </c>
      <c r="B1142" s="11">
        <v>96.08</v>
      </c>
      <c r="C1142" s="14">
        <f t="shared" si="100"/>
        <v>582.19999999999993</v>
      </c>
      <c r="D1142" s="14">
        <f t="shared" si="99"/>
        <v>1003.92</v>
      </c>
      <c r="E1142" s="14">
        <f t="shared" si="101"/>
        <v>1011.349008</v>
      </c>
      <c r="F1142" s="14">
        <f t="shared" si="102"/>
        <v>7.4290080000000671</v>
      </c>
      <c r="G1142" s="14">
        <f t="shared" si="103"/>
        <v>589.629008</v>
      </c>
      <c r="H1142" s="12"/>
      <c r="I1142" s="33"/>
      <c r="J1142" s="19"/>
      <c r="K1142" s="19"/>
      <c r="L1142" s="38"/>
    </row>
    <row r="1143" spans="1:12">
      <c r="A1143" s="10">
        <v>37301</v>
      </c>
      <c r="B1143" s="11">
        <v>96.03</v>
      </c>
      <c r="C1143" s="14">
        <f t="shared" si="100"/>
        <v>582.25</v>
      </c>
      <c r="D1143" s="14">
        <f t="shared" si="99"/>
        <v>1003.97</v>
      </c>
      <c r="E1143" s="14">
        <f t="shared" si="101"/>
        <v>1011.3993780000001</v>
      </c>
      <c r="F1143" s="14">
        <f t="shared" si="102"/>
        <v>7.4293780000000424</v>
      </c>
      <c r="G1143" s="14">
        <f t="shared" si="103"/>
        <v>589.67937800000004</v>
      </c>
      <c r="H1143" s="12"/>
      <c r="I1143" s="33"/>
      <c r="J1143" s="19"/>
      <c r="K1143" s="19"/>
      <c r="L1143" s="38"/>
    </row>
    <row r="1144" spans="1:12">
      <c r="A1144" s="10">
        <v>37302</v>
      </c>
      <c r="B1144" s="11">
        <v>95.98</v>
      </c>
      <c r="C1144" s="14">
        <f t="shared" si="100"/>
        <v>582.29999999999995</v>
      </c>
      <c r="D1144" s="14">
        <f t="shared" si="99"/>
        <v>1004.02</v>
      </c>
      <c r="E1144" s="14">
        <f t="shared" si="101"/>
        <v>1011.449748</v>
      </c>
      <c r="F1144" s="14">
        <f t="shared" si="102"/>
        <v>7.4297480000000178</v>
      </c>
      <c r="G1144" s="14">
        <f t="shared" si="103"/>
        <v>589.72974799999997</v>
      </c>
      <c r="H1144" s="12"/>
      <c r="I1144" s="33"/>
      <c r="J1144" s="19"/>
      <c r="K1144" s="19"/>
      <c r="L1144" s="38"/>
    </row>
    <row r="1145" spans="1:12">
      <c r="A1145" s="10">
        <v>37303</v>
      </c>
      <c r="B1145" s="11">
        <v>96.1</v>
      </c>
      <c r="C1145" s="14">
        <f t="shared" si="100"/>
        <v>582.17999999999995</v>
      </c>
      <c r="D1145" s="14">
        <f t="shared" si="99"/>
        <v>1003.9</v>
      </c>
      <c r="E1145" s="14">
        <f t="shared" si="101"/>
        <v>1011.3288600000001</v>
      </c>
      <c r="F1145" s="14">
        <f t="shared" si="102"/>
        <v>7.4288600000000997</v>
      </c>
      <c r="G1145" s="14">
        <f t="shared" si="103"/>
        <v>589.60886000000005</v>
      </c>
      <c r="H1145" s="12"/>
      <c r="I1145" s="33"/>
      <c r="J1145" s="19"/>
      <c r="K1145" s="19"/>
      <c r="L1145" s="38"/>
    </row>
    <row r="1146" spans="1:12">
      <c r="A1146" s="10">
        <v>37304</v>
      </c>
      <c r="B1146" s="11">
        <v>95.97</v>
      </c>
      <c r="C1146" s="14">
        <f t="shared" si="100"/>
        <v>582.30999999999995</v>
      </c>
      <c r="D1146" s="14">
        <f t="shared" si="99"/>
        <v>1004.03</v>
      </c>
      <c r="E1146" s="14">
        <f t="shared" si="101"/>
        <v>1011.459822</v>
      </c>
      <c r="F1146" s="14">
        <f t="shared" si="102"/>
        <v>7.4298220000000583</v>
      </c>
      <c r="G1146" s="14">
        <f t="shared" si="103"/>
        <v>589.739822</v>
      </c>
      <c r="H1146" s="12"/>
      <c r="I1146" s="33"/>
      <c r="J1146" s="19"/>
      <c r="K1146" s="19"/>
      <c r="L1146" s="38"/>
    </row>
    <row r="1147" spans="1:12">
      <c r="A1147" s="10">
        <v>37305</v>
      </c>
      <c r="B1147" s="11">
        <v>95.75</v>
      </c>
      <c r="C1147" s="14">
        <f t="shared" si="100"/>
        <v>582.53</v>
      </c>
      <c r="D1147" s="14">
        <f t="shared" si="99"/>
        <v>1004.25</v>
      </c>
      <c r="E1147" s="14">
        <f t="shared" si="101"/>
        <v>1011.68145</v>
      </c>
      <c r="F1147" s="14">
        <f t="shared" si="102"/>
        <v>7.4314500000000407</v>
      </c>
      <c r="G1147" s="14">
        <f t="shared" si="103"/>
        <v>589.96145000000001</v>
      </c>
      <c r="H1147" s="12"/>
      <c r="I1147" s="33"/>
      <c r="J1147" s="19"/>
      <c r="K1147" s="19"/>
      <c r="L1147" s="38"/>
    </row>
    <row r="1148" spans="1:12">
      <c r="A1148" s="10">
        <v>37306</v>
      </c>
      <c r="B1148" s="11">
        <v>95.65</v>
      </c>
      <c r="C1148" s="14">
        <f t="shared" si="100"/>
        <v>582.63</v>
      </c>
      <c r="D1148" s="14">
        <f t="shared" si="99"/>
        <v>1004.35</v>
      </c>
      <c r="E1148" s="14">
        <f t="shared" si="101"/>
        <v>1011.7821900000001</v>
      </c>
      <c r="F1148" s="14">
        <f t="shared" si="102"/>
        <v>7.4321900000001051</v>
      </c>
      <c r="G1148" s="14">
        <f t="shared" si="103"/>
        <v>590.0621900000001</v>
      </c>
      <c r="H1148" s="12"/>
      <c r="I1148" s="33"/>
      <c r="J1148" s="19"/>
      <c r="K1148" s="19"/>
      <c r="L1148" s="38"/>
    </row>
    <row r="1149" spans="1:12">
      <c r="A1149" s="10">
        <v>37307</v>
      </c>
      <c r="B1149" s="11">
        <v>95.77</v>
      </c>
      <c r="C1149" s="14">
        <f t="shared" si="100"/>
        <v>582.51</v>
      </c>
      <c r="D1149" s="14">
        <f t="shared" si="99"/>
        <v>1004.23</v>
      </c>
      <c r="E1149" s="14">
        <f t="shared" si="101"/>
        <v>1011.6613020000001</v>
      </c>
      <c r="F1149" s="14">
        <f t="shared" si="102"/>
        <v>7.4313020000000733</v>
      </c>
      <c r="G1149" s="14">
        <f t="shared" si="103"/>
        <v>589.94130200000006</v>
      </c>
      <c r="H1149" s="12"/>
      <c r="I1149" s="33"/>
      <c r="J1149" s="19"/>
      <c r="K1149" s="19"/>
      <c r="L1149" s="38"/>
    </row>
    <row r="1150" spans="1:12">
      <c r="A1150" s="10">
        <v>37308</v>
      </c>
      <c r="B1150" s="11">
        <v>95.8</v>
      </c>
      <c r="C1150" s="14">
        <f t="shared" si="100"/>
        <v>582.48</v>
      </c>
      <c r="D1150" s="14">
        <f t="shared" si="99"/>
        <v>1004.2</v>
      </c>
      <c r="E1150" s="14">
        <f t="shared" si="101"/>
        <v>1011.6310800000001</v>
      </c>
      <c r="F1150" s="14">
        <f t="shared" si="102"/>
        <v>7.4310800000000654</v>
      </c>
      <c r="G1150" s="14">
        <f t="shared" si="103"/>
        <v>589.91108000000008</v>
      </c>
      <c r="H1150" s="12"/>
      <c r="I1150" s="33"/>
      <c r="J1150" s="19"/>
      <c r="K1150" s="19"/>
      <c r="L1150" s="38"/>
    </row>
    <row r="1151" spans="1:12">
      <c r="A1151" s="10">
        <v>37309</v>
      </c>
      <c r="B1151" s="11">
        <v>95.96</v>
      </c>
      <c r="C1151" s="14">
        <f t="shared" si="100"/>
        <v>582.31999999999994</v>
      </c>
      <c r="D1151" s="14">
        <f t="shared" si="99"/>
        <v>1004.04</v>
      </c>
      <c r="E1151" s="14">
        <f t="shared" si="101"/>
        <v>1011.4698960000001</v>
      </c>
      <c r="F1151" s="14">
        <f t="shared" si="102"/>
        <v>7.4298960000000989</v>
      </c>
      <c r="G1151" s="14">
        <f t="shared" si="103"/>
        <v>589.74989600000004</v>
      </c>
      <c r="H1151" s="12"/>
      <c r="I1151" s="33"/>
      <c r="J1151" s="19"/>
      <c r="K1151" s="19"/>
      <c r="L1151" s="38"/>
    </row>
    <row r="1152" spans="1:12">
      <c r="A1152" s="10">
        <v>37310</v>
      </c>
      <c r="B1152" s="11">
        <v>95.77</v>
      </c>
      <c r="C1152" s="14">
        <f t="shared" si="100"/>
        <v>582.51</v>
      </c>
      <c r="D1152" s="14">
        <f t="shared" si="99"/>
        <v>1004.23</v>
      </c>
      <c r="E1152" s="14">
        <f t="shared" si="101"/>
        <v>1011.6613020000001</v>
      </c>
      <c r="F1152" s="14">
        <f t="shared" si="102"/>
        <v>7.4313020000000733</v>
      </c>
      <c r="G1152" s="14">
        <f t="shared" si="103"/>
        <v>589.94130200000006</v>
      </c>
      <c r="H1152" s="12"/>
      <c r="I1152" s="33"/>
      <c r="J1152" s="19"/>
      <c r="K1152" s="19"/>
      <c r="L1152" s="38"/>
    </row>
    <row r="1153" spans="1:12">
      <c r="A1153" s="10">
        <v>37311</v>
      </c>
      <c r="B1153" s="11">
        <v>95.65</v>
      </c>
      <c r="C1153" s="14">
        <f t="shared" si="100"/>
        <v>582.63</v>
      </c>
      <c r="D1153" s="14">
        <f t="shared" si="99"/>
        <v>1004.35</v>
      </c>
      <c r="E1153" s="14">
        <f t="shared" si="101"/>
        <v>1011.7821900000001</v>
      </c>
      <c r="F1153" s="14">
        <f t="shared" si="102"/>
        <v>7.4321900000001051</v>
      </c>
      <c r="G1153" s="14">
        <f t="shared" si="103"/>
        <v>590.0621900000001</v>
      </c>
      <c r="H1153" s="12"/>
      <c r="I1153" s="33"/>
      <c r="J1153" s="19"/>
      <c r="K1153" s="19"/>
      <c r="L1153" s="38"/>
    </row>
    <row r="1154" spans="1:12">
      <c r="A1154" s="10">
        <v>37312</v>
      </c>
      <c r="B1154" s="11">
        <v>95.68</v>
      </c>
      <c r="C1154" s="14">
        <f t="shared" si="100"/>
        <v>582.59999999999991</v>
      </c>
      <c r="D1154" s="14">
        <f t="shared" si="99"/>
        <v>1004.3199999999999</v>
      </c>
      <c r="E1154" s="14">
        <f t="shared" si="101"/>
        <v>1011.751968</v>
      </c>
      <c r="F1154" s="14">
        <f t="shared" si="102"/>
        <v>7.4319680000000972</v>
      </c>
      <c r="G1154" s="14">
        <f t="shared" si="103"/>
        <v>590.03196800000001</v>
      </c>
      <c r="H1154" s="12"/>
      <c r="I1154" s="33"/>
      <c r="J1154" s="19"/>
      <c r="K1154" s="19"/>
      <c r="L1154" s="38"/>
    </row>
    <row r="1155" spans="1:12">
      <c r="A1155" s="10">
        <v>37313</v>
      </c>
      <c r="B1155" s="11">
        <v>96.01</v>
      </c>
      <c r="C1155" s="14">
        <f t="shared" si="100"/>
        <v>582.27</v>
      </c>
      <c r="D1155" s="14">
        <f t="shared" si="99"/>
        <v>1003.99</v>
      </c>
      <c r="E1155" s="14">
        <f t="shared" si="101"/>
        <v>1011.4195260000001</v>
      </c>
      <c r="F1155" s="14">
        <f t="shared" si="102"/>
        <v>7.4295260000001235</v>
      </c>
      <c r="G1155" s="14">
        <f t="shared" si="103"/>
        <v>589.69952600000011</v>
      </c>
      <c r="H1155" s="12"/>
      <c r="I1155" s="33"/>
      <c r="J1155" s="19"/>
      <c r="K1155" s="19"/>
      <c r="L1155" s="38"/>
    </row>
    <row r="1156" spans="1:12">
      <c r="A1156" s="10">
        <v>37314</v>
      </c>
      <c r="B1156" s="11">
        <v>95.89</v>
      </c>
      <c r="C1156" s="14">
        <f t="shared" si="100"/>
        <v>582.39</v>
      </c>
      <c r="D1156" s="14">
        <f t="shared" si="99"/>
        <v>1004.11</v>
      </c>
      <c r="E1156" s="14">
        <f t="shared" si="101"/>
        <v>1011.5404140000001</v>
      </c>
      <c r="F1156" s="14">
        <f t="shared" si="102"/>
        <v>7.4304140000000416</v>
      </c>
      <c r="G1156" s="14">
        <f t="shared" si="103"/>
        <v>589.82041400000003</v>
      </c>
      <c r="H1156" s="12"/>
      <c r="I1156" s="33"/>
      <c r="J1156" s="19"/>
      <c r="K1156" s="19"/>
      <c r="L1156" s="38"/>
    </row>
    <row r="1157" spans="1:12">
      <c r="A1157" s="10">
        <v>37315</v>
      </c>
      <c r="B1157" s="11">
        <v>95.71</v>
      </c>
      <c r="C1157" s="14">
        <f t="shared" si="100"/>
        <v>582.56999999999994</v>
      </c>
      <c r="D1157" s="14">
        <f t="shared" si="99"/>
        <v>1004.29</v>
      </c>
      <c r="E1157" s="14">
        <f t="shared" si="101"/>
        <v>1011.7217460000001</v>
      </c>
      <c r="F1157" s="14">
        <f t="shared" si="102"/>
        <v>7.4317460000000892</v>
      </c>
      <c r="G1157" s="14">
        <f t="shared" si="103"/>
        <v>590.00174600000003</v>
      </c>
      <c r="H1157" s="12"/>
      <c r="I1157" s="33"/>
      <c r="J1157" s="19"/>
      <c r="K1157" s="19"/>
      <c r="L1157" s="38"/>
    </row>
    <row r="1158" spans="1:12">
      <c r="A1158" s="10">
        <v>37316</v>
      </c>
      <c r="B1158" s="11">
        <v>95.41</v>
      </c>
      <c r="C1158" s="14">
        <f t="shared" si="100"/>
        <v>582.87</v>
      </c>
      <c r="D1158" s="14">
        <f t="shared" si="99"/>
        <v>1004.59</v>
      </c>
      <c r="E1158" s="14">
        <f t="shared" si="101"/>
        <v>1012.0239660000001</v>
      </c>
      <c r="F1158" s="14">
        <f t="shared" si="102"/>
        <v>7.4339660000000549</v>
      </c>
      <c r="G1158" s="14">
        <f t="shared" si="103"/>
        <v>590.30396600000006</v>
      </c>
      <c r="H1158" s="12"/>
      <c r="I1158" s="33"/>
      <c r="J1158" s="19"/>
      <c r="K1158" s="19"/>
      <c r="L1158" s="38"/>
    </row>
    <row r="1159" spans="1:12">
      <c r="A1159" s="10">
        <v>37317</v>
      </c>
      <c r="B1159" s="11">
        <v>95.59</v>
      </c>
      <c r="C1159" s="14">
        <f t="shared" si="100"/>
        <v>582.68999999999994</v>
      </c>
      <c r="D1159" s="14">
        <f t="shared" si="99"/>
        <v>1004.41</v>
      </c>
      <c r="E1159" s="14">
        <f t="shared" si="101"/>
        <v>1011.8426340000001</v>
      </c>
      <c r="F1159" s="14">
        <f t="shared" si="102"/>
        <v>7.432634000000121</v>
      </c>
      <c r="G1159" s="14">
        <f t="shared" si="103"/>
        <v>590.12263400000006</v>
      </c>
      <c r="H1159" s="12"/>
      <c r="I1159" s="33"/>
      <c r="J1159" s="19"/>
      <c r="K1159" s="19"/>
      <c r="L1159" s="38"/>
    </row>
    <row r="1160" spans="1:12">
      <c r="A1160" s="10">
        <v>37318</v>
      </c>
      <c r="B1160" s="12"/>
      <c r="C1160" s="14"/>
      <c r="D1160" s="14"/>
      <c r="E1160" s="14"/>
      <c r="F1160" s="14"/>
      <c r="G1160" s="14"/>
      <c r="H1160" s="12"/>
    </row>
    <row r="1161" spans="1:12">
      <c r="A1161" s="10">
        <v>37319</v>
      </c>
      <c r="B1161" s="12"/>
      <c r="C1161" s="14"/>
      <c r="D1161" s="14"/>
      <c r="E1161" s="14"/>
      <c r="F1161" s="14"/>
      <c r="G1161" s="14"/>
      <c r="H1161" s="12"/>
    </row>
    <row r="1162" spans="1:12">
      <c r="A1162" s="10">
        <v>37320</v>
      </c>
      <c r="B1162" s="12"/>
      <c r="C1162" s="14"/>
      <c r="D1162" s="14"/>
      <c r="E1162" s="14"/>
      <c r="F1162" s="14"/>
      <c r="G1162" s="14"/>
      <c r="H1162" s="12"/>
    </row>
    <row r="1163" spans="1:12">
      <c r="A1163" s="10">
        <v>37321</v>
      </c>
      <c r="B1163" s="12"/>
      <c r="C1163" s="14"/>
      <c r="D1163" s="14"/>
      <c r="E1163" s="14"/>
      <c r="F1163" s="14"/>
      <c r="G1163" s="14"/>
      <c r="H1163" s="12"/>
    </row>
    <row r="1164" spans="1:12">
      <c r="A1164" s="10">
        <v>37322</v>
      </c>
      <c r="B1164" s="11">
        <v>95.59</v>
      </c>
      <c r="C1164" s="14">
        <f t="shared" ref="C1164:C1227" si="104">678.28-B1164</f>
        <v>582.68999999999994</v>
      </c>
      <c r="D1164" s="14">
        <f t="shared" ref="D1164:D1227" si="105">1100-B1164</f>
        <v>1004.41</v>
      </c>
      <c r="E1164" s="14">
        <f t="shared" ref="E1164:E1227" si="106">D1164*1.0074</f>
        <v>1011.8426340000001</v>
      </c>
      <c r="F1164" s="14">
        <f t="shared" ref="F1164:F1227" si="107">G1164-C1164</f>
        <v>7.432634000000121</v>
      </c>
      <c r="G1164" s="14">
        <f t="shared" ref="G1164:G1227" si="108">C1164+(E1164-D1164)</f>
        <v>590.12263400000006</v>
      </c>
      <c r="H1164" s="12"/>
      <c r="I1164" s="33"/>
      <c r="J1164" s="19"/>
      <c r="K1164" s="19"/>
      <c r="L1164" s="38"/>
    </row>
    <row r="1165" spans="1:12">
      <c r="A1165" s="10">
        <v>37323</v>
      </c>
      <c r="B1165" s="11">
        <v>95.48</v>
      </c>
      <c r="C1165" s="14">
        <f t="shared" si="104"/>
        <v>582.79999999999995</v>
      </c>
      <c r="D1165" s="14">
        <f t="shared" si="105"/>
        <v>1004.52</v>
      </c>
      <c r="E1165" s="14">
        <f t="shared" si="106"/>
        <v>1011.9534480000001</v>
      </c>
      <c r="F1165" s="14">
        <f t="shared" si="107"/>
        <v>7.4334480000001122</v>
      </c>
      <c r="G1165" s="14">
        <f t="shared" si="108"/>
        <v>590.23344800000007</v>
      </c>
      <c r="H1165" s="12"/>
      <c r="I1165" s="33"/>
      <c r="J1165" s="19"/>
      <c r="K1165" s="19"/>
      <c r="L1165" s="38"/>
    </row>
    <row r="1166" spans="1:12">
      <c r="A1166" s="10">
        <v>37324</v>
      </c>
      <c r="B1166" s="11">
        <v>95.87</v>
      </c>
      <c r="C1166" s="14">
        <f t="shared" si="104"/>
        <v>582.41</v>
      </c>
      <c r="D1166" s="14">
        <f t="shared" si="105"/>
        <v>1004.13</v>
      </c>
      <c r="E1166" s="14">
        <f t="shared" si="106"/>
        <v>1011.5605620000001</v>
      </c>
      <c r="F1166" s="14">
        <f t="shared" si="107"/>
        <v>7.4305620000001227</v>
      </c>
      <c r="G1166" s="14">
        <f t="shared" si="108"/>
        <v>589.84056200000009</v>
      </c>
      <c r="H1166" s="12"/>
      <c r="I1166" s="33"/>
      <c r="J1166" s="19"/>
      <c r="K1166" s="19"/>
      <c r="L1166" s="38"/>
    </row>
    <row r="1167" spans="1:12">
      <c r="A1167" s="10">
        <v>37325</v>
      </c>
      <c r="B1167" s="11">
        <v>95.98</v>
      </c>
      <c r="C1167" s="14">
        <f t="shared" si="104"/>
        <v>582.29999999999995</v>
      </c>
      <c r="D1167" s="14">
        <f t="shared" si="105"/>
        <v>1004.02</v>
      </c>
      <c r="E1167" s="14">
        <f t="shared" si="106"/>
        <v>1011.449748</v>
      </c>
      <c r="F1167" s="14">
        <f t="shared" si="107"/>
        <v>7.4297480000000178</v>
      </c>
      <c r="G1167" s="14">
        <f t="shared" si="108"/>
        <v>589.72974799999997</v>
      </c>
      <c r="H1167" s="12"/>
      <c r="I1167" s="33"/>
      <c r="J1167" s="19"/>
      <c r="K1167" s="19"/>
      <c r="L1167" s="38"/>
    </row>
    <row r="1168" spans="1:12">
      <c r="A1168" s="10">
        <v>37326</v>
      </c>
      <c r="B1168" s="11">
        <v>95.58</v>
      </c>
      <c r="C1168" s="14">
        <f t="shared" si="104"/>
        <v>582.69999999999993</v>
      </c>
      <c r="D1168" s="14">
        <f t="shared" si="105"/>
        <v>1004.42</v>
      </c>
      <c r="E1168" s="14">
        <f t="shared" si="106"/>
        <v>1011.852708</v>
      </c>
      <c r="F1168" s="14">
        <f t="shared" si="107"/>
        <v>7.4327080000000478</v>
      </c>
      <c r="G1168" s="14">
        <f t="shared" si="108"/>
        <v>590.13270799999998</v>
      </c>
      <c r="H1168" s="12"/>
      <c r="I1168" s="33"/>
      <c r="J1168" s="19"/>
      <c r="K1168" s="19"/>
      <c r="L1168" s="38"/>
    </row>
    <row r="1169" spans="1:12">
      <c r="A1169" s="10">
        <v>37327</v>
      </c>
      <c r="B1169" s="11">
        <v>95.58</v>
      </c>
      <c r="C1169" s="14">
        <f t="shared" si="104"/>
        <v>582.69999999999993</v>
      </c>
      <c r="D1169" s="14">
        <f t="shared" si="105"/>
        <v>1004.42</v>
      </c>
      <c r="E1169" s="14">
        <f t="shared" si="106"/>
        <v>1011.852708</v>
      </c>
      <c r="F1169" s="14">
        <f t="shared" si="107"/>
        <v>7.4327080000000478</v>
      </c>
      <c r="G1169" s="14">
        <f t="shared" si="108"/>
        <v>590.13270799999998</v>
      </c>
      <c r="H1169" s="12"/>
      <c r="I1169" s="33"/>
      <c r="J1169" s="19"/>
      <c r="K1169" s="19"/>
      <c r="L1169" s="38"/>
    </row>
    <row r="1170" spans="1:12">
      <c r="A1170" s="10">
        <v>37328</v>
      </c>
      <c r="B1170" s="11">
        <v>95.49</v>
      </c>
      <c r="C1170" s="14">
        <f t="shared" si="104"/>
        <v>582.79</v>
      </c>
      <c r="D1170" s="14">
        <f t="shared" si="105"/>
        <v>1004.51</v>
      </c>
      <c r="E1170" s="14">
        <f t="shared" si="106"/>
        <v>1011.9433740000001</v>
      </c>
      <c r="F1170" s="14">
        <f t="shared" si="107"/>
        <v>7.4333740000000716</v>
      </c>
      <c r="G1170" s="14">
        <f t="shared" si="108"/>
        <v>590.22337400000004</v>
      </c>
      <c r="H1170" s="12"/>
      <c r="I1170" s="33"/>
      <c r="J1170" s="19"/>
      <c r="K1170" s="19"/>
      <c r="L1170" s="38"/>
    </row>
    <row r="1171" spans="1:12">
      <c r="A1171" s="10">
        <v>37329</v>
      </c>
      <c r="B1171" s="11">
        <v>95.35</v>
      </c>
      <c r="C1171" s="14">
        <f t="shared" si="104"/>
        <v>582.92999999999995</v>
      </c>
      <c r="D1171" s="14">
        <f t="shared" si="105"/>
        <v>1004.65</v>
      </c>
      <c r="E1171" s="14">
        <f t="shared" si="106"/>
        <v>1012.08441</v>
      </c>
      <c r="F1171" s="14">
        <f t="shared" si="107"/>
        <v>7.4344100000000708</v>
      </c>
      <c r="G1171" s="14">
        <f t="shared" si="108"/>
        <v>590.36441000000002</v>
      </c>
      <c r="H1171" s="12"/>
      <c r="I1171" s="33"/>
      <c r="J1171" s="19"/>
      <c r="K1171" s="19"/>
      <c r="L1171" s="38"/>
    </row>
    <row r="1172" spans="1:12">
      <c r="A1172" s="10">
        <v>37330</v>
      </c>
      <c r="B1172" s="11">
        <v>95.44</v>
      </c>
      <c r="C1172" s="14">
        <f t="shared" si="104"/>
        <v>582.83999999999992</v>
      </c>
      <c r="D1172" s="14">
        <f t="shared" si="105"/>
        <v>1004.56</v>
      </c>
      <c r="E1172" s="14">
        <f t="shared" si="106"/>
        <v>1011.993744</v>
      </c>
      <c r="F1172" s="14">
        <f t="shared" si="107"/>
        <v>7.433744000000047</v>
      </c>
      <c r="G1172" s="14">
        <f t="shared" si="108"/>
        <v>590.27374399999997</v>
      </c>
      <c r="H1172" s="12"/>
      <c r="I1172" s="33"/>
      <c r="J1172" s="19"/>
      <c r="K1172" s="19"/>
      <c r="L1172" s="38"/>
    </row>
    <row r="1173" spans="1:12">
      <c r="A1173" s="10">
        <v>37331</v>
      </c>
      <c r="B1173" s="11">
        <v>95.59</v>
      </c>
      <c r="C1173" s="14">
        <f t="shared" si="104"/>
        <v>582.68999999999994</v>
      </c>
      <c r="D1173" s="14">
        <f t="shared" si="105"/>
        <v>1004.41</v>
      </c>
      <c r="E1173" s="14">
        <f t="shared" si="106"/>
        <v>1011.8426340000001</v>
      </c>
      <c r="F1173" s="14">
        <f t="shared" si="107"/>
        <v>7.432634000000121</v>
      </c>
      <c r="G1173" s="14">
        <f t="shared" si="108"/>
        <v>590.12263400000006</v>
      </c>
      <c r="H1173" s="12"/>
      <c r="I1173" s="33"/>
      <c r="J1173" s="19"/>
      <c r="K1173" s="19"/>
      <c r="L1173" s="38"/>
    </row>
    <row r="1174" spans="1:12">
      <c r="A1174" s="10">
        <v>37332</v>
      </c>
      <c r="B1174" s="11">
        <v>95.58</v>
      </c>
      <c r="C1174" s="14">
        <f t="shared" si="104"/>
        <v>582.69999999999993</v>
      </c>
      <c r="D1174" s="14">
        <f t="shared" si="105"/>
        <v>1004.42</v>
      </c>
      <c r="E1174" s="14">
        <f t="shared" si="106"/>
        <v>1011.852708</v>
      </c>
      <c r="F1174" s="14">
        <f t="shared" si="107"/>
        <v>7.4327080000000478</v>
      </c>
      <c r="G1174" s="14">
        <f t="shared" si="108"/>
        <v>590.13270799999998</v>
      </c>
      <c r="H1174" s="12"/>
      <c r="I1174" s="33"/>
      <c r="J1174" s="19"/>
      <c r="K1174" s="19"/>
      <c r="L1174" s="38"/>
    </row>
    <row r="1175" spans="1:12">
      <c r="A1175" s="10">
        <v>37333</v>
      </c>
      <c r="B1175" s="11">
        <v>95.55</v>
      </c>
      <c r="C1175" s="14">
        <f t="shared" si="104"/>
        <v>582.73</v>
      </c>
      <c r="D1175" s="14">
        <f t="shared" si="105"/>
        <v>1004.45</v>
      </c>
      <c r="E1175" s="14">
        <f t="shared" si="106"/>
        <v>1011.8829300000001</v>
      </c>
      <c r="F1175" s="14">
        <f t="shared" si="107"/>
        <v>7.4329300000000558</v>
      </c>
      <c r="G1175" s="14">
        <f t="shared" si="108"/>
        <v>590.16293000000007</v>
      </c>
      <c r="H1175" s="12"/>
      <c r="I1175" s="33"/>
      <c r="J1175" s="19"/>
      <c r="K1175" s="19"/>
      <c r="L1175" s="38"/>
    </row>
    <row r="1176" spans="1:12">
      <c r="A1176" s="10">
        <v>37334</v>
      </c>
      <c r="B1176" s="11">
        <v>95.48</v>
      </c>
      <c r="C1176" s="14">
        <f t="shared" si="104"/>
        <v>582.79999999999995</v>
      </c>
      <c r="D1176" s="14">
        <f t="shared" si="105"/>
        <v>1004.52</v>
      </c>
      <c r="E1176" s="14">
        <f t="shared" si="106"/>
        <v>1011.9534480000001</v>
      </c>
      <c r="F1176" s="14">
        <f t="shared" si="107"/>
        <v>7.4334480000001122</v>
      </c>
      <c r="G1176" s="14">
        <f t="shared" si="108"/>
        <v>590.23344800000007</v>
      </c>
      <c r="H1176" s="12"/>
      <c r="I1176" s="33"/>
      <c r="J1176" s="19"/>
      <c r="K1176" s="19"/>
      <c r="L1176" s="38"/>
    </row>
    <row r="1177" spans="1:12">
      <c r="A1177" s="10">
        <v>37335</v>
      </c>
      <c r="B1177" s="11">
        <v>95.71</v>
      </c>
      <c r="C1177" s="14">
        <f t="shared" si="104"/>
        <v>582.56999999999994</v>
      </c>
      <c r="D1177" s="14">
        <f t="shared" si="105"/>
        <v>1004.29</v>
      </c>
      <c r="E1177" s="14">
        <f t="shared" si="106"/>
        <v>1011.7217460000001</v>
      </c>
      <c r="F1177" s="14">
        <f t="shared" si="107"/>
        <v>7.4317460000000892</v>
      </c>
      <c r="G1177" s="14">
        <f t="shared" si="108"/>
        <v>590.00174600000003</v>
      </c>
      <c r="H1177" s="12"/>
      <c r="I1177" s="33"/>
      <c r="J1177" s="19"/>
      <c r="K1177" s="19"/>
      <c r="L1177" s="38"/>
    </row>
    <row r="1178" spans="1:12">
      <c r="A1178" s="10">
        <v>37336</v>
      </c>
      <c r="B1178" s="11">
        <v>95.92</v>
      </c>
      <c r="C1178" s="14">
        <f t="shared" si="104"/>
        <v>582.36</v>
      </c>
      <c r="D1178" s="14">
        <f t="shared" si="105"/>
        <v>1004.08</v>
      </c>
      <c r="E1178" s="14">
        <f t="shared" si="106"/>
        <v>1011.5101920000001</v>
      </c>
      <c r="F1178" s="14">
        <f t="shared" si="107"/>
        <v>7.4301920000000337</v>
      </c>
      <c r="G1178" s="14">
        <f t="shared" si="108"/>
        <v>589.79019200000005</v>
      </c>
      <c r="H1178" s="12"/>
      <c r="I1178" s="33"/>
      <c r="J1178" s="19"/>
      <c r="K1178" s="19"/>
      <c r="L1178" s="38"/>
    </row>
    <row r="1179" spans="1:12">
      <c r="A1179" s="10">
        <v>37337</v>
      </c>
      <c r="B1179" s="11">
        <v>96.01</v>
      </c>
      <c r="C1179" s="14">
        <f t="shared" si="104"/>
        <v>582.27</v>
      </c>
      <c r="D1179" s="14">
        <f t="shared" si="105"/>
        <v>1003.99</v>
      </c>
      <c r="E1179" s="14">
        <f t="shared" si="106"/>
        <v>1011.4195260000001</v>
      </c>
      <c r="F1179" s="14">
        <f t="shared" si="107"/>
        <v>7.4295260000001235</v>
      </c>
      <c r="G1179" s="14">
        <f t="shared" si="108"/>
        <v>589.69952600000011</v>
      </c>
      <c r="H1179" s="12"/>
      <c r="I1179" s="33"/>
      <c r="J1179" s="19"/>
      <c r="K1179" s="19"/>
      <c r="L1179" s="38"/>
    </row>
    <row r="1180" spans="1:12">
      <c r="A1180" s="10">
        <v>37338</v>
      </c>
      <c r="B1180" s="11">
        <v>95.73</v>
      </c>
      <c r="C1180" s="14">
        <f t="shared" si="104"/>
        <v>582.54999999999995</v>
      </c>
      <c r="D1180" s="14">
        <f t="shared" si="105"/>
        <v>1004.27</v>
      </c>
      <c r="E1180" s="14">
        <f t="shared" si="106"/>
        <v>1011.7015980000001</v>
      </c>
      <c r="F1180" s="14">
        <f t="shared" si="107"/>
        <v>7.4315980000001218</v>
      </c>
      <c r="G1180" s="14">
        <f t="shared" si="108"/>
        <v>589.98159800000008</v>
      </c>
      <c r="H1180" s="12"/>
      <c r="I1180" s="33"/>
      <c r="J1180" s="19"/>
      <c r="K1180" s="19"/>
      <c r="L1180" s="38"/>
    </row>
    <row r="1181" spans="1:12">
      <c r="A1181" s="10">
        <v>37339</v>
      </c>
      <c r="B1181" s="11">
        <v>95.48</v>
      </c>
      <c r="C1181" s="14">
        <f t="shared" si="104"/>
        <v>582.79999999999995</v>
      </c>
      <c r="D1181" s="14">
        <f t="shared" si="105"/>
        <v>1004.52</v>
      </c>
      <c r="E1181" s="14">
        <f t="shared" si="106"/>
        <v>1011.9534480000001</v>
      </c>
      <c r="F1181" s="14">
        <f t="shared" si="107"/>
        <v>7.4334480000001122</v>
      </c>
      <c r="G1181" s="14">
        <f t="shared" si="108"/>
        <v>590.23344800000007</v>
      </c>
      <c r="H1181" s="12"/>
      <c r="I1181" s="33"/>
      <c r="J1181" s="19"/>
      <c r="K1181" s="19"/>
      <c r="L1181" s="38"/>
    </row>
    <row r="1182" spans="1:12">
      <c r="A1182" s="10">
        <v>37340</v>
      </c>
      <c r="B1182" s="11">
        <v>95.55</v>
      </c>
      <c r="C1182" s="14">
        <f t="shared" si="104"/>
        <v>582.73</v>
      </c>
      <c r="D1182" s="14">
        <f t="shared" si="105"/>
        <v>1004.45</v>
      </c>
      <c r="E1182" s="14">
        <f t="shared" si="106"/>
        <v>1011.8829300000001</v>
      </c>
      <c r="F1182" s="14">
        <f t="shared" si="107"/>
        <v>7.4329300000000558</v>
      </c>
      <c r="G1182" s="14">
        <f t="shared" si="108"/>
        <v>590.16293000000007</v>
      </c>
      <c r="H1182" s="12"/>
      <c r="I1182" s="33"/>
      <c r="J1182" s="19"/>
      <c r="K1182" s="19"/>
      <c r="L1182" s="38"/>
    </row>
    <row r="1183" spans="1:12">
      <c r="A1183" s="10">
        <v>37341</v>
      </c>
      <c r="B1183" s="11">
        <v>95.8</v>
      </c>
      <c r="C1183" s="14">
        <f t="shared" si="104"/>
        <v>582.48</v>
      </c>
      <c r="D1183" s="14">
        <f t="shared" si="105"/>
        <v>1004.2</v>
      </c>
      <c r="E1183" s="14">
        <f t="shared" si="106"/>
        <v>1011.6310800000001</v>
      </c>
      <c r="F1183" s="14">
        <f t="shared" si="107"/>
        <v>7.4310800000000654</v>
      </c>
      <c r="G1183" s="14">
        <f t="shared" si="108"/>
        <v>589.91108000000008</v>
      </c>
      <c r="H1183" s="12"/>
      <c r="I1183" s="33"/>
      <c r="J1183" s="19"/>
      <c r="K1183" s="19"/>
      <c r="L1183" s="38"/>
    </row>
    <row r="1184" spans="1:12">
      <c r="A1184" s="10">
        <v>37342</v>
      </c>
      <c r="B1184" s="11">
        <v>95.73</v>
      </c>
      <c r="C1184" s="14">
        <f t="shared" si="104"/>
        <v>582.54999999999995</v>
      </c>
      <c r="D1184" s="14">
        <f t="shared" si="105"/>
        <v>1004.27</v>
      </c>
      <c r="E1184" s="14">
        <f t="shared" si="106"/>
        <v>1011.7015980000001</v>
      </c>
      <c r="F1184" s="14">
        <f t="shared" si="107"/>
        <v>7.4315980000001218</v>
      </c>
      <c r="G1184" s="14">
        <f t="shared" si="108"/>
        <v>589.98159800000008</v>
      </c>
      <c r="H1184" s="12"/>
      <c r="I1184" s="33"/>
      <c r="J1184" s="19"/>
      <c r="K1184" s="19"/>
      <c r="L1184" s="38"/>
    </row>
    <row r="1185" spans="1:12">
      <c r="A1185" s="10">
        <v>37343</v>
      </c>
      <c r="B1185" s="11">
        <v>95.55</v>
      </c>
      <c r="C1185" s="14">
        <f t="shared" si="104"/>
        <v>582.73</v>
      </c>
      <c r="D1185" s="14">
        <f t="shared" si="105"/>
        <v>1004.45</v>
      </c>
      <c r="E1185" s="14">
        <f t="shared" si="106"/>
        <v>1011.8829300000001</v>
      </c>
      <c r="F1185" s="14">
        <f t="shared" si="107"/>
        <v>7.4329300000000558</v>
      </c>
      <c r="G1185" s="14">
        <f t="shared" si="108"/>
        <v>590.16293000000007</v>
      </c>
      <c r="H1185" s="12"/>
      <c r="I1185" s="33"/>
      <c r="J1185" s="19"/>
      <c r="K1185" s="19"/>
      <c r="L1185" s="38"/>
    </row>
    <row r="1186" spans="1:12">
      <c r="A1186" s="10">
        <v>37344</v>
      </c>
      <c r="B1186" s="11">
        <v>95.48</v>
      </c>
      <c r="C1186" s="14">
        <f t="shared" si="104"/>
        <v>582.79999999999995</v>
      </c>
      <c r="D1186" s="14">
        <f t="shared" si="105"/>
        <v>1004.52</v>
      </c>
      <c r="E1186" s="14">
        <f t="shared" si="106"/>
        <v>1011.9534480000001</v>
      </c>
      <c r="F1186" s="14">
        <f t="shared" si="107"/>
        <v>7.4334480000001122</v>
      </c>
      <c r="G1186" s="14">
        <f t="shared" si="108"/>
        <v>590.23344800000007</v>
      </c>
      <c r="H1186" s="12"/>
      <c r="I1186" s="33"/>
      <c r="J1186" s="19"/>
      <c r="K1186" s="19"/>
      <c r="L1186" s="38"/>
    </row>
    <row r="1187" spans="1:12">
      <c r="A1187" s="10">
        <v>37345</v>
      </c>
      <c r="B1187" s="11">
        <v>95.4</v>
      </c>
      <c r="C1187" s="14">
        <f t="shared" si="104"/>
        <v>582.88</v>
      </c>
      <c r="D1187" s="14">
        <f t="shared" si="105"/>
        <v>1004.6</v>
      </c>
      <c r="E1187" s="14">
        <f t="shared" si="106"/>
        <v>1012.0340400000001</v>
      </c>
      <c r="F1187" s="14">
        <f t="shared" si="107"/>
        <v>7.4340400000000955</v>
      </c>
      <c r="G1187" s="14">
        <f t="shared" si="108"/>
        <v>590.31404000000009</v>
      </c>
      <c r="H1187" s="12"/>
      <c r="I1187" s="33"/>
      <c r="J1187" s="19"/>
      <c r="K1187" s="19"/>
      <c r="L1187" s="38"/>
    </row>
    <row r="1188" spans="1:12">
      <c r="A1188" s="10">
        <v>37346</v>
      </c>
      <c r="B1188" s="11">
        <v>95.65</v>
      </c>
      <c r="C1188" s="14">
        <f t="shared" si="104"/>
        <v>582.63</v>
      </c>
      <c r="D1188" s="14">
        <f t="shared" si="105"/>
        <v>1004.35</v>
      </c>
      <c r="E1188" s="14">
        <f t="shared" si="106"/>
        <v>1011.7821900000001</v>
      </c>
      <c r="F1188" s="14">
        <f t="shared" si="107"/>
        <v>7.4321900000001051</v>
      </c>
      <c r="G1188" s="14">
        <f t="shared" si="108"/>
        <v>590.0621900000001</v>
      </c>
      <c r="H1188" s="12"/>
      <c r="I1188" s="33"/>
      <c r="J1188" s="19"/>
      <c r="K1188" s="19"/>
      <c r="L1188" s="38"/>
    </row>
    <row r="1189" spans="1:12">
      <c r="A1189" s="10">
        <v>37347</v>
      </c>
      <c r="B1189" s="11">
        <v>95.64</v>
      </c>
      <c r="C1189" s="14">
        <f t="shared" si="104"/>
        <v>582.64</v>
      </c>
      <c r="D1189" s="14">
        <f t="shared" si="105"/>
        <v>1004.36</v>
      </c>
      <c r="E1189" s="14">
        <f t="shared" si="106"/>
        <v>1011.792264</v>
      </c>
      <c r="F1189" s="14">
        <f t="shared" si="107"/>
        <v>7.432264000000032</v>
      </c>
      <c r="G1189" s="14">
        <f t="shared" si="108"/>
        <v>590.07226400000002</v>
      </c>
      <c r="H1189" s="12"/>
      <c r="I1189" s="33"/>
      <c r="J1189" s="19"/>
      <c r="K1189" s="19"/>
      <c r="L1189" s="38"/>
    </row>
    <row r="1190" spans="1:12">
      <c r="A1190" s="10">
        <v>37348</v>
      </c>
      <c r="B1190" s="11">
        <v>95.55</v>
      </c>
      <c r="C1190" s="14">
        <f t="shared" si="104"/>
        <v>582.73</v>
      </c>
      <c r="D1190" s="14">
        <f t="shared" si="105"/>
        <v>1004.45</v>
      </c>
      <c r="E1190" s="14">
        <f t="shared" si="106"/>
        <v>1011.8829300000001</v>
      </c>
      <c r="F1190" s="14">
        <f t="shared" si="107"/>
        <v>7.4329300000000558</v>
      </c>
      <c r="G1190" s="14">
        <f t="shared" si="108"/>
        <v>590.16293000000007</v>
      </c>
      <c r="H1190" s="12"/>
      <c r="I1190" s="33"/>
      <c r="J1190" s="19"/>
      <c r="K1190" s="19"/>
      <c r="L1190" s="38"/>
    </row>
    <row r="1191" spans="1:12">
      <c r="A1191" s="10">
        <v>37349</v>
      </c>
      <c r="B1191" s="11">
        <v>95.86</v>
      </c>
      <c r="C1191" s="14">
        <f t="shared" si="104"/>
        <v>582.41999999999996</v>
      </c>
      <c r="D1191" s="14">
        <f t="shared" si="105"/>
        <v>1004.14</v>
      </c>
      <c r="E1191" s="14">
        <f t="shared" si="106"/>
        <v>1011.570636</v>
      </c>
      <c r="F1191" s="14">
        <f t="shared" si="107"/>
        <v>7.4306360000000495</v>
      </c>
      <c r="G1191" s="14">
        <f t="shared" si="108"/>
        <v>589.85063600000001</v>
      </c>
      <c r="H1191" s="12"/>
      <c r="I1191" s="33"/>
      <c r="J1191" s="19"/>
      <c r="K1191" s="19"/>
      <c r="L1191" s="38"/>
    </row>
    <row r="1192" spans="1:12">
      <c r="A1192" s="10">
        <v>37350</v>
      </c>
      <c r="B1192" s="11">
        <v>95.95</v>
      </c>
      <c r="C1192" s="14">
        <f t="shared" si="104"/>
        <v>582.32999999999993</v>
      </c>
      <c r="D1192" s="14">
        <f t="shared" si="105"/>
        <v>1004.05</v>
      </c>
      <c r="E1192" s="14">
        <f t="shared" si="106"/>
        <v>1011.47997</v>
      </c>
      <c r="F1192" s="14">
        <f t="shared" si="107"/>
        <v>7.4299700000000257</v>
      </c>
      <c r="G1192" s="14">
        <f t="shared" si="108"/>
        <v>589.75996999999995</v>
      </c>
      <c r="H1192" s="12"/>
      <c r="I1192" s="33"/>
      <c r="J1192" s="19"/>
      <c r="K1192" s="19"/>
      <c r="L1192" s="38"/>
    </row>
    <row r="1193" spans="1:12">
      <c r="A1193" s="10">
        <v>37351</v>
      </c>
      <c r="B1193" s="11">
        <v>95.97</v>
      </c>
      <c r="C1193" s="14">
        <f t="shared" si="104"/>
        <v>582.30999999999995</v>
      </c>
      <c r="D1193" s="14">
        <f t="shared" si="105"/>
        <v>1004.03</v>
      </c>
      <c r="E1193" s="14">
        <f t="shared" si="106"/>
        <v>1011.459822</v>
      </c>
      <c r="F1193" s="14">
        <f t="shared" si="107"/>
        <v>7.4298220000000583</v>
      </c>
      <c r="G1193" s="14">
        <f t="shared" si="108"/>
        <v>589.739822</v>
      </c>
      <c r="H1193" s="12"/>
      <c r="I1193" s="33"/>
      <c r="J1193" s="19"/>
      <c r="K1193" s="19"/>
      <c r="L1193" s="38"/>
    </row>
    <row r="1194" spans="1:12">
      <c r="A1194" s="10">
        <v>37352</v>
      </c>
      <c r="B1194" s="11">
        <v>95.86</v>
      </c>
      <c r="C1194" s="14">
        <f t="shared" si="104"/>
        <v>582.41999999999996</v>
      </c>
      <c r="D1194" s="14">
        <f t="shared" si="105"/>
        <v>1004.14</v>
      </c>
      <c r="E1194" s="14">
        <f t="shared" si="106"/>
        <v>1011.570636</v>
      </c>
      <c r="F1194" s="14">
        <f t="shared" si="107"/>
        <v>7.4306360000000495</v>
      </c>
      <c r="G1194" s="14">
        <f t="shared" si="108"/>
        <v>589.85063600000001</v>
      </c>
      <c r="H1194" s="12"/>
      <c r="I1194" s="33"/>
      <c r="J1194" s="19"/>
      <c r="K1194" s="19"/>
      <c r="L1194" s="38"/>
    </row>
    <row r="1195" spans="1:12">
      <c r="A1195" s="10">
        <v>37353</v>
      </c>
      <c r="B1195" s="11">
        <v>95.61</v>
      </c>
      <c r="C1195" s="14">
        <f t="shared" si="104"/>
        <v>582.66999999999996</v>
      </c>
      <c r="D1195" s="14">
        <f t="shared" si="105"/>
        <v>1004.39</v>
      </c>
      <c r="E1195" s="14">
        <f t="shared" si="106"/>
        <v>1011.822486</v>
      </c>
      <c r="F1195" s="14">
        <f t="shared" si="107"/>
        <v>7.4324860000000399</v>
      </c>
      <c r="G1195" s="14">
        <f t="shared" si="108"/>
        <v>590.102486</v>
      </c>
      <c r="H1195" s="12"/>
      <c r="I1195" s="33"/>
      <c r="J1195" s="19"/>
      <c r="K1195" s="19"/>
      <c r="L1195" s="38"/>
    </row>
    <row r="1196" spans="1:12">
      <c r="A1196" s="10">
        <v>37354</v>
      </c>
      <c r="B1196" s="11">
        <v>95.62</v>
      </c>
      <c r="C1196" s="14">
        <f t="shared" si="104"/>
        <v>582.66</v>
      </c>
      <c r="D1196" s="14">
        <f t="shared" si="105"/>
        <v>1004.38</v>
      </c>
      <c r="E1196" s="14">
        <f t="shared" si="106"/>
        <v>1011.8124120000001</v>
      </c>
      <c r="F1196" s="14">
        <f t="shared" si="107"/>
        <v>7.432412000000113</v>
      </c>
      <c r="G1196" s="14">
        <f t="shared" si="108"/>
        <v>590.09241200000008</v>
      </c>
      <c r="H1196" s="12"/>
      <c r="I1196" s="33"/>
      <c r="J1196" s="19"/>
      <c r="K1196" s="19"/>
      <c r="L1196" s="38"/>
    </row>
    <row r="1197" spans="1:12">
      <c r="A1197" s="10">
        <v>37355</v>
      </c>
      <c r="B1197" s="11">
        <v>96.01</v>
      </c>
      <c r="C1197" s="14">
        <f t="shared" si="104"/>
        <v>582.27</v>
      </c>
      <c r="D1197" s="14">
        <f t="shared" si="105"/>
        <v>1003.99</v>
      </c>
      <c r="E1197" s="14">
        <f t="shared" si="106"/>
        <v>1011.4195260000001</v>
      </c>
      <c r="F1197" s="14">
        <f t="shared" si="107"/>
        <v>7.4295260000001235</v>
      </c>
      <c r="G1197" s="14">
        <f t="shared" si="108"/>
        <v>589.69952600000011</v>
      </c>
      <c r="H1197" s="12"/>
      <c r="I1197" s="33"/>
      <c r="J1197" s="19"/>
      <c r="K1197" s="19"/>
      <c r="L1197" s="38"/>
    </row>
    <row r="1198" spans="1:12">
      <c r="A1198" s="10">
        <v>37356</v>
      </c>
      <c r="B1198" s="11">
        <v>96.11</v>
      </c>
      <c r="C1198" s="14">
        <f t="shared" si="104"/>
        <v>582.16999999999996</v>
      </c>
      <c r="D1198" s="14">
        <f t="shared" si="105"/>
        <v>1003.89</v>
      </c>
      <c r="E1198" s="14">
        <f t="shared" si="106"/>
        <v>1011.318786</v>
      </c>
      <c r="F1198" s="14">
        <f t="shared" si="107"/>
        <v>7.4287860000000592</v>
      </c>
      <c r="G1198" s="14">
        <f t="shared" si="108"/>
        <v>589.59878600000002</v>
      </c>
      <c r="H1198" s="12"/>
      <c r="I1198" s="33"/>
      <c r="J1198" s="19"/>
      <c r="K1198" s="19"/>
      <c r="L1198" s="38"/>
    </row>
    <row r="1199" spans="1:12">
      <c r="A1199" s="10">
        <v>37357</v>
      </c>
      <c r="B1199" s="11">
        <v>96.02</v>
      </c>
      <c r="C1199" s="14">
        <f t="shared" si="104"/>
        <v>582.26</v>
      </c>
      <c r="D1199" s="14">
        <f t="shared" si="105"/>
        <v>1003.98</v>
      </c>
      <c r="E1199" s="14">
        <f t="shared" si="106"/>
        <v>1011.4094520000001</v>
      </c>
      <c r="F1199" s="14">
        <f t="shared" si="107"/>
        <v>7.429452000000083</v>
      </c>
      <c r="G1199" s="14">
        <f t="shared" si="108"/>
        <v>589.68945200000007</v>
      </c>
      <c r="H1199" s="12"/>
      <c r="I1199" s="33"/>
      <c r="J1199" s="19"/>
      <c r="K1199" s="19"/>
      <c r="L1199" s="38"/>
    </row>
    <row r="1200" spans="1:12">
      <c r="A1200" s="10">
        <v>37358</v>
      </c>
      <c r="B1200" s="11">
        <v>96</v>
      </c>
      <c r="C1200" s="14">
        <f t="shared" si="104"/>
        <v>582.28</v>
      </c>
      <c r="D1200" s="14">
        <f t="shared" si="105"/>
        <v>1004</v>
      </c>
      <c r="E1200" s="14">
        <f t="shared" si="106"/>
        <v>1011.4296000000001</v>
      </c>
      <c r="F1200" s="14">
        <f t="shared" si="107"/>
        <v>7.4296000000000504</v>
      </c>
      <c r="G1200" s="14">
        <f t="shared" si="108"/>
        <v>589.70960000000002</v>
      </c>
      <c r="H1200" s="12"/>
      <c r="I1200" s="33"/>
      <c r="J1200" s="19"/>
      <c r="K1200" s="19"/>
      <c r="L1200" s="38"/>
    </row>
    <row r="1201" spans="1:12">
      <c r="A1201" s="10">
        <v>37359</v>
      </c>
      <c r="B1201" s="11">
        <v>96.01</v>
      </c>
      <c r="C1201" s="14">
        <f t="shared" si="104"/>
        <v>582.27</v>
      </c>
      <c r="D1201" s="14">
        <f t="shared" si="105"/>
        <v>1003.99</v>
      </c>
      <c r="E1201" s="14">
        <f t="shared" si="106"/>
        <v>1011.4195260000001</v>
      </c>
      <c r="F1201" s="14">
        <f t="shared" si="107"/>
        <v>7.4295260000001235</v>
      </c>
      <c r="G1201" s="14">
        <f t="shared" si="108"/>
        <v>589.69952600000011</v>
      </c>
      <c r="H1201" s="12"/>
      <c r="I1201" s="33"/>
      <c r="J1201" s="19"/>
      <c r="K1201" s="19"/>
      <c r="L1201" s="38"/>
    </row>
    <row r="1202" spans="1:12">
      <c r="A1202" s="10">
        <v>37360</v>
      </c>
      <c r="B1202" s="11">
        <v>95.97</v>
      </c>
      <c r="C1202" s="14">
        <f t="shared" si="104"/>
        <v>582.30999999999995</v>
      </c>
      <c r="D1202" s="14">
        <f t="shared" si="105"/>
        <v>1004.03</v>
      </c>
      <c r="E1202" s="14">
        <f t="shared" si="106"/>
        <v>1011.459822</v>
      </c>
      <c r="F1202" s="14">
        <f t="shared" si="107"/>
        <v>7.4298220000000583</v>
      </c>
      <c r="G1202" s="14">
        <f t="shared" si="108"/>
        <v>589.739822</v>
      </c>
      <c r="H1202" s="12"/>
      <c r="I1202" s="33"/>
      <c r="J1202" s="19"/>
      <c r="K1202" s="19"/>
      <c r="L1202" s="38"/>
    </row>
    <row r="1203" spans="1:12">
      <c r="A1203" s="10">
        <v>37361</v>
      </c>
      <c r="B1203" s="11">
        <v>95.92</v>
      </c>
      <c r="C1203" s="14">
        <f t="shared" si="104"/>
        <v>582.36</v>
      </c>
      <c r="D1203" s="14">
        <f t="shared" si="105"/>
        <v>1004.08</v>
      </c>
      <c r="E1203" s="14">
        <f t="shared" si="106"/>
        <v>1011.5101920000001</v>
      </c>
      <c r="F1203" s="14">
        <f t="shared" si="107"/>
        <v>7.4301920000000337</v>
      </c>
      <c r="G1203" s="14">
        <f t="shared" si="108"/>
        <v>589.79019200000005</v>
      </c>
      <c r="H1203" s="12"/>
      <c r="I1203" s="33"/>
      <c r="J1203" s="19"/>
      <c r="K1203" s="19"/>
      <c r="L1203" s="38"/>
    </row>
    <row r="1204" spans="1:12">
      <c r="A1204" s="10">
        <v>37362</v>
      </c>
      <c r="B1204" s="11">
        <v>95.97</v>
      </c>
      <c r="C1204" s="14">
        <f t="shared" si="104"/>
        <v>582.30999999999995</v>
      </c>
      <c r="D1204" s="14">
        <f t="shared" si="105"/>
        <v>1004.03</v>
      </c>
      <c r="E1204" s="14">
        <f t="shared" si="106"/>
        <v>1011.459822</v>
      </c>
      <c r="F1204" s="14">
        <f t="shared" si="107"/>
        <v>7.4298220000000583</v>
      </c>
      <c r="G1204" s="14">
        <f t="shared" si="108"/>
        <v>589.739822</v>
      </c>
      <c r="H1204" s="12"/>
      <c r="I1204" s="33"/>
      <c r="J1204" s="19"/>
      <c r="K1204" s="19"/>
      <c r="L1204" s="38"/>
    </row>
    <row r="1205" spans="1:12">
      <c r="A1205" s="10">
        <v>37363</v>
      </c>
      <c r="B1205" s="11">
        <v>96.08</v>
      </c>
      <c r="C1205" s="14">
        <f t="shared" si="104"/>
        <v>582.19999999999993</v>
      </c>
      <c r="D1205" s="14">
        <f t="shared" si="105"/>
        <v>1003.92</v>
      </c>
      <c r="E1205" s="14">
        <f t="shared" si="106"/>
        <v>1011.349008</v>
      </c>
      <c r="F1205" s="14">
        <f t="shared" si="107"/>
        <v>7.4290080000000671</v>
      </c>
      <c r="G1205" s="14">
        <f t="shared" si="108"/>
        <v>589.629008</v>
      </c>
      <c r="H1205" s="12"/>
      <c r="I1205" s="33"/>
      <c r="J1205" s="19"/>
      <c r="K1205" s="19"/>
      <c r="L1205" s="38"/>
    </row>
    <row r="1206" spans="1:12">
      <c r="A1206" s="10">
        <v>37364</v>
      </c>
      <c r="B1206" s="11">
        <v>96.11</v>
      </c>
      <c r="C1206" s="14">
        <f t="shared" si="104"/>
        <v>582.16999999999996</v>
      </c>
      <c r="D1206" s="14">
        <f t="shared" si="105"/>
        <v>1003.89</v>
      </c>
      <c r="E1206" s="14">
        <f t="shared" si="106"/>
        <v>1011.318786</v>
      </c>
      <c r="F1206" s="14">
        <f t="shared" si="107"/>
        <v>7.4287860000000592</v>
      </c>
      <c r="G1206" s="14">
        <f t="shared" si="108"/>
        <v>589.59878600000002</v>
      </c>
      <c r="H1206" s="12"/>
      <c r="I1206" s="33"/>
      <c r="J1206" s="19"/>
      <c r="K1206" s="19"/>
      <c r="L1206" s="38"/>
    </row>
    <row r="1207" spans="1:12">
      <c r="A1207" s="10">
        <v>37365</v>
      </c>
      <c r="B1207" s="11">
        <v>96.11</v>
      </c>
      <c r="C1207" s="14">
        <f t="shared" si="104"/>
        <v>582.16999999999996</v>
      </c>
      <c r="D1207" s="14">
        <f t="shared" si="105"/>
        <v>1003.89</v>
      </c>
      <c r="E1207" s="14">
        <f t="shared" si="106"/>
        <v>1011.318786</v>
      </c>
      <c r="F1207" s="14">
        <f t="shared" si="107"/>
        <v>7.4287860000000592</v>
      </c>
      <c r="G1207" s="14">
        <f t="shared" si="108"/>
        <v>589.59878600000002</v>
      </c>
      <c r="H1207" s="12"/>
      <c r="I1207" s="33"/>
      <c r="J1207" s="19"/>
      <c r="K1207" s="19"/>
      <c r="L1207" s="38"/>
    </row>
    <row r="1208" spans="1:12">
      <c r="A1208" s="10">
        <v>37366</v>
      </c>
      <c r="B1208" s="11">
        <v>96.08</v>
      </c>
      <c r="C1208" s="14">
        <f t="shared" si="104"/>
        <v>582.19999999999993</v>
      </c>
      <c r="D1208" s="14">
        <f t="shared" si="105"/>
        <v>1003.92</v>
      </c>
      <c r="E1208" s="14">
        <f t="shared" si="106"/>
        <v>1011.349008</v>
      </c>
      <c r="F1208" s="14">
        <f t="shared" si="107"/>
        <v>7.4290080000000671</v>
      </c>
      <c r="G1208" s="14">
        <f t="shared" si="108"/>
        <v>589.629008</v>
      </c>
      <c r="H1208" s="12"/>
      <c r="I1208" s="33"/>
      <c r="J1208" s="19"/>
      <c r="K1208" s="19"/>
      <c r="L1208" s="38"/>
    </row>
    <row r="1209" spans="1:12">
      <c r="A1209" s="10">
        <v>37367</v>
      </c>
      <c r="B1209" s="11">
        <v>96.11</v>
      </c>
      <c r="C1209" s="14">
        <f t="shared" si="104"/>
        <v>582.16999999999996</v>
      </c>
      <c r="D1209" s="14">
        <f t="shared" si="105"/>
        <v>1003.89</v>
      </c>
      <c r="E1209" s="14">
        <f t="shared" si="106"/>
        <v>1011.318786</v>
      </c>
      <c r="F1209" s="14">
        <f t="shared" si="107"/>
        <v>7.4287860000000592</v>
      </c>
      <c r="G1209" s="14">
        <f t="shared" si="108"/>
        <v>589.59878600000002</v>
      </c>
      <c r="H1209" s="12"/>
      <c r="I1209" s="33"/>
      <c r="J1209" s="19"/>
      <c r="K1209" s="19"/>
      <c r="L1209" s="38"/>
    </row>
    <row r="1210" spans="1:12">
      <c r="A1210" s="10">
        <v>37368</v>
      </c>
      <c r="B1210" s="11">
        <v>96.25</v>
      </c>
      <c r="C1210" s="14">
        <f t="shared" si="104"/>
        <v>582.03</v>
      </c>
      <c r="D1210" s="14">
        <f t="shared" si="105"/>
        <v>1003.75</v>
      </c>
      <c r="E1210" s="14">
        <f t="shared" si="106"/>
        <v>1011.1777500000001</v>
      </c>
      <c r="F1210" s="14">
        <f t="shared" si="107"/>
        <v>7.42775000000006</v>
      </c>
      <c r="G1210" s="14">
        <f t="shared" si="108"/>
        <v>589.45775000000003</v>
      </c>
      <c r="H1210" s="12"/>
      <c r="I1210" s="33"/>
      <c r="J1210" s="19"/>
      <c r="K1210" s="19"/>
      <c r="L1210" s="38"/>
    </row>
    <row r="1211" spans="1:12">
      <c r="A1211" s="10">
        <v>37369</v>
      </c>
      <c r="B1211" s="11">
        <v>96.26</v>
      </c>
      <c r="C1211" s="14">
        <f t="shared" si="104"/>
        <v>582.02</v>
      </c>
      <c r="D1211" s="14">
        <f t="shared" si="105"/>
        <v>1003.74</v>
      </c>
      <c r="E1211" s="14">
        <f t="shared" si="106"/>
        <v>1011.167676</v>
      </c>
      <c r="F1211" s="14">
        <f t="shared" si="107"/>
        <v>7.4276760000000195</v>
      </c>
      <c r="G1211" s="14">
        <f t="shared" si="108"/>
        <v>589.447676</v>
      </c>
      <c r="H1211" s="12"/>
      <c r="I1211" s="33"/>
      <c r="J1211" s="19"/>
      <c r="K1211" s="19"/>
      <c r="L1211" s="38"/>
    </row>
    <row r="1212" spans="1:12">
      <c r="A1212" s="10">
        <v>37370</v>
      </c>
      <c r="B1212" s="11">
        <v>96.28</v>
      </c>
      <c r="C1212" s="14">
        <f t="shared" si="104"/>
        <v>582</v>
      </c>
      <c r="D1212" s="14">
        <f t="shared" si="105"/>
        <v>1003.72</v>
      </c>
      <c r="E1212" s="14">
        <f t="shared" si="106"/>
        <v>1011.1475280000001</v>
      </c>
      <c r="F1212" s="14">
        <f t="shared" si="107"/>
        <v>7.4275280000000521</v>
      </c>
      <c r="G1212" s="14">
        <f t="shared" si="108"/>
        <v>589.42752800000005</v>
      </c>
      <c r="H1212" s="12"/>
      <c r="I1212" s="33"/>
      <c r="J1212" s="19"/>
      <c r="K1212" s="19"/>
      <c r="L1212" s="38"/>
    </row>
    <row r="1213" spans="1:12">
      <c r="A1213" s="10">
        <v>37371</v>
      </c>
      <c r="B1213" s="11">
        <v>96.44</v>
      </c>
      <c r="C1213" s="14">
        <f t="shared" si="104"/>
        <v>581.83999999999992</v>
      </c>
      <c r="D1213" s="14">
        <f t="shared" si="105"/>
        <v>1003.56</v>
      </c>
      <c r="E1213" s="14">
        <f t="shared" si="106"/>
        <v>1010.986344</v>
      </c>
      <c r="F1213" s="14">
        <f t="shared" si="107"/>
        <v>7.4263440000000855</v>
      </c>
      <c r="G1213" s="14">
        <f t="shared" si="108"/>
        <v>589.266344</v>
      </c>
      <c r="H1213" s="12"/>
      <c r="I1213" s="33"/>
      <c r="J1213" s="19"/>
      <c r="K1213" s="19"/>
      <c r="L1213" s="38"/>
    </row>
    <row r="1214" spans="1:12">
      <c r="A1214" s="10">
        <v>37372</v>
      </c>
      <c r="B1214" s="11">
        <v>96.42</v>
      </c>
      <c r="C1214" s="14">
        <f t="shared" si="104"/>
        <v>581.86</v>
      </c>
      <c r="D1214" s="14">
        <f t="shared" si="105"/>
        <v>1003.58</v>
      </c>
      <c r="E1214" s="14">
        <f t="shared" si="106"/>
        <v>1011.0064920000001</v>
      </c>
      <c r="F1214" s="14">
        <f t="shared" si="107"/>
        <v>7.4264920000000529</v>
      </c>
      <c r="G1214" s="14">
        <f t="shared" si="108"/>
        <v>589.28649200000007</v>
      </c>
      <c r="H1214" s="12"/>
      <c r="I1214" s="33"/>
      <c r="J1214" s="19"/>
      <c r="K1214" s="19"/>
      <c r="L1214" s="38"/>
    </row>
    <row r="1215" spans="1:12">
      <c r="A1215" s="10">
        <v>37373</v>
      </c>
      <c r="B1215" s="11">
        <v>96.36</v>
      </c>
      <c r="C1215" s="14">
        <f t="shared" si="104"/>
        <v>581.91999999999996</v>
      </c>
      <c r="D1215" s="14">
        <f t="shared" si="105"/>
        <v>1003.64</v>
      </c>
      <c r="E1215" s="14">
        <f t="shared" si="106"/>
        <v>1011.0669360000001</v>
      </c>
      <c r="F1215" s="14">
        <f t="shared" si="107"/>
        <v>7.4269360000000688</v>
      </c>
      <c r="G1215" s="14">
        <f t="shared" si="108"/>
        <v>589.34693600000003</v>
      </c>
      <c r="H1215" s="12"/>
      <c r="I1215" s="33"/>
      <c r="J1215" s="19"/>
      <c r="K1215" s="19"/>
      <c r="L1215" s="38"/>
    </row>
    <row r="1216" spans="1:12">
      <c r="A1216" s="10">
        <v>37374</v>
      </c>
      <c r="B1216" s="11">
        <v>96.51</v>
      </c>
      <c r="C1216" s="14">
        <f t="shared" si="104"/>
        <v>581.77</v>
      </c>
      <c r="D1216" s="14">
        <f t="shared" si="105"/>
        <v>1003.49</v>
      </c>
      <c r="E1216" s="14">
        <f t="shared" si="106"/>
        <v>1010.915826</v>
      </c>
      <c r="F1216" s="14">
        <f t="shared" si="107"/>
        <v>7.4258260000000291</v>
      </c>
      <c r="G1216" s="14">
        <f t="shared" si="108"/>
        <v>589.19582600000001</v>
      </c>
      <c r="H1216" s="12"/>
      <c r="I1216" s="33"/>
      <c r="J1216" s="19"/>
      <c r="K1216" s="19"/>
      <c r="L1216" s="38"/>
    </row>
    <row r="1217" spans="1:12">
      <c r="A1217" s="10">
        <v>37375</v>
      </c>
      <c r="B1217" s="11">
        <v>96.55</v>
      </c>
      <c r="C1217" s="14">
        <f t="shared" si="104"/>
        <v>581.73</v>
      </c>
      <c r="D1217" s="14">
        <f t="shared" si="105"/>
        <v>1003.45</v>
      </c>
      <c r="E1217" s="14">
        <f t="shared" si="106"/>
        <v>1010.8755300000001</v>
      </c>
      <c r="F1217" s="14">
        <f t="shared" si="107"/>
        <v>7.4255300000000943</v>
      </c>
      <c r="G1217" s="14">
        <f t="shared" si="108"/>
        <v>589.15553000000011</v>
      </c>
      <c r="H1217" s="12"/>
      <c r="I1217" s="33"/>
      <c r="J1217" s="19"/>
      <c r="K1217" s="19"/>
      <c r="L1217" s="38"/>
    </row>
    <row r="1218" spans="1:12">
      <c r="A1218" s="10">
        <v>37376</v>
      </c>
      <c r="B1218" s="11">
        <v>96.51</v>
      </c>
      <c r="C1218" s="14">
        <f t="shared" si="104"/>
        <v>581.77</v>
      </c>
      <c r="D1218" s="14">
        <f t="shared" si="105"/>
        <v>1003.49</v>
      </c>
      <c r="E1218" s="14">
        <f t="shared" si="106"/>
        <v>1010.915826</v>
      </c>
      <c r="F1218" s="14">
        <f t="shared" si="107"/>
        <v>7.4258260000000291</v>
      </c>
      <c r="G1218" s="14">
        <f t="shared" si="108"/>
        <v>589.19582600000001</v>
      </c>
      <c r="H1218" s="12"/>
      <c r="I1218" s="33"/>
      <c r="J1218" s="19"/>
      <c r="K1218" s="19"/>
      <c r="L1218" s="38"/>
    </row>
    <row r="1219" spans="1:12">
      <c r="A1219" s="10">
        <v>37377</v>
      </c>
      <c r="B1219" s="11">
        <v>96.46</v>
      </c>
      <c r="C1219" s="14">
        <f t="shared" si="104"/>
        <v>581.81999999999994</v>
      </c>
      <c r="D1219" s="14">
        <f t="shared" si="105"/>
        <v>1003.54</v>
      </c>
      <c r="E1219" s="14">
        <f t="shared" si="106"/>
        <v>1010.9661960000001</v>
      </c>
      <c r="F1219" s="14">
        <f t="shared" si="107"/>
        <v>7.4261960000001181</v>
      </c>
      <c r="G1219" s="14">
        <f t="shared" si="108"/>
        <v>589.24619600000005</v>
      </c>
      <c r="H1219" s="12"/>
      <c r="I1219" s="33"/>
      <c r="J1219" s="19"/>
      <c r="K1219" s="19"/>
      <c r="L1219" s="38"/>
    </row>
    <row r="1220" spans="1:12">
      <c r="A1220" s="10">
        <v>37378</v>
      </c>
      <c r="B1220" s="11">
        <v>96.55</v>
      </c>
      <c r="C1220" s="14">
        <f t="shared" si="104"/>
        <v>581.73</v>
      </c>
      <c r="D1220" s="14">
        <f t="shared" si="105"/>
        <v>1003.45</v>
      </c>
      <c r="E1220" s="14">
        <f t="shared" si="106"/>
        <v>1010.8755300000001</v>
      </c>
      <c r="F1220" s="14">
        <f t="shared" si="107"/>
        <v>7.4255300000000943</v>
      </c>
      <c r="G1220" s="14">
        <f t="shared" si="108"/>
        <v>589.15553000000011</v>
      </c>
      <c r="H1220" s="12"/>
      <c r="I1220" s="33"/>
      <c r="J1220" s="19"/>
      <c r="K1220" s="19"/>
      <c r="L1220" s="38"/>
    </row>
    <row r="1221" spans="1:12">
      <c r="A1221" s="10">
        <v>37379</v>
      </c>
      <c r="B1221" s="11">
        <v>96.72</v>
      </c>
      <c r="C1221" s="14">
        <f t="shared" si="104"/>
        <v>581.55999999999995</v>
      </c>
      <c r="D1221" s="14">
        <f t="shared" si="105"/>
        <v>1003.28</v>
      </c>
      <c r="E1221" s="14">
        <f t="shared" si="106"/>
        <v>1010.7042720000001</v>
      </c>
      <c r="F1221" s="14">
        <f t="shared" si="107"/>
        <v>7.4242720000000872</v>
      </c>
      <c r="G1221" s="14">
        <f t="shared" si="108"/>
        <v>588.98427200000003</v>
      </c>
      <c r="H1221" s="12"/>
      <c r="I1221" s="33"/>
      <c r="J1221" s="19"/>
      <c r="K1221" s="19"/>
      <c r="L1221" s="38"/>
    </row>
    <row r="1222" spans="1:12">
      <c r="A1222" s="10">
        <v>37380</v>
      </c>
      <c r="B1222" s="11">
        <v>96.9</v>
      </c>
      <c r="C1222" s="14">
        <f t="shared" si="104"/>
        <v>581.38</v>
      </c>
      <c r="D1222" s="14">
        <f t="shared" si="105"/>
        <v>1003.1</v>
      </c>
      <c r="E1222" s="14">
        <f t="shared" si="106"/>
        <v>1010.5229400000001</v>
      </c>
      <c r="F1222" s="14">
        <f t="shared" si="107"/>
        <v>7.4229400000000396</v>
      </c>
      <c r="G1222" s="14">
        <f t="shared" si="108"/>
        <v>588.80294000000004</v>
      </c>
      <c r="H1222" s="12"/>
      <c r="I1222" s="33"/>
      <c r="J1222" s="19"/>
      <c r="K1222" s="19"/>
      <c r="L1222" s="38"/>
    </row>
    <row r="1223" spans="1:12">
      <c r="A1223" s="10">
        <v>37381</v>
      </c>
      <c r="B1223" s="11">
        <v>97</v>
      </c>
      <c r="C1223" s="14">
        <f t="shared" si="104"/>
        <v>581.28</v>
      </c>
      <c r="D1223" s="14">
        <f t="shared" si="105"/>
        <v>1003</v>
      </c>
      <c r="E1223" s="14">
        <f t="shared" si="106"/>
        <v>1010.4222000000001</v>
      </c>
      <c r="F1223" s="14">
        <f t="shared" si="107"/>
        <v>7.4222000000000889</v>
      </c>
      <c r="G1223" s="14">
        <f t="shared" si="108"/>
        <v>588.70220000000006</v>
      </c>
      <c r="H1223" s="12"/>
      <c r="I1223" s="33"/>
      <c r="J1223" s="19"/>
      <c r="K1223" s="19"/>
      <c r="L1223" s="38"/>
    </row>
    <row r="1224" spans="1:12">
      <c r="A1224" s="10">
        <v>37382</v>
      </c>
      <c r="B1224" s="11">
        <v>97.01</v>
      </c>
      <c r="C1224" s="14">
        <f t="shared" si="104"/>
        <v>581.27</v>
      </c>
      <c r="D1224" s="14">
        <f t="shared" si="105"/>
        <v>1002.99</v>
      </c>
      <c r="E1224" s="14">
        <f t="shared" si="106"/>
        <v>1010.4121260000001</v>
      </c>
      <c r="F1224" s="14">
        <f t="shared" si="107"/>
        <v>7.4221260000000484</v>
      </c>
      <c r="G1224" s="14">
        <f t="shared" si="108"/>
        <v>588.69212600000003</v>
      </c>
      <c r="H1224" s="12"/>
      <c r="I1224" s="33"/>
      <c r="J1224" s="19"/>
      <c r="K1224" s="19"/>
      <c r="L1224" s="38"/>
    </row>
    <row r="1225" spans="1:12">
      <c r="A1225" s="10">
        <v>37383</v>
      </c>
      <c r="B1225" s="11">
        <v>96.97</v>
      </c>
      <c r="C1225" s="14">
        <f t="shared" si="104"/>
        <v>581.30999999999995</v>
      </c>
      <c r="D1225" s="14">
        <f t="shared" si="105"/>
        <v>1003.03</v>
      </c>
      <c r="E1225" s="14">
        <f t="shared" si="106"/>
        <v>1010.4524220000001</v>
      </c>
      <c r="F1225" s="14">
        <f t="shared" si="107"/>
        <v>7.4224220000000969</v>
      </c>
      <c r="G1225" s="14">
        <f t="shared" si="108"/>
        <v>588.73242200000004</v>
      </c>
      <c r="H1225" s="12"/>
      <c r="I1225" s="33"/>
      <c r="J1225" s="19"/>
      <c r="K1225" s="19"/>
      <c r="L1225" s="38"/>
    </row>
    <row r="1226" spans="1:12">
      <c r="A1226" s="10">
        <v>37384</v>
      </c>
      <c r="B1226" s="11">
        <v>96.91</v>
      </c>
      <c r="C1226" s="14">
        <f t="shared" si="104"/>
        <v>581.37</v>
      </c>
      <c r="D1226" s="14">
        <f t="shared" si="105"/>
        <v>1003.09</v>
      </c>
      <c r="E1226" s="14">
        <f t="shared" si="106"/>
        <v>1010.5128660000001</v>
      </c>
      <c r="F1226" s="14">
        <f t="shared" si="107"/>
        <v>7.4228660000001128</v>
      </c>
      <c r="G1226" s="14">
        <f t="shared" si="108"/>
        <v>588.79286600000012</v>
      </c>
      <c r="H1226" s="12"/>
      <c r="I1226" s="33"/>
      <c r="J1226" s="19"/>
      <c r="K1226" s="19"/>
      <c r="L1226" s="38"/>
    </row>
    <row r="1227" spans="1:12">
      <c r="A1227" s="10">
        <v>37385</v>
      </c>
      <c r="B1227" s="11">
        <v>96.96</v>
      </c>
      <c r="C1227" s="14">
        <f t="shared" si="104"/>
        <v>581.31999999999994</v>
      </c>
      <c r="D1227" s="14">
        <f t="shared" si="105"/>
        <v>1003.04</v>
      </c>
      <c r="E1227" s="14">
        <f t="shared" si="106"/>
        <v>1010.462496</v>
      </c>
      <c r="F1227" s="14">
        <f t="shared" si="107"/>
        <v>7.4224960000000237</v>
      </c>
      <c r="G1227" s="14">
        <f t="shared" si="108"/>
        <v>588.74249599999996</v>
      </c>
      <c r="H1227" s="12"/>
      <c r="I1227" s="33"/>
      <c r="J1227" s="19"/>
      <c r="K1227" s="19"/>
      <c r="L1227" s="38"/>
    </row>
    <row r="1228" spans="1:12">
      <c r="A1228" s="10">
        <v>37386</v>
      </c>
      <c r="B1228" s="11">
        <v>97.01</v>
      </c>
      <c r="C1228" s="14">
        <f t="shared" ref="C1228:C1291" si="109">678.28-B1228</f>
        <v>581.27</v>
      </c>
      <c r="D1228" s="14">
        <f t="shared" ref="D1228:D1291" si="110">1100-B1228</f>
        <v>1002.99</v>
      </c>
      <c r="E1228" s="14">
        <f t="shared" ref="E1228:E1291" si="111">D1228*1.0074</f>
        <v>1010.4121260000001</v>
      </c>
      <c r="F1228" s="14">
        <f t="shared" ref="F1228:F1291" si="112">G1228-C1228</f>
        <v>7.4221260000000484</v>
      </c>
      <c r="G1228" s="14">
        <f t="shared" ref="G1228:G1291" si="113">C1228+(E1228-D1228)</f>
        <v>588.69212600000003</v>
      </c>
      <c r="H1228" s="12"/>
      <c r="I1228" s="33"/>
      <c r="J1228" s="19"/>
      <c r="K1228" s="19"/>
      <c r="L1228" s="38"/>
    </row>
    <row r="1229" spans="1:12">
      <c r="A1229" s="10">
        <v>37387</v>
      </c>
      <c r="B1229" s="11">
        <v>96.94</v>
      </c>
      <c r="C1229" s="14">
        <f t="shared" si="109"/>
        <v>581.33999999999992</v>
      </c>
      <c r="D1229" s="14">
        <f t="shared" si="110"/>
        <v>1003.06</v>
      </c>
      <c r="E1229" s="14">
        <f t="shared" si="111"/>
        <v>1010.4826440000001</v>
      </c>
      <c r="F1229" s="14">
        <f t="shared" si="112"/>
        <v>7.4226440000001048</v>
      </c>
      <c r="G1229" s="14">
        <f t="shared" si="113"/>
        <v>588.76264400000002</v>
      </c>
      <c r="H1229" s="12"/>
      <c r="I1229" s="33"/>
      <c r="J1229" s="19"/>
      <c r="K1229" s="19"/>
      <c r="L1229" s="38"/>
    </row>
    <row r="1230" spans="1:12">
      <c r="A1230" s="10">
        <v>37388</v>
      </c>
      <c r="B1230" s="11">
        <v>96.91</v>
      </c>
      <c r="C1230" s="14">
        <f t="shared" si="109"/>
        <v>581.37</v>
      </c>
      <c r="D1230" s="14">
        <f t="shared" si="110"/>
        <v>1003.09</v>
      </c>
      <c r="E1230" s="14">
        <f t="shared" si="111"/>
        <v>1010.5128660000001</v>
      </c>
      <c r="F1230" s="14">
        <f t="shared" si="112"/>
        <v>7.4228660000001128</v>
      </c>
      <c r="G1230" s="14">
        <f t="shared" si="113"/>
        <v>588.79286600000012</v>
      </c>
      <c r="H1230" s="12"/>
      <c r="I1230" s="33"/>
      <c r="J1230" s="19"/>
      <c r="K1230" s="19"/>
      <c r="L1230" s="38"/>
    </row>
    <row r="1231" spans="1:12">
      <c r="A1231" s="10">
        <v>37389</v>
      </c>
      <c r="B1231" s="11">
        <v>97.06</v>
      </c>
      <c r="C1231" s="14">
        <f t="shared" si="109"/>
        <v>581.22</v>
      </c>
      <c r="D1231" s="14">
        <f t="shared" si="110"/>
        <v>1002.94</v>
      </c>
      <c r="E1231" s="14">
        <f t="shared" si="111"/>
        <v>1010.3617560000001</v>
      </c>
      <c r="F1231" s="14">
        <f t="shared" si="112"/>
        <v>7.4217560000000731</v>
      </c>
      <c r="G1231" s="14">
        <f t="shared" si="113"/>
        <v>588.6417560000001</v>
      </c>
      <c r="H1231" s="12"/>
      <c r="I1231" s="33"/>
      <c r="J1231" s="19"/>
      <c r="K1231" s="19"/>
      <c r="L1231" s="38"/>
    </row>
    <row r="1232" spans="1:12">
      <c r="A1232" s="10">
        <v>37390</v>
      </c>
      <c r="B1232" s="11">
        <v>96.97</v>
      </c>
      <c r="C1232" s="14">
        <f t="shared" si="109"/>
        <v>581.30999999999995</v>
      </c>
      <c r="D1232" s="14">
        <f t="shared" si="110"/>
        <v>1003.03</v>
      </c>
      <c r="E1232" s="14">
        <f t="shared" si="111"/>
        <v>1010.4524220000001</v>
      </c>
      <c r="F1232" s="14">
        <f t="shared" si="112"/>
        <v>7.4224220000000969</v>
      </c>
      <c r="G1232" s="14">
        <f t="shared" si="113"/>
        <v>588.73242200000004</v>
      </c>
      <c r="H1232" s="12"/>
      <c r="I1232" s="33"/>
      <c r="J1232" s="19"/>
      <c r="K1232" s="19"/>
      <c r="L1232" s="38"/>
    </row>
    <row r="1233" spans="1:12">
      <c r="A1233" s="10">
        <v>37391</v>
      </c>
      <c r="B1233" s="11">
        <v>96.79</v>
      </c>
      <c r="C1233" s="14">
        <f t="shared" si="109"/>
        <v>581.49</v>
      </c>
      <c r="D1233" s="14">
        <f t="shared" si="110"/>
        <v>1003.21</v>
      </c>
      <c r="E1233" s="14">
        <f t="shared" si="111"/>
        <v>1010.6337540000001</v>
      </c>
      <c r="F1233" s="14">
        <f t="shared" si="112"/>
        <v>7.4237540000000308</v>
      </c>
      <c r="G1233" s="14">
        <f t="shared" si="113"/>
        <v>588.91375400000004</v>
      </c>
      <c r="H1233" s="12"/>
      <c r="I1233" s="33"/>
      <c r="J1233" s="19"/>
      <c r="K1233" s="19"/>
      <c r="L1233" s="38"/>
    </row>
    <row r="1234" spans="1:12">
      <c r="A1234" s="10">
        <v>37392</v>
      </c>
      <c r="B1234" s="11">
        <v>96.64</v>
      </c>
      <c r="C1234" s="14">
        <f t="shared" si="109"/>
        <v>581.64</v>
      </c>
      <c r="D1234" s="14">
        <f t="shared" si="110"/>
        <v>1003.36</v>
      </c>
      <c r="E1234" s="14">
        <f t="shared" si="111"/>
        <v>1010.7848640000001</v>
      </c>
      <c r="F1234" s="14">
        <f t="shared" si="112"/>
        <v>7.4248640000000705</v>
      </c>
      <c r="G1234" s="14">
        <f t="shared" si="113"/>
        <v>589.06486400000006</v>
      </c>
      <c r="H1234" s="12"/>
      <c r="I1234" s="33"/>
      <c r="J1234" s="19"/>
      <c r="K1234" s="19"/>
      <c r="L1234" s="38"/>
    </row>
    <row r="1235" spans="1:12">
      <c r="A1235" s="10">
        <v>37393</v>
      </c>
      <c r="B1235" s="11">
        <v>96.56</v>
      </c>
      <c r="C1235" s="14">
        <f t="shared" si="109"/>
        <v>581.72</v>
      </c>
      <c r="D1235" s="14">
        <f t="shared" si="110"/>
        <v>1003.44</v>
      </c>
      <c r="E1235" s="14">
        <f t="shared" si="111"/>
        <v>1010.8654560000001</v>
      </c>
      <c r="F1235" s="14">
        <f t="shared" si="112"/>
        <v>7.4254560000000538</v>
      </c>
      <c r="G1235" s="14">
        <f t="shared" si="113"/>
        <v>589.14545600000008</v>
      </c>
      <c r="H1235" s="12"/>
      <c r="I1235" s="33"/>
      <c r="J1235" s="19"/>
      <c r="K1235" s="19"/>
      <c r="L1235" s="38"/>
    </row>
    <row r="1236" spans="1:12">
      <c r="A1236" s="10">
        <v>37394</v>
      </c>
      <c r="B1236" s="11">
        <v>96.72</v>
      </c>
      <c r="C1236" s="14">
        <f t="shared" si="109"/>
        <v>581.55999999999995</v>
      </c>
      <c r="D1236" s="14">
        <f t="shared" si="110"/>
        <v>1003.28</v>
      </c>
      <c r="E1236" s="14">
        <f t="shared" si="111"/>
        <v>1010.7042720000001</v>
      </c>
      <c r="F1236" s="14">
        <f t="shared" si="112"/>
        <v>7.4242720000000872</v>
      </c>
      <c r="G1236" s="14">
        <f t="shared" si="113"/>
        <v>588.98427200000003</v>
      </c>
      <c r="H1236" s="12"/>
      <c r="I1236" s="33"/>
      <c r="J1236" s="19"/>
      <c r="K1236" s="19"/>
      <c r="L1236" s="38"/>
    </row>
    <row r="1237" spans="1:12">
      <c r="A1237" s="10">
        <v>37395</v>
      </c>
      <c r="B1237" s="11">
        <v>96.72</v>
      </c>
      <c r="C1237" s="14">
        <f t="shared" si="109"/>
        <v>581.55999999999995</v>
      </c>
      <c r="D1237" s="14">
        <f t="shared" si="110"/>
        <v>1003.28</v>
      </c>
      <c r="E1237" s="14">
        <f t="shared" si="111"/>
        <v>1010.7042720000001</v>
      </c>
      <c r="F1237" s="14">
        <f t="shared" si="112"/>
        <v>7.4242720000000872</v>
      </c>
      <c r="G1237" s="14">
        <f t="shared" si="113"/>
        <v>588.98427200000003</v>
      </c>
      <c r="H1237" s="12"/>
      <c r="I1237" s="33"/>
      <c r="J1237" s="19"/>
      <c r="K1237" s="19"/>
      <c r="L1237" s="38"/>
    </row>
    <row r="1238" spans="1:12">
      <c r="A1238" s="10">
        <v>37396</v>
      </c>
      <c r="B1238" s="11">
        <v>96.67</v>
      </c>
      <c r="C1238" s="14">
        <f t="shared" si="109"/>
        <v>581.61</v>
      </c>
      <c r="D1238" s="14">
        <f t="shared" si="110"/>
        <v>1003.33</v>
      </c>
      <c r="E1238" s="14">
        <f t="shared" si="111"/>
        <v>1010.7546420000001</v>
      </c>
      <c r="F1238" s="14">
        <f t="shared" si="112"/>
        <v>7.4246420000000626</v>
      </c>
      <c r="G1238" s="14">
        <f t="shared" si="113"/>
        <v>589.03464200000008</v>
      </c>
      <c r="H1238" s="12"/>
      <c r="I1238" s="33"/>
      <c r="J1238" s="19"/>
      <c r="K1238" s="19"/>
      <c r="L1238" s="38"/>
    </row>
    <row r="1239" spans="1:12">
      <c r="A1239" s="10">
        <v>37397</v>
      </c>
      <c r="B1239" s="11">
        <v>96.59</v>
      </c>
      <c r="C1239" s="14">
        <f t="shared" si="109"/>
        <v>581.68999999999994</v>
      </c>
      <c r="D1239" s="14">
        <f t="shared" si="110"/>
        <v>1003.41</v>
      </c>
      <c r="E1239" s="14">
        <f t="shared" si="111"/>
        <v>1010.835234</v>
      </c>
      <c r="F1239" s="14">
        <f t="shared" si="112"/>
        <v>7.4252340000000459</v>
      </c>
      <c r="G1239" s="14">
        <f t="shared" si="113"/>
        <v>589.11523399999999</v>
      </c>
      <c r="H1239" s="12"/>
      <c r="I1239" s="33"/>
      <c r="J1239" s="19"/>
      <c r="K1239" s="19"/>
      <c r="L1239" s="38"/>
    </row>
    <row r="1240" spans="1:12">
      <c r="A1240" s="10">
        <v>37398</v>
      </c>
      <c r="B1240" s="11">
        <v>96.47</v>
      </c>
      <c r="C1240" s="14">
        <f t="shared" si="109"/>
        <v>581.80999999999995</v>
      </c>
      <c r="D1240" s="14">
        <f t="shared" si="110"/>
        <v>1003.53</v>
      </c>
      <c r="E1240" s="14">
        <f t="shared" si="111"/>
        <v>1010.9561220000001</v>
      </c>
      <c r="F1240" s="14">
        <f t="shared" si="112"/>
        <v>7.4261220000000776</v>
      </c>
      <c r="G1240" s="14">
        <f t="shared" si="113"/>
        <v>589.23612200000002</v>
      </c>
      <c r="H1240" s="12"/>
      <c r="I1240" s="33"/>
      <c r="J1240" s="19"/>
      <c r="K1240" s="19"/>
      <c r="L1240" s="38"/>
    </row>
    <row r="1241" spans="1:12">
      <c r="A1241" s="10">
        <v>37399</v>
      </c>
      <c r="B1241" s="11">
        <v>96.37</v>
      </c>
      <c r="C1241" s="14">
        <f t="shared" si="109"/>
        <v>581.91</v>
      </c>
      <c r="D1241" s="14">
        <f t="shared" si="110"/>
        <v>1003.63</v>
      </c>
      <c r="E1241" s="14">
        <f t="shared" si="111"/>
        <v>1011.056862</v>
      </c>
      <c r="F1241" s="14">
        <f t="shared" si="112"/>
        <v>7.4268620000000283</v>
      </c>
      <c r="G1241" s="14">
        <f t="shared" si="113"/>
        <v>589.336862</v>
      </c>
      <c r="H1241" s="12"/>
      <c r="I1241" s="33"/>
      <c r="J1241" s="19"/>
      <c r="K1241" s="19"/>
      <c r="L1241" s="38"/>
    </row>
    <row r="1242" spans="1:12">
      <c r="A1242" s="10">
        <v>37400</v>
      </c>
      <c r="B1242" s="11">
        <v>96.34</v>
      </c>
      <c r="C1242" s="14">
        <f t="shared" si="109"/>
        <v>581.93999999999994</v>
      </c>
      <c r="D1242" s="14">
        <f t="shared" si="110"/>
        <v>1003.66</v>
      </c>
      <c r="E1242" s="14">
        <f t="shared" si="111"/>
        <v>1011.087084</v>
      </c>
      <c r="F1242" s="14">
        <f t="shared" si="112"/>
        <v>7.4270840000000362</v>
      </c>
      <c r="G1242" s="14">
        <f t="shared" si="113"/>
        <v>589.36708399999998</v>
      </c>
      <c r="H1242" s="12"/>
      <c r="I1242" s="33"/>
      <c r="J1242" s="19"/>
      <c r="K1242" s="19"/>
      <c r="L1242" s="38"/>
    </row>
    <row r="1243" spans="1:12">
      <c r="A1243" s="10">
        <v>37401</v>
      </c>
      <c r="B1243" s="11">
        <v>96.35</v>
      </c>
      <c r="C1243" s="14">
        <f t="shared" si="109"/>
        <v>581.92999999999995</v>
      </c>
      <c r="D1243" s="14">
        <f t="shared" si="110"/>
        <v>1003.65</v>
      </c>
      <c r="E1243" s="14">
        <f t="shared" si="111"/>
        <v>1011.0770100000001</v>
      </c>
      <c r="F1243" s="14">
        <f t="shared" si="112"/>
        <v>7.4270100000001094</v>
      </c>
      <c r="G1243" s="14">
        <f t="shared" si="113"/>
        <v>589.35701000000006</v>
      </c>
      <c r="H1243" s="12"/>
      <c r="I1243" s="33"/>
      <c r="J1243" s="19"/>
      <c r="K1243" s="19"/>
      <c r="L1243" s="38"/>
    </row>
    <row r="1244" spans="1:12">
      <c r="A1244" s="10">
        <v>37402</v>
      </c>
      <c r="B1244" s="11">
        <v>96.38</v>
      </c>
      <c r="C1244" s="14">
        <f t="shared" si="109"/>
        <v>581.9</v>
      </c>
      <c r="D1244" s="14">
        <f t="shared" si="110"/>
        <v>1003.62</v>
      </c>
      <c r="E1244" s="14">
        <f t="shared" si="111"/>
        <v>1011.0467880000001</v>
      </c>
      <c r="F1244" s="14">
        <f t="shared" si="112"/>
        <v>7.4267880000001014</v>
      </c>
      <c r="G1244" s="14">
        <f t="shared" si="113"/>
        <v>589.32678800000008</v>
      </c>
      <c r="H1244" s="12"/>
      <c r="I1244" s="33"/>
      <c r="J1244" s="19"/>
      <c r="K1244" s="19"/>
      <c r="L1244" s="38"/>
    </row>
    <row r="1245" spans="1:12">
      <c r="A1245" s="10">
        <v>37403</v>
      </c>
      <c r="B1245" s="11">
        <v>96.35</v>
      </c>
      <c r="C1245" s="14">
        <f t="shared" si="109"/>
        <v>581.92999999999995</v>
      </c>
      <c r="D1245" s="14">
        <f t="shared" si="110"/>
        <v>1003.65</v>
      </c>
      <c r="E1245" s="14">
        <f t="shared" si="111"/>
        <v>1011.0770100000001</v>
      </c>
      <c r="F1245" s="14">
        <f t="shared" si="112"/>
        <v>7.4270100000001094</v>
      </c>
      <c r="G1245" s="14">
        <f t="shared" si="113"/>
        <v>589.35701000000006</v>
      </c>
      <c r="H1245" s="12"/>
      <c r="I1245" s="33"/>
      <c r="J1245" s="19"/>
      <c r="K1245" s="19"/>
      <c r="L1245" s="38"/>
    </row>
    <row r="1246" spans="1:12">
      <c r="A1246" s="10">
        <v>37404</v>
      </c>
      <c r="B1246" s="11">
        <v>96.35</v>
      </c>
      <c r="C1246" s="14">
        <f t="shared" si="109"/>
        <v>581.92999999999995</v>
      </c>
      <c r="D1246" s="14">
        <f t="shared" si="110"/>
        <v>1003.65</v>
      </c>
      <c r="E1246" s="14">
        <f t="shared" si="111"/>
        <v>1011.0770100000001</v>
      </c>
      <c r="F1246" s="14">
        <f t="shared" si="112"/>
        <v>7.4270100000001094</v>
      </c>
      <c r="G1246" s="14">
        <f t="shared" si="113"/>
        <v>589.35701000000006</v>
      </c>
      <c r="H1246" s="12"/>
      <c r="I1246" s="33"/>
      <c r="J1246" s="19"/>
      <c r="K1246" s="19"/>
      <c r="L1246" s="38"/>
    </row>
    <row r="1247" spans="1:12">
      <c r="A1247" s="10">
        <v>37405</v>
      </c>
      <c r="B1247" s="11">
        <v>96.34</v>
      </c>
      <c r="C1247" s="14">
        <f t="shared" si="109"/>
        <v>581.93999999999994</v>
      </c>
      <c r="D1247" s="14">
        <f t="shared" si="110"/>
        <v>1003.66</v>
      </c>
      <c r="E1247" s="14">
        <f t="shared" si="111"/>
        <v>1011.087084</v>
      </c>
      <c r="F1247" s="14">
        <f t="shared" si="112"/>
        <v>7.4270840000000362</v>
      </c>
      <c r="G1247" s="14">
        <f t="shared" si="113"/>
        <v>589.36708399999998</v>
      </c>
      <c r="H1247" s="12"/>
      <c r="I1247" s="33"/>
      <c r="J1247" s="19"/>
      <c r="K1247" s="19"/>
      <c r="L1247" s="38"/>
    </row>
    <row r="1248" spans="1:12">
      <c r="A1248" s="10">
        <v>37406</v>
      </c>
      <c r="B1248" s="11">
        <v>96.31</v>
      </c>
      <c r="C1248" s="14">
        <f t="shared" si="109"/>
        <v>581.97</v>
      </c>
      <c r="D1248" s="14">
        <f t="shared" si="110"/>
        <v>1003.69</v>
      </c>
      <c r="E1248" s="14">
        <f t="shared" si="111"/>
        <v>1011.1173060000001</v>
      </c>
      <c r="F1248" s="14">
        <f t="shared" si="112"/>
        <v>7.4273060000000442</v>
      </c>
      <c r="G1248" s="14">
        <f t="shared" si="113"/>
        <v>589.39730600000007</v>
      </c>
      <c r="H1248" s="12"/>
      <c r="I1248" s="33"/>
      <c r="J1248" s="19"/>
      <c r="K1248" s="19"/>
      <c r="L1248" s="38"/>
    </row>
    <row r="1249" spans="1:12">
      <c r="A1249" s="10">
        <v>37407</v>
      </c>
      <c r="B1249" s="11">
        <v>96.38</v>
      </c>
      <c r="C1249" s="14">
        <f t="shared" si="109"/>
        <v>581.9</v>
      </c>
      <c r="D1249" s="14">
        <f t="shared" si="110"/>
        <v>1003.62</v>
      </c>
      <c r="E1249" s="14">
        <f t="shared" si="111"/>
        <v>1011.0467880000001</v>
      </c>
      <c r="F1249" s="14">
        <f t="shared" si="112"/>
        <v>7.4267880000001014</v>
      </c>
      <c r="G1249" s="14">
        <f t="shared" si="113"/>
        <v>589.32678800000008</v>
      </c>
      <c r="H1249" s="12"/>
      <c r="I1249" s="33"/>
      <c r="J1249" s="19"/>
      <c r="K1249" s="19"/>
      <c r="L1249" s="38"/>
    </row>
    <row r="1250" spans="1:12">
      <c r="A1250" s="10">
        <v>37408</v>
      </c>
      <c r="B1250" s="11">
        <v>96.46</v>
      </c>
      <c r="C1250" s="14">
        <f t="shared" si="109"/>
        <v>581.81999999999994</v>
      </c>
      <c r="D1250" s="14">
        <f t="shared" si="110"/>
        <v>1003.54</v>
      </c>
      <c r="E1250" s="14">
        <f t="shared" si="111"/>
        <v>1010.9661960000001</v>
      </c>
      <c r="F1250" s="14">
        <f t="shared" si="112"/>
        <v>7.4261960000001181</v>
      </c>
      <c r="G1250" s="14">
        <f t="shared" si="113"/>
        <v>589.24619600000005</v>
      </c>
      <c r="H1250" s="12"/>
      <c r="I1250" s="33"/>
      <c r="J1250" s="19"/>
      <c r="K1250" s="19"/>
      <c r="L1250" s="38"/>
    </row>
    <row r="1251" spans="1:12">
      <c r="A1251" s="10">
        <v>37409</v>
      </c>
      <c r="B1251" s="11">
        <v>96.45</v>
      </c>
      <c r="C1251" s="14">
        <f t="shared" si="109"/>
        <v>581.82999999999993</v>
      </c>
      <c r="D1251" s="14">
        <f t="shared" si="110"/>
        <v>1003.55</v>
      </c>
      <c r="E1251" s="14">
        <f t="shared" si="111"/>
        <v>1010.97627</v>
      </c>
      <c r="F1251" s="14">
        <f t="shared" si="112"/>
        <v>7.426270000000045</v>
      </c>
      <c r="G1251" s="14">
        <f t="shared" si="113"/>
        <v>589.25626999999997</v>
      </c>
      <c r="H1251" s="12"/>
      <c r="I1251" s="33"/>
      <c r="J1251" s="19"/>
      <c r="K1251" s="19"/>
      <c r="L1251" s="38"/>
    </row>
    <row r="1252" spans="1:12">
      <c r="A1252" s="10">
        <v>37410</v>
      </c>
      <c r="B1252" s="11">
        <v>96.44</v>
      </c>
      <c r="C1252" s="14">
        <f t="shared" si="109"/>
        <v>581.83999999999992</v>
      </c>
      <c r="D1252" s="14">
        <f t="shared" si="110"/>
        <v>1003.56</v>
      </c>
      <c r="E1252" s="14">
        <f t="shared" si="111"/>
        <v>1010.986344</v>
      </c>
      <c r="F1252" s="14">
        <f t="shared" si="112"/>
        <v>7.4263440000000855</v>
      </c>
      <c r="G1252" s="14">
        <f t="shared" si="113"/>
        <v>589.266344</v>
      </c>
      <c r="H1252" s="12"/>
      <c r="I1252" s="33"/>
      <c r="J1252" s="19"/>
      <c r="K1252" s="19"/>
      <c r="L1252" s="38"/>
    </row>
    <row r="1253" spans="1:12">
      <c r="A1253" s="10">
        <v>37411</v>
      </c>
      <c r="B1253" s="11">
        <v>96.46</v>
      </c>
      <c r="C1253" s="14">
        <f t="shared" si="109"/>
        <v>581.81999999999994</v>
      </c>
      <c r="D1253" s="14">
        <f t="shared" si="110"/>
        <v>1003.54</v>
      </c>
      <c r="E1253" s="14">
        <f t="shared" si="111"/>
        <v>1010.9661960000001</v>
      </c>
      <c r="F1253" s="14">
        <f t="shared" si="112"/>
        <v>7.4261960000001181</v>
      </c>
      <c r="G1253" s="14">
        <f t="shared" si="113"/>
        <v>589.24619600000005</v>
      </c>
      <c r="H1253" s="12"/>
      <c r="I1253" s="33"/>
      <c r="J1253" s="19"/>
      <c r="K1253" s="19"/>
      <c r="L1253" s="38"/>
    </row>
    <row r="1254" spans="1:12">
      <c r="A1254" s="10">
        <v>37412</v>
      </c>
      <c r="B1254" s="11">
        <v>96.56</v>
      </c>
      <c r="C1254" s="14">
        <f t="shared" si="109"/>
        <v>581.72</v>
      </c>
      <c r="D1254" s="14">
        <f t="shared" si="110"/>
        <v>1003.44</v>
      </c>
      <c r="E1254" s="14">
        <f t="shared" si="111"/>
        <v>1010.8654560000001</v>
      </c>
      <c r="F1254" s="14">
        <f t="shared" si="112"/>
        <v>7.4254560000000538</v>
      </c>
      <c r="G1254" s="14">
        <f t="shared" si="113"/>
        <v>589.14545600000008</v>
      </c>
      <c r="H1254" s="12"/>
      <c r="I1254" s="33"/>
      <c r="J1254" s="19"/>
      <c r="K1254" s="19"/>
      <c r="L1254" s="38"/>
    </row>
    <row r="1255" spans="1:12">
      <c r="A1255" s="10">
        <v>37413</v>
      </c>
      <c r="B1255" s="11">
        <v>96.66</v>
      </c>
      <c r="C1255" s="14">
        <f t="shared" si="109"/>
        <v>581.62</v>
      </c>
      <c r="D1255" s="14">
        <f t="shared" si="110"/>
        <v>1003.34</v>
      </c>
      <c r="E1255" s="14">
        <f t="shared" si="111"/>
        <v>1010.7647160000001</v>
      </c>
      <c r="F1255" s="14">
        <f t="shared" si="112"/>
        <v>7.4247160000001031</v>
      </c>
      <c r="G1255" s="14">
        <f t="shared" si="113"/>
        <v>589.04471600000011</v>
      </c>
      <c r="H1255" s="12"/>
      <c r="I1255" s="33"/>
      <c r="J1255" s="19"/>
      <c r="K1255" s="19"/>
      <c r="L1255" s="38"/>
    </row>
    <row r="1256" spans="1:12">
      <c r="A1256" s="10">
        <v>37414</v>
      </c>
      <c r="B1256" s="11">
        <v>96.72</v>
      </c>
      <c r="C1256" s="14">
        <f t="shared" si="109"/>
        <v>581.55999999999995</v>
      </c>
      <c r="D1256" s="14">
        <f t="shared" si="110"/>
        <v>1003.28</v>
      </c>
      <c r="E1256" s="14">
        <f t="shared" si="111"/>
        <v>1010.7042720000001</v>
      </c>
      <c r="F1256" s="14">
        <f t="shared" si="112"/>
        <v>7.4242720000000872</v>
      </c>
      <c r="G1256" s="14">
        <f t="shared" si="113"/>
        <v>588.98427200000003</v>
      </c>
      <c r="H1256" s="12"/>
      <c r="I1256" s="33"/>
      <c r="J1256" s="19"/>
      <c r="K1256" s="19"/>
      <c r="L1256" s="38"/>
    </row>
    <row r="1257" spans="1:12">
      <c r="A1257" s="10">
        <v>37415</v>
      </c>
      <c r="B1257" s="11">
        <v>96.78</v>
      </c>
      <c r="C1257" s="14">
        <f t="shared" si="109"/>
        <v>581.5</v>
      </c>
      <c r="D1257" s="14">
        <f t="shared" si="110"/>
        <v>1003.22</v>
      </c>
      <c r="E1257" s="14">
        <f t="shared" si="111"/>
        <v>1010.6438280000001</v>
      </c>
      <c r="F1257" s="14">
        <f t="shared" si="112"/>
        <v>7.4238280000000714</v>
      </c>
      <c r="G1257" s="14">
        <f t="shared" si="113"/>
        <v>588.92382800000007</v>
      </c>
      <c r="H1257" s="12"/>
      <c r="I1257" s="33"/>
      <c r="J1257" s="19"/>
      <c r="K1257" s="19"/>
      <c r="L1257" s="38"/>
    </row>
    <row r="1258" spans="1:12">
      <c r="A1258" s="10">
        <v>37416</v>
      </c>
      <c r="B1258" s="11">
        <v>96.83</v>
      </c>
      <c r="C1258" s="14">
        <f t="shared" si="109"/>
        <v>581.44999999999993</v>
      </c>
      <c r="D1258" s="14">
        <f t="shared" si="110"/>
        <v>1003.17</v>
      </c>
      <c r="E1258" s="14">
        <f t="shared" si="111"/>
        <v>1010.5934580000001</v>
      </c>
      <c r="F1258" s="14">
        <f t="shared" si="112"/>
        <v>7.423458000000096</v>
      </c>
      <c r="G1258" s="14">
        <f t="shared" si="113"/>
        <v>588.87345800000003</v>
      </c>
      <c r="H1258" s="12"/>
      <c r="I1258" s="33"/>
      <c r="J1258" s="19"/>
      <c r="K1258" s="19"/>
      <c r="L1258" s="38"/>
    </row>
    <row r="1259" spans="1:12">
      <c r="A1259" s="10">
        <v>37417</v>
      </c>
      <c r="B1259" s="11">
        <v>96.87</v>
      </c>
      <c r="C1259" s="14">
        <f t="shared" si="109"/>
        <v>581.41</v>
      </c>
      <c r="D1259" s="14">
        <f t="shared" si="110"/>
        <v>1003.13</v>
      </c>
      <c r="E1259" s="14">
        <f t="shared" si="111"/>
        <v>1010.553162</v>
      </c>
      <c r="F1259" s="14">
        <f t="shared" si="112"/>
        <v>7.4231620000000476</v>
      </c>
      <c r="G1259" s="14">
        <f t="shared" si="113"/>
        <v>588.83316200000002</v>
      </c>
      <c r="H1259" s="12"/>
      <c r="I1259" s="33"/>
      <c r="J1259" s="19"/>
      <c r="K1259" s="19"/>
      <c r="L1259" s="38"/>
    </row>
    <row r="1260" spans="1:12">
      <c r="A1260" s="10">
        <v>37418</v>
      </c>
      <c r="B1260" s="11">
        <v>96.97</v>
      </c>
      <c r="C1260" s="14">
        <f t="shared" si="109"/>
        <v>581.30999999999995</v>
      </c>
      <c r="D1260" s="14">
        <f t="shared" si="110"/>
        <v>1003.03</v>
      </c>
      <c r="E1260" s="14">
        <f t="shared" si="111"/>
        <v>1010.4524220000001</v>
      </c>
      <c r="F1260" s="14">
        <f t="shared" si="112"/>
        <v>7.4224220000000969</v>
      </c>
      <c r="G1260" s="14">
        <f t="shared" si="113"/>
        <v>588.73242200000004</v>
      </c>
      <c r="H1260" s="12"/>
      <c r="I1260" s="33"/>
      <c r="J1260" s="19"/>
      <c r="K1260" s="19"/>
      <c r="L1260" s="38"/>
    </row>
    <row r="1261" spans="1:12">
      <c r="A1261" s="10">
        <v>37419</v>
      </c>
      <c r="B1261" s="11">
        <v>97.04</v>
      </c>
      <c r="C1261" s="14">
        <f t="shared" si="109"/>
        <v>581.24</v>
      </c>
      <c r="D1261" s="14">
        <f t="shared" si="110"/>
        <v>1002.96</v>
      </c>
      <c r="E1261" s="14">
        <f t="shared" si="111"/>
        <v>1010.3819040000001</v>
      </c>
      <c r="F1261" s="14">
        <f t="shared" si="112"/>
        <v>7.4219040000000405</v>
      </c>
      <c r="G1261" s="14">
        <f t="shared" si="113"/>
        <v>588.66190400000005</v>
      </c>
      <c r="H1261" s="12"/>
      <c r="I1261" s="33"/>
      <c r="J1261" s="19"/>
      <c r="K1261" s="19"/>
      <c r="L1261" s="38"/>
    </row>
    <row r="1262" spans="1:12">
      <c r="A1262" s="10">
        <v>37420</v>
      </c>
      <c r="B1262" s="11">
        <v>97.08</v>
      </c>
      <c r="C1262" s="14">
        <f t="shared" si="109"/>
        <v>581.19999999999993</v>
      </c>
      <c r="D1262" s="14">
        <f t="shared" si="110"/>
        <v>1002.92</v>
      </c>
      <c r="E1262" s="14">
        <f t="shared" si="111"/>
        <v>1010.3416080000001</v>
      </c>
      <c r="F1262" s="14">
        <f t="shared" si="112"/>
        <v>7.4216080000001057</v>
      </c>
      <c r="G1262" s="14">
        <f t="shared" si="113"/>
        <v>588.62160800000004</v>
      </c>
      <c r="H1262" s="12"/>
      <c r="I1262" s="33"/>
      <c r="J1262" s="19"/>
      <c r="K1262" s="19"/>
      <c r="L1262" s="38"/>
    </row>
    <row r="1263" spans="1:12">
      <c r="A1263" s="10">
        <v>37421</v>
      </c>
      <c r="B1263" s="11">
        <v>97.18</v>
      </c>
      <c r="C1263" s="14">
        <f t="shared" si="109"/>
        <v>581.09999999999991</v>
      </c>
      <c r="D1263" s="14">
        <f t="shared" si="110"/>
        <v>1002.8199999999999</v>
      </c>
      <c r="E1263" s="14">
        <f t="shared" si="111"/>
        <v>1010.240868</v>
      </c>
      <c r="F1263" s="14">
        <f t="shared" si="112"/>
        <v>7.4208680000000413</v>
      </c>
      <c r="G1263" s="14">
        <f t="shared" si="113"/>
        <v>588.52086799999995</v>
      </c>
      <c r="H1263" s="12"/>
      <c r="I1263" s="33"/>
      <c r="J1263" s="19"/>
      <c r="K1263" s="19"/>
      <c r="L1263" s="38"/>
    </row>
    <row r="1264" spans="1:12">
      <c r="A1264" s="10">
        <v>37422</v>
      </c>
      <c r="B1264" s="11">
        <v>97.21</v>
      </c>
      <c r="C1264" s="14">
        <f t="shared" si="109"/>
        <v>581.06999999999994</v>
      </c>
      <c r="D1264" s="14">
        <f t="shared" si="110"/>
        <v>1002.79</v>
      </c>
      <c r="E1264" s="14">
        <f t="shared" si="111"/>
        <v>1010.210646</v>
      </c>
      <c r="F1264" s="14">
        <f t="shared" si="112"/>
        <v>7.4206460000000334</v>
      </c>
      <c r="G1264" s="14">
        <f t="shared" si="113"/>
        <v>588.49064599999997</v>
      </c>
      <c r="H1264" s="12"/>
      <c r="I1264" s="33"/>
      <c r="J1264" s="19"/>
      <c r="K1264" s="19"/>
      <c r="L1264" s="38"/>
    </row>
    <row r="1265" spans="1:12">
      <c r="A1265" s="10">
        <v>37423</v>
      </c>
      <c r="B1265" s="11">
        <v>97.15</v>
      </c>
      <c r="C1265" s="14">
        <f t="shared" si="109"/>
        <v>581.13</v>
      </c>
      <c r="D1265" s="14">
        <f t="shared" si="110"/>
        <v>1002.85</v>
      </c>
      <c r="E1265" s="14">
        <f t="shared" si="111"/>
        <v>1010.2710900000001</v>
      </c>
      <c r="F1265" s="14">
        <f t="shared" si="112"/>
        <v>7.4210900000000493</v>
      </c>
      <c r="G1265" s="14">
        <f t="shared" si="113"/>
        <v>588.55109000000004</v>
      </c>
      <c r="H1265" s="12"/>
      <c r="I1265" s="33"/>
      <c r="J1265" s="19"/>
      <c r="K1265" s="19"/>
      <c r="L1265" s="38"/>
    </row>
    <row r="1266" spans="1:12">
      <c r="A1266" s="10">
        <v>37424</v>
      </c>
      <c r="B1266" s="11">
        <v>97.21</v>
      </c>
      <c r="C1266" s="14">
        <f t="shared" si="109"/>
        <v>581.06999999999994</v>
      </c>
      <c r="D1266" s="14">
        <f t="shared" si="110"/>
        <v>1002.79</v>
      </c>
      <c r="E1266" s="14">
        <f t="shared" si="111"/>
        <v>1010.210646</v>
      </c>
      <c r="F1266" s="14">
        <f t="shared" si="112"/>
        <v>7.4206460000000334</v>
      </c>
      <c r="G1266" s="14">
        <f t="shared" si="113"/>
        <v>588.49064599999997</v>
      </c>
      <c r="H1266" s="12"/>
      <c r="I1266" s="33"/>
      <c r="J1266" s="19"/>
      <c r="K1266" s="19"/>
      <c r="L1266" s="38"/>
    </row>
    <row r="1267" spans="1:12">
      <c r="A1267" s="10">
        <v>37425</v>
      </c>
      <c r="B1267" s="11">
        <v>97.23</v>
      </c>
      <c r="C1267" s="14">
        <f t="shared" si="109"/>
        <v>581.04999999999995</v>
      </c>
      <c r="D1267" s="14">
        <f t="shared" si="110"/>
        <v>1002.77</v>
      </c>
      <c r="E1267" s="14">
        <f t="shared" si="111"/>
        <v>1010.190498</v>
      </c>
      <c r="F1267" s="14">
        <f t="shared" si="112"/>
        <v>7.420498000000066</v>
      </c>
      <c r="G1267" s="14">
        <f t="shared" si="113"/>
        <v>588.47049800000002</v>
      </c>
      <c r="H1267" s="12"/>
      <c r="I1267" s="33"/>
      <c r="J1267" s="19"/>
      <c r="K1267" s="19"/>
      <c r="L1267" s="38"/>
    </row>
    <row r="1268" spans="1:12">
      <c r="A1268" s="10">
        <v>37426</v>
      </c>
      <c r="B1268" s="11">
        <v>97.34</v>
      </c>
      <c r="C1268" s="14">
        <f t="shared" si="109"/>
        <v>580.93999999999994</v>
      </c>
      <c r="D1268" s="14">
        <f t="shared" si="110"/>
        <v>1002.66</v>
      </c>
      <c r="E1268" s="14">
        <f t="shared" si="111"/>
        <v>1010.079684</v>
      </c>
      <c r="F1268" s="14">
        <f t="shared" si="112"/>
        <v>7.4196840000000748</v>
      </c>
      <c r="G1268" s="14">
        <f t="shared" si="113"/>
        <v>588.35968400000002</v>
      </c>
      <c r="H1268" s="12"/>
      <c r="I1268" s="33"/>
      <c r="J1268" s="19"/>
      <c r="K1268" s="19"/>
      <c r="L1268" s="38"/>
    </row>
    <row r="1269" spans="1:12">
      <c r="A1269" s="10">
        <v>37427</v>
      </c>
      <c r="B1269" s="11">
        <v>97.55</v>
      </c>
      <c r="C1269" s="14">
        <f t="shared" si="109"/>
        <v>580.73</v>
      </c>
      <c r="D1269" s="14">
        <f t="shared" si="110"/>
        <v>1002.45</v>
      </c>
      <c r="E1269" s="14">
        <f t="shared" si="111"/>
        <v>1009.8681300000001</v>
      </c>
      <c r="F1269" s="14">
        <f t="shared" si="112"/>
        <v>7.4181300000000192</v>
      </c>
      <c r="G1269" s="14">
        <f t="shared" si="113"/>
        <v>588.14813000000004</v>
      </c>
      <c r="H1269" s="12"/>
      <c r="I1269" s="33"/>
      <c r="J1269" s="19"/>
      <c r="K1269" s="19"/>
      <c r="L1269" s="38"/>
    </row>
    <row r="1270" spans="1:12">
      <c r="A1270" s="10">
        <v>37428</v>
      </c>
      <c r="B1270" s="11">
        <v>97.7</v>
      </c>
      <c r="C1270" s="14">
        <f t="shared" si="109"/>
        <v>580.57999999999993</v>
      </c>
      <c r="D1270" s="14">
        <f t="shared" si="110"/>
        <v>1002.3</v>
      </c>
      <c r="E1270" s="14">
        <f t="shared" si="111"/>
        <v>1009.71702</v>
      </c>
      <c r="F1270" s="14">
        <f t="shared" si="112"/>
        <v>7.4170200000000932</v>
      </c>
      <c r="G1270" s="14">
        <f t="shared" si="113"/>
        <v>587.99702000000002</v>
      </c>
      <c r="H1270" s="12"/>
      <c r="I1270" s="33"/>
      <c r="J1270" s="19"/>
      <c r="K1270" s="19"/>
      <c r="L1270" s="38"/>
    </row>
    <row r="1271" spans="1:12">
      <c r="A1271" s="10">
        <v>37429</v>
      </c>
      <c r="B1271" s="11">
        <v>97.78</v>
      </c>
      <c r="C1271" s="14">
        <f t="shared" si="109"/>
        <v>580.5</v>
      </c>
      <c r="D1271" s="14">
        <f t="shared" si="110"/>
        <v>1002.22</v>
      </c>
      <c r="E1271" s="14">
        <f t="shared" si="111"/>
        <v>1009.6364280000001</v>
      </c>
      <c r="F1271" s="14">
        <f t="shared" si="112"/>
        <v>7.4164280000001099</v>
      </c>
      <c r="G1271" s="14">
        <f t="shared" si="113"/>
        <v>587.91642800000011</v>
      </c>
      <c r="H1271" s="12"/>
      <c r="I1271" s="33"/>
      <c r="J1271" s="19"/>
      <c r="K1271" s="19"/>
      <c r="L1271" s="38"/>
    </row>
    <row r="1272" spans="1:12">
      <c r="A1272" s="10">
        <v>37430</v>
      </c>
      <c r="B1272" s="11">
        <v>97.83</v>
      </c>
      <c r="C1272" s="14">
        <f t="shared" si="109"/>
        <v>580.44999999999993</v>
      </c>
      <c r="D1272" s="14">
        <f t="shared" si="110"/>
        <v>1002.17</v>
      </c>
      <c r="E1272" s="14">
        <f t="shared" si="111"/>
        <v>1009.586058</v>
      </c>
      <c r="F1272" s="14">
        <f t="shared" si="112"/>
        <v>7.4160580000000209</v>
      </c>
      <c r="G1272" s="14">
        <f t="shared" si="113"/>
        <v>587.86605799999995</v>
      </c>
      <c r="H1272" s="12"/>
      <c r="I1272" s="33"/>
      <c r="J1272" s="19"/>
      <c r="K1272" s="19"/>
      <c r="L1272" s="38"/>
    </row>
    <row r="1273" spans="1:12">
      <c r="A1273" s="10">
        <v>37431</v>
      </c>
      <c r="B1273" s="11">
        <v>97.92</v>
      </c>
      <c r="C1273" s="14">
        <f t="shared" si="109"/>
        <v>580.36</v>
      </c>
      <c r="D1273" s="14">
        <f t="shared" si="110"/>
        <v>1002.08</v>
      </c>
      <c r="E1273" s="14">
        <f t="shared" si="111"/>
        <v>1009.4953920000002</v>
      </c>
      <c r="F1273" s="14">
        <f t="shared" si="112"/>
        <v>7.4153920000001108</v>
      </c>
      <c r="G1273" s="14">
        <f t="shared" si="113"/>
        <v>587.77539200000012</v>
      </c>
      <c r="H1273" s="12"/>
      <c r="I1273" s="33"/>
      <c r="J1273" s="19"/>
      <c r="K1273" s="19"/>
      <c r="L1273" s="38"/>
    </row>
    <row r="1274" spans="1:12">
      <c r="A1274" s="10">
        <v>37432</v>
      </c>
      <c r="B1274" s="11">
        <v>98.06</v>
      </c>
      <c r="C1274" s="14">
        <f t="shared" si="109"/>
        <v>580.22</v>
      </c>
      <c r="D1274" s="14">
        <f t="shared" si="110"/>
        <v>1001.94</v>
      </c>
      <c r="E1274" s="14">
        <f t="shared" si="111"/>
        <v>1009.3543560000002</v>
      </c>
      <c r="F1274" s="14">
        <f t="shared" si="112"/>
        <v>7.4143560000001116</v>
      </c>
      <c r="G1274" s="14">
        <f t="shared" si="113"/>
        <v>587.63435600000014</v>
      </c>
      <c r="H1274" s="12"/>
      <c r="I1274" s="33"/>
      <c r="J1274" s="19"/>
      <c r="K1274" s="19"/>
      <c r="L1274" s="38"/>
    </row>
    <row r="1275" spans="1:12">
      <c r="A1275" s="10">
        <v>37433</v>
      </c>
      <c r="B1275" s="11">
        <v>98.19</v>
      </c>
      <c r="C1275" s="14">
        <f t="shared" si="109"/>
        <v>580.08999999999992</v>
      </c>
      <c r="D1275" s="14">
        <f t="shared" si="110"/>
        <v>1001.81</v>
      </c>
      <c r="E1275" s="14">
        <f t="shared" si="111"/>
        <v>1009.223394</v>
      </c>
      <c r="F1275" s="14">
        <f t="shared" si="112"/>
        <v>7.4133940000000393</v>
      </c>
      <c r="G1275" s="14">
        <f t="shared" si="113"/>
        <v>587.50339399999996</v>
      </c>
      <c r="H1275" s="12"/>
      <c r="I1275" s="33"/>
      <c r="J1275" s="19"/>
      <c r="K1275" s="19"/>
      <c r="L1275" s="38"/>
    </row>
    <row r="1276" spans="1:12">
      <c r="A1276" s="10">
        <v>37434</v>
      </c>
      <c r="B1276" s="11">
        <v>98.26</v>
      </c>
      <c r="C1276" s="14">
        <f t="shared" si="109"/>
        <v>580.02</v>
      </c>
      <c r="D1276" s="14">
        <f t="shared" si="110"/>
        <v>1001.74</v>
      </c>
      <c r="E1276" s="14">
        <f t="shared" si="111"/>
        <v>1009.1528760000001</v>
      </c>
      <c r="F1276" s="14">
        <f t="shared" si="112"/>
        <v>7.4128760000000966</v>
      </c>
      <c r="G1276" s="14">
        <f t="shared" si="113"/>
        <v>587.43287600000008</v>
      </c>
      <c r="H1276" s="12"/>
      <c r="I1276" s="33"/>
      <c r="J1276" s="19"/>
      <c r="K1276" s="19"/>
      <c r="L1276" s="38"/>
    </row>
    <row r="1277" spans="1:12">
      <c r="A1277" s="10">
        <v>37435</v>
      </c>
      <c r="B1277" s="11">
        <v>98.43</v>
      </c>
      <c r="C1277" s="14">
        <f t="shared" si="109"/>
        <v>579.84999999999991</v>
      </c>
      <c r="D1277" s="14">
        <f t="shared" si="110"/>
        <v>1001.5699999999999</v>
      </c>
      <c r="E1277" s="14">
        <f t="shared" si="111"/>
        <v>1008.981618</v>
      </c>
      <c r="F1277" s="14">
        <f t="shared" si="112"/>
        <v>7.4116180000000895</v>
      </c>
      <c r="G1277" s="14">
        <f t="shared" si="113"/>
        <v>587.261618</v>
      </c>
      <c r="H1277" s="12"/>
      <c r="I1277" s="33"/>
      <c r="J1277" s="19"/>
      <c r="K1277" s="19"/>
      <c r="L1277" s="38"/>
    </row>
    <row r="1278" spans="1:12">
      <c r="A1278" s="10">
        <v>37436</v>
      </c>
      <c r="B1278" s="11">
        <v>98.63</v>
      </c>
      <c r="C1278" s="14">
        <f t="shared" si="109"/>
        <v>579.65</v>
      </c>
      <c r="D1278" s="14">
        <f t="shared" si="110"/>
        <v>1001.37</v>
      </c>
      <c r="E1278" s="14">
        <f t="shared" si="111"/>
        <v>1008.7801380000001</v>
      </c>
      <c r="F1278" s="14">
        <f t="shared" si="112"/>
        <v>7.4101380000000745</v>
      </c>
      <c r="G1278" s="14">
        <f t="shared" si="113"/>
        <v>587.06013800000005</v>
      </c>
      <c r="H1278" s="12"/>
      <c r="I1278" s="33"/>
      <c r="J1278" s="19"/>
      <c r="K1278" s="19"/>
      <c r="L1278" s="38"/>
    </row>
    <row r="1279" spans="1:12">
      <c r="A1279" s="10">
        <v>37437</v>
      </c>
      <c r="B1279" s="11">
        <v>98.72</v>
      </c>
      <c r="C1279" s="14">
        <f t="shared" si="109"/>
        <v>579.55999999999995</v>
      </c>
      <c r="D1279" s="14">
        <f t="shared" si="110"/>
        <v>1001.28</v>
      </c>
      <c r="E1279" s="14">
        <f t="shared" si="111"/>
        <v>1008.689472</v>
      </c>
      <c r="F1279" s="14">
        <f t="shared" si="112"/>
        <v>7.4094720000000507</v>
      </c>
      <c r="G1279" s="14">
        <f t="shared" si="113"/>
        <v>586.969472</v>
      </c>
      <c r="H1279" s="12"/>
      <c r="I1279" s="33"/>
      <c r="J1279" s="19"/>
      <c r="K1279" s="19"/>
      <c r="L1279" s="38"/>
    </row>
    <row r="1280" spans="1:12">
      <c r="A1280" s="10">
        <v>37438</v>
      </c>
      <c r="B1280" s="11">
        <v>100.02</v>
      </c>
      <c r="C1280" s="14">
        <f t="shared" si="109"/>
        <v>578.26</v>
      </c>
      <c r="D1280" s="14">
        <f t="shared" si="110"/>
        <v>999.98</v>
      </c>
      <c r="E1280" s="14">
        <f t="shared" si="111"/>
        <v>1007.3798520000001</v>
      </c>
      <c r="F1280" s="14">
        <f t="shared" si="112"/>
        <v>7.3998520000001236</v>
      </c>
      <c r="G1280" s="14">
        <f t="shared" si="113"/>
        <v>585.65985200000011</v>
      </c>
      <c r="H1280" s="12"/>
      <c r="I1280" s="33"/>
      <c r="J1280" s="19"/>
      <c r="K1280" s="19"/>
      <c r="L1280" s="38"/>
    </row>
    <row r="1281" spans="1:12">
      <c r="A1281" s="10">
        <v>37439</v>
      </c>
      <c r="B1281" s="11">
        <v>100.06</v>
      </c>
      <c r="C1281" s="14">
        <f t="shared" si="109"/>
        <v>578.22</v>
      </c>
      <c r="D1281" s="14">
        <f t="shared" si="110"/>
        <v>999.94</v>
      </c>
      <c r="E1281" s="14">
        <f t="shared" si="111"/>
        <v>1007.3395560000001</v>
      </c>
      <c r="F1281" s="14">
        <f t="shared" si="112"/>
        <v>7.3995560000000751</v>
      </c>
      <c r="G1281" s="14">
        <f t="shared" si="113"/>
        <v>585.6195560000001</v>
      </c>
      <c r="H1281" s="12"/>
      <c r="I1281" s="33"/>
      <c r="J1281" s="19"/>
      <c r="K1281" s="19"/>
      <c r="L1281" s="38"/>
    </row>
    <row r="1282" spans="1:12">
      <c r="A1282" s="10">
        <v>37440</v>
      </c>
      <c r="B1282" s="11">
        <v>100.11</v>
      </c>
      <c r="C1282" s="14">
        <f t="shared" si="109"/>
        <v>578.16999999999996</v>
      </c>
      <c r="D1282" s="14">
        <f t="shared" si="110"/>
        <v>999.89</v>
      </c>
      <c r="E1282" s="14">
        <f t="shared" si="111"/>
        <v>1007.2891860000001</v>
      </c>
      <c r="F1282" s="14">
        <f t="shared" si="112"/>
        <v>7.3991860000000997</v>
      </c>
      <c r="G1282" s="14">
        <f t="shared" si="113"/>
        <v>585.56918600000006</v>
      </c>
      <c r="H1282" s="12"/>
      <c r="I1282" s="33"/>
      <c r="J1282" s="19"/>
      <c r="K1282" s="19"/>
      <c r="L1282" s="38"/>
    </row>
    <row r="1283" spans="1:12">
      <c r="A1283" s="10">
        <v>37441</v>
      </c>
      <c r="B1283" s="11">
        <v>100.21</v>
      </c>
      <c r="C1283" s="14">
        <f t="shared" si="109"/>
        <v>578.06999999999994</v>
      </c>
      <c r="D1283" s="14">
        <f t="shared" si="110"/>
        <v>999.79</v>
      </c>
      <c r="E1283" s="14">
        <f t="shared" si="111"/>
        <v>1007.188446</v>
      </c>
      <c r="F1283" s="14">
        <f t="shared" si="112"/>
        <v>7.3984460000000354</v>
      </c>
      <c r="G1283" s="14">
        <f t="shared" si="113"/>
        <v>585.46844599999997</v>
      </c>
      <c r="H1283" s="12"/>
      <c r="I1283" s="33"/>
      <c r="J1283" s="19"/>
      <c r="K1283" s="19"/>
      <c r="L1283" s="38"/>
    </row>
    <row r="1284" spans="1:12">
      <c r="A1284" s="10">
        <v>37442</v>
      </c>
      <c r="B1284" s="11">
        <v>100.33</v>
      </c>
      <c r="C1284" s="14">
        <f t="shared" si="109"/>
        <v>577.94999999999993</v>
      </c>
      <c r="D1284" s="14">
        <f t="shared" si="110"/>
        <v>999.67</v>
      </c>
      <c r="E1284" s="14">
        <f t="shared" si="111"/>
        <v>1007.0675580000001</v>
      </c>
      <c r="F1284" s="14">
        <f t="shared" si="112"/>
        <v>7.3975580000001173</v>
      </c>
      <c r="G1284" s="14">
        <f t="shared" si="113"/>
        <v>585.34755800000005</v>
      </c>
      <c r="H1284" s="12"/>
      <c r="I1284" s="33"/>
      <c r="J1284" s="19"/>
      <c r="K1284" s="19"/>
      <c r="L1284" s="38"/>
    </row>
    <row r="1285" spans="1:12">
      <c r="A1285" s="10">
        <v>37443</v>
      </c>
      <c r="B1285" s="11">
        <v>100.36</v>
      </c>
      <c r="C1285" s="14">
        <f t="shared" si="109"/>
        <v>577.91999999999996</v>
      </c>
      <c r="D1285" s="14">
        <f t="shared" si="110"/>
        <v>999.64</v>
      </c>
      <c r="E1285" s="14">
        <f t="shared" si="111"/>
        <v>1007.0373360000001</v>
      </c>
      <c r="F1285" s="14">
        <f t="shared" si="112"/>
        <v>7.3973360000001094</v>
      </c>
      <c r="G1285" s="14">
        <f t="shared" si="113"/>
        <v>585.31733600000007</v>
      </c>
      <c r="H1285" s="12"/>
      <c r="I1285" s="33"/>
      <c r="J1285" s="19"/>
      <c r="K1285" s="19"/>
      <c r="L1285" s="38"/>
    </row>
    <row r="1286" spans="1:12">
      <c r="A1286" s="10">
        <v>37444</v>
      </c>
      <c r="B1286" s="11">
        <v>100.42</v>
      </c>
      <c r="C1286" s="14">
        <f t="shared" si="109"/>
        <v>577.86</v>
      </c>
      <c r="D1286" s="14">
        <f t="shared" si="110"/>
        <v>999.58</v>
      </c>
      <c r="E1286" s="14">
        <f t="shared" si="111"/>
        <v>1006.9768920000001</v>
      </c>
      <c r="F1286" s="14">
        <f t="shared" si="112"/>
        <v>7.3968920000000935</v>
      </c>
      <c r="G1286" s="14">
        <f t="shared" si="113"/>
        <v>585.25689200000011</v>
      </c>
      <c r="H1286" s="12"/>
      <c r="I1286" s="33"/>
      <c r="J1286" s="19"/>
      <c r="K1286" s="19"/>
      <c r="L1286" s="38"/>
    </row>
    <row r="1287" spans="1:12">
      <c r="A1287" s="10">
        <v>37445</v>
      </c>
      <c r="B1287" s="11">
        <v>100.56</v>
      </c>
      <c r="C1287" s="14">
        <f t="shared" si="109"/>
        <v>577.72</v>
      </c>
      <c r="D1287" s="14">
        <f t="shared" si="110"/>
        <v>999.44</v>
      </c>
      <c r="E1287" s="14">
        <f t="shared" si="111"/>
        <v>1006.8358560000001</v>
      </c>
      <c r="F1287" s="14">
        <f t="shared" si="112"/>
        <v>7.3958560000000944</v>
      </c>
      <c r="G1287" s="14">
        <f t="shared" si="113"/>
        <v>585.11585600000012</v>
      </c>
      <c r="H1287" s="12"/>
      <c r="I1287" s="33"/>
      <c r="J1287" s="19"/>
      <c r="K1287" s="19"/>
      <c r="L1287" s="38"/>
    </row>
    <row r="1288" spans="1:12">
      <c r="A1288" s="10">
        <v>37446</v>
      </c>
      <c r="B1288" s="11">
        <v>100.63</v>
      </c>
      <c r="C1288" s="14">
        <f t="shared" si="109"/>
        <v>577.65</v>
      </c>
      <c r="D1288" s="14">
        <f t="shared" si="110"/>
        <v>999.37</v>
      </c>
      <c r="E1288" s="14">
        <f t="shared" si="111"/>
        <v>1006.765338</v>
      </c>
      <c r="F1288" s="14">
        <f t="shared" si="112"/>
        <v>7.3953380000000379</v>
      </c>
      <c r="G1288" s="14">
        <f t="shared" si="113"/>
        <v>585.04533800000002</v>
      </c>
      <c r="H1288" s="12"/>
      <c r="I1288" s="33"/>
      <c r="J1288" s="19"/>
      <c r="K1288" s="19"/>
      <c r="L1288" s="38"/>
    </row>
    <row r="1289" spans="1:12">
      <c r="A1289" s="10">
        <v>37447</v>
      </c>
      <c r="B1289" s="11">
        <v>100.7</v>
      </c>
      <c r="C1289" s="14">
        <f t="shared" si="109"/>
        <v>577.57999999999993</v>
      </c>
      <c r="D1289" s="14">
        <f t="shared" si="110"/>
        <v>999.3</v>
      </c>
      <c r="E1289" s="14">
        <f t="shared" si="111"/>
        <v>1006.69482</v>
      </c>
      <c r="F1289" s="14">
        <f t="shared" si="112"/>
        <v>7.3948200000000952</v>
      </c>
      <c r="G1289" s="14">
        <f t="shared" si="113"/>
        <v>584.97482000000002</v>
      </c>
      <c r="H1289" s="12"/>
      <c r="I1289" s="33"/>
      <c r="J1289" s="19"/>
      <c r="K1289" s="19"/>
      <c r="L1289" s="38"/>
    </row>
    <row r="1290" spans="1:12">
      <c r="A1290" s="10">
        <v>37448</v>
      </c>
      <c r="B1290" s="11">
        <v>100.81</v>
      </c>
      <c r="C1290" s="14">
        <f t="shared" si="109"/>
        <v>577.47</v>
      </c>
      <c r="D1290" s="14">
        <f t="shared" si="110"/>
        <v>999.19</v>
      </c>
      <c r="E1290" s="14">
        <f t="shared" si="111"/>
        <v>1006.5840060000002</v>
      </c>
      <c r="F1290" s="14">
        <f t="shared" si="112"/>
        <v>7.394006000000104</v>
      </c>
      <c r="G1290" s="14">
        <f t="shared" si="113"/>
        <v>584.86400600000013</v>
      </c>
      <c r="H1290" s="12"/>
      <c r="I1290" s="33"/>
      <c r="J1290" s="19"/>
      <c r="K1290" s="19"/>
      <c r="L1290" s="38"/>
    </row>
    <row r="1291" spans="1:12">
      <c r="A1291" s="10">
        <v>37449</v>
      </c>
      <c r="B1291" s="11">
        <v>101.01</v>
      </c>
      <c r="C1291" s="14">
        <f t="shared" si="109"/>
        <v>577.27</v>
      </c>
      <c r="D1291" s="14">
        <f t="shared" si="110"/>
        <v>998.99</v>
      </c>
      <c r="E1291" s="14">
        <f t="shared" si="111"/>
        <v>1006.3825260000001</v>
      </c>
      <c r="F1291" s="14">
        <f t="shared" si="112"/>
        <v>7.392526000000089</v>
      </c>
      <c r="G1291" s="14">
        <f t="shared" si="113"/>
        <v>584.66252600000007</v>
      </c>
      <c r="H1291" s="12"/>
      <c r="I1291" s="33"/>
      <c r="J1291" s="19"/>
      <c r="K1291" s="19"/>
      <c r="L1291" s="38"/>
    </row>
    <row r="1292" spans="1:12">
      <c r="A1292" s="10">
        <v>37450</v>
      </c>
      <c r="B1292" s="11">
        <v>101.11</v>
      </c>
      <c r="C1292" s="14">
        <f t="shared" ref="C1292:C1355" si="114">678.28-B1292</f>
        <v>577.16999999999996</v>
      </c>
      <c r="D1292" s="14">
        <f t="shared" ref="D1292:D1355" si="115">1100-B1292</f>
        <v>998.89</v>
      </c>
      <c r="E1292" s="14">
        <f t="shared" ref="E1292:E1304" si="116">D1292*1.0074</f>
        <v>1006.281786</v>
      </c>
      <c r="F1292" s="14">
        <f t="shared" ref="F1292:F1355" si="117">G1292-C1292</f>
        <v>7.3917860000000246</v>
      </c>
      <c r="G1292" s="14">
        <f t="shared" ref="G1292:G1355" si="118">C1292+(E1292-D1292)</f>
        <v>584.56178599999998</v>
      </c>
      <c r="H1292" s="12"/>
      <c r="I1292" s="33"/>
      <c r="J1292" s="19"/>
      <c r="K1292" s="19"/>
      <c r="L1292" s="38"/>
    </row>
    <row r="1293" spans="1:12">
      <c r="A1293" s="10">
        <v>37451</v>
      </c>
      <c r="B1293" s="11">
        <v>101.12</v>
      </c>
      <c r="C1293" s="14">
        <f t="shared" si="114"/>
        <v>577.16</v>
      </c>
      <c r="D1293" s="14">
        <f t="shared" si="115"/>
        <v>998.88</v>
      </c>
      <c r="E1293" s="14">
        <f t="shared" si="116"/>
        <v>1006.2717120000001</v>
      </c>
      <c r="F1293" s="14">
        <f t="shared" si="117"/>
        <v>7.3917120000000978</v>
      </c>
      <c r="G1293" s="14">
        <f t="shared" si="118"/>
        <v>584.55171200000007</v>
      </c>
      <c r="H1293" s="12"/>
      <c r="I1293" s="33"/>
      <c r="J1293" s="19"/>
      <c r="K1293" s="19"/>
      <c r="L1293" s="38"/>
    </row>
    <row r="1294" spans="1:12">
      <c r="A1294" s="10">
        <v>37452</v>
      </c>
      <c r="B1294" s="11">
        <v>101.18</v>
      </c>
      <c r="C1294" s="14">
        <f t="shared" si="114"/>
        <v>577.09999999999991</v>
      </c>
      <c r="D1294" s="14">
        <f t="shared" si="115"/>
        <v>998.81999999999994</v>
      </c>
      <c r="E1294" s="14">
        <f t="shared" si="116"/>
        <v>1006.211268</v>
      </c>
      <c r="F1294" s="14">
        <f t="shared" si="117"/>
        <v>7.3912680000000819</v>
      </c>
      <c r="G1294" s="14">
        <f t="shared" si="118"/>
        <v>584.49126799999999</v>
      </c>
      <c r="H1294" s="12"/>
      <c r="I1294" s="33"/>
      <c r="J1294" s="19"/>
      <c r="K1294" s="19"/>
      <c r="L1294" s="38"/>
    </row>
    <row r="1295" spans="1:12">
      <c r="A1295" s="10">
        <v>37453</v>
      </c>
      <c r="B1295" s="11">
        <v>101.33</v>
      </c>
      <c r="C1295" s="14">
        <f t="shared" si="114"/>
        <v>576.94999999999993</v>
      </c>
      <c r="D1295" s="14">
        <f t="shared" si="115"/>
        <v>998.67</v>
      </c>
      <c r="E1295" s="14">
        <f t="shared" si="116"/>
        <v>1006.060158</v>
      </c>
      <c r="F1295" s="14">
        <f t="shared" si="117"/>
        <v>7.3901580000000422</v>
      </c>
      <c r="G1295" s="14">
        <f t="shared" si="118"/>
        <v>584.34015799999997</v>
      </c>
      <c r="H1295" s="12"/>
      <c r="I1295" s="33"/>
      <c r="J1295" s="19"/>
      <c r="K1295" s="19"/>
      <c r="L1295" s="38"/>
    </row>
    <row r="1296" spans="1:12">
      <c r="A1296" s="10">
        <v>37454</v>
      </c>
      <c r="B1296" s="11">
        <v>101.45</v>
      </c>
      <c r="C1296" s="14">
        <f t="shared" si="114"/>
        <v>576.82999999999993</v>
      </c>
      <c r="D1296" s="14">
        <f t="shared" si="115"/>
        <v>998.55</v>
      </c>
      <c r="E1296" s="14">
        <f t="shared" si="116"/>
        <v>1005.9392700000001</v>
      </c>
      <c r="F1296" s="14">
        <f t="shared" si="117"/>
        <v>7.3892700000001241</v>
      </c>
      <c r="G1296" s="14">
        <f t="shared" si="118"/>
        <v>584.21927000000005</v>
      </c>
      <c r="H1296" s="12"/>
      <c r="I1296" s="33"/>
      <c r="J1296" s="19"/>
      <c r="K1296" s="19"/>
      <c r="L1296" s="38"/>
    </row>
    <row r="1297" spans="1:12">
      <c r="A1297" s="10">
        <v>37455</v>
      </c>
      <c r="B1297" s="11">
        <v>101.53</v>
      </c>
      <c r="C1297" s="14">
        <f t="shared" si="114"/>
        <v>576.75</v>
      </c>
      <c r="D1297" s="14">
        <f t="shared" si="115"/>
        <v>998.47</v>
      </c>
      <c r="E1297" s="14">
        <f t="shared" si="116"/>
        <v>1005.8586780000001</v>
      </c>
      <c r="F1297" s="14">
        <f t="shared" si="117"/>
        <v>7.3886780000000272</v>
      </c>
      <c r="G1297" s="14">
        <f t="shared" si="118"/>
        <v>584.13867800000003</v>
      </c>
      <c r="H1297" s="12"/>
      <c r="I1297" s="33"/>
      <c r="J1297" s="19"/>
      <c r="K1297" s="19"/>
      <c r="L1297" s="38"/>
    </row>
    <row r="1298" spans="1:12">
      <c r="A1298" s="10">
        <v>37456</v>
      </c>
      <c r="B1298" s="11">
        <v>101.6</v>
      </c>
      <c r="C1298" s="14">
        <f t="shared" si="114"/>
        <v>576.67999999999995</v>
      </c>
      <c r="D1298" s="14">
        <f t="shared" si="115"/>
        <v>998.4</v>
      </c>
      <c r="E1298" s="14">
        <f t="shared" si="116"/>
        <v>1005.7881600000001</v>
      </c>
      <c r="F1298" s="14">
        <f t="shared" si="117"/>
        <v>7.3881600000000844</v>
      </c>
      <c r="G1298" s="14">
        <f t="shared" si="118"/>
        <v>584.06816000000003</v>
      </c>
      <c r="H1298" s="12"/>
      <c r="I1298" s="33"/>
      <c r="J1298" s="19"/>
      <c r="K1298" s="19"/>
      <c r="L1298" s="38"/>
    </row>
    <row r="1299" spans="1:12">
      <c r="A1299" s="10">
        <v>37457</v>
      </c>
      <c r="B1299" s="11">
        <v>101.68</v>
      </c>
      <c r="C1299" s="14">
        <f t="shared" si="114"/>
        <v>576.59999999999991</v>
      </c>
      <c r="D1299" s="14">
        <f t="shared" si="115"/>
        <v>998.31999999999994</v>
      </c>
      <c r="E1299" s="14">
        <f t="shared" si="116"/>
        <v>1005.707568</v>
      </c>
      <c r="F1299" s="14">
        <f t="shared" si="117"/>
        <v>7.3875680000001012</v>
      </c>
      <c r="G1299" s="14">
        <f t="shared" si="118"/>
        <v>583.98756800000001</v>
      </c>
      <c r="H1299" s="12"/>
      <c r="I1299" s="33"/>
      <c r="J1299" s="19"/>
      <c r="K1299" s="19"/>
      <c r="L1299" s="38"/>
    </row>
    <row r="1300" spans="1:12">
      <c r="A1300" s="10">
        <v>37458</v>
      </c>
      <c r="B1300" s="11">
        <v>101.76</v>
      </c>
      <c r="C1300" s="14">
        <f t="shared" si="114"/>
        <v>576.52</v>
      </c>
      <c r="D1300" s="14">
        <f t="shared" si="115"/>
        <v>998.24</v>
      </c>
      <c r="E1300" s="14">
        <f t="shared" si="116"/>
        <v>1005.6269760000001</v>
      </c>
      <c r="F1300" s="14">
        <f t="shared" si="117"/>
        <v>7.3869760000001179</v>
      </c>
      <c r="G1300" s="14">
        <f t="shared" si="118"/>
        <v>583.9069760000001</v>
      </c>
      <c r="H1300" s="12"/>
      <c r="I1300" s="33"/>
      <c r="J1300" s="19"/>
      <c r="K1300" s="19"/>
      <c r="L1300" s="38"/>
    </row>
    <row r="1301" spans="1:12">
      <c r="A1301" s="10">
        <v>37459</v>
      </c>
      <c r="B1301" s="11">
        <v>101.8</v>
      </c>
      <c r="C1301" s="14">
        <f t="shared" si="114"/>
        <v>576.48</v>
      </c>
      <c r="D1301" s="14">
        <f t="shared" si="115"/>
        <v>998.2</v>
      </c>
      <c r="E1301" s="14">
        <f t="shared" si="116"/>
        <v>1005.5866800000001</v>
      </c>
      <c r="F1301" s="14">
        <f t="shared" si="117"/>
        <v>7.3866800000000694</v>
      </c>
      <c r="G1301" s="14">
        <f t="shared" si="118"/>
        <v>583.86668000000009</v>
      </c>
      <c r="H1301" s="12"/>
      <c r="I1301" s="33"/>
      <c r="J1301" s="19"/>
      <c r="K1301" s="19"/>
      <c r="L1301" s="38"/>
    </row>
    <row r="1302" spans="1:12">
      <c r="A1302" s="10">
        <v>37460</v>
      </c>
      <c r="B1302" s="11">
        <v>101.81</v>
      </c>
      <c r="C1302" s="14">
        <f t="shared" si="114"/>
        <v>576.47</v>
      </c>
      <c r="D1302" s="14">
        <f t="shared" si="115"/>
        <v>998.19</v>
      </c>
      <c r="E1302" s="14">
        <f t="shared" si="116"/>
        <v>1005.5766060000001</v>
      </c>
      <c r="F1302" s="14">
        <f t="shared" si="117"/>
        <v>7.3866060000000289</v>
      </c>
      <c r="G1302" s="14">
        <f t="shared" si="118"/>
        <v>583.85660600000006</v>
      </c>
      <c r="H1302" s="12"/>
      <c r="I1302" s="33"/>
      <c r="J1302" s="19"/>
      <c r="K1302" s="19"/>
      <c r="L1302" s="38"/>
    </row>
    <row r="1303" spans="1:12">
      <c r="A1303" s="10">
        <v>37461</v>
      </c>
      <c r="B1303" s="11">
        <v>101.81</v>
      </c>
      <c r="C1303" s="14">
        <f t="shared" si="114"/>
        <v>576.47</v>
      </c>
      <c r="D1303" s="14">
        <f t="shared" si="115"/>
        <v>998.19</v>
      </c>
      <c r="E1303" s="14">
        <f t="shared" si="116"/>
        <v>1005.5766060000001</v>
      </c>
      <c r="F1303" s="14">
        <f t="shared" si="117"/>
        <v>7.3866060000000289</v>
      </c>
      <c r="G1303" s="14">
        <f t="shared" si="118"/>
        <v>583.85660600000006</v>
      </c>
      <c r="H1303" s="12"/>
      <c r="I1303" s="33"/>
      <c r="J1303" s="19"/>
      <c r="K1303" s="19"/>
      <c r="L1303" s="38"/>
    </row>
    <row r="1304" spans="1:12">
      <c r="A1304" s="10">
        <v>37462</v>
      </c>
      <c r="B1304" s="11">
        <v>101.78</v>
      </c>
      <c r="C1304" s="14">
        <f t="shared" si="114"/>
        <v>576.5</v>
      </c>
      <c r="D1304" s="14">
        <f t="shared" si="115"/>
        <v>998.22</v>
      </c>
      <c r="E1304" s="14">
        <f t="shared" si="116"/>
        <v>1005.6068280000001</v>
      </c>
      <c r="F1304" s="14">
        <f t="shared" si="117"/>
        <v>7.3868280000000368</v>
      </c>
      <c r="G1304" s="14">
        <f t="shared" si="118"/>
        <v>583.88682800000004</v>
      </c>
      <c r="H1304" s="12"/>
      <c r="I1304" s="33"/>
      <c r="J1304" s="19"/>
      <c r="K1304" s="19"/>
      <c r="L1304" s="38"/>
    </row>
    <row r="1305" spans="1:12">
      <c r="A1305" s="10">
        <v>37463</v>
      </c>
      <c r="B1305" s="12"/>
      <c r="C1305" s="12"/>
      <c r="D1305" s="12"/>
      <c r="E1305" s="12"/>
      <c r="F1305" s="12"/>
      <c r="G1305" s="12"/>
      <c r="H1305" s="12"/>
    </row>
    <row r="1306" spans="1:12">
      <c r="A1306" s="10">
        <v>37464</v>
      </c>
      <c r="B1306" s="12"/>
      <c r="C1306" s="12"/>
      <c r="D1306" s="12"/>
      <c r="E1306" s="12"/>
      <c r="F1306" s="12"/>
      <c r="G1306" s="12"/>
      <c r="H1306" s="12"/>
    </row>
    <row r="1307" spans="1:12">
      <c r="A1307" s="10">
        <v>37465</v>
      </c>
      <c r="B1307" s="12"/>
      <c r="C1307" s="12"/>
      <c r="D1307" s="12"/>
      <c r="E1307" s="12"/>
      <c r="F1307" s="12"/>
      <c r="G1307" s="12"/>
      <c r="H1307" s="12"/>
    </row>
    <row r="1308" spans="1:12">
      <c r="A1308" s="10">
        <v>37466</v>
      </c>
      <c r="B1308" s="12"/>
      <c r="C1308" s="12"/>
      <c r="D1308" s="12"/>
      <c r="E1308" s="12"/>
      <c r="F1308" s="12"/>
      <c r="G1308" s="12"/>
      <c r="H1308" s="12"/>
    </row>
    <row r="1309" spans="1:12">
      <c r="A1309" s="10">
        <v>37467</v>
      </c>
      <c r="B1309" s="12"/>
      <c r="C1309" s="12"/>
      <c r="D1309" s="12"/>
      <c r="E1309" s="12"/>
      <c r="F1309" s="12"/>
      <c r="G1309" s="12"/>
      <c r="H1309" s="12"/>
    </row>
    <row r="1310" spans="1:12">
      <c r="A1310" s="10">
        <v>37468</v>
      </c>
      <c r="B1310" s="12"/>
      <c r="C1310" s="12"/>
      <c r="D1310" s="12"/>
      <c r="E1310" s="12"/>
      <c r="F1310" s="12"/>
      <c r="G1310" s="12"/>
      <c r="H1310" s="12"/>
    </row>
    <row r="1311" spans="1:12">
      <c r="A1311" s="10">
        <v>37469</v>
      </c>
      <c r="B1311" s="12"/>
      <c r="C1311" s="12"/>
      <c r="D1311" s="12"/>
      <c r="E1311" s="12"/>
      <c r="F1311" s="12"/>
      <c r="G1311" s="12"/>
      <c r="H1311" s="12"/>
    </row>
    <row r="1312" spans="1:12">
      <c r="A1312" s="10">
        <v>37470</v>
      </c>
      <c r="B1312" s="11">
        <v>96.34</v>
      </c>
      <c r="C1312" s="14">
        <f t="shared" si="114"/>
        <v>581.93999999999994</v>
      </c>
      <c r="D1312" s="14">
        <f t="shared" si="115"/>
        <v>1003.66</v>
      </c>
      <c r="E1312" s="14">
        <f t="shared" ref="E1312:E1375" si="119">D1312*1.0074</f>
        <v>1011.087084</v>
      </c>
      <c r="F1312" s="14">
        <f t="shared" si="117"/>
        <v>7.4270840000000362</v>
      </c>
      <c r="G1312" s="14">
        <f t="shared" si="118"/>
        <v>589.36708399999998</v>
      </c>
      <c r="H1312" s="12"/>
      <c r="I1312" s="33"/>
      <c r="J1312" s="19"/>
      <c r="K1312" s="19"/>
      <c r="L1312" s="38"/>
    </row>
    <row r="1313" spans="1:12">
      <c r="A1313" s="10">
        <v>37471</v>
      </c>
      <c r="B1313" s="11">
        <v>96.39</v>
      </c>
      <c r="C1313" s="14">
        <f t="shared" si="114"/>
        <v>581.89</v>
      </c>
      <c r="D1313" s="14">
        <f t="shared" si="115"/>
        <v>1003.61</v>
      </c>
      <c r="E1313" s="14">
        <f t="shared" si="119"/>
        <v>1011.0367140000001</v>
      </c>
      <c r="F1313" s="14">
        <f t="shared" si="117"/>
        <v>7.4267140000000609</v>
      </c>
      <c r="G1313" s="14">
        <f t="shared" si="118"/>
        <v>589.31671400000005</v>
      </c>
      <c r="H1313" s="12"/>
      <c r="I1313" s="33"/>
      <c r="J1313" s="19"/>
      <c r="K1313" s="19"/>
      <c r="L1313" s="38"/>
    </row>
    <row r="1314" spans="1:12">
      <c r="A1314" s="10">
        <v>37472</v>
      </c>
      <c r="B1314" s="11">
        <v>96.4</v>
      </c>
      <c r="C1314" s="14">
        <f t="shared" si="114"/>
        <v>581.88</v>
      </c>
      <c r="D1314" s="14">
        <f t="shared" si="115"/>
        <v>1003.6</v>
      </c>
      <c r="E1314" s="14">
        <f t="shared" si="119"/>
        <v>1011.02664</v>
      </c>
      <c r="F1314" s="14">
        <f t="shared" si="117"/>
        <v>7.4266400000000203</v>
      </c>
      <c r="G1314" s="14">
        <f t="shared" si="118"/>
        <v>589.30664000000002</v>
      </c>
      <c r="H1314" s="12"/>
      <c r="I1314" s="33"/>
      <c r="J1314" s="19"/>
      <c r="K1314" s="19"/>
      <c r="L1314" s="38"/>
    </row>
    <row r="1315" spans="1:12">
      <c r="A1315" s="10">
        <v>37473</v>
      </c>
      <c r="B1315" s="11">
        <v>96.37</v>
      </c>
      <c r="C1315" s="14">
        <f t="shared" si="114"/>
        <v>581.91</v>
      </c>
      <c r="D1315" s="14">
        <f t="shared" si="115"/>
        <v>1003.63</v>
      </c>
      <c r="E1315" s="14">
        <f t="shared" si="119"/>
        <v>1011.056862</v>
      </c>
      <c r="F1315" s="14">
        <f t="shared" si="117"/>
        <v>7.4268620000000283</v>
      </c>
      <c r="G1315" s="14">
        <f t="shared" si="118"/>
        <v>589.336862</v>
      </c>
      <c r="H1315" s="12"/>
      <c r="I1315" s="33"/>
      <c r="J1315" s="19"/>
      <c r="K1315" s="19"/>
      <c r="L1315" s="38"/>
    </row>
    <row r="1316" spans="1:12">
      <c r="A1316" s="10">
        <v>37474</v>
      </c>
      <c r="B1316" s="11">
        <v>96.33</v>
      </c>
      <c r="C1316" s="14">
        <f t="shared" si="114"/>
        <v>581.94999999999993</v>
      </c>
      <c r="D1316" s="14">
        <f t="shared" si="115"/>
        <v>1003.67</v>
      </c>
      <c r="E1316" s="14">
        <f t="shared" si="119"/>
        <v>1011.097158</v>
      </c>
      <c r="F1316" s="14">
        <f t="shared" si="117"/>
        <v>7.4271580000000768</v>
      </c>
      <c r="G1316" s="14">
        <f t="shared" si="118"/>
        <v>589.37715800000001</v>
      </c>
      <c r="H1316" s="12"/>
      <c r="I1316" s="33"/>
      <c r="J1316" s="19"/>
      <c r="K1316" s="19"/>
      <c r="L1316" s="38"/>
    </row>
    <row r="1317" spans="1:12">
      <c r="A1317" s="10">
        <v>37475</v>
      </c>
      <c r="B1317" s="11">
        <v>96.3</v>
      </c>
      <c r="C1317" s="14">
        <f t="shared" si="114"/>
        <v>581.98</v>
      </c>
      <c r="D1317" s="14">
        <f t="shared" si="115"/>
        <v>1003.7</v>
      </c>
      <c r="E1317" s="14">
        <f t="shared" si="119"/>
        <v>1011.1273800000001</v>
      </c>
      <c r="F1317" s="14">
        <f t="shared" si="117"/>
        <v>7.4273800000000847</v>
      </c>
      <c r="G1317" s="14">
        <f t="shared" si="118"/>
        <v>589.4073800000001</v>
      </c>
      <c r="H1317" s="12"/>
      <c r="I1317" s="33"/>
      <c r="J1317" s="19"/>
      <c r="K1317" s="19"/>
      <c r="L1317" s="38"/>
    </row>
    <row r="1318" spans="1:12">
      <c r="A1318" s="10">
        <v>37476</v>
      </c>
      <c r="B1318" s="11">
        <v>96.31</v>
      </c>
      <c r="C1318" s="14">
        <f t="shared" si="114"/>
        <v>581.97</v>
      </c>
      <c r="D1318" s="14">
        <f t="shared" si="115"/>
        <v>1003.69</v>
      </c>
      <c r="E1318" s="14">
        <f t="shared" si="119"/>
        <v>1011.1173060000001</v>
      </c>
      <c r="F1318" s="14">
        <f t="shared" si="117"/>
        <v>7.4273060000000442</v>
      </c>
      <c r="G1318" s="14">
        <f t="shared" si="118"/>
        <v>589.39730600000007</v>
      </c>
      <c r="H1318" s="12"/>
      <c r="I1318" s="33"/>
      <c r="J1318" s="19"/>
      <c r="K1318" s="19"/>
      <c r="L1318" s="38"/>
    </row>
    <row r="1319" spans="1:12">
      <c r="A1319" s="10">
        <v>37477</v>
      </c>
      <c r="B1319" s="11">
        <v>96.26</v>
      </c>
      <c r="C1319" s="14">
        <f t="shared" si="114"/>
        <v>582.02</v>
      </c>
      <c r="D1319" s="14">
        <f t="shared" si="115"/>
        <v>1003.74</v>
      </c>
      <c r="E1319" s="14">
        <f t="shared" si="119"/>
        <v>1011.167676</v>
      </c>
      <c r="F1319" s="14">
        <f t="shared" si="117"/>
        <v>7.4276760000000195</v>
      </c>
      <c r="G1319" s="14">
        <f t="shared" si="118"/>
        <v>589.447676</v>
      </c>
      <c r="H1319" s="12"/>
      <c r="I1319" s="33"/>
      <c r="J1319" s="19"/>
      <c r="K1319" s="19"/>
      <c r="L1319" s="38"/>
    </row>
    <row r="1320" spans="1:12">
      <c r="A1320" s="10">
        <v>37478</v>
      </c>
      <c r="B1320" s="11">
        <v>96.23</v>
      </c>
      <c r="C1320" s="14">
        <f t="shared" si="114"/>
        <v>582.04999999999995</v>
      </c>
      <c r="D1320" s="14">
        <f t="shared" si="115"/>
        <v>1003.77</v>
      </c>
      <c r="E1320" s="14">
        <f t="shared" si="119"/>
        <v>1011.197898</v>
      </c>
      <c r="F1320" s="14">
        <f t="shared" si="117"/>
        <v>7.4278980000000274</v>
      </c>
      <c r="G1320" s="14">
        <f t="shared" si="118"/>
        <v>589.47789799999998</v>
      </c>
      <c r="H1320" s="12"/>
      <c r="I1320" s="33"/>
      <c r="J1320" s="19"/>
      <c r="K1320" s="19"/>
      <c r="L1320" s="38"/>
    </row>
    <row r="1321" spans="1:12">
      <c r="A1321" s="10">
        <v>37479</v>
      </c>
      <c r="B1321" s="11">
        <v>96.17</v>
      </c>
      <c r="C1321" s="14">
        <f t="shared" si="114"/>
        <v>582.11</v>
      </c>
      <c r="D1321" s="14">
        <f t="shared" si="115"/>
        <v>1003.83</v>
      </c>
      <c r="E1321" s="14">
        <f t="shared" si="119"/>
        <v>1011.2583420000001</v>
      </c>
      <c r="F1321" s="14">
        <f t="shared" si="117"/>
        <v>7.4283420000000433</v>
      </c>
      <c r="G1321" s="14">
        <f t="shared" si="118"/>
        <v>589.53834200000006</v>
      </c>
      <c r="H1321" s="12"/>
      <c r="I1321" s="33"/>
      <c r="J1321" s="19"/>
      <c r="K1321" s="19"/>
      <c r="L1321" s="38"/>
    </row>
    <row r="1322" spans="1:12">
      <c r="A1322" s="10">
        <v>37480</v>
      </c>
      <c r="B1322" s="11">
        <v>96.05</v>
      </c>
      <c r="C1322" s="14">
        <f t="shared" si="114"/>
        <v>582.23</v>
      </c>
      <c r="D1322" s="14">
        <f t="shared" si="115"/>
        <v>1003.95</v>
      </c>
      <c r="E1322" s="14">
        <f t="shared" si="119"/>
        <v>1011.3792300000001</v>
      </c>
      <c r="F1322" s="14">
        <f t="shared" si="117"/>
        <v>7.4292300000000751</v>
      </c>
      <c r="G1322" s="14">
        <f t="shared" si="118"/>
        <v>589.65923000000009</v>
      </c>
      <c r="H1322" s="12"/>
      <c r="I1322" s="33"/>
      <c r="J1322" s="19"/>
      <c r="K1322" s="19"/>
      <c r="L1322" s="38"/>
    </row>
    <row r="1323" spans="1:12">
      <c r="A1323" s="10">
        <v>37481</v>
      </c>
      <c r="B1323" s="11">
        <v>95.97</v>
      </c>
      <c r="C1323" s="14">
        <f t="shared" si="114"/>
        <v>582.30999999999995</v>
      </c>
      <c r="D1323" s="14">
        <f t="shared" si="115"/>
        <v>1004.03</v>
      </c>
      <c r="E1323" s="14">
        <f t="shared" si="119"/>
        <v>1011.459822</v>
      </c>
      <c r="F1323" s="14">
        <f t="shared" si="117"/>
        <v>7.4298220000000583</v>
      </c>
      <c r="G1323" s="14">
        <f t="shared" si="118"/>
        <v>589.739822</v>
      </c>
      <c r="H1323" s="12"/>
      <c r="I1323" s="33"/>
      <c r="J1323" s="19"/>
      <c r="K1323" s="19"/>
      <c r="L1323" s="38"/>
    </row>
    <row r="1324" spans="1:12">
      <c r="A1324" s="10">
        <v>37482</v>
      </c>
      <c r="B1324" s="11">
        <v>95.88</v>
      </c>
      <c r="C1324" s="14">
        <f t="shared" si="114"/>
        <v>582.4</v>
      </c>
      <c r="D1324" s="14">
        <f t="shared" si="115"/>
        <v>1004.12</v>
      </c>
      <c r="E1324" s="14">
        <f t="shared" si="119"/>
        <v>1011.5504880000001</v>
      </c>
      <c r="F1324" s="14">
        <f t="shared" si="117"/>
        <v>7.4304880000000821</v>
      </c>
      <c r="G1324" s="14">
        <f t="shared" si="118"/>
        <v>589.83048800000006</v>
      </c>
      <c r="H1324" s="12"/>
      <c r="I1324" s="33"/>
      <c r="J1324" s="19"/>
      <c r="K1324" s="19"/>
      <c r="L1324" s="38"/>
    </row>
    <row r="1325" spans="1:12">
      <c r="A1325" s="10">
        <v>37483</v>
      </c>
      <c r="B1325" s="11">
        <v>95.81</v>
      </c>
      <c r="C1325" s="14">
        <f t="shared" si="114"/>
        <v>582.47</v>
      </c>
      <c r="D1325" s="14">
        <f t="shared" si="115"/>
        <v>1004.19</v>
      </c>
      <c r="E1325" s="14">
        <f t="shared" si="119"/>
        <v>1011.6210060000001</v>
      </c>
      <c r="F1325" s="14">
        <f t="shared" si="117"/>
        <v>7.4310060000000249</v>
      </c>
      <c r="G1325" s="14">
        <f t="shared" si="118"/>
        <v>589.90100600000005</v>
      </c>
      <c r="H1325" s="12"/>
      <c r="I1325" s="33"/>
      <c r="J1325" s="19"/>
      <c r="K1325" s="19"/>
      <c r="L1325" s="38"/>
    </row>
    <row r="1326" spans="1:12">
      <c r="A1326" s="10">
        <v>37484</v>
      </c>
      <c r="B1326" s="11">
        <v>95.87</v>
      </c>
      <c r="C1326" s="14">
        <f t="shared" si="114"/>
        <v>582.41</v>
      </c>
      <c r="D1326" s="14">
        <f t="shared" si="115"/>
        <v>1004.13</v>
      </c>
      <c r="E1326" s="14">
        <f t="shared" si="119"/>
        <v>1011.5605620000001</v>
      </c>
      <c r="F1326" s="14">
        <f t="shared" si="117"/>
        <v>7.4305620000001227</v>
      </c>
      <c r="G1326" s="14">
        <f t="shared" si="118"/>
        <v>589.84056200000009</v>
      </c>
      <c r="H1326" s="12"/>
      <c r="I1326" s="33"/>
      <c r="J1326" s="19"/>
      <c r="K1326" s="19"/>
      <c r="L1326" s="38"/>
    </row>
    <row r="1327" spans="1:12">
      <c r="A1327" s="10">
        <v>37485</v>
      </c>
      <c r="B1327" s="11">
        <v>95.84</v>
      </c>
      <c r="C1327" s="14">
        <f t="shared" si="114"/>
        <v>582.43999999999994</v>
      </c>
      <c r="D1327" s="14">
        <f t="shared" si="115"/>
        <v>1004.16</v>
      </c>
      <c r="E1327" s="14">
        <f t="shared" si="119"/>
        <v>1011.590784</v>
      </c>
      <c r="F1327" s="14">
        <f t="shared" si="117"/>
        <v>7.4307840000000169</v>
      </c>
      <c r="G1327" s="14">
        <f t="shared" si="118"/>
        <v>589.87078399999996</v>
      </c>
      <c r="H1327" s="12"/>
      <c r="I1327" s="33"/>
      <c r="J1327" s="19"/>
      <c r="K1327" s="19"/>
      <c r="L1327" s="38"/>
    </row>
    <row r="1328" spans="1:12">
      <c r="A1328" s="10">
        <v>37486</v>
      </c>
      <c r="B1328" s="11">
        <v>95.8</v>
      </c>
      <c r="C1328" s="14">
        <f t="shared" si="114"/>
        <v>582.48</v>
      </c>
      <c r="D1328" s="14">
        <f t="shared" si="115"/>
        <v>1004.2</v>
      </c>
      <c r="E1328" s="14">
        <f t="shared" si="119"/>
        <v>1011.6310800000001</v>
      </c>
      <c r="F1328" s="14">
        <f t="shared" si="117"/>
        <v>7.4310800000000654</v>
      </c>
      <c r="G1328" s="14">
        <f t="shared" si="118"/>
        <v>589.91108000000008</v>
      </c>
      <c r="H1328" s="12"/>
      <c r="I1328" s="33"/>
      <c r="J1328" s="19"/>
      <c r="K1328" s="19"/>
      <c r="L1328" s="38"/>
    </row>
    <row r="1329" spans="1:12">
      <c r="A1329" s="10">
        <v>37487</v>
      </c>
      <c r="B1329" s="11">
        <v>95.78</v>
      </c>
      <c r="C1329" s="14">
        <f t="shared" si="114"/>
        <v>582.5</v>
      </c>
      <c r="D1329" s="14">
        <f t="shared" si="115"/>
        <v>1004.22</v>
      </c>
      <c r="E1329" s="14">
        <f t="shared" si="119"/>
        <v>1011.6512280000001</v>
      </c>
      <c r="F1329" s="14">
        <f t="shared" si="117"/>
        <v>7.4312280000000328</v>
      </c>
      <c r="G1329" s="14">
        <f t="shared" si="118"/>
        <v>589.93122800000003</v>
      </c>
      <c r="H1329" s="12"/>
      <c r="I1329" s="33"/>
      <c r="J1329" s="19"/>
      <c r="K1329" s="19"/>
      <c r="L1329" s="38"/>
    </row>
    <row r="1330" spans="1:12">
      <c r="A1330" s="10">
        <v>37488</v>
      </c>
      <c r="B1330" s="11">
        <v>95.81</v>
      </c>
      <c r="C1330" s="14">
        <f t="shared" si="114"/>
        <v>582.47</v>
      </c>
      <c r="D1330" s="14">
        <f t="shared" si="115"/>
        <v>1004.19</v>
      </c>
      <c r="E1330" s="14">
        <f t="shared" si="119"/>
        <v>1011.6210060000001</v>
      </c>
      <c r="F1330" s="14">
        <f t="shared" si="117"/>
        <v>7.4310060000000249</v>
      </c>
      <c r="G1330" s="14">
        <f t="shared" si="118"/>
        <v>589.90100600000005</v>
      </c>
      <c r="H1330" s="12"/>
      <c r="I1330" s="33"/>
      <c r="J1330" s="19"/>
      <c r="K1330" s="19"/>
      <c r="L1330" s="38"/>
    </row>
    <row r="1331" spans="1:12">
      <c r="A1331" s="10">
        <v>37489</v>
      </c>
      <c r="B1331" s="11">
        <v>95.85</v>
      </c>
      <c r="C1331" s="14">
        <f t="shared" si="114"/>
        <v>582.42999999999995</v>
      </c>
      <c r="D1331" s="14">
        <f t="shared" si="115"/>
        <v>1004.15</v>
      </c>
      <c r="E1331" s="14">
        <f t="shared" si="119"/>
        <v>1011.5807100000001</v>
      </c>
      <c r="F1331" s="14">
        <f t="shared" si="117"/>
        <v>7.4307100000000901</v>
      </c>
      <c r="G1331" s="14">
        <f t="shared" si="118"/>
        <v>589.86071000000004</v>
      </c>
      <c r="H1331" s="12"/>
      <c r="I1331" s="33"/>
      <c r="J1331" s="19"/>
      <c r="K1331" s="19"/>
      <c r="L1331" s="38"/>
    </row>
    <row r="1332" spans="1:12">
      <c r="A1332" s="10">
        <v>37490</v>
      </c>
      <c r="B1332" s="11">
        <v>95.91</v>
      </c>
      <c r="C1332" s="14">
        <f t="shared" si="114"/>
        <v>582.37</v>
      </c>
      <c r="D1332" s="14">
        <f t="shared" si="115"/>
        <v>1004.09</v>
      </c>
      <c r="E1332" s="14">
        <f t="shared" si="119"/>
        <v>1011.5202660000001</v>
      </c>
      <c r="F1332" s="14">
        <f t="shared" si="117"/>
        <v>7.4302660000000742</v>
      </c>
      <c r="G1332" s="14">
        <f t="shared" si="118"/>
        <v>589.80026600000008</v>
      </c>
      <c r="H1332" s="12"/>
      <c r="I1332" s="33"/>
      <c r="J1332" s="19"/>
      <c r="K1332" s="19"/>
      <c r="L1332" s="38"/>
    </row>
    <row r="1333" spans="1:12">
      <c r="A1333" s="10">
        <v>37491</v>
      </c>
      <c r="B1333" s="11">
        <v>95.92</v>
      </c>
      <c r="C1333" s="14">
        <f t="shared" si="114"/>
        <v>582.36</v>
      </c>
      <c r="D1333" s="14">
        <f t="shared" si="115"/>
        <v>1004.08</v>
      </c>
      <c r="E1333" s="14">
        <f t="shared" si="119"/>
        <v>1011.5101920000001</v>
      </c>
      <c r="F1333" s="14">
        <f t="shared" si="117"/>
        <v>7.4301920000000337</v>
      </c>
      <c r="G1333" s="14">
        <f t="shared" si="118"/>
        <v>589.79019200000005</v>
      </c>
      <c r="H1333" s="12"/>
      <c r="I1333" s="33"/>
      <c r="J1333" s="19"/>
      <c r="K1333" s="19"/>
      <c r="L1333" s="38"/>
    </row>
    <row r="1334" spans="1:12">
      <c r="A1334" s="10">
        <v>37492</v>
      </c>
      <c r="B1334" s="11">
        <v>95.92</v>
      </c>
      <c r="C1334" s="14">
        <f t="shared" si="114"/>
        <v>582.36</v>
      </c>
      <c r="D1334" s="14">
        <f t="shared" si="115"/>
        <v>1004.08</v>
      </c>
      <c r="E1334" s="14">
        <f t="shared" si="119"/>
        <v>1011.5101920000001</v>
      </c>
      <c r="F1334" s="14">
        <f t="shared" si="117"/>
        <v>7.4301920000000337</v>
      </c>
      <c r="G1334" s="14">
        <f t="shared" si="118"/>
        <v>589.79019200000005</v>
      </c>
      <c r="H1334" s="12"/>
      <c r="I1334" s="33"/>
      <c r="J1334" s="19"/>
      <c r="K1334" s="19"/>
      <c r="L1334" s="38"/>
    </row>
    <row r="1335" spans="1:12">
      <c r="A1335" s="10">
        <v>37493</v>
      </c>
      <c r="B1335" s="11">
        <v>95.95</v>
      </c>
      <c r="C1335" s="14">
        <f t="shared" si="114"/>
        <v>582.32999999999993</v>
      </c>
      <c r="D1335" s="14">
        <f t="shared" si="115"/>
        <v>1004.05</v>
      </c>
      <c r="E1335" s="14">
        <f t="shared" si="119"/>
        <v>1011.47997</v>
      </c>
      <c r="F1335" s="14">
        <f t="shared" si="117"/>
        <v>7.4299700000000257</v>
      </c>
      <c r="G1335" s="14">
        <f t="shared" si="118"/>
        <v>589.75996999999995</v>
      </c>
      <c r="H1335" s="12"/>
      <c r="I1335" s="33"/>
      <c r="J1335" s="19"/>
      <c r="K1335" s="19"/>
      <c r="L1335" s="38"/>
    </row>
    <row r="1336" spans="1:12">
      <c r="A1336" s="10">
        <v>37494</v>
      </c>
      <c r="B1336" s="11">
        <v>95.94</v>
      </c>
      <c r="C1336" s="14">
        <f t="shared" si="114"/>
        <v>582.33999999999992</v>
      </c>
      <c r="D1336" s="14">
        <f t="shared" si="115"/>
        <v>1004.06</v>
      </c>
      <c r="E1336" s="14">
        <f t="shared" si="119"/>
        <v>1011.490044</v>
      </c>
      <c r="F1336" s="14">
        <f t="shared" si="117"/>
        <v>7.4300440000000663</v>
      </c>
      <c r="G1336" s="14">
        <f t="shared" si="118"/>
        <v>589.77004399999998</v>
      </c>
      <c r="H1336" s="12"/>
      <c r="I1336" s="33"/>
      <c r="J1336" s="19"/>
      <c r="K1336" s="19"/>
      <c r="L1336" s="38"/>
    </row>
    <row r="1337" spans="1:12">
      <c r="A1337" s="10">
        <v>37495</v>
      </c>
      <c r="B1337" s="11">
        <v>95.94</v>
      </c>
      <c r="C1337" s="14">
        <f t="shared" si="114"/>
        <v>582.33999999999992</v>
      </c>
      <c r="D1337" s="14">
        <f t="shared" si="115"/>
        <v>1004.06</v>
      </c>
      <c r="E1337" s="14">
        <f t="shared" si="119"/>
        <v>1011.490044</v>
      </c>
      <c r="F1337" s="14">
        <f t="shared" si="117"/>
        <v>7.4300440000000663</v>
      </c>
      <c r="G1337" s="14">
        <f t="shared" si="118"/>
        <v>589.77004399999998</v>
      </c>
      <c r="H1337" s="12"/>
      <c r="I1337" s="33"/>
      <c r="J1337" s="19"/>
      <c r="K1337" s="19"/>
      <c r="L1337" s="38"/>
    </row>
    <row r="1338" spans="1:12">
      <c r="A1338" s="10">
        <v>37496</v>
      </c>
      <c r="B1338" s="11">
        <v>96.02</v>
      </c>
      <c r="C1338" s="14">
        <f t="shared" si="114"/>
        <v>582.26</v>
      </c>
      <c r="D1338" s="14">
        <f t="shared" si="115"/>
        <v>1003.98</v>
      </c>
      <c r="E1338" s="14">
        <f t="shared" si="119"/>
        <v>1011.4094520000001</v>
      </c>
      <c r="F1338" s="14">
        <f t="shared" si="117"/>
        <v>7.429452000000083</v>
      </c>
      <c r="G1338" s="14">
        <f t="shared" si="118"/>
        <v>589.68945200000007</v>
      </c>
      <c r="H1338" s="12"/>
      <c r="I1338" s="33"/>
      <c r="J1338" s="19"/>
      <c r="K1338" s="19"/>
      <c r="L1338" s="38"/>
    </row>
    <row r="1339" spans="1:12">
      <c r="A1339" s="10">
        <v>37497</v>
      </c>
      <c r="B1339" s="11">
        <v>96.03</v>
      </c>
      <c r="C1339" s="14">
        <f t="shared" si="114"/>
        <v>582.25</v>
      </c>
      <c r="D1339" s="14">
        <f t="shared" si="115"/>
        <v>1003.97</v>
      </c>
      <c r="E1339" s="14">
        <f t="shared" si="119"/>
        <v>1011.3993780000001</v>
      </c>
      <c r="F1339" s="14">
        <f t="shared" si="117"/>
        <v>7.4293780000000424</v>
      </c>
      <c r="G1339" s="14">
        <f t="shared" si="118"/>
        <v>589.67937800000004</v>
      </c>
      <c r="H1339" s="12"/>
      <c r="I1339" s="33"/>
      <c r="J1339" s="19"/>
      <c r="K1339" s="19"/>
      <c r="L1339" s="38"/>
    </row>
    <row r="1340" spans="1:12">
      <c r="A1340" s="10">
        <v>37498</v>
      </c>
      <c r="B1340" s="11">
        <v>96.06</v>
      </c>
      <c r="C1340" s="14">
        <f t="shared" si="114"/>
        <v>582.22</v>
      </c>
      <c r="D1340" s="14">
        <f t="shared" si="115"/>
        <v>1003.94</v>
      </c>
      <c r="E1340" s="14">
        <f t="shared" si="119"/>
        <v>1011.3691560000001</v>
      </c>
      <c r="F1340" s="14">
        <f t="shared" si="117"/>
        <v>7.4291560000000345</v>
      </c>
      <c r="G1340" s="14">
        <f t="shared" si="118"/>
        <v>589.64915600000006</v>
      </c>
      <c r="H1340" s="12"/>
      <c r="I1340" s="33"/>
      <c r="J1340" s="19"/>
      <c r="K1340" s="19"/>
      <c r="L1340" s="38"/>
    </row>
    <row r="1341" spans="1:12">
      <c r="A1341" s="10">
        <v>37499</v>
      </c>
      <c r="B1341" s="11">
        <v>96.15</v>
      </c>
      <c r="C1341" s="14">
        <f t="shared" si="114"/>
        <v>582.13</v>
      </c>
      <c r="D1341" s="14">
        <f t="shared" si="115"/>
        <v>1003.85</v>
      </c>
      <c r="E1341" s="14">
        <f t="shared" si="119"/>
        <v>1011.2784900000001</v>
      </c>
      <c r="F1341" s="14">
        <f t="shared" si="117"/>
        <v>7.4284900000001244</v>
      </c>
      <c r="G1341" s="14">
        <f t="shared" si="118"/>
        <v>589.55849000000012</v>
      </c>
      <c r="H1341" s="12"/>
      <c r="I1341" s="33"/>
      <c r="J1341" s="19"/>
      <c r="K1341" s="19"/>
      <c r="L1341" s="38"/>
    </row>
    <row r="1342" spans="1:12">
      <c r="A1342" s="10">
        <v>37500</v>
      </c>
      <c r="B1342" s="11">
        <v>96.16</v>
      </c>
      <c r="C1342" s="14">
        <f t="shared" si="114"/>
        <v>582.12</v>
      </c>
      <c r="D1342" s="14">
        <f t="shared" si="115"/>
        <v>1003.84</v>
      </c>
      <c r="E1342" s="14">
        <f t="shared" si="119"/>
        <v>1011.2684160000001</v>
      </c>
      <c r="F1342" s="14">
        <f t="shared" si="117"/>
        <v>7.4284160000000838</v>
      </c>
      <c r="G1342" s="14">
        <f t="shared" si="118"/>
        <v>589.54841600000009</v>
      </c>
      <c r="H1342" s="12"/>
      <c r="I1342" s="33"/>
      <c r="J1342" s="19"/>
      <c r="K1342" s="19"/>
      <c r="L1342" s="38"/>
    </row>
    <row r="1343" spans="1:12">
      <c r="A1343" s="10">
        <v>37501</v>
      </c>
      <c r="B1343" s="11">
        <v>96.11</v>
      </c>
      <c r="C1343" s="14">
        <f t="shared" si="114"/>
        <v>582.16999999999996</v>
      </c>
      <c r="D1343" s="14">
        <f t="shared" si="115"/>
        <v>1003.89</v>
      </c>
      <c r="E1343" s="14">
        <f t="shared" si="119"/>
        <v>1011.318786</v>
      </c>
      <c r="F1343" s="14">
        <f t="shared" si="117"/>
        <v>7.4287860000000592</v>
      </c>
      <c r="G1343" s="14">
        <f t="shared" si="118"/>
        <v>589.59878600000002</v>
      </c>
      <c r="H1343" s="12"/>
      <c r="I1343" s="33"/>
      <c r="J1343" s="19"/>
      <c r="K1343" s="19"/>
      <c r="L1343" s="38"/>
    </row>
    <row r="1344" spans="1:12">
      <c r="A1344" s="10">
        <v>37502</v>
      </c>
      <c r="B1344" s="11">
        <v>96.12</v>
      </c>
      <c r="C1344" s="14">
        <f t="shared" si="114"/>
        <v>582.16</v>
      </c>
      <c r="D1344" s="14">
        <f t="shared" si="115"/>
        <v>1003.88</v>
      </c>
      <c r="E1344" s="14">
        <f t="shared" si="119"/>
        <v>1011.308712</v>
      </c>
      <c r="F1344" s="14">
        <f t="shared" si="117"/>
        <v>7.4287120000000186</v>
      </c>
      <c r="G1344" s="14">
        <f t="shared" si="118"/>
        <v>589.58871199999999</v>
      </c>
      <c r="H1344" s="12"/>
      <c r="I1344" s="33"/>
      <c r="J1344" s="19"/>
      <c r="K1344" s="19"/>
      <c r="L1344" s="38"/>
    </row>
    <row r="1345" spans="1:12">
      <c r="A1345" s="10">
        <v>37503</v>
      </c>
      <c r="B1345" s="11">
        <v>96.16</v>
      </c>
      <c r="C1345" s="14">
        <f t="shared" si="114"/>
        <v>582.12</v>
      </c>
      <c r="D1345" s="14">
        <f t="shared" si="115"/>
        <v>1003.84</v>
      </c>
      <c r="E1345" s="14">
        <f t="shared" si="119"/>
        <v>1011.2684160000001</v>
      </c>
      <c r="F1345" s="14">
        <f t="shared" si="117"/>
        <v>7.4284160000000838</v>
      </c>
      <c r="G1345" s="14">
        <f t="shared" si="118"/>
        <v>589.54841600000009</v>
      </c>
      <c r="H1345" s="12"/>
      <c r="I1345" s="33"/>
      <c r="J1345" s="19"/>
      <c r="K1345" s="19"/>
      <c r="L1345" s="38"/>
    </row>
    <row r="1346" spans="1:12">
      <c r="A1346" s="10">
        <v>37504</v>
      </c>
      <c r="B1346" s="11">
        <v>96.11</v>
      </c>
      <c r="C1346" s="14">
        <f t="shared" si="114"/>
        <v>582.16999999999996</v>
      </c>
      <c r="D1346" s="14">
        <f t="shared" si="115"/>
        <v>1003.89</v>
      </c>
      <c r="E1346" s="14">
        <f t="shared" si="119"/>
        <v>1011.318786</v>
      </c>
      <c r="F1346" s="14">
        <f t="shared" si="117"/>
        <v>7.4287860000000592</v>
      </c>
      <c r="G1346" s="14">
        <f t="shared" si="118"/>
        <v>589.59878600000002</v>
      </c>
      <c r="H1346" s="12"/>
      <c r="I1346" s="33"/>
      <c r="J1346" s="19"/>
      <c r="K1346" s="19"/>
      <c r="L1346" s="38"/>
    </row>
    <row r="1347" spans="1:12">
      <c r="A1347" s="10">
        <v>37505</v>
      </c>
      <c r="B1347" s="11">
        <v>96.02</v>
      </c>
      <c r="C1347" s="14">
        <f t="shared" si="114"/>
        <v>582.26</v>
      </c>
      <c r="D1347" s="14">
        <f t="shared" si="115"/>
        <v>1003.98</v>
      </c>
      <c r="E1347" s="14">
        <f t="shared" si="119"/>
        <v>1011.4094520000001</v>
      </c>
      <c r="F1347" s="14">
        <f t="shared" si="117"/>
        <v>7.429452000000083</v>
      </c>
      <c r="G1347" s="14">
        <f t="shared" si="118"/>
        <v>589.68945200000007</v>
      </c>
      <c r="H1347" s="12"/>
      <c r="I1347" s="33"/>
      <c r="J1347" s="19"/>
      <c r="K1347" s="19"/>
      <c r="L1347" s="38"/>
    </row>
    <row r="1348" spans="1:12">
      <c r="A1348" s="10">
        <v>37506</v>
      </c>
      <c r="B1348" s="11">
        <v>95.9</v>
      </c>
      <c r="C1348" s="14">
        <f t="shared" si="114"/>
        <v>582.38</v>
      </c>
      <c r="D1348" s="14">
        <f t="shared" si="115"/>
        <v>1004.1</v>
      </c>
      <c r="E1348" s="14">
        <f t="shared" si="119"/>
        <v>1011.5303400000001</v>
      </c>
      <c r="F1348" s="14">
        <f t="shared" si="117"/>
        <v>7.4303400000001147</v>
      </c>
      <c r="G1348" s="14">
        <f t="shared" si="118"/>
        <v>589.81034000000011</v>
      </c>
      <c r="H1348" s="12"/>
      <c r="I1348" s="33"/>
      <c r="J1348" s="19"/>
      <c r="K1348" s="19"/>
      <c r="L1348" s="38"/>
    </row>
    <row r="1349" spans="1:12">
      <c r="A1349" s="10">
        <v>37507</v>
      </c>
      <c r="B1349" s="11">
        <v>95.92</v>
      </c>
      <c r="C1349" s="14">
        <f t="shared" si="114"/>
        <v>582.36</v>
      </c>
      <c r="D1349" s="14">
        <f t="shared" si="115"/>
        <v>1004.08</v>
      </c>
      <c r="E1349" s="14">
        <f t="shared" si="119"/>
        <v>1011.5101920000001</v>
      </c>
      <c r="F1349" s="14">
        <f t="shared" si="117"/>
        <v>7.4301920000000337</v>
      </c>
      <c r="G1349" s="14">
        <f t="shared" si="118"/>
        <v>589.79019200000005</v>
      </c>
      <c r="H1349" s="12"/>
      <c r="I1349" s="33"/>
      <c r="J1349" s="19"/>
      <c r="K1349" s="19"/>
      <c r="L1349" s="38"/>
    </row>
    <row r="1350" spans="1:12">
      <c r="A1350" s="10">
        <v>37508</v>
      </c>
      <c r="B1350" s="11">
        <v>95.91</v>
      </c>
      <c r="C1350" s="14">
        <f t="shared" si="114"/>
        <v>582.37</v>
      </c>
      <c r="D1350" s="14">
        <f t="shared" si="115"/>
        <v>1004.09</v>
      </c>
      <c r="E1350" s="14">
        <f t="shared" si="119"/>
        <v>1011.5202660000001</v>
      </c>
      <c r="F1350" s="14">
        <f t="shared" si="117"/>
        <v>7.4302660000000742</v>
      </c>
      <c r="G1350" s="14">
        <f t="shared" si="118"/>
        <v>589.80026600000008</v>
      </c>
      <c r="H1350" s="12"/>
      <c r="I1350" s="33"/>
      <c r="J1350" s="19"/>
      <c r="K1350" s="19"/>
      <c r="L1350" s="38"/>
    </row>
    <row r="1351" spans="1:12">
      <c r="A1351" s="10">
        <v>37509</v>
      </c>
      <c r="B1351" s="11">
        <v>95.87</v>
      </c>
      <c r="C1351" s="14">
        <f t="shared" si="114"/>
        <v>582.41</v>
      </c>
      <c r="D1351" s="14">
        <f t="shared" si="115"/>
        <v>1004.13</v>
      </c>
      <c r="E1351" s="14">
        <f t="shared" si="119"/>
        <v>1011.5605620000001</v>
      </c>
      <c r="F1351" s="14">
        <f t="shared" si="117"/>
        <v>7.4305620000001227</v>
      </c>
      <c r="G1351" s="14">
        <f t="shared" si="118"/>
        <v>589.84056200000009</v>
      </c>
      <c r="H1351" s="12"/>
      <c r="I1351" s="33"/>
      <c r="J1351" s="19"/>
      <c r="K1351" s="19"/>
      <c r="L1351" s="38"/>
    </row>
    <row r="1352" spans="1:12">
      <c r="A1352" s="10">
        <v>37510</v>
      </c>
      <c r="B1352" s="11">
        <v>95.82</v>
      </c>
      <c r="C1352" s="14">
        <f t="shared" si="114"/>
        <v>582.46</v>
      </c>
      <c r="D1352" s="14">
        <f t="shared" si="115"/>
        <v>1004.1800000000001</v>
      </c>
      <c r="E1352" s="14">
        <f t="shared" si="119"/>
        <v>1011.6109320000002</v>
      </c>
      <c r="F1352" s="14">
        <f t="shared" si="117"/>
        <v>7.430932000000098</v>
      </c>
      <c r="G1352" s="14">
        <f t="shared" si="118"/>
        <v>589.89093200000013</v>
      </c>
      <c r="H1352" s="12"/>
      <c r="I1352" s="33"/>
      <c r="J1352" s="19"/>
      <c r="K1352" s="19"/>
      <c r="L1352" s="38"/>
    </row>
    <row r="1353" spans="1:12">
      <c r="A1353" s="10">
        <v>37511</v>
      </c>
      <c r="B1353" s="11">
        <v>95.72</v>
      </c>
      <c r="C1353" s="14">
        <f t="shared" si="114"/>
        <v>582.55999999999995</v>
      </c>
      <c r="D1353" s="14">
        <f t="shared" si="115"/>
        <v>1004.28</v>
      </c>
      <c r="E1353" s="14">
        <f t="shared" si="119"/>
        <v>1011.711672</v>
      </c>
      <c r="F1353" s="14">
        <f t="shared" si="117"/>
        <v>7.4316720000000487</v>
      </c>
      <c r="G1353" s="14">
        <f t="shared" si="118"/>
        <v>589.99167199999999</v>
      </c>
      <c r="H1353" s="12"/>
      <c r="I1353" s="33"/>
      <c r="J1353" s="19"/>
      <c r="K1353" s="19"/>
      <c r="L1353" s="38"/>
    </row>
    <row r="1354" spans="1:12">
      <c r="A1354" s="10">
        <v>37512</v>
      </c>
      <c r="B1354" s="11">
        <v>95.59</v>
      </c>
      <c r="C1354" s="14">
        <f t="shared" si="114"/>
        <v>582.68999999999994</v>
      </c>
      <c r="D1354" s="14">
        <f t="shared" si="115"/>
        <v>1004.41</v>
      </c>
      <c r="E1354" s="14">
        <f t="shared" si="119"/>
        <v>1011.8426340000001</v>
      </c>
      <c r="F1354" s="14">
        <f t="shared" si="117"/>
        <v>7.432634000000121</v>
      </c>
      <c r="G1354" s="14">
        <f t="shared" si="118"/>
        <v>590.12263400000006</v>
      </c>
      <c r="H1354" s="12"/>
      <c r="I1354" s="33"/>
      <c r="J1354" s="19"/>
      <c r="K1354" s="19"/>
      <c r="L1354" s="38"/>
    </row>
    <row r="1355" spans="1:12">
      <c r="A1355" s="10">
        <v>37513</v>
      </c>
      <c r="B1355" s="11">
        <v>95.52</v>
      </c>
      <c r="C1355" s="14">
        <f t="shared" si="114"/>
        <v>582.76</v>
      </c>
      <c r="D1355" s="14">
        <f t="shared" si="115"/>
        <v>1004.48</v>
      </c>
      <c r="E1355" s="14">
        <f t="shared" si="119"/>
        <v>1011.9131520000001</v>
      </c>
      <c r="F1355" s="14">
        <f t="shared" si="117"/>
        <v>7.4331520000000637</v>
      </c>
      <c r="G1355" s="14">
        <f t="shared" si="118"/>
        <v>590.19315200000005</v>
      </c>
      <c r="H1355" s="12"/>
      <c r="I1355" s="33"/>
      <c r="J1355" s="19"/>
      <c r="K1355" s="19"/>
      <c r="L1355" s="38"/>
    </row>
    <row r="1356" spans="1:12">
      <c r="A1356" s="10">
        <v>37514</v>
      </c>
      <c r="B1356" s="11">
        <v>95.58</v>
      </c>
      <c r="C1356" s="14">
        <f t="shared" ref="C1356:C1405" si="120">678.28-B1356</f>
        <v>582.69999999999993</v>
      </c>
      <c r="D1356" s="14">
        <f t="shared" ref="D1356:D1371" si="121">1100-B1356</f>
        <v>1004.42</v>
      </c>
      <c r="E1356" s="14">
        <f t="shared" si="119"/>
        <v>1011.852708</v>
      </c>
      <c r="F1356" s="14">
        <f t="shared" ref="F1356:F1371" si="122">G1356-C1356</f>
        <v>7.4327080000000478</v>
      </c>
      <c r="G1356" s="14">
        <f t="shared" ref="G1356:G1371" si="123">C1356+(E1356-D1356)</f>
        <v>590.13270799999998</v>
      </c>
      <c r="H1356" s="12"/>
      <c r="I1356" s="33"/>
      <c r="J1356" s="19"/>
      <c r="K1356" s="19"/>
      <c r="L1356" s="38"/>
    </row>
    <row r="1357" spans="1:12">
      <c r="A1357" s="10">
        <v>37515</v>
      </c>
      <c r="B1357" s="11">
        <v>95.52</v>
      </c>
      <c r="C1357" s="14">
        <f t="shared" si="120"/>
        <v>582.76</v>
      </c>
      <c r="D1357" s="14">
        <f t="shared" si="121"/>
        <v>1004.48</v>
      </c>
      <c r="E1357" s="14">
        <f t="shared" si="119"/>
        <v>1011.9131520000001</v>
      </c>
      <c r="F1357" s="14">
        <f t="shared" si="122"/>
        <v>7.4331520000000637</v>
      </c>
      <c r="G1357" s="14">
        <f t="shared" si="123"/>
        <v>590.19315200000005</v>
      </c>
      <c r="H1357" s="12"/>
      <c r="I1357" s="33"/>
      <c r="J1357" s="19"/>
      <c r="K1357" s="19"/>
      <c r="L1357" s="38"/>
    </row>
    <row r="1358" spans="1:12">
      <c r="A1358" s="10">
        <v>37516</v>
      </c>
      <c r="B1358" s="11">
        <v>95.38</v>
      </c>
      <c r="C1358" s="14">
        <f t="shared" si="120"/>
        <v>582.9</v>
      </c>
      <c r="D1358" s="14">
        <f t="shared" si="121"/>
        <v>1004.62</v>
      </c>
      <c r="E1358" s="14">
        <f t="shared" si="119"/>
        <v>1012.0541880000001</v>
      </c>
      <c r="F1358" s="14">
        <f t="shared" si="122"/>
        <v>7.4341880000000629</v>
      </c>
      <c r="G1358" s="14">
        <f t="shared" si="123"/>
        <v>590.33418800000004</v>
      </c>
      <c r="H1358" s="12"/>
      <c r="I1358" s="33"/>
      <c r="J1358" s="19"/>
      <c r="K1358" s="19"/>
      <c r="L1358" s="38"/>
    </row>
    <row r="1359" spans="1:12">
      <c r="A1359" s="10">
        <v>37517</v>
      </c>
      <c r="B1359" s="11">
        <v>95.19</v>
      </c>
      <c r="C1359" s="14">
        <f t="shared" si="120"/>
        <v>583.08999999999992</v>
      </c>
      <c r="D1359" s="14">
        <f t="shared" si="121"/>
        <v>1004.81</v>
      </c>
      <c r="E1359" s="14">
        <f t="shared" si="119"/>
        <v>1012.245594</v>
      </c>
      <c r="F1359" s="14">
        <f t="shared" si="122"/>
        <v>7.4355940000000373</v>
      </c>
      <c r="G1359" s="14">
        <f t="shared" si="123"/>
        <v>590.52559399999996</v>
      </c>
      <c r="H1359" s="12"/>
      <c r="I1359" s="33"/>
      <c r="J1359" s="19"/>
      <c r="K1359" s="19"/>
      <c r="L1359" s="38"/>
    </row>
    <row r="1360" spans="1:12">
      <c r="A1360" s="10">
        <v>37518</v>
      </c>
      <c r="B1360" s="11">
        <v>95.06</v>
      </c>
      <c r="C1360" s="14">
        <f t="shared" si="120"/>
        <v>583.22</v>
      </c>
      <c r="D1360" s="14">
        <f t="shared" si="121"/>
        <v>1004.94</v>
      </c>
      <c r="E1360" s="14">
        <f t="shared" si="119"/>
        <v>1012.3765560000002</v>
      </c>
      <c r="F1360" s="14">
        <f t="shared" si="122"/>
        <v>7.4365560000001096</v>
      </c>
      <c r="G1360" s="14">
        <f t="shared" si="123"/>
        <v>590.65655600000014</v>
      </c>
      <c r="H1360" s="12"/>
      <c r="I1360" s="33"/>
      <c r="J1360" s="19"/>
      <c r="K1360" s="19"/>
      <c r="L1360" s="38"/>
    </row>
    <row r="1361" spans="1:12">
      <c r="A1361" s="10">
        <v>37519</v>
      </c>
      <c r="B1361" s="11">
        <v>95.08</v>
      </c>
      <c r="C1361" s="14">
        <f t="shared" si="120"/>
        <v>583.19999999999993</v>
      </c>
      <c r="D1361" s="14">
        <f t="shared" si="121"/>
        <v>1004.92</v>
      </c>
      <c r="E1361" s="14">
        <f t="shared" si="119"/>
        <v>1012.356408</v>
      </c>
      <c r="F1361" s="14">
        <f t="shared" si="122"/>
        <v>7.4364080000000286</v>
      </c>
      <c r="G1361" s="14">
        <f t="shared" si="123"/>
        <v>590.63640799999996</v>
      </c>
      <c r="H1361" s="12"/>
      <c r="I1361" s="33"/>
      <c r="J1361" s="19"/>
      <c r="K1361" s="19"/>
      <c r="L1361" s="38"/>
    </row>
    <row r="1362" spans="1:12">
      <c r="A1362" s="10">
        <v>37520</v>
      </c>
      <c r="B1362" s="11">
        <v>95.05</v>
      </c>
      <c r="C1362" s="14">
        <f t="shared" si="120"/>
        <v>583.23</v>
      </c>
      <c r="D1362" s="14">
        <f t="shared" si="121"/>
        <v>1004.95</v>
      </c>
      <c r="E1362" s="14">
        <f t="shared" si="119"/>
        <v>1012.3866300000001</v>
      </c>
      <c r="F1362" s="14">
        <f t="shared" si="122"/>
        <v>7.4366300000000365</v>
      </c>
      <c r="G1362" s="14">
        <f t="shared" si="123"/>
        <v>590.66663000000005</v>
      </c>
      <c r="H1362" s="12"/>
      <c r="I1362" s="33"/>
      <c r="J1362" s="19"/>
      <c r="K1362" s="19"/>
      <c r="L1362" s="38"/>
    </row>
    <row r="1363" spans="1:12">
      <c r="A1363" s="10">
        <v>37521</v>
      </c>
      <c r="B1363" s="11">
        <v>95.07</v>
      </c>
      <c r="C1363" s="14">
        <f t="shared" si="120"/>
        <v>583.21</v>
      </c>
      <c r="D1363" s="14">
        <f t="shared" si="121"/>
        <v>1004.9300000000001</v>
      </c>
      <c r="E1363" s="14">
        <f t="shared" si="119"/>
        <v>1012.3664820000001</v>
      </c>
      <c r="F1363" s="14">
        <f t="shared" si="122"/>
        <v>7.4364820000000691</v>
      </c>
      <c r="G1363" s="14">
        <f t="shared" si="123"/>
        <v>590.64648200000011</v>
      </c>
      <c r="H1363" s="12"/>
      <c r="I1363" s="33"/>
      <c r="J1363" s="19"/>
      <c r="K1363" s="19"/>
      <c r="L1363" s="38"/>
    </row>
    <row r="1364" spans="1:12">
      <c r="A1364" s="10">
        <v>37522</v>
      </c>
      <c r="B1364" s="11">
        <v>95.05</v>
      </c>
      <c r="C1364" s="14">
        <f t="shared" si="120"/>
        <v>583.23</v>
      </c>
      <c r="D1364" s="14">
        <f t="shared" si="121"/>
        <v>1004.95</v>
      </c>
      <c r="E1364" s="14">
        <f t="shared" si="119"/>
        <v>1012.3866300000001</v>
      </c>
      <c r="F1364" s="14">
        <f t="shared" si="122"/>
        <v>7.4366300000000365</v>
      </c>
      <c r="G1364" s="14">
        <f t="shared" si="123"/>
        <v>590.66663000000005</v>
      </c>
      <c r="H1364" s="12"/>
      <c r="I1364" s="33"/>
      <c r="J1364" s="19"/>
      <c r="K1364" s="19"/>
      <c r="L1364" s="38"/>
    </row>
    <row r="1365" spans="1:12">
      <c r="A1365" s="10">
        <v>37523</v>
      </c>
      <c r="B1365" s="11">
        <v>94.96</v>
      </c>
      <c r="C1365" s="14">
        <f t="shared" si="120"/>
        <v>583.31999999999994</v>
      </c>
      <c r="D1365" s="14">
        <f t="shared" si="121"/>
        <v>1005.04</v>
      </c>
      <c r="E1365" s="14">
        <f t="shared" si="119"/>
        <v>1012.477296</v>
      </c>
      <c r="F1365" s="14">
        <f t="shared" si="122"/>
        <v>7.4372960000000603</v>
      </c>
      <c r="G1365" s="14">
        <f t="shared" si="123"/>
        <v>590.757296</v>
      </c>
      <c r="H1365" s="12"/>
      <c r="I1365" s="33"/>
      <c r="J1365" s="19"/>
      <c r="K1365" s="19"/>
      <c r="L1365" s="38"/>
    </row>
    <row r="1366" spans="1:12">
      <c r="A1366" s="10">
        <v>37524</v>
      </c>
      <c r="B1366" s="11">
        <v>94.76</v>
      </c>
      <c r="C1366" s="14">
        <f t="shared" si="120"/>
        <v>583.52</v>
      </c>
      <c r="D1366" s="14">
        <f t="shared" si="121"/>
        <v>1005.24</v>
      </c>
      <c r="E1366" s="14">
        <f t="shared" si="119"/>
        <v>1012.6787760000001</v>
      </c>
      <c r="F1366" s="14">
        <f t="shared" si="122"/>
        <v>7.4387760000000753</v>
      </c>
      <c r="G1366" s="14">
        <f t="shared" si="123"/>
        <v>590.95877600000006</v>
      </c>
      <c r="H1366" s="12"/>
      <c r="I1366" s="33"/>
      <c r="J1366" s="19"/>
      <c r="K1366" s="19"/>
      <c r="L1366" s="38"/>
    </row>
    <row r="1367" spans="1:12">
      <c r="A1367" s="10">
        <v>37525</v>
      </c>
      <c r="B1367" s="11">
        <v>94.53</v>
      </c>
      <c r="C1367" s="14">
        <f t="shared" si="120"/>
        <v>583.75</v>
      </c>
      <c r="D1367" s="14">
        <f t="shared" si="121"/>
        <v>1005.47</v>
      </c>
      <c r="E1367" s="14">
        <f t="shared" si="119"/>
        <v>1012.9104780000001</v>
      </c>
      <c r="F1367" s="14">
        <f t="shared" si="122"/>
        <v>7.4404780000000983</v>
      </c>
      <c r="G1367" s="14">
        <f t="shared" si="123"/>
        <v>591.1904780000001</v>
      </c>
      <c r="H1367" s="12"/>
      <c r="I1367" s="33"/>
      <c r="J1367" s="19"/>
      <c r="K1367" s="19"/>
      <c r="L1367" s="38"/>
    </row>
    <row r="1368" spans="1:12">
      <c r="A1368" s="10">
        <v>37526</v>
      </c>
      <c r="B1368" s="11">
        <v>94.49</v>
      </c>
      <c r="C1368" s="14">
        <f t="shared" si="120"/>
        <v>583.79</v>
      </c>
      <c r="D1368" s="14">
        <f t="shared" si="121"/>
        <v>1005.51</v>
      </c>
      <c r="E1368" s="14">
        <f t="shared" si="119"/>
        <v>1012.950774</v>
      </c>
      <c r="F1368" s="14">
        <f t="shared" si="122"/>
        <v>7.4407740000000331</v>
      </c>
      <c r="G1368" s="14">
        <f t="shared" si="123"/>
        <v>591.230774</v>
      </c>
      <c r="H1368" s="12"/>
      <c r="I1368" s="33"/>
      <c r="J1368" s="19"/>
      <c r="K1368" s="19"/>
      <c r="L1368" s="38"/>
    </row>
    <row r="1369" spans="1:12">
      <c r="A1369" s="10">
        <v>37527</v>
      </c>
      <c r="B1369" s="11">
        <v>94.51</v>
      </c>
      <c r="C1369" s="14">
        <f t="shared" si="120"/>
        <v>583.77</v>
      </c>
      <c r="D1369" s="14">
        <f t="shared" si="121"/>
        <v>1005.49</v>
      </c>
      <c r="E1369" s="14">
        <f t="shared" si="119"/>
        <v>1012.9306260000001</v>
      </c>
      <c r="F1369" s="14">
        <f t="shared" si="122"/>
        <v>7.4406260000000657</v>
      </c>
      <c r="G1369" s="14">
        <f t="shared" si="123"/>
        <v>591.21062600000005</v>
      </c>
      <c r="H1369" s="12"/>
      <c r="I1369" s="33"/>
      <c r="J1369" s="19"/>
      <c r="K1369" s="19"/>
      <c r="L1369" s="38"/>
    </row>
    <row r="1370" spans="1:12">
      <c r="A1370" s="10">
        <v>37528</v>
      </c>
      <c r="B1370" s="11">
        <v>94.49</v>
      </c>
      <c r="C1370" s="14">
        <f t="shared" si="120"/>
        <v>583.79</v>
      </c>
      <c r="D1370" s="14">
        <f t="shared" si="121"/>
        <v>1005.51</v>
      </c>
      <c r="E1370" s="14">
        <f t="shared" si="119"/>
        <v>1012.950774</v>
      </c>
      <c r="F1370" s="14">
        <f t="shared" si="122"/>
        <v>7.4407740000000331</v>
      </c>
      <c r="G1370" s="14">
        <f t="shared" si="123"/>
        <v>591.230774</v>
      </c>
      <c r="H1370" s="12"/>
      <c r="I1370" s="33"/>
      <c r="J1370" s="19"/>
      <c r="K1370" s="19"/>
      <c r="L1370" s="38"/>
    </row>
    <row r="1371" spans="1:12">
      <c r="A1371" s="10">
        <v>37529</v>
      </c>
      <c r="B1371" s="11">
        <v>94.4</v>
      </c>
      <c r="C1371" s="14">
        <f t="shared" si="120"/>
        <v>583.88</v>
      </c>
      <c r="D1371" s="14">
        <f t="shared" si="121"/>
        <v>1005.6</v>
      </c>
      <c r="E1371" s="14">
        <f t="shared" si="119"/>
        <v>1013.0414400000001</v>
      </c>
      <c r="F1371" s="14">
        <f t="shared" si="122"/>
        <v>7.4414400000000569</v>
      </c>
      <c r="G1371" s="14">
        <f t="shared" si="123"/>
        <v>591.32144000000005</v>
      </c>
      <c r="H1371" s="12"/>
      <c r="I1371" s="33"/>
      <c r="J1371" s="19"/>
      <c r="K1371" s="19"/>
      <c r="L1371" s="38"/>
    </row>
    <row r="1372" spans="1:12">
      <c r="A1372" s="10">
        <v>37530</v>
      </c>
      <c r="B1372" s="11">
        <v>94.32</v>
      </c>
      <c r="C1372" s="14">
        <f t="shared" si="120"/>
        <v>583.96</v>
      </c>
      <c r="D1372" s="14">
        <f t="shared" ref="D1372:D1405" si="124">1100-B1372</f>
        <v>1005.6800000000001</v>
      </c>
      <c r="E1372" s="14">
        <f t="shared" si="119"/>
        <v>1013.1220320000001</v>
      </c>
      <c r="F1372" s="14">
        <f t="shared" ref="F1372:F1405" si="125">G1372-C1372</f>
        <v>7.4420320000000402</v>
      </c>
      <c r="G1372" s="14">
        <f t="shared" ref="G1372:G1405" si="126">C1372+(E1372-D1372)</f>
        <v>591.40203200000008</v>
      </c>
      <c r="H1372" s="12"/>
      <c r="I1372" s="33"/>
      <c r="J1372" s="19"/>
      <c r="K1372" s="19"/>
      <c r="L1372" s="38"/>
    </row>
    <row r="1373" spans="1:12">
      <c r="A1373" s="10">
        <v>37531</v>
      </c>
      <c r="B1373" s="11">
        <v>94.24</v>
      </c>
      <c r="C1373" s="14">
        <f t="shared" si="120"/>
        <v>584.04</v>
      </c>
      <c r="D1373" s="14">
        <f t="shared" si="124"/>
        <v>1005.76</v>
      </c>
      <c r="E1373" s="14">
        <f t="shared" si="119"/>
        <v>1013.202624</v>
      </c>
      <c r="F1373" s="14">
        <f t="shared" si="125"/>
        <v>7.4426240000000234</v>
      </c>
      <c r="G1373" s="14">
        <f t="shared" si="126"/>
        <v>591.48262399999999</v>
      </c>
      <c r="H1373" s="12"/>
      <c r="I1373" s="33"/>
      <c r="J1373" s="19"/>
      <c r="K1373" s="19"/>
      <c r="L1373" s="38"/>
    </row>
    <row r="1374" spans="1:12">
      <c r="A1374" s="10">
        <v>37532</v>
      </c>
      <c r="B1374" s="11">
        <v>94.11</v>
      </c>
      <c r="C1374" s="14">
        <f t="shared" si="120"/>
        <v>584.16999999999996</v>
      </c>
      <c r="D1374" s="14">
        <f t="shared" si="124"/>
        <v>1005.89</v>
      </c>
      <c r="E1374" s="14">
        <f t="shared" si="119"/>
        <v>1013.3335860000001</v>
      </c>
      <c r="F1374" s="14">
        <f t="shared" si="125"/>
        <v>7.4435860000000957</v>
      </c>
      <c r="G1374" s="14">
        <f t="shared" si="126"/>
        <v>591.61358600000005</v>
      </c>
      <c r="H1374" s="12"/>
      <c r="I1374" s="33"/>
      <c r="J1374" s="19"/>
      <c r="K1374" s="19"/>
      <c r="L1374" s="38"/>
    </row>
    <row r="1375" spans="1:12">
      <c r="A1375" s="10">
        <v>37533</v>
      </c>
      <c r="B1375" s="11">
        <v>94.14</v>
      </c>
      <c r="C1375" s="14">
        <f t="shared" si="120"/>
        <v>584.14</v>
      </c>
      <c r="D1375" s="14">
        <f t="shared" si="124"/>
        <v>1005.86</v>
      </c>
      <c r="E1375" s="14">
        <f t="shared" si="119"/>
        <v>1013.3033640000001</v>
      </c>
      <c r="F1375" s="14">
        <f t="shared" si="125"/>
        <v>7.4433640000000878</v>
      </c>
      <c r="G1375" s="14">
        <f t="shared" si="126"/>
        <v>591.58336400000007</v>
      </c>
      <c r="H1375" s="12"/>
      <c r="I1375" s="33"/>
      <c r="J1375" s="19"/>
      <c r="K1375" s="19"/>
      <c r="L1375" s="38"/>
    </row>
    <row r="1376" spans="1:12">
      <c r="A1376" s="10">
        <v>37534</v>
      </c>
      <c r="B1376" s="11">
        <v>94.27</v>
      </c>
      <c r="C1376" s="14">
        <f t="shared" si="120"/>
        <v>584.01</v>
      </c>
      <c r="D1376" s="14">
        <f t="shared" si="124"/>
        <v>1005.73</v>
      </c>
      <c r="E1376" s="14">
        <f t="shared" ref="E1376:E1405" si="127">D1376*1.0074</f>
        <v>1013.1724020000001</v>
      </c>
      <c r="F1376" s="14">
        <f t="shared" si="125"/>
        <v>7.4424020000001292</v>
      </c>
      <c r="G1376" s="14">
        <f t="shared" si="126"/>
        <v>591.45240200000012</v>
      </c>
      <c r="H1376" s="12"/>
      <c r="I1376" s="33"/>
      <c r="J1376" s="19"/>
      <c r="K1376" s="19"/>
      <c r="L1376" s="38"/>
    </row>
    <row r="1377" spans="1:12">
      <c r="A1377" s="10">
        <v>37535</v>
      </c>
      <c r="B1377" s="11">
        <v>94.23</v>
      </c>
      <c r="C1377" s="14">
        <f t="shared" si="120"/>
        <v>584.04999999999995</v>
      </c>
      <c r="D1377" s="14">
        <f t="shared" si="124"/>
        <v>1005.77</v>
      </c>
      <c r="E1377" s="14">
        <f t="shared" si="127"/>
        <v>1013.212698</v>
      </c>
      <c r="F1377" s="14">
        <f t="shared" si="125"/>
        <v>7.442698000000064</v>
      </c>
      <c r="G1377" s="14">
        <f t="shared" si="126"/>
        <v>591.49269800000002</v>
      </c>
      <c r="H1377" s="12"/>
      <c r="I1377" s="33"/>
      <c r="J1377" s="19"/>
      <c r="K1377" s="19"/>
      <c r="L1377" s="38"/>
    </row>
    <row r="1378" spans="1:12">
      <c r="A1378" s="10">
        <v>37536</v>
      </c>
      <c r="B1378" s="11">
        <v>94.22</v>
      </c>
      <c r="C1378" s="14">
        <f t="shared" si="120"/>
        <v>584.05999999999995</v>
      </c>
      <c r="D1378" s="14">
        <f t="shared" si="124"/>
        <v>1005.78</v>
      </c>
      <c r="E1378" s="14">
        <f t="shared" si="127"/>
        <v>1013.2227720000001</v>
      </c>
      <c r="F1378" s="14">
        <f t="shared" si="125"/>
        <v>7.4427720000001045</v>
      </c>
      <c r="G1378" s="14">
        <f t="shared" si="126"/>
        <v>591.50277200000005</v>
      </c>
      <c r="H1378" s="12"/>
      <c r="I1378" s="33"/>
      <c r="J1378" s="19"/>
      <c r="K1378" s="19"/>
      <c r="L1378" s="38"/>
    </row>
    <row r="1379" spans="1:12">
      <c r="A1379" s="10">
        <v>37537</v>
      </c>
      <c r="B1379" s="11">
        <v>94.11</v>
      </c>
      <c r="C1379" s="14">
        <f t="shared" si="120"/>
        <v>584.16999999999996</v>
      </c>
      <c r="D1379" s="14">
        <f t="shared" si="124"/>
        <v>1005.89</v>
      </c>
      <c r="E1379" s="14">
        <f t="shared" si="127"/>
        <v>1013.3335860000001</v>
      </c>
      <c r="F1379" s="14">
        <f t="shared" si="125"/>
        <v>7.4435860000000957</v>
      </c>
      <c r="G1379" s="14">
        <f t="shared" si="126"/>
        <v>591.61358600000005</v>
      </c>
      <c r="H1379" s="12"/>
      <c r="I1379" s="33"/>
      <c r="J1379" s="19"/>
      <c r="K1379" s="19"/>
      <c r="L1379" s="38"/>
    </row>
    <row r="1380" spans="1:12">
      <c r="A1380" s="10">
        <v>37538</v>
      </c>
      <c r="B1380" s="11">
        <v>94.05</v>
      </c>
      <c r="C1380" s="14">
        <f t="shared" si="120"/>
        <v>584.23</v>
      </c>
      <c r="D1380" s="14">
        <f t="shared" si="124"/>
        <v>1005.95</v>
      </c>
      <c r="E1380" s="14">
        <f t="shared" si="127"/>
        <v>1013.3940300000002</v>
      </c>
      <c r="F1380" s="14">
        <f t="shared" si="125"/>
        <v>7.4440300000001116</v>
      </c>
      <c r="G1380" s="14">
        <f t="shared" si="126"/>
        <v>591.67403000000013</v>
      </c>
      <c r="H1380" s="12"/>
      <c r="I1380" s="33"/>
      <c r="J1380" s="19"/>
      <c r="K1380" s="19"/>
      <c r="L1380" s="38"/>
    </row>
    <row r="1381" spans="1:12">
      <c r="A1381" s="10">
        <v>37539</v>
      </c>
      <c r="B1381" s="11">
        <v>94.11</v>
      </c>
      <c r="C1381" s="14">
        <f t="shared" si="120"/>
        <v>584.16999999999996</v>
      </c>
      <c r="D1381" s="14">
        <f t="shared" si="124"/>
        <v>1005.89</v>
      </c>
      <c r="E1381" s="14">
        <f t="shared" si="127"/>
        <v>1013.3335860000001</v>
      </c>
      <c r="F1381" s="14">
        <f t="shared" si="125"/>
        <v>7.4435860000000957</v>
      </c>
      <c r="G1381" s="14">
        <f t="shared" si="126"/>
        <v>591.61358600000005</v>
      </c>
      <c r="H1381" s="12"/>
      <c r="I1381" s="33"/>
      <c r="J1381" s="19"/>
      <c r="K1381" s="19"/>
      <c r="L1381" s="38"/>
    </row>
    <row r="1382" spans="1:12">
      <c r="A1382" s="10">
        <v>37540</v>
      </c>
      <c r="B1382" s="11">
        <v>94.11</v>
      </c>
      <c r="C1382" s="14">
        <f t="shared" si="120"/>
        <v>584.16999999999996</v>
      </c>
      <c r="D1382" s="14">
        <f t="shared" si="124"/>
        <v>1005.89</v>
      </c>
      <c r="E1382" s="14">
        <f t="shared" si="127"/>
        <v>1013.3335860000001</v>
      </c>
      <c r="F1382" s="14">
        <f t="shared" si="125"/>
        <v>7.4435860000000957</v>
      </c>
      <c r="G1382" s="14">
        <f t="shared" si="126"/>
        <v>591.61358600000005</v>
      </c>
      <c r="H1382" s="12"/>
      <c r="I1382" s="33"/>
      <c r="J1382" s="19"/>
      <c r="K1382" s="19"/>
      <c r="L1382" s="38"/>
    </row>
    <row r="1383" spans="1:12">
      <c r="A1383" s="10">
        <v>37541</v>
      </c>
      <c r="B1383" s="11">
        <v>94.08</v>
      </c>
      <c r="C1383" s="14">
        <f t="shared" si="120"/>
        <v>584.19999999999993</v>
      </c>
      <c r="D1383" s="14">
        <f t="shared" si="124"/>
        <v>1005.92</v>
      </c>
      <c r="E1383" s="14">
        <f t="shared" si="127"/>
        <v>1013.3638080000001</v>
      </c>
      <c r="F1383" s="14">
        <f t="shared" si="125"/>
        <v>7.4438080000001037</v>
      </c>
      <c r="G1383" s="14">
        <f t="shared" si="126"/>
        <v>591.64380800000004</v>
      </c>
      <c r="H1383" s="12"/>
      <c r="I1383" s="33"/>
      <c r="J1383" s="19"/>
      <c r="K1383" s="19"/>
      <c r="L1383" s="38"/>
    </row>
    <row r="1384" spans="1:12">
      <c r="A1384" s="10">
        <v>37542</v>
      </c>
      <c r="B1384" s="11">
        <v>94.24</v>
      </c>
      <c r="C1384" s="14">
        <f t="shared" si="120"/>
        <v>584.04</v>
      </c>
      <c r="D1384" s="14">
        <f t="shared" si="124"/>
        <v>1005.76</v>
      </c>
      <c r="E1384" s="14">
        <f t="shared" si="127"/>
        <v>1013.202624</v>
      </c>
      <c r="F1384" s="14">
        <f t="shared" si="125"/>
        <v>7.4426240000000234</v>
      </c>
      <c r="G1384" s="14">
        <f t="shared" si="126"/>
        <v>591.48262399999999</v>
      </c>
      <c r="H1384" s="12"/>
      <c r="I1384" s="33"/>
      <c r="J1384" s="19"/>
      <c r="K1384" s="19"/>
      <c r="L1384" s="38"/>
    </row>
    <row r="1385" spans="1:12">
      <c r="A1385" s="10">
        <v>37543</v>
      </c>
      <c r="B1385" s="11">
        <v>94.1</v>
      </c>
      <c r="C1385" s="14">
        <f t="shared" si="120"/>
        <v>584.17999999999995</v>
      </c>
      <c r="D1385" s="14">
        <f t="shared" si="124"/>
        <v>1005.9</v>
      </c>
      <c r="E1385" s="14">
        <f t="shared" si="127"/>
        <v>1013.34366</v>
      </c>
      <c r="F1385" s="14">
        <f t="shared" si="125"/>
        <v>7.4436600000000226</v>
      </c>
      <c r="G1385" s="14">
        <f t="shared" si="126"/>
        <v>591.62365999999997</v>
      </c>
      <c r="H1385" s="12"/>
      <c r="I1385" s="33"/>
      <c r="J1385" s="19"/>
      <c r="K1385" s="19"/>
      <c r="L1385" s="38"/>
    </row>
    <row r="1386" spans="1:12">
      <c r="A1386" s="10">
        <v>37544</v>
      </c>
      <c r="B1386" s="11">
        <v>93.96</v>
      </c>
      <c r="C1386" s="14">
        <f t="shared" si="120"/>
        <v>584.31999999999994</v>
      </c>
      <c r="D1386" s="14">
        <f t="shared" si="124"/>
        <v>1006.04</v>
      </c>
      <c r="E1386" s="14">
        <f t="shared" si="127"/>
        <v>1013.484696</v>
      </c>
      <c r="F1386" s="14">
        <f t="shared" si="125"/>
        <v>7.4446960000000217</v>
      </c>
      <c r="G1386" s="14">
        <f t="shared" si="126"/>
        <v>591.76469599999996</v>
      </c>
      <c r="H1386" s="12"/>
      <c r="I1386" s="33"/>
      <c r="J1386" s="19"/>
      <c r="K1386" s="19"/>
      <c r="L1386" s="38"/>
    </row>
    <row r="1387" spans="1:12">
      <c r="A1387" s="10">
        <v>37545</v>
      </c>
      <c r="B1387" s="11">
        <v>93.9</v>
      </c>
      <c r="C1387" s="14">
        <f t="shared" si="120"/>
        <v>584.38</v>
      </c>
      <c r="D1387" s="14">
        <f t="shared" si="124"/>
        <v>1006.1</v>
      </c>
      <c r="E1387" s="14">
        <f t="shared" si="127"/>
        <v>1013.5451400000001</v>
      </c>
      <c r="F1387" s="14">
        <f t="shared" si="125"/>
        <v>7.4451400000000376</v>
      </c>
      <c r="G1387" s="14">
        <f t="shared" si="126"/>
        <v>591.82514000000003</v>
      </c>
      <c r="H1387" s="12"/>
      <c r="I1387" s="33"/>
      <c r="J1387" s="19"/>
      <c r="K1387" s="19"/>
      <c r="L1387" s="38"/>
    </row>
    <row r="1388" spans="1:12">
      <c r="A1388" s="10">
        <v>37546</v>
      </c>
      <c r="B1388" s="11">
        <v>93.89</v>
      </c>
      <c r="C1388" s="14">
        <f t="shared" si="120"/>
        <v>584.39</v>
      </c>
      <c r="D1388" s="14">
        <f t="shared" si="124"/>
        <v>1006.11</v>
      </c>
      <c r="E1388" s="14">
        <f t="shared" si="127"/>
        <v>1013.5552140000001</v>
      </c>
      <c r="F1388" s="14">
        <f t="shared" si="125"/>
        <v>7.4452140000000782</v>
      </c>
      <c r="G1388" s="14">
        <f t="shared" si="126"/>
        <v>591.83521400000006</v>
      </c>
      <c r="H1388" s="12"/>
      <c r="I1388" s="33"/>
      <c r="J1388" s="19"/>
      <c r="K1388" s="19"/>
      <c r="L1388" s="38"/>
    </row>
    <row r="1389" spans="1:12">
      <c r="A1389" s="10">
        <v>37547</v>
      </c>
      <c r="B1389" s="11">
        <v>93.79</v>
      </c>
      <c r="C1389" s="14">
        <f t="shared" si="120"/>
        <v>584.49</v>
      </c>
      <c r="D1389" s="14">
        <f t="shared" si="124"/>
        <v>1006.21</v>
      </c>
      <c r="E1389" s="14">
        <f t="shared" si="127"/>
        <v>1013.6559540000001</v>
      </c>
      <c r="F1389" s="14">
        <f t="shared" si="125"/>
        <v>7.4459540000000288</v>
      </c>
      <c r="G1389" s="14">
        <f t="shared" si="126"/>
        <v>591.93595400000004</v>
      </c>
      <c r="H1389" s="12"/>
      <c r="I1389" s="33"/>
      <c r="J1389" s="19"/>
      <c r="K1389" s="19"/>
      <c r="L1389" s="38"/>
    </row>
    <row r="1390" spans="1:12">
      <c r="A1390" s="10">
        <v>37548</v>
      </c>
      <c r="B1390" s="11">
        <v>93.72</v>
      </c>
      <c r="C1390" s="14">
        <f t="shared" si="120"/>
        <v>584.55999999999995</v>
      </c>
      <c r="D1390" s="14">
        <f t="shared" si="124"/>
        <v>1006.28</v>
      </c>
      <c r="E1390" s="14">
        <f t="shared" si="127"/>
        <v>1013.7264720000001</v>
      </c>
      <c r="F1390" s="14">
        <f t="shared" si="125"/>
        <v>7.4464720000000852</v>
      </c>
      <c r="G1390" s="14">
        <f t="shared" si="126"/>
        <v>592.00647200000003</v>
      </c>
      <c r="H1390" s="12"/>
      <c r="I1390" s="33"/>
      <c r="J1390" s="19"/>
      <c r="K1390" s="19"/>
      <c r="L1390" s="38"/>
    </row>
    <row r="1391" spans="1:12">
      <c r="A1391" s="10">
        <v>37549</v>
      </c>
      <c r="B1391" s="11">
        <v>93.74</v>
      </c>
      <c r="C1391" s="14">
        <f t="shared" si="120"/>
        <v>584.54</v>
      </c>
      <c r="D1391" s="14">
        <f t="shared" si="124"/>
        <v>1006.26</v>
      </c>
      <c r="E1391" s="14">
        <f t="shared" si="127"/>
        <v>1013.7063240000001</v>
      </c>
      <c r="F1391" s="14">
        <f t="shared" si="125"/>
        <v>7.4463240000001178</v>
      </c>
      <c r="G1391" s="14">
        <f t="shared" si="126"/>
        <v>591.98632400000008</v>
      </c>
      <c r="H1391" s="12"/>
      <c r="I1391" s="33"/>
      <c r="J1391" s="19"/>
      <c r="K1391" s="19"/>
      <c r="L1391" s="38"/>
    </row>
    <row r="1392" spans="1:12">
      <c r="A1392" s="10">
        <v>37550</v>
      </c>
      <c r="B1392" s="11">
        <v>93.71</v>
      </c>
      <c r="C1392" s="14">
        <f t="shared" si="120"/>
        <v>584.56999999999994</v>
      </c>
      <c r="D1392" s="14">
        <f t="shared" si="124"/>
        <v>1006.29</v>
      </c>
      <c r="E1392" s="14">
        <f t="shared" si="127"/>
        <v>1013.7365460000001</v>
      </c>
      <c r="F1392" s="14">
        <f t="shared" si="125"/>
        <v>7.4465460000001258</v>
      </c>
      <c r="G1392" s="14">
        <f t="shared" si="126"/>
        <v>592.01654600000006</v>
      </c>
      <c r="H1392" s="12"/>
      <c r="I1392" s="33"/>
      <c r="J1392" s="19"/>
      <c r="K1392" s="19"/>
      <c r="L1392" s="38"/>
    </row>
    <row r="1393" spans="1:12">
      <c r="A1393" s="10">
        <v>37551</v>
      </c>
      <c r="B1393" s="11">
        <v>93.69</v>
      </c>
      <c r="C1393" s="14">
        <f t="shared" si="120"/>
        <v>584.58999999999992</v>
      </c>
      <c r="D1393" s="14">
        <f t="shared" si="124"/>
        <v>1006.31</v>
      </c>
      <c r="E1393" s="14">
        <f t="shared" si="127"/>
        <v>1013.756694</v>
      </c>
      <c r="F1393" s="14">
        <f t="shared" si="125"/>
        <v>7.4466940000000932</v>
      </c>
      <c r="G1393" s="14">
        <f t="shared" si="126"/>
        <v>592.03669400000001</v>
      </c>
      <c r="H1393" s="12"/>
      <c r="I1393" s="33"/>
      <c r="J1393" s="19"/>
      <c r="K1393" s="19"/>
      <c r="L1393" s="38"/>
    </row>
    <row r="1394" spans="1:12">
      <c r="A1394" s="10">
        <v>37552</v>
      </c>
      <c r="B1394" s="11">
        <v>93.66</v>
      </c>
      <c r="C1394" s="14">
        <f t="shared" si="120"/>
        <v>584.62</v>
      </c>
      <c r="D1394" s="14">
        <f t="shared" si="124"/>
        <v>1006.34</v>
      </c>
      <c r="E1394" s="14">
        <f t="shared" si="127"/>
        <v>1013.7869160000001</v>
      </c>
      <c r="F1394" s="14">
        <f t="shared" si="125"/>
        <v>7.4469160000001011</v>
      </c>
      <c r="G1394" s="14">
        <f t="shared" si="126"/>
        <v>592.06691600000011</v>
      </c>
      <c r="H1394" s="12"/>
      <c r="I1394" s="33"/>
      <c r="J1394" s="19"/>
      <c r="K1394" s="19"/>
      <c r="L1394" s="38"/>
    </row>
    <row r="1395" spans="1:12">
      <c r="A1395" s="10">
        <v>37553</v>
      </c>
      <c r="B1395" s="11">
        <v>93.56</v>
      </c>
      <c r="C1395" s="14">
        <f t="shared" si="120"/>
        <v>584.72</v>
      </c>
      <c r="D1395" s="14">
        <f t="shared" si="124"/>
        <v>1006.44</v>
      </c>
      <c r="E1395" s="14">
        <f t="shared" si="127"/>
        <v>1013.8876560000001</v>
      </c>
      <c r="F1395" s="14">
        <f t="shared" si="125"/>
        <v>7.4476560000000518</v>
      </c>
      <c r="G1395" s="14">
        <f t="shared" si="126"/>
        <v>592.16765600000008</v>
      </c>
      <c r="H1395" s="12"/>
      <c r="I1395" s="33"/>
      <c r="J1395" s="19"/>
      <c r="K1395" s="19"/>
      <c r="L1395" s="38"/>
    </row>
    <row r="1396" spans="1:12">
      <c r="A1396" s="10">
        <v>37554</v>
      </c>
      <c r="B1396" s="11">
        <v>93.47</v>
      </c>
      <c r="C1396" s="14">
        <f t="shared" si="120"/>
        <v>584.80999999999995</v>
      </c>
      <c r="D1396" s="14">
        <f t="shared" si="124"/>
        <v>1006.53</v>
      </c>
      <c r="E1396" s="14">
        <f t="shared" si="127"/>
        <v>1013.978322</v>
      </c>
      <c r="F1396" s="14">
        <f t="shared" si="125"/>
        <v>7.4483220000000756</v>
      </c>
      <c r="G1396" s="14">
        <f t="shared" si="126"/>
        <v>592.25832200000002</v>
      </c>
      <c r="H1396" s="12"/>
      <c r="I1396" s="33"/>
      <c r="J1396" s="19"/>
      <c r="K1396" s="19"/>
      <c r="L1396" s="38"/>
    </row>
    <row r="1397" spans="1:12">
      <c r="A1397" s="10">
        <v>37555</v>
      </c>
      <c r="B1397" s="11">
        <v>93.46</v>
      </c>
      <c r="C1397" s="14">
        <f t="shared" si="120"/>
        <v>584.81999999999994</v>
      </c>
      <c r="D1397" s="14">
        <f t="shared" si="124"/>
        <v>1006.54</v>
      </c>
      <c r="E1397" s="14">
        <f t="shared" si="127"/>
        <v>1013.9883960000001</v>
      </c>
      <c r="F1397" s="14">
        <f t="shared" si="125"/>
        <v>7.4483960000001161</v>
      </c>
      <c r="G1397" s="14">
        <f t="shared" si="126"/>
        <v>592.26839600000005</v>
      </c>
      <c r="H1397" s="12"/>
      <c r="I1397" s="33"/>
      <c r="J1397" s="19"/>
      <c r="K1397" s="19"/>
      <c r="L1397" s="38"/>
    </row>
    <row r="1398" spans="1:12">
      <c r="A1398" s="10">
        <v>37556</v>
      </c>
      <c r="B1398" s="11">
        <v>93.33</v>
      </c>
      <c r="C1398" s="14">
        <f t="shared" si="120"/>
        <v>584.94999999999993</v>
      </c>
      <c r="D1398" s="14">
        <f t="shared" si="124"/>
        <v>1006.67</v>
      </c>
      <c r="E1398" s="14">
        <f t="shared" si="127"/>
        <v>1014.119358</v>
      </c>
      <c r="F1398" s="14">
        <f t="shared" si="125"/>
        <v>7.4493580000000748</v>
      </c>
      <c r="G1398" s="14">
        <f t="shared" si="126"/>
        <v>592.39935800000001</v>
      </c>
      <c r="H1398" s="12"/>
      <c r="I1398" s="33"/>
      <c r="J1398" s="19"/>
      <c r="K1398" s="19"/>
      <c r="L1398" s="38"/>
    </row>
    <row r="1399" spans="1:12">
      <c r="A1399" s="10">
        <v>37557</v>
      </c>
      <c r="B1399" s="11">
        <v>93.2</v>
      </c>
      <c r="C1399" s="14">
        <f t="shared" si="120"/>
        <v>585.07999999999993</v>
      </c>
      <c r="D1399" s="14">
        <f t="shared" si="124"/>
        <v>1006.8</v>
      </c>
      <c r="E1399" s="14">
        <f t="shared" si="127"/>
        <v>1014.25032</v>
      </c>
      <c r="F1399" s="14">
        <f t="shared" si="125"/>
        <v>7.4503200000000334</v>
      </c>
      <c r="G1399" s="14">
        <f t="shared" si="126"/>
        <v>592.53031999999996</v>
      </c>
      <c r="H1399" s="12"/>
      <c r="I1399" s="33"/>
      <c r="J1399" s="19"/>
      <c r="K1399" s="19"/>
      <c r="L1399" s="38"/>
    </row>
    <row r="1400" spans="1:12">
      <c r="A1400" s="10">
        <v>37558</v>
      </c>
      <c r="B1400" s="11">
        <v>93.15</v>
      </c>
      <c r="C1400" s="14">
        <f t="shared" si="120"/>
        <v>585.13</v>
      </c>
      <c r="D1400" s="14">
        <f t="shared" si="124"/>
        <v>1006.85</v>
      </c>
      <c r="E1400" s="14">
        <f t="shared" si="127"/>
        <v>1014.3006900000001</v>
      </c>
      <c r="F1400" s="14">
        <f t="shared" si="125"/>
        <v>7.4506900000001224</v>
      </c>
      <c r="G1400" s="14">
        <f t="shared" si="126"/>
        <v>592.58069000000012</v>
      </c>
      <c r="H1400" s="12"/>
      <c r="I1400" s="33"/>
      <c r="J1400" s="19"/>
      <c r="K1400" s="19"/>
      <c r="L1400" s="38"/>
    </row>
    <row r="1401" spans="1:12">
      <c r="A1401" s="10">
        <v>37559</v>
      </c>
      <c r="B1401" s="11">
        <v>93.23</v>
      </c>
      <c r="C1401" s="14">
        <f t="shared" si="120"/>
        <v>585.04999999999995</v>
      </c>
      <c r="D1401" s="14">
        <f t="shared" si="124"/>
        <v>1006.77</v>
      </c>
      <c r="E1401" s="14">
        <f t="shared" si="127"/>
        <v>1014.220098</v>
      </c>
      <c r="F1401" s="14">
        <f t="shared" si="125"/>
        <v>7.4500980000000254</v>
      </c>
      <c r="G1401" s="14">
        <f t="shared" si="126"/>
        <v>592.50009799999998</v>
      </c>
      <c r="H1401" s="12"/>
      <c r="I1401" s="33"/>
      <c r="J1401" s="19"/>
      <c r="K1401" s="19"/>
      <c r="L1401" s="38"/>
    </row>
    <row r="1402" spans="1:12">
      <c r="A1402" s="10">
        <v>37560</v>
      </c>
      <c r="B1402" s="11">
        <v>93.31</v>
      </c>
      <c r="C1402" s="14">
        <f t="shared" si="120"/>
        <v>584.97</v>
      </c>
      <c r="D1402" s="14">
        <f t="shared" si="124"/>
        <v>1006.69</v>
      </c>
      <c r="E1402" s="14">
        <f t="shared" si="127"/>
        <v>1014.1395060000001</v>
      </c>
      <c r="F1402" s="14">
        <f t="shared" si="125"/>
        <v>7.4495060000000421</v>
      </c>
      <c r="G1402" s="14">
        <f t="shared" si="126"/>
        <v>592.41950600000007</v>
      </c>
      <c r="H1402" s="12"/>
      <c r="I1402" s="33"/>
      <c r="J1402" s="19"/>
      <c r="K1402" s="19"/>
      <c r="L1402" s="38"/>
    </row>
    <row r="1403" spans="1:12">
      <c r="A1403" s="10">
        <v>37561</v>
      </c>
      <c r="B1403" s="11">
        <v>93.29</v>
      </c>
      <c r="C1403" s="14">
        <f t="shared" si="120"/>
        <v>584.99</v>
      </c>
      <c r="D1403" s="14">
        <f t="shared" si="124"/>
        <v>1006.71</v>
      </c>
      <c r="E1403" s="14">
        <f t="shared" si="127"/>
        <v>1014.1596540000002</v>
      </c>
      <c r="F1403" s="14">
        <f t="shared" si="125"/>
        <v>7.4496540000001232</v>
      </c>
      <c r="G1403" s="14">
        <f t="shared" si="126"/>
        <v>592.43965400000013</v>
      </c>
      <c r="H1403" s="12"/>
      <c r="I1403" s="33"/>
      <c r="J1403" s="19"/>
      <c r="K1403" s="19"/>
      <c r="L1403" s="38"/>
    </row>
    <row r="1404" spans="1:12">
      <c r="A1404" s="10">
        <v>37562</v>
      </c>
      <c r="B1404" s="11">
        <v>93.11</v>
      </c>
      <c r="C1404" s="14">
        <f t="shared" si="120"/>
        <v>585.16999999999996</v>
      </c>
      <c r="D1404" s="14">
        <f t="shared" si="124"/>
        <v>1006.89</v>
      </c>
      <c r="E1404" s="14">
        <f t="shared" si="127"/>
        <v>1014.340986</v>
      </c>
      <c r="F1404" s="14">
        <f t="shared" si="125"/>
        <v>7.4509860000000572</v>
      </c>
      <c r="G1404" s="14">
        <f t="shared" si="126"/>
        <v>592.62098600000002</v>
      </c>
      <c r="H1404" s="12"/>
      <c r="I1404" s="33"/>
      <c r="J1404" s="19"/>
      <c r="K1404" s="19"/>
      <c r="L1404" s="38"/>
    </row>
    <row r="1405" spans="1:12">
      <c r="A1405" s="10">
        <v>37563</v>
      </c>
      <c r="B1405" s="11">
        <v>92.95</v>
      </c>
      <c r="C1405" s="14">
        <f t="shared" si="120"/>
        <v>585.32999999999993</v>
      </c>
      <c r="D1405" s="14">
        <f t="shared" si="124"/>
        <v>1007.05</v>
      </c>
      <c r="E1405" s="14">
        <f t="shared" si="127"/>
        <v>1014.50217</v>
      </c>
      <c r="F1405" s="14">
        <f t="shared" si="125"/>
        <v>7.4521700000000237</v>
      </c>
      <c r="G1405" s="14">
        <f t="shared" si="126"/>
        <v>592.78216999999995</v>
      </c>
      <c r="H1405" s="12"/>
      <c r="I1405" s="33"/>
      <c r="J1405" s="19"/>
      <c r="K1405" s="19"/>
      <c r="L1405" s="38"/>
    </row>
    <row r="1406" spans="1:12">
      <c r="A1406" s="10">
        <v>37564</v>
      </c>
      <c r="B1406" s="12"/>
      <c r="C1406" s="14"/>
      <c r="D1406" s="14"/>
      <c r="E1406" s="14"/>
      <c r="F1406" s="14"/>
      <c r="G1406" s="14"/>
      <c r="H1406" s="12"/>
    </row>
    <row r="1407" spans="1:12">
      <c r="A1407" s="10">
        <v>37565</v>
      </c>
      <c r="B1407" s="12"/>
      <c r="C1407" s="14"/>
      <c r="D1407" s="14"/>
      <c r="E1407" s="14"/>
      <c r="F1407" s="14"/>
      <c r="G1407" s="14"/>
      <c r="H1407" s="12"/>
    </row>
    <row r="1408" spans="1:12">
      <c r="A1408" s="10">
        <v>37566</v>
      </c>
      <c r="B1408" s="12"/>
      <c r="C1408" s="14"/>
      <c r="D1408" s="14"/>
      <c r="E1408" s="14"/>
      <c r="F1408" s="14"/>
      <c r="G1408" s="14"/>
      <c r="H1408" s="12"/>
    </row>
    <row r="1409" spans="1:8">
      <c r="A1409" s="10">
        <v>37567</v>
      </c>
      <c r="B1409" s="12"/>
      <c r="C1409" s="14"/>
      <c r="D1409" s="14"/>
      <c r="E1409" s="14"/>
      <c r="F1409" s="14"/>
      <c r="G1409" s="14"/>
      <c r="H1409" s="12"/>
    </row>
    <row r="1410" spans="1:8">
      <c r="A1410" s="10">
        <v>37568</v>
      </c>
      <c r="B1410" s="12"/>
      <c r="C1410" s="14"/>
      <c r="D1410" s="14"/>
      <c r="E1410" s="14"/>
      <c r="F1410" s="14"/>
      <c r="G1410" s="14"/>
      <c r="H1410" s="12"/>
    </row>
    <row r="1411" spans="1:8">
      <c r="A1411" s="10">
        <v>37569</v>
      </c>
      <c r="B1411" s="12"/>
      <c r="C1411" s="14"/>
      <c r="D1411" s="14"/>
      <c r="E1411" s="14"/>
      <c r="F1411" s="14"/>
      <c r="G1411" s="14"/>
      <c r="H1411" s="12"/>
    </row>
    <row r="1412" spans="1:8">
      <c r="A1412" s="10">
        <v>37570</v>
      </c>
      <c r="B1412" s="12"/>
      <c r="C1412" s="14"/>
      <c r="D1412" s="14"/>
      <c r="E1412" s="14"/>
      <c r="F1412" s="14"/>
      <c r="G1412" s="14"/>
      <c r="H1412" s="12"/>
    </row>
    <row r="1413" spans="1:8">
      <c r="A1413" s="10">
        <v>37571</v>
      </c>
      <c r="B1413" s="12"/>
      <c r="C1413" s="14"/>
      <c r="D1413" s="14"/>
      <c r="E1413" s="14"/>
      <c r="F1413" s="14"/>
      <c r="G1413" s="14"/>
      <c r="H1413" s="12"/>
    </row>
    <row r="1414" spans="1:8">
      <c r="A1414" s="10">
        <v>37572</v>
      </c>
      <c r="B1414" s="12"/>
      <c r="C1414" s="14"/>
      <c r="D1414" s="14"/>
      <c r="E1414" s="14"/>
      <c r="F1414" s="14"/>
      <c r="G1414" s="14"/>
      <c r="H1414" s="12"/>
    </row>
    <row r="1415" spans="1:8">
      <c r="A1415" s="10">
        <v>37573</v>
      </c>
      <c r="B1415" s="12"/>
      <c r="C1415" s="14"/>
      <c r="D1415" s="14"/>
      <c r="E1415" s="14"/>
      <c r="F1415" s="14"/>
      <c r="G1415" s="14"/>
      <c r="H1415" s="12"/>
    </row>
    <row r="1416" spans="1:8">
      <c r="A1416" s="10">
        <v>37574</v>
      </c>
      <c r="B1416" s="12"/>
      <c r="C1416" s="14"/>
      <c r="D1416" s="14"/>
      <c r="E1416" s="14"/>
      <c r="F1416" s="14"/>
      <c r="G1416" s="14"/>
      <c r="H1416" s="12"/>
    </row>
    <row r="1417" spans="1:8">
      <c r="A1417" s="10">
        <v>37575</v>
      </c>
      <c r="B1417" s="12"/>
      <c r="C1417" s="14"/>
      <c r="D1417" s="14"/>
      <c r="E1417" s="14"/>
      <c r="F1417" s="14"/>
      <c r="G1417" s="14"/>
      <c r="H1417" s="12"/>
    </row>
    <row r="1418" spans="1:8">
      <c r="A1418" s="10">
        <v>37576</v>
      </c>
      <c r="B1418" s="12"/>
      <c r="C1418" s="14"/>
      <c r="D1418" s="14"/>
      <c r="E1418" s="14"/>
      <c r="F1418" s="14"/>
      <c r="G1418" s="14"/>
      <c r="H1418" s="12"/>
    </row>
    <row r="1419" spans="1:8">
      <c r="A1419" s="10">
        <v>37577</v>
      </c>
      <c r="B1419" s="12"/>
      <c r="C1419" s="14"/>
      <c r="D1419" s="14"/>
      <c r="E1419" s="14"/>
      <c r="F1419" s="14"/>
      <c r="G1419" s="14"/>
      <c r="H1419" s="12"/>
    </row>
    <row r="1420" spans="1:8">
      <c r="A1420" s="10">
        <v>37578</v>
      </c>
      <c r="B1420" s="12"/>
      <c r="C1420" s="14"/>
      <c r="D1420" s="14"/>
      <c r="E1420" s="14"/>
      <c r="F1420" s="14"/>
      <c r="G1420" s="14"/>
      <c r="H1420" s="12"/>
    </row>
    <row r="1421" spans="1:8">
      <c r="A1421" s="10">
        <v>37579</v>
      </c>
      <c r="B1421" s="12"/>
      <c r="C1421" s="14"/>
      <c r="D1421" s="14"/>
      <c r="E1421" s="14"/>
      <c r="F1421" s="14"/>
      <c r="G1421" s="14"/>
      <c r="H1421" s="12"/>
    </row>
    <row r="1422" spans="1:8">
      <c r="A1422" s="10">
        <v>37580</v>
      </c>
      <c r="B1422" s="12"/>
      <c r="C1422" s="14"/>
      <c r="D1422" s="14"/>
      <c r="E1422" s="14"/>
      <c r="F1422" s="14"/>
      <c r="G1422" s="14"/>
      <c r="H1422" s="12"/>
    </row>
    <row r="1423" spans="1:8">
      <c r="A1423" s="10">
        <v>37581</v>
      </c>
      <c r="B1423" s="12"/>
      <c r="C1423" s="14"/>
      <c r="D1423" s="14"/>
      <c r="E1423" s="14"/>
      <c r="F1423" s="14"/>
      <c r="G1423" s="14"/>
      <c r="H1423" s="12"/>
    </row>
    <row r="1424" spans="1:8">
      <c r="A1424" s="10">
        <v>37582</v>
      </c>
      <c r="B1424" s="12"/>
      <c r="C1424" s="14"/>
      <c r="D1424" s="14"/>
      <c r="E1424" s="14"/>
      <c r="F1424" s="14"/>
      <c r="G1424" s="14"/>
      <c r="H1424" s="12"/>
    </row>
    <row r="1425" spans="1:8">
      <c r="A1425" s="10">
        <v>37583</v>
      </c>
      <c r="B1425" s="12"/>
      <c r="C1425" s="14"/>
      <c r="D1425" s="14"/>
      <c r="E1425" s="14"/>
      <c r="F1425" s="14"/>
      <c r="G1425" s="14"/>
      <c r="H1425" s="12"/>
    </row>
    <row r="1426" spans="1:8">
      <c r="A1426" s="10">
        <v>37584</v>
      </c>
      <c r="B1426" s="12"/>
      <c r="C1426" s="14"/>
      <c r="D1426" s="14"/>
      <c r="E1426" s="14"/>
      <c r="F1426" s="14"/>
      <c r="G1426" s="14"/>
      <c r="H1426" s="12"/>
    </row>
    <row r="1427" spans="1:8">
      <c r="A1427" s="10">
        <v>37585</v>
      </c>
      <c r="B1427" s="12"/>
      <c r="C1427" s="14"/>
      <c r="D1427" s="14"/>
      <c r="E1427" s="14"/>
      <c r="F1427" s="14"/>
      <c r="G1427" s="14"/>
      <c r="H1427" s="12"/>
    </row>
    <row r="1428" spans="1:8">
      <c r="A1428" s="10">
        <v>37586</v>
      </c>
      <c r="B1428" s="12"/>
      <c r="C1428" s="14"/>
      <c r="D1428" s="14"/>
      <c r="E1428" s="14"/>
      <c r="F1428" s="14"/>
      <c r="G1428" s="14"/>
      <c r="H1428" s="12"/>
    </row>
    <row r="1429" spans="1:8">
      <c r="A1429" s="10">
        <v>37587</v>
      </c>
      <c r="B1429" s="12"/>
      <c r="C1429" s="14"/>
      <c r="D1429" s="14"/>
      <c r="E1429" s="14"/>
      <c r="F1429" s="14"/>
      <c r="G1429" s="14"/>
      <c r="H1429" s="12"/>
    </row>
    <row r="1430" spans="1:8">
      <c r="A1430" s="10">
        <v>37588</v>
      </c>
      <c r="B1430" s="12"/>
      <c r="C1430" s="14"/>
      <c r="D1430" s="14"/>
      <c r="E1430" s="14"/>
      <c r="F1430" s="14"/>
      <c r="G1430" s="14"/>
      <c r="H1430" s="12"/>
    </row>
    <row r="1431" spans="1:8">
      <c r="A1431" s="10">
        <v>37589</v>
      </c>
      <c r="B1431" s="12"/>
      <c r="C1431" s="14"/>
      <c r="D1431" s="14"/>
      <c r="E1431" s="14"/>
      <c r="F1431" s="14"/>
      <c r="G1431" s="14"/>
      <c r="H1431" s="12"/>
    </row>
    <row r="1432" spans="1:8">
      <c r="A1432" s="10">
        <v>37590</v>
      </c>
      <c r="B1432" s="12"/>
      <c r="C1432" s="14"/>
      <c r="D1432" s="14"/>
      <c r="E1432" s="14"/>
      <c r="F1432" s="14"/>
      <c r="G1432" s="14"/>
      <c r="H1432" s="12"/>
    </row>
    <row r="1433" spans="1:8">
      <c r="A1433" s="10">
        <v>37591</v>
      </c>
      <c r="B1433" s="12"/>
      <c r="C1433" s="14"/>
      <c r="D1433" s="14"/>
      <c r="E1433" s="14"/>
      <c r="F1433" s="14"/>
      <c r="G1433" s="14"/>
      <c r="H1433" s="12"/>
    </row>
    <row r="1434" spans="1:8">
      <c r="A1434" s="10">
        <v>37592</v>
      </c>
      <c r="B1434" s="12"/>
      <c r="C1434" s="14"/>
      <c r="D1434" s="14"/>
      <c r="E1434" s="14"/>
      <c r="F1434" s="14"/>
      <c r="G1434" s="14"/>
      <c r="H1434" s="12"/>
    </row>
    <row r="1435" spans="1:8">
      <c r="A1435" s="10">
        <v>37593</v>
      </c>
      <c r="B1435" s="12"/>
      <c r="C1435" s="14"/>
      <c r="D1435" s="14"/>
      <c r="E1435" s="14"/>
      <c r="F1435" s="14"/>
      <c r="G1435" s="14"/>
      <c r="H1435" s="12"/>
    </row>
    <row r="1436" spans="1:8">
      <c r="A1436" s="10">
        <v>37594</v>
      </c>
      <c r="B1436" s="12"/>
      <c r="C1436" s="14"/>
      <c r="D1436" s="14"/>
      <c r="E1436" s="14"/>
      <c r="F1436" s="14"/>
      <c r="G1436" s="14"/>
      <c r="H1436" s="12"/>
    </row>
    <row r="1437" spans="1:8">
      <c r="A1437" s="10">
        <v>37595</v>
      </c>
      <c r="B1437" s="12"/>
      <c r="C1437" s="14"/>
      <c r="D1437" s="14"/>
      <c r="E1437" s="14"/>
      <c r="F1437" s="14"/>
      <c r="G1437" s="14"/>
      <c r="H1437" s="12"/>
    </row>
    <row r="1438" spans="1:8">
      <c r="A1438" s="10">
        <v>37596</v>
      </c>
      <c r="B1438" s="12"/>
      <c r="C1438" s="14"/>
      <c r="D1438" s="14"/>
      <c r="E1438" s="14"/>
      <c r="F1438" s="14"/>
      <c r="G1438" s="14"/>
      <c r="H1438" s="12"/>
    </row>
    <row r="1439" spans="1:8">
      <c r="A1439" s="10">
        <v>37597</v>
      </c>
      <c r="B1439" s="12"/>
      <c r="C1439" s="14"/>
      <c r="D1439" s="14"/>
      <c r="E1439" s="14"/>
      <c r="F1439" s="14"/>
      <c r="G1439" s="14"/>
      <c r="H1439" s="12"/>
    </row>
    <row r="1440" spans="1:8">
      <c r="A1440" s="10">
        <v>37598</v>
      </c>
      <c r="B1440" s="12"/>
      <c r="C1440" s="14"/>
      <c r="D1440" s="14"/>
      <c r="E1440" s="14"/>
      <c r="F1440" s="14"/>
      <c r="G1440" s="14"/>
      <c r="H1440" s="12"/>
    </row>
    <row r="1441" spans="1:8">
      <c r="A1441" s="10">
        <v>37599</v>
      </c>
      <c r="B1441" s="12"/>
      <c r="C1441" s="14"/>
      <c r="D1441" s="14"/>
      <c r="E1441" s="14"/>
      <c r="F1441" s="14"/>
      <c r="G1441" s="14"/>
      <c r="H1441" s="12"/>
    </row>
    <row r="1442" spans="1:8">
      <c r="A1442" s="10">
        <v>37600</v>
      </c>
      <c r="B1442" s="12"/>
      <c r="C1442" s="14"/>
      <c r="D1442" s="14"/>
      <c r="E1442" s="14"/>
      <c r="F1442" s="14"/>
      <c r="G1442" s="14"/>
      <c r="H1442" s="12"/>
    </row>
    <row r="1443" spans="1:8">
      <c r="A1443" s="10">
        <v>37601</v>
      </c>
      <c r="B1443" s="12"/>
      <c r="C1443" s="14"/>
      <c r="D1443" s="14"/>
      <c r="E1443" s="14"/>
      <c r="F1443" s="14"/>
      <c r="G1443" s="14"/>
      <c r="H1443" s="12"/>
    </row>
    <row r="1444" spans="1:8">
      <c r="A1444" s="10">
        <v>37602</v>
      </c>
      <c r="B1444" s="12"/>
      <c r="C1444" s="14"/>
      <c r="D1444" s="14"/>
      <c r="E1444" s="14"/>
      <c r="F1444" s="14"/>
      <c r="G1444" s="14"/>
      <c r="H1444" s="12"/>
    </row>
    <row r="1445" spans="1:8">
      <c r="A1445" s="10">
        <v>37603</v>
      </c>
      <c r="B1445" s="12"/>
      <c r="C1445" s="14"/>
      <c r="D1445" s="14"/>
      <c r="E1445" s="14"/>
      <c r="F1445" s="14"/>
      <c r="G1445" s="14"/>
      <c r="H1445" s="12"/>
    </row>
    <row r="1446" spans="1:8">
      <c r="A1446" s="10">
        <v>37604</v>
      </c>
      <c r="B1446" s="12"/>
      <c r="C1446" s="14"/>
      <c r="D1446" s="14"/>
      <c r="E1446" s="14"/>
      <c r="F1446" s="14"/>
      <c r="G1446" s="14"/>
      <c r="H1446" s="12"/>
    </row>
    <row r="1447" spans="1:8">
      <c r="A1447" s="10">
        <v>37605</v>
      </c>
      <c r="B1447" s="12"/>
      <c r="C1447" s="14"/>
      <c r="D1447" s="14"/>
      <c r="E1447" s="14"/>
      <c r="F1447" s="14"/>
      <c r="G1447" s="14"/>
      <c r="H1447" s="12"/>
    </row>
    <row r="1448" spans="1:8">
      <c r="A1448" s="10">
        <v>37606</v>
      </c>
      <c r="B1448" s="12"/>
      <c r="C1448" s="14"/>
      <c r="D1448" s="14"/>
      <c r="E1448" s="14"/>
      <c r="F1448" s="14"/>
      <c r="G1448" s="14"/>
      <c r="H1448" s="12"/>
    </row>
    <row r="1449" spans="1:8">
      <c r="A1449" s="10">
        <v>37607</v>
      </c>
      <c r="B1449" s="12"/>
      <c r="C1449" s="14"/>
      <c r="D1449" s="14"/>
      <c r="E1449" s="14"/>
      <c r="F1449" s="14"/>
      <c r="G1449" s="14"/>
      <c r="H1449" s="12"/>
    </row>
    <row r="1450" spans="1:8">
      <c r="A1450" s="10">
        <v>37608</v>
      </c>
      <c r="B1450" s="12"/>
      <c r="C1450" s="14"/>
      <c r="D1450" s="14"/>
      <c r="E1450" s="14"/>
      <c r="F1450" s="14"/>
      <c r="G1450" s="14"/>
      <c r="H1450" s="12"/>
    </row>
    <row r="1451" spans="1:8">
      <c r="A1451" s="10">
        <v>37609</v>
      </c>
      <c r="B1451" s="12"/>
      <c r="C1451" s="14"/>
      <c r="D1451" s="14"/>
      <c r="E1451" s="14"/>
      <c r="F1451" s="14"/>
      <c r="G1451" s="14"/>
      <c r="H1451" s="12"/>
    </row>
    <row r="1452" spans="1:8">
      <c r="A1452" s="10">
        <v>37610</v>
      </c>
      <c r="B1452" s="12"/>
      <c r="C1452" s="14"/>
      <c r="D1452" s="14"/>
      <c r="E1452" s="14"/>
      <c r="F1452" s="14"/>
      <c r="G1452" s="14"/>
      <c r="H1452" s="12"/>
    </row>
    <row r="1453" spans="1:8">
      <c r="A1453" s="10">
        <v>37611</v>
      </c>
      <c r="B1453" s="12"/>
      <c r="C1453" s="14"/>
      <c r="D1453" s="14"/>
      <c r="E1453" s="14"/>
      <c r="F1453" s="14"/>
      <c r="G1453" s="14"/>
      <c r="H1453" s="12"/>
    </row>
    <row r="1454" spans="1:8">
      <c r="A1454" s="10">
        <v>37612</v>
      </c>
      <c r="B1454" s="12"/>
      <c r="C1454" s="14"/>
      <c r="D1454" s="14"/>
      <c r="E1454" s="14"/>
      <c r="F1454" s="14"/>
      <c r="G1454" s="14"/>
      <c r="H1454" s="12"/>
    </row>
    <row r="1455" spans="1:8">
      <c r="A1455" s="10">
        <v>37613</v>
      </c>
      <c r="B1455" s="12"/>
      <c r="C1455" s="14"/>
      <c r="D1455" s="14"/>
      <c r="E1455" s="14"/>
      <c r="F1455" s="14"/>
      <c r="G1455" s="14"/>
      <c r="H1455" s="12"/>
    </row>
    <row r="1456" spans="1:8">
      <c r="A1456" s="10">
        <v>37614</v>
      </c>
      <c r="B1456" s="12"/>
      <c r="C1456" s="14"/>
      <c r="D1456" s="14"/>
      <c r="E1456" s="14"/>
      <c r="F1456" s="14"/>
      <c r="G1456" s="14"/>
      <c r="H1456" s="12"/>
    </row>
    <row r="1457" spans="1:8">
      <c r="A1457" s="10">
        <v>37615</v>
      </c>
      <c r="B1457" s="12"/>
      <c r="C1457" s="14"/>
      <c r="D1457" s="14"/>
      <c r="E1457" s="14"/>
      <c r="F1457" s="14"/>
      <c r="G1457" s="14"/>
      <c r="H1457" s="12"/>
    </row>
    <row r="1458" spans="1:8">
      <c r="A1458" s="10">
        <v>37616</v>
      </c>
      <c r="B1458" s="12"/>
      <c r="C1458" s="14"/>
      <c r="D1458" s="14"/>
      <c r="E1458" s="14"/>
      <c r="F1458" s="14"/>
      <c r="G1458" s="14"/>
      <c r="H1458" s="12"/>
    </row>
    <row r="1459" spans="1:8">
      <c r="A1459" s="10">
        <v>37617</v>
      </c>
      <c r="B1459" s="12"/>
      <c r="C1459" s="14"/>
      <c r="D1459" s="14"/>
      <c r="E1459" s="14"/>
      <c r="F1459" s="14"/>
      <c r="G1459" s="14"/>
      <c r="H1459" s="12"/>
    </row>
    <row r="1460" spans="1:8">
      <c r="A1460" s="10">
        <v>37618</v>
      </c>
      <c r="B1460" s="12"/>
      <c r="C1460" s="14"/>
      <c r="D1460" s="14"/>
      <c r="E1460" s="14"/>
      <c r="F1460" s="14"/>
      <c r="G1460" s="14"/>
      <c r="H1460" s="12"/>
    </row>
    <row r="1461" spans="1:8">
      <c r="A1461" s="10">
        <v>37619</v>
      </c>
      <c r="B1461" s="12"/>
      <c r="C1461" s="14"/>
      <c r="D1461" s="14"/>
      <c r="E1461" s="14"/>
      <c r="F1461" s="14"/>
      <c r="G1461" s="14"/>
      <c r="H1461" s="12"/>
    </row>
    <row r="1462" spans="1:8">
      <c r="A1462" s="10">
        <v>37620</v>
      </c>
      <c r="B1462" s="12"/>
      <c r="C1462" s="14"/>
      <c r="D1462" s="14"/>
      <c r="E1462" s="14"/>
      <c r="F1462" s="14"/>
      <c r="G1462" s="14"/>
      <c r="H1462" s="12"/>
    </row>
    <row r="1463" spans="1:8">
      <c r="A1463" s="10">
        <v>37621</v>
      </c>
      <c r="B1463" s="12"/>
      <c r="C1463" s="14"/>
      <c r="D1463" s="14"/>
      <c r="E1463" s="14"/>
      <c r="F1463" s="14"/>
      <c r="G1463" s="14"/>
      <c r="H1463" s="12"/>
    </row>
    <row r="1464" spans="1:8">
      <c r="A1464" s="10">
        <v>37622</v>
      </c>
      <c r="B1464" s="12"/>
      <c r="C1464" s="14"/>
      <c r="D1464" s="14"/>
      <c r="E1464" s="14"/>
      <c r="F1464" s="14"/>
      <c r="G1464" s="14"/>
      <c r="H1464" s="12"/>
    </row>
    <row r="1465" spans="1:8">
      <c r="A1465" s="10">
        <v>37623</v>
      </c>
      <c r="B1465" s="12"/>
      <c r="C1465" s="14"/>
      <c r="D1465" s="14"/>
      <c r="E1465" s="14"/>
      <c r="F1465" s="14"/>
      <c r="G1465" s="14"/>
      <c r="H1465" s="12"/>
    </row>
    <row r="1466" spans="1:8">
      <c r="A1466" s="10">
        <v>37624</v>
      </c>
      <c r="B1466" s="12"/>
      <c r="C1466" s="14"/>
      <c r="D1466" s="14"/>
      <c r="E1466" s="14"/>
      <c r="F1466" s="14"/>
      <c r="G1466" s="14"/>
      <c r="H1466" s="12"/>
    </row>
    <row r="1467" spans="1:8">
      <c r="A1467" s="10">
        <v>37625</v>
      </c>
      <c r="B1467" s="12"/>
      <c r="C1467" s="14"/>
      <c r="D1467" s="14"/>
      <c r="E1467" s="14"/>
      <c r="F1467" s="14"/>
      <c r="G1467" s="14"/>
      <c r="H1467" s="12"/>
    </row>
    <row r="1468" spans="1:8">
      <c r="A1468" s="10">
        <v>37626</v>
      </c>
      <c r="B1468" s="12"/>
      <c r="C1468" s="14"/>
      <c r="D1468" s="14"/>
      <c r="E1468" s="14"/>
      <c r="F1468" s="14"/>
      <c r="G1468" s="14"/>
      <c r="H1468" s="12"/>
    </row>
    <row r="1469" spans="1:8">
      <c r="A1469" s="10">
        <v>37627</v>
      </c>
      <c r="B1469" s="12"/>
      <c r="C1469" s="14"/>
      <c r="D1469" s="14"/>
      <c r="E1469" s="14"/>
      <c r="F1469" s="14"/>
      <c r="G1469" s="14"/>
      <c r="H1469" s="12"/>
    </row>
    <row r="1470" spans="1:8">
      <c r="A1470" s="10">
        <v>37628</v>
      </c>
      <c r="B1470" s="12"/>
      <c r="C1470" s="14"/>
      <c r="D1470" s="14"/>
      <c r="E1470" s="14"/>
      <c r="F1470" s="14"/>
      <c r="G1470" s="14"/>
      <c r="H1470" s="12"/>
    </row>
    <row r="1471" spans="1:8">
      <c r="A1471" s="10">
        <v>37629</v>
      </c>
      <c r="B1471" s="12"/>
      <c r="C1471" s="14"/>
      <c r="D1471" s="14"/>
      <c r="E1471" s="14"/>
      <c r="F1471" s="14"/>
      <c r="G1471" s="14"/>
      <c r="H1471" s="12"/>
    </row>
    <row r="1472" spans="1:8">
      <c r="A1472" s="10">
        <v>37630</v>
      </c>
      <c r="B1472" s="12"/>
      <c r="C1472" s="14"/>
      <c r="D1472" s="14"/>
      <c r="E1472" s="14"/>
      <c r="F1472" s="14"/>
      <c r="G1472" s="14"/>
      <c r="H1472" s="12"/>
    </row>
    <row r="1473" spans="1:12">
      <c r="A1473" s="10">
        <v>37631</v>
      </c>
      <c r="B1473" s="12"/>
      <c r="C1473" s="14"/>
      <c r="D1473" s="14"/>
      <c r="E1473" s="14"/>
      <c r="F1473" s="14"/>
      <c r="G1473" s="14"/>
      <c r="H1473" s="12"/>
    </row>
    <row r="1474" spans="1:12">
      <c r="A1474" s="10">
        <v>37632</v>
      </c>
      <c r="B1474" s="12"/>
      <c r="C1474" s="14"/>
      <c r="D1474" s="14"/>
      <c r="E1474" s="14"/>
      <c r="F1474" s="14"/>
      <c r="G1474" s="14"/>
      <c r="H1474" s="12"/>
    </row>
    <row r="1475" spans="1:12">
      <c r="A1475" s="10">
        <v>37633</v>
      </c>
      <c r="B1475" s="12"/>
      <c r="C1475" s="14"/>
      <c r="D1475" s="14"/>
      <c r="E1475" s="14"/>
      <c r="F1475" s="14"/>
      <c r="G1475" s="14"/>
      <c r="H1475" s="12"/>
    </row>
    <row r="1476" spans="1:12">
      <c r="A1476" s="10">
        <v>37634</v>
      </c>
      <c r="B1476" s="12"/>
      <c r="C1476" s="14"/>
      <c r="D1476" s="14"/>
      <c r="E1476" s="14"/>
      <c r="F1476" s="14"/>
      <c r="G1476" s="14"/>
      <c r="H1476" s="12"/>
    </row>
    <row r="1477" spans="1:12">
      <c r="A1477" s="10">
        <v>37635</v>
      </c>
      <c r="B1477" s="12"/>
      <c r="C1477" s="14"/>
      <c r="D1477" s="14"/>
      <c r="E1477" s="14"/>
      <c r="F1477" s="14"/>
      <c r="G1477" s="14"/>
      <c r="H1477" s="12"/>
    </row>
    <row r="1478" spans="1:12">
      <c r="A1478" s="10">
        <v>37636</v>
      </c>
      <c r="B1478" s="12"/>
      <c r="C1478" s="14"/>
      <c r="D1478" s="14"/>
      <c r="E1478" s="14"/>
      <c r="F1478" s="14"/>
      <c r="G1478" s="14"/>
      <c r="H1478" s="12"/>
    </row>
    <row r="1479" spans="1:12">
      <c r="A1479" s="10">
        <v>37637</v>
      </c>
      <c r="B1479" s="12"/>
      <c r="C1479" s="14"/>
      <c r="D1479" s="14"/>
      <c r="E1479" s="14"/>
      <c r="F1479" s="14"/>
      <c r="G1479" s="14"/>
      <c r="H1479" s="12"/>
    </row>
    <row r="1480" spans="1:12">
      <c r="A1480" s="10">
        <v>37638</v>
      </c>
      <c r="B1480" s="11">
        <v>87.7</v>
      </c>
      <c r="C1480" s="14">
        <f t="shared" ref="C1480:C1543" si="128">678.28-B1480</f>
        <v>590.57999999999993</v>
      </c>
      <c r="D1480" s="14">
        <f t="shared" ref="D1480:D1543" si="129">1100-B1480</f>
        <v>1012.3</v>
      </c>
      <c r="E1480" s="14">
        <f t="shared" ref="E1480:E1543" si="130">D1480*1.0074</f>
        <v>1019.79102</v>
      </c>
      <c r="F1480" s="14">
        <f t="shared" ref="F1480:F1543" si="131">G1480-C1480</f>
        <v>7.4910200000000486</v>
      </c>
      <c r="G1480" s="14">
        <f t="shared" ref="G1480:G1543" si="132">C1480+(E1480-D1480)</f>
        <v>598.07101999999998</v>
      </c>
      <c r="H1480" s="12"/>
      <c r="I1480" s="33"/>
      <c r="J1480" s="19"/>
      <c r="K1480" s="19"/>
      <c r="L1480" s="38"/>
    </row>
    <row r="1481" spans="1:12">
      <c r="A1481" s="10">
        <v>37639</v>
      </c>
      <c r="B1481" s="11">
        <v>87.54</v>
      </c>
      <c r="C1481" s="14">
        <f t="shared" si="128"/>
        <v>590.74</v>
      </c>
      <c r="D1481" s="14">
        <f t="shared" si="129"/>
        <v>1012.46</v>
      </c>
      <c r="E1481" s="14">
        <f t="shared" si="130"/>
        <v>1019.9522040000002</v>
      </c>
      <c r="F1481" s="14">
        <f t="shared" si="131"/>
        <v>7.4922040000001289</v>
      </c>
      <c r="G1481" s="14">
        <f t="shared" si="132"/>
        <v>598.23220400000014</v>
      </c>
      <c r="H1481" s="12"/>
      <c r="I1481" s="33"/>
      <c r="J1481" s="19"/>
      <c r="K1481" s="19"/>
      <c r="L1481" s="38"/>
    </row>
    <row r="1482" spans="1:12">
      <c r="A1482" s="10">
        <v>37640</v>
      </c>
      <c r="B1482" s="11">
        <v>87.42</v>
      </c>
      <c r="C1482" s="14">
        <f t="shared" si="128"/>
        <v>590.86</v>
      </c>
      <c r="D1482" s="14">
        <f t="shared" si="129"/>
        <v>1012.58</v>
      </c>
      <c r="E1482" s="14">
        <f t="shared" si="130"/>
        <v>1020.0730920000001</v>
      </c>
      <c r="F1482" s="14">
        <f t="shared" si="131"/>
        <v>7.4930920000000469</v>
      </c>
      <c r="G1482" s="14">
        <f t="shared" si="132"/>
        <v>598.35309200000006</v>
      </c>
      <c r="H1482" s="12"/>
      <c r="I1482" s="33"/>
      <c r="J1482" s="19"/>
      <c r="K1482" s="19"/>
      <c r="L1482" s="38"/>
    </row>
    <row r="1483" spans="1:12">
      <c r="A1483" s="10">
        <v>37641</v>
      </c>
      <c r="B1483" s="11">
        <v>87.23</v>
      </c>
      <c r="C1483" s="14">
        <f t="shared" si="128"/>
        <v>591.04999999999995</v>
      </c>
      <c r="D1483" s="14">
        <f t="shared" si="129"/>
        <v>1012.77</v>
      </c>
      <c r="E1483" s="14">
        <f t="shared" si="130"/>
        <v>1020.264498</v>
      </c>
      <c r="F1483" s="14">
        <f t="shared" si="131"/>
        <v>7.4944980000000214</v>
      </c>
      <c r="G1483" s="14">
        <f t="shared" si="132"/>
        <v>598.54449799999998</v>
      </c>
      <c r="H1483" s="12"/>
      <c r="I1483" s="33"/>
      <c r="J1483" s="19"/>
      <c r="K1483" s="19"/>
      <c r="L1483" s="38"/>
    </row>
    <row r="1484" spans="1:12">
      <c r="A1484" s="10">
        <v>37642</v>
      </c>
      <c r="B1484" s="11">
        <v>87.08</v>
      </c>
      <c r="C1484" s="14">
        <f t="shared" si="128"/>
        <v>591.19999999999993</v>
      </c>
      <c r="D1484" s="14">
        <f t="shared" si="129"/>
        <v>1012.92</v>
      </c>
      <c r="E1484" s="14">
        <f t="shared" si="130"/>
        <v>1020.415608</v>
      </c>
      <c r="F1484" s="14">
        <f t="shared" si="131"/>
        <v>7.4956080000000611</v>
      </c>
      <c r="G1484" s="14">
        <f t="shared" si="132"/>
        <v>598.69560799999999</v>
      </c>
      <c r="H1484" s="12"/>
      <c r="I1484" s="33"/>
      <c r="J1484" s="19"/>
      <c r="K1484" s="19"/>
      <c r="L1484" s="38"/>
    </row>
    <row r="1485" spans="1:12">
      <c r="A1485" s="10">
        <v>37643</v>
      </c>
      <c r="B1485" s="11">
        <v>87.23</v>
      </c>
      <c r="C1485" s="14">
        <f t="shared" si="128"/>
        <v>591.04999999999995</v>
      </c>
      <c r="D1485" s="14">
        <f t="shared" si="129"/>
        <v>1012.77</v>
      </c>
      <c r="E1485" s="14">
        <f t="shared" si="130"/>
        <v>1020.264498</v>
      </c>
      <c r="F1485" s="14">
        <f t="shared" si="131"/>
        <v>7.4944980000000214</v>
      </c>
      <c r="G1485" s="14">
        <f t="shared" si="132"/>
        <v>598.54449799999998</v>
      </c>
      <c r="H1485" s="12"/>
      <c r="I1485" s="33"/>
      <c r="J1485" s="19"/>
      <c r="K1485" s="19"/>
      <c r="L1485" s="38"/>
    </row>
    <row r="1486" spans="1:12">
      <c r="A1486" s="10">
        <v>37644</v>
      </c>
      <c r="B1486" s="11">
        <v>87.5</v>
      </c>
      <c r="C1486" s="14">
        <f t="shared" si="128"/>
        <v>590.78</v>
      </c>
      <c r="D1486" s="14">
        <f t="shared" si="129"/>
        <v>1012.5</v>
      </c>
      <c r="E1486" s="14">
        <f t="shared" si="130"/>
        <v>1019.9925000000001</v>
      </c>
      <c r="F1486" s="14">
        <f t="shared" si="131"/>
        <v>7.4925000000000637</v>
      </c>
      <c r="G1486" s="14">
        <f t="shared" si="132"/>
        <v>598.27250000000004</v>
      </c>
      <c r="H1486" s="12"/>
      <c r="I1486" s="33"/>
      <c r="J1486" s="19"/>
      <c r="K1486" s="19"/>
      <c r="L1486" s="38"/>
    </row>
    <row r="1487" spans="1:12">
      <c r="A1487" s="10">
        <v>37645</v>
      </c>
      <c r="B1487" s="11">
        <v>87.44</v>
      </c>
      <c r="C1487" s="14">
        <f t="shared" si="128"/>
        <v>590.83999999999992</v>
      </c>
      <c r="D1487" s="14">
        <f t="shared" si="129"/>
        <v>1012.56</v>
      </c>
      <c r="E1487" s="14">
        <f t="shared" si="130"/>
        <v>1020.052944</v>
      </c>
      <c r="F1487" s="14">
        <f t="shared" si="131"/>
        <v>7.4929440000000795</v>
      </c>
      <c r="G1487" s="14">
        <f t="shared" si="132"/>
        <v>598.332944</v>
      </c>
      <c r="H1487" s="12"/>
      <c r="I1487" s="33"/>
      <c r="J1487" s="19"/>
      <c r="K1487" s="19"/>
      <c r="L1487" s="38"/>
    </row>
    <row r="1488" spans="1:12">
      <c r="A1488" s="10">
        <v>37646</v>
      </c>
      <c r="B1488" s="11">
        <v>87.28</v>
      </c>
      <c r="C1488" s="14">
        <f t="shared" si="128"/>
        <v>591</v>
      </c>
      <c r="D1488" s="14">
        <f t="shared" si="129"/>
        <v>1012.72</v>
      </c>
      <c r="E1488" s="14">
        <f t="shared" si="130"/>
        <v>1020.2141280000001</v>
      </c>
      <c r="F1488" s="14">
        <f t="shared" si="131"/>
        <v>7.4941280000000461</v>
      </c>
      <c r="G1488" s="14">
        <f t="shared" si="132"/>
        <v>598.49412800000005</v>
      </c>
      <c r="H1488" s="12"/>
      <c r="I1488" s="33"/>
      <c r="J1488" s="19"/>
      <c r="K1488" s="19"/>
      <c r="L1488" s="38"/>
    </row>
    <row r="1489" spans="1:12">
      <c r="A1489" s="10">
        <v>37647</v>
      </c>
      <c r="B1489" s="11">
        <v>87.34</v>
      </c>
      <c r="C1489" s="14">
        <f t="shared" si="128"/>
        <v>590.93999999999994</v>
      </c>
      <c r="D1489" s="14">
        <f t="shared" si="129"/>
        <v>1012.66</v>
      </c>
      <c r="E1489" s="14">
        <f t="shared" si="130"/>
        <v>1020.153684</v>
      </c>
      <c r="F1489" s="14">
        <f t="shared" si="131"/>
        <v>7.4936840000000302</v>
      </c>
      <c r="G1489" s="14">
        <f t="shared" si="132"/>
        <v>598.43368399999997</v>
      </c>
      <c r="H1489" s="12"/>
      <c r="I1489" s="33"/>
      <c r="J1489" s="19"/>
      <c r="K1489" s="19"/>
      <c r="L1489" s="38"/>
    </row>
    <row r="1490" spans="1:12">
      <c r="A1490" s="10">
        <v>37648</v>
      </c>
      <c r="B1490" s="11">
        <v>87.36</v>
      </c>
      <c r="C1490" s="14">
        <f t="shared" si="128"/>
        <v>590.91999999999996</v>
      </c>
      <c r="D1490" s="14">
        <f t="shared" si="129"/>
        <v>1012.64</v>
      </c>
      <c r="E1490" s="14">
        <f t="shared" si="130"/>
        <v>1020.133536</v>
      </c>
      <c r="F1490" s="14">
        <f t="shared" si="131"/>
        <v>7.4935360000000628</v>
      </c>
      <c r="G1490" s="14">
        <f t="shared" si="132"/>
        <v>598.41353600000002</v>
      </c>
      <c r="H1490" s="12"/>
      <c r="I1490" s="33"/>
      <c r="J1490" s="19"/>
      <c r="K1490" s="19"/>
      <c r="L1490" s="38"/>
    </row>
    <row r="1491" spans="1:12">
      <c r="A1491" s="10">
        <v>37649</v>
      </c>
      <c r="B1491" s="11">
        <v>87.13</v>
      </c>
      <c r="C1491" s="14">
        <f t="shared" si="128"/>
        <v>591.15</v>
      </c>
      <c r="D1491" s="14">
        <f t="shared" si="129"/>
        <v>1012.87</v>
      </c>
      <c r="E1491" s="14">
        <f t="shared" si="130"/>
        <v>1020.3652380000001</v>
      </c>
      <c r="F1491" s="14">
        <f t="shared" si="131"/>
        <v>7.4952380000000858</v>
      </c>
      <c r="G1491" s="14">
        <f t="shared" si="132"/>
        <v>598.64523800000006</v>
      </c>
      <c r="H1491" s="12"/>
      <c r="I1491" s="33"/>
      <c r="J1491" s="19"/>
      <c r="K1491" s="19"/>
      <c r="L1491" s="38"/>
    </row>
    <row r="1492" spans="1:12">
      <c r="A1492" s="10">
        <v>37650</v>
      </c>
      <c r="B1492" s="11">
        <v>87.15</v>
      </c>
      <c r="C1492" s="14">
        <f t="shared" si="128"/>
        <v>591.13</v>
      </c>
      <c r="D1492" s="14">
        <f t="shared" si="129"/>
        <v>1012.85</v>
      </c>
      <c r="E1492" s="14">
        <f t="shared" si="130"/>
        <v>1020.3450900000001</v>
      </c>
      <c r="F1492" s="14">
        <f t="shared" si="131"/>
        <v>7.4950900000001184</v>
      </c>
      <c r="G1492" s="14">
        <f t="shared" si="132"/>
        <v>598.62509000000011</v>
      </c>
      <c r="H1492" s="12"/>
      <c r="I1492" s="33"/>
      <c r="J1492" s="19"/>
      <c r="K1492" s="19"/>
      <c r="L1492" s="38"/>
    </row>
    <row r="1493" spans="1:12">
      <c r="A1493" s="10">
        <v>37651</v>
      </c>
      <c r="B1493" s="11">
        <v>87.18</v>
      </c>
      <c r="C1493" s="14">
        <f t="shared" si="128"/>
        <v>591.09999999999991</v>
      </c>
      <c r="D1493" s="14">
        <f t="shared" si="129"/>
        <v>1012.8199999999999</v>
      </c>
      <c r="E1493" s="14">
        <f t="shared" si="130"/>
        <v>1020.314868</v>
      </c>
      <c r="F1493" s="14">
        <f t="shared" si="131"/>
        <v>7.4948680000001104</v>
      </c>
      <c r="G1493" s="14">
        <f t="shared" si="132"/>
        <v>598.59486800000002</v>
      </c>
      <c r="H1493" s="12"/>
      <c r="I1493" s="33"/>
      <c r="J1493" s="19"/>
      <c r="K1493" s="19"/>
      <c r="L1493" s="38"/>
    </row>
    <row r="1494" spans="1:12">
      <c r="A1494" s="10">
        <v>37652</v>
      </c>
      <c r="B1494" s="11">
        <v>87.09</v>
      </c>
      <c r="C1494" s="14">
        <f t="shared" si="128"/>
        <v>591.18999999999994</v>
      </c>
      <c r="D1494" s="14">
        <f t="shared" si="129"/>
        <v>1012.91</v>
      </c>
      <c r="E1494" s="14">
        <f t="shared" si="130"/>
        <v>1020.405534</v>
      </c>
      <c r="F1494" s="14">
        <f t="shared" si="131"/>
        <v>7.4955340000000206</v>
      </c>
      <c r="G1494" s="14">
        <f t="shared" si="132"/>
        <v>598.68553399999996</v>
      </c>
      <c r="H1494" s="12"/>
      <c r="I1494" s="33"/>
      <c r="J1494" s="19"/>
      <c r="K1494" s="19"/>
      <c r="L1494" s="38"/>
    </row>
    <row r="1495" spans="1:12">
      <c r="A1495" s="10">
        <v>37653</v>
      </c>
      <c r="B1495" s="11">
        <v>87.04</v>
      </c>
      <c r="C1495" s="14">
        <f t="shared" si="128"/>
        <v>591.24</v>
      </c>
      <c r="D1495" s="14">
        <f t="shared" si="129"/>
        <v>1012.96</v>
      </c>
      <c r="E1495" s="14">
        <f t="shared" si="130"/>
        <v>1020.4559040000001</v>
      </c>
      <c r="F1495" s="14">
        <f t="shared" si="131"/>
        <v>7.4959040000001096</v>
      </c>
      <c r="G1495" s="14">
        <f t="shared" si="132"/>
        <v>598.73590400000012</v>
      </c>
      <c r="H1495" s="12"/>
      <c r="I1495" s="33"/>
      <c r="J1495" s="19"/>
      <c r="K1495" s="19"/>
      <c r="L1495" s="38"/>
    </row>
    <row r="1496" spans="1:12">
      <c r="A1496" s="10">
        <v>37654</v>
      </c>
      <c r="B1496" s="11">
        <v>86.79</v>
      </c>
      <c r="C1496" s="14">
        <f t="shared" si="128"/>
        <v>591.49</v>
      </c>
      <c r="D1496" s="14">
        <f t="shared" si="129"/>
        <v>1013.21</v>
      </c>
      <c r="E1496" s="14">
        <f t="shared" si="130"/>
        <v>1020.7077540000001</v>
      </c>
      <c r="F1496" s="14">
        <f t="shared" si="131"/>
        <v>7.4977540000000999</v>
      </c>
      <c r="G1496" s="14">
        <f t="shared" si="132"/>
        <v>598.98775400000011</v>
      </c>
      <c r="H1496" s="12"/>
      <c r="I1496" s="33"/>
      <c r="J1496" s="19"/>
      <c r="K1496" s="19"/>
      <c r="L1496" s="38"/>
    </row>
    <row r="1497" spans="1:12">
      <c r="A1497" s="10">
        <v>37655</v>
      </c>
      <c r="B1497" s="11">
        <v>86.73</v>
      </c>
      <c r="C1497" s="14">
        <f t="shared" si="128"/>
        <v>591.54999999999995</v>
      </c>
      <c r="D1497" s="14">
        <f t="shared" si="129"/>
        <v>1013.27</v>
      </c>
      <c r="E1497" s="14">
        <f t="shared" si="130"/>
        <v>1020.7681980000001</v>
      </c>
      <c r="F1497" s="14">
        <f t="shared" si="131"/>
        <v>7.4981980000001158</v>
      </c>
      <c r="G1497" s="14">
        <f t="shared" si="132"/>
        <v>599.04819800000007</v>
      </c>
      <c r="H1497" s="12"/>
      <c r="I1497" s="33"/>
      <c r="J1497" s="19"/>
      <c r="K1497" s="19"/>
      <c r="L1497" s="38"/>
    </row>
    <row r="1498" spans="1:12">
      <c r="A1498" s="10">
        <v>37656</v>
      </c>
      <c r="B1498" s="11">
        <v>86.94</v>
      </c>
      <c r="C1498" s="14">
        <f t="shared" si="128"/>
        <v>591.33999999999992</v>
      </c>
      <c r="D1498" s="14">
        <f t="shared" si="129"/>
        <v>1013.06</v>
      </c>
      <c r="E1498" s="14">
        <f t="shared" si="130"/>
        <v>1020.556644</v>
      </c>
      <c r="F1498" s="14">
        <f t="shared" si="131"/>
        <v>7.4966440000000603</v>
      </c>
      <c r="G1498" s="14">
        <f t="shared" si="132"/>
        <v>598.83664399999998</v>
      </c>
      <c r="H1498" s="12"/>
      <c r="I1498" s="33"/>
      <c r="J1498" s="19"/>
      <c r="K1498" s="19"/>
      <c r="L1498" s="38"/>
    </row>
    <row r="1499" spans="1:12">
      <c r="A1499" s="10">
        <v>37657</v>
      </c>
      <c r="B1499" s="11">
        <v>86.76</v>
      </c>
      <c r="C1499" s="14">
        <f t="shared" si="128"/>
        <v>591.52</v>
      </c>
      <c r="D1499" s="14">
        <f t="shared" si="129"/>
        <v>1013.24</v>
      </c>
      <c r="E1499" s="14">
        <f t="shared" si="130"/>
        <v>1020.7379760000001</v>
      </c>
      <c r="F1499" s="14">
        <f t="shared" si="131"/>
        <v>7.4979760000001079</v>
      </c>
      <c r="G1499" s="14">
        <f t="shared" si="132"/>
        <v>599.01797600000009</v>
      </c>
      <c r="H1499" s="12"/>
      <c r="I1499" s="33"/>
      <c r="J1499" s="19"/>
      <c r="K1499" s="19"/>
      <c r="L1499" s="38"/>
    </row>
    <row r="1500" spans="1:12">
      <c r="A1500" s="10">
        <v>37658</v>
      </c>
      <c r="B1500" s="11">
        <v>86.7</v>
      </c>
      <c r="C1500" s="14">
        <f t="shared" si="128"/>
        <v>591.57999999999993</v>
      </c>
      <c r="D1500" s="14">
        <f t="shared" si="129"/>
        <v>1013.3</v>
      </c>
      <c r="E1500" s="14">
        <f t="shared" si="130"/>
        <v>1020.7984200000001</v>
      </c>
      <c r="F1500" s="14">
        <f t="shared" si="131"/>
        <v>7.4984200000001238</v>
      </c>
      <c r="G1500" s="14">
        <f t="shared" si="132"/>
        <v>599.07842000000005</v>
      </c>
      <c r="H1500" s="12"/>
      <c r="I1500" s="33"/>
      <c r="J1500" s="19"/>
      <c r="K1500" s="19"/>
      <c r="L1500" s="38"/>
    </row>
    <row r="1501" spans="1:12">
      <c r="A1501" s="10">
        <v>37659</v>
      </c>
      <c r="B1501" s="11">
        <v>86.95</v>
      </c>
      <c r="C1501" s="14">
        <f t="shared" si="128"/>
        <v>591.32999999999993</v>
      </c>
      <c r="D1501" s="14">
        <f t="shared" si="129"/>
        <v>1013.05</v>
      </c>
      <c r="E1501" s="14">
        <f t="shared" si="130"/>
        <v>1020.54657</v>
      </c>
      <c r="F1501" s="14">
        <f t="shared" si="131"/>
        <v>7.4965700000000197</v>
      </c>
      <c r="G1501" s="14">
        <f t="shared" si="132"/>
        <v>598.82656999999995</v>
      </c>
      <c r="H1501" s="12"/>
      <c r="I1501" s="33"/>
      <c r="J1501" s="19"/>
      <c r="K1501" s="19"/>
      <c r="L1501" s="38"/>
    </row>
    <row r="1502" spans="1:12">
      <c r="A1502" s="10">
        <v>37660</v>
      </c>
      <c r="B1502" s="11">
        <v>86.81</v>
      </c>
      <c r="C1502" s="14">
        <f t="shared" si="128"/>
        <v>591.47</v>
      </c>
      <c r="D1502" s="14">
        <f t="shared" si="129"/>
        <v>1013.19</v>
      </c>
      <c r="E1502" s="14">
        <f t="shared" si="130"/>
        <v>1020.6876060000001</v>
      </c>
      <c r="F1502" s="14">
        <f t="shared" si="131"/>
        <v>7.4976060000000189</v>
      </c>
      <c r="G1502" s="14">
        <f t="shared" si="132"/>
        <v>598.96760600000005</v>
      </c>
      <c r="H1502" s="12"/>
      <c r="I1502" s="33"/>
      <c r="J1502" s="19"/>
      <c r="K1502" s="19"/>
      <c r="L1502" s="38"/>
    </row>
    <row r="1503" spans="1:12">
      <c r="A1503" s="10">
        <v>37661</v>
      </c>
      <c r="B1503" s="11">
        <v>86.54</v>
      </c>
      <c r="C1503" s="14">
        <f t="shared" si="128"/>
        <v>591.74</v>
      </c>
      <c r="D1503" s="14">
        <f t="shared" si="129"/>
        <v>1013.46</v>
      </c>
      <c r="E1503" s="14">
        <f t="shared" si="130"/>
        <v>1020.9596040000001</v>
      </c>
      <c r="F1503" s="14">
        <f t="shared" si="131"/>
        <v>7.4996040000000903</v>
      </c>
      <c r="G1503" s="14">
        <f t="shared" si="132"/>
        <v>599.2396040000001</v>
      </c>
      <c r="H1503" s="12"/>
      <c r="I1503" s="33"/>
      <c r="J1503" s="19"/>
      <c r="K1503" s="19"/>
      <c r="L1503" s="38"/>
    </row>
    <row r="1504" spans="1:12">
      <c r="A1504" s="10">
        <v>37662</v>
      </c>
      <c r="B1504" s="11">
        <v>86.6</v>
      </c>
      <c r="C1504" s="14">
        <f t="shared" si="128"/>
        <v>591.67999999999995</v>
      </c>
      <c r="D1504" s="14">
        <f t="shared" si="129"/>
        <v>1013.4</v>
      </c>
      <c r="E1504" s="14">
        <f t="shared" si="130"/>
        <v>1020.8991600000001</v>
      </c>
      <c r="F1504" s="14">
        <f t="shared" si="131"/>
        <v>7.4991600000000744</v>
      </c>
      <c r="G1504" s="14">
        <f t="shared" si="132"/>
        <v>599.17916000000002</v>
      </c>
      <c r="H1504" s="12"/>
      <c r="I1504" s="33"/>
      <c r="J1504" s="19"/>
      <c r="K1504" s="19"/>
      <c r="L1504" s="38"/>
    </row>
    <row r="1505" spans="1:12">
      <c r="A1505" s="10">
        <v>37663</v>
      </c>
      <c r="B1505" s="11">
        <v>86.53</v>
      </c>
      <c r="C1505" s="14">
        <f t="shared" si="128"/>
        <v>591.75</v>
      </c>
      <c r="D1505" s="14">
        <f t="shared" si="129"/>
        <v>1013.47</v>
      </c>
      <c r="E1505" s="14">
        <f t="shared" si="130"/>
        <v>1020.9696780000002</v>
      </c>
      <c r="F1505" s="14">
        <f t="shared" si="131"/>
        <v>7.4996780000001309</v>
      </c>
      <c r="G1505" s="14">
        <f t="shared" si="132"/>
        <v>599.24967800000013</v>
      </c>
      <c r="H1505" s="12"/>
      <c r="I1505" s="33"/>
      <c r="J1505" s="19"/>
      <c r="K1505" s="19"/>
      <c r="L1505" s="38"/>
    </row>
    <row r="1506" spans="1:12">
      <c r="A1506" s="10">
        <v>37664</v>
      </c>
      <c r="B1506" s="11">
        <v>86.55</v>
      </c>
      <c r="C1506" s="14">
        <f t="shared" si="128"/>
        <v>591.73</v>
      </c>
      <c r="D1506" s="14">
        <f t="shared" si="129"/>
        <v>1013.45</v>
      </c>
      <c r="E1506" s="14">
        <f t="shared" si="130"/>
        <v>1020.9495300000001</v>
      </c>
      <c r="F1506" s="14">
        <f t="shared" si="131"/>
        <v>7.4995300000000498</v>
      </c>
      <c r="G1506" s="14">
        <f t="shared" si="132"/>
        <v>599.22953000000007</v>
      </c>
      <c r="H1506" s="12"/>
      <c r="I1506" s="33"/>
      <c r="J1506" s="19"/>
      <c r="K1506" s="19"/>
      <c r="L1506" s="38"/>
    </row>
    <row r="1507" spans="1:12">
      <c r="A1507" s="10">
        <v>37665</v>
      </c>
      <c r="B1507" s="11">
        <v>86.45</v>
      </c>
      <c r="C1507" s="14">
        <f t="shared" si="128"/>
        <v>591.82999999999993</v>
      </c>
      <c r="D1507" s="14">
        <f t="shared" si="129"/>
        <v>1013.55</v>
      </c>
      <c r="E1507" s="14">
        <f t="shared" si="130"/>
        <v>1021.0502700000001</v>
      </c>
      <c r="F1507" s="14">
        <f t="shared" si="131"/>
        <v>7.5002700000001141</v>
      </c>
      <c r="G1507" s="14">
        <f t="shared" si="132"/>
        <v>599.33027000000004</v>
      </c>
      <c r="H1507" s="12"/>
      <c r="I1507" s="33"/>
      <c r="J1507" s="19"/>
      <c r="K1507" s="19"/>
      <c r="L1507" s="38"/>
    </row>
    <row r="1508" spans="1:12">
      <c r="A1508" s="10">
        <v>37666</v>
      </c>
      <c r="B1508" s="11">
        <v>86.22</v>
      </c>
      <c r="C1508" s="14">
        <f t="shared" si="128"/>
        <v>592.05999999999995</v>
      </c>
      <c r="D1508" s="14">
        <f t="shared" si="129"/>
        <v>1013.78</v>
      </c>
      <c r="E1508" s="14">
        <f t="shared" si="130"/>
        <v>1021.281972</v>
      </c>
      <c r="F1508" s="14">
        <f t="shared" si="131"/>
        <v>7.5019720000000234</v>
      </c>
      <c r="G1508" s="14">
        <f t="shared" si="132"/>
        <v>599.56197199999997</v>
      </c>
      <c r="H1508" s="12"/>
      <c r="I1508" s="33"/>
      <c r="J1508" s="19"/>
      <c r="K1508" s="19"/>
      <c r="L1508" s="38"/>
    </row>
    <row r="1509" spans="1:12">
      <c r="A1509" s="10">
        <v>37667</v>
      </c>
      <c r="B1509" s="11">
        <v>86.25</v>
      </c>
      <c r="C1509" s="14">
        <f t="shared" si="128"/>
        <v>592.03</v>
      </c>
      <c r="D1509" s="14">
        <f t="shared" si="129"/>
        <v>1013.75</v>
      </c>
      <c r="E1509" s="14">
        <f t="shared" si="130"/>
        <v>1021.2517500000001</v>
      </c>
      <c r="F1509" s="14">
        <f t="shared" si="131"/>
        <v>7.5017500000001291</v>
      </c>
      <c r="G1509" s="14">
        <f t="shared" si="132"/>
        <v>599.5317500000001</v>
      </c>
      <c r="H1509" s="12"/>
      <c r="I1509" s="33"/>
      <c r="J1509" s="19"/>
      <c r="K1509" s="19"/>
      <c r="L1509" s="38"/>
    </row>
    <row r="1510" spans="1:12">
      <c r="A1510" s="10">
        <v>37668</v>
      </c>
      <c r="B1510" s="11">
        <v>86.52</v>
      </c>
      <c r="C1510" s="14">
        <f t="shared" si="128"/>
        <v>591.76</v>
      </c>
      <c r="D1510" s="14">
        <f t="shared" si="129"/>
        <v>1013.48</v>
      </c>
      <c r="E1510" s="14">
        <f t="shared" si="130"/>
        <v>1020.9797520000001</v>
      </c>
      <c r="F1510" s="14">
        <f t="shared" si="131"/>
        <v>7.4997520000000577</v>
      </c>
      <c r="G1510" s="14">
        <f t="shared" si="132"/>
        <v>599.25975200000005</v>
      </c>
      <c r="H1510" s="12"/>
      <c r="I1510" s="33"/>
      <c r="J1510" s="19"/>
      <c r="K1510" s="19"/>
      <c r="L1510" s="38"/>
    </row>
    <row r="1511" spans="1:12">
      <c r="A1511" s="10">
        <v>37669</v>
      </c>
      <c r="B1511" s="11">
        <v>86.48</v>
      </c>
      <c r="C1511" s="14">
        <f t="shared" si="128"/>
        <v>591.79999999999995</v>
      </c>
      <c r="D1511" s="14">
        <f t="shared" si="129"/>
        <v>1013.52</v>
      </c>
      <c r="E1511" s="14">
        <f t="shared" si="130"/>
        <v>1021.0200480000001</v>
      </c>
      <c r="F1511" s="14">
        <f t="shared" si="131"/>
        <v>7.5000480000001062</v>
      </c>
      <c r="G1511" s="14">
        <f t="shared" si="132"/>
        <v>599.30004800000006</v>
      </c>
      <c r="H1511" s="12"/>
      <c r="I1511" s="33"/>
      <c r="J1511" s="19"/>
      <c r="K1511" s="19"/>
      <c r="L1511" s="38"/>
    </row>
    <row r="1512" spans="1:12">
      <c r="A1512" s="10">
        <v>37670</v>
      </c>
      <c r="B1512" s="11">
        <v>86.38</v>
      </c>
      <c r="C1512" s="14">
        <f t="shared" si="128"/>
        <v>591.9</v>
      </c>
      <c r="D1512" s="14">
        <f t="shared" si="129"/>
        <v>1013.62</v>
      </c>
      <c r="E1512" s="14">
        <f t="shared" si="130"/>
        <v>1021.1207880000001</v>
      </c>
      <c r="F1512" s="14">
        <f t="shared" si="131"/>
        <v>7.5007880000000569</v>
      </c>
      <c r="G1512" s="14">
        <f t="shared" si="132"/>
        <v>599.40078800000003</v>
      </c>
      <c r="H1512" s="12"/>
      <c r="I1512" s="33"/>
      <c r="J1512" s="19"/>
      <c r="K1512" s="19"/>
      <c r="L1512" s="38"/>
    </row>
    <row r="1513" spans="1:12">
      <c r="A1513" s="10">
        <v>37671</v>
      </c>
      <c r="B1513" s="11">
        <v>86.39</v>
      </c>
      <c r="C1513" s="14">
        <f t="shared" si="128"/>
        <v>591.89</v>
      </c>
      <c r="D1513" s="14">
        <f t="shared" si="129"/>
        <v>1013.61</v>
      </c>
      <c r="E1513" s="14">
        <f t="shared" si="130"/>
        <v>1021.1107140000001</v>
      </c>
      <c r="F1513" s="14">
        <f t="shared" si="131"/>
        <v>7.50071400000013</v>
      </c>
      <c r="G1513" s="14">
        <f t="shared" si="132"/>
        <v>599.39071400000012</v>
      </c>
      <c r="H1513" s="12"/>
      <c r="I1513" s="33"/>
      <c r="J1513" s="19"/>
      <c r="K1513" s="19"/>
      <c r="L1513" s="38"/>
    </row>
    <row r="1514" spans="1:12">
      <c r="A1514" s="10">
        <v>37672</v>
      </c>
      <c r="B1514" s="11">
        <v>86.28</v>
      </c>
      <c r="C1514" s="14">
        <f t="shared" si="128"/>
        <v>592</v>
      </c>
      <c r="D1514" s="14">
        <f t="shared" si="129"/>
        <v>1013.72</v>
      </c>
      <c r="E1514" s="14">
        <f t="shared" si="130"/>
        <v>1021.2215280000001</v>
      </c>
      <c r="F1514" s="14">
        <f t="shared" si="131"/>
        <v>7.5015280000001212</v>
      </c>
      <c r="G1514" s="14">
        <f t="shared" si="132"/>
        <v>599.50152800000012</v>
      </c>
      <c r="H1514" s="12"/>
      <c r="I1514" s="33"/>
      <c r="J1514" s="19"/>
      <c r="K1514" s="19"/>
      <c r="L1514" s="38"/>
    </row>
    <row r="1515" spans="1:12">
      <c r="A1515" s="10">
        <v>37673</v>
      </c>
      <c r="B1515" s="11">
        <v>85.96</v>
      </c>
      <c r="C1515" s="14">
        <f t="shared" si="128"/>
        <v>592.31999999999994</v>
      </c>
      <c r="D1515" s="14">
        <f t="shared" si="129"/>
        <v>1014.04</v>
      </c>
      <c r="E1515" s="14">
        <f t="shared" si="130"/>
        <v>1021.543896</v>
      </c>
      <c r="F1515" s="14">
        <f t="shared" si="131"/>
        <v>7.5038960000000543</v>
      </c>
      <c r="G1515" s="14">
        <f t="shared" si="132"/>
        <v>599.82389599999999</v>
      </c>
      <c r="H1515" s="12"/>
      <c r="I1515" s="33"/>
      <c r="J1515" s="19"/>
      <c r="K1515" s="19"/>
      <c r="L1515" s="38"/>
    </row>
    <row r="1516" spans="1:12">
      <c r="A1516" s="10">
        <v>37674</v>
      </c>
      <c r="B1516" s="11">
        <v>86.07</v>
      </c>
      <c r="C1516" s="14">
        <f t="shared" si="128"/>
        <v>592.21</v>
      </c>
      <c r="D1516" s="14">
        <f t="shared" si="129"/>
        <v>1013.9300000000001</v>
      </c>
      <c r="E1516" s="14">
        <f t="shared" si="130"/>
        <v>1021.4330820000001</v>
      </c>
      <c r="F1516" s="14">
        <f t="shared" si="131"/>
        <v>7.5030820000000631</v>
      </c>
      <c r="G1516" s="14">
        <f t="shared" si="132"/>
        <v>599.7130820000001</v>
      </c>
      <c r="H1516" s="12"/>
      <c r="I1516" s="33"/>
      <c r="J1516" s="19"/>
      <c r="K1516" s="19"/>
      <c r="L1516" s="38"/>
    </row>
    <row r="1517" spans="1:12">
      <c r="A1517" s="10">
        <v>37675</v>
      </c>
      <c r="B1517" s="11">
        <v>86.16</v>
      </c>
      <c r="C1517" s="14">
        <f t="shared" si="128"/>
        <v>592.12</v>
      </c>
      <c r="D1517" s="14">
        <f t="shared" si="129"/>
        <v>1013.84</v>
      </c>
      <c r="E1517" s="14">
        <f t="shared" si="130"/>
        <v>1021.3424160000001</v>
      </c>
      <c r="F1517" s="14">
        <f t="shared" si="131"/>
        <v>7.5024160000000393</v>
      </c>
      <c r="G1517" s="14">
        <f t="shared" si="132"/>
        <v>599.62241600000004</v>
      </c>
      <c r="H1517" s="12"/>
      <c r="I1517" s="33"/>
      <c r="J1517" s="19"/>
      <c r="K1517" s="19"/>
      <c r="L1517" s="38"/>
    </row>
    <row r="1518" spans="1:12">
      <c r="A1518" s="10">
        <v>37676</v>
      </c>
      <c r="B1518" s="11">
        <v>86.44</v>
      </c>
      <c r="C1518" s="14">
        <f t="shared" si="128"/>
        <v>591.83999999999992</v>
      </c>
      <c r="D1518" s="14">
        <f t="shared" si="129"/>
        <v>1013.56</v>
      </c>
      <c r="E1518" s="14">
        <f t="shared" si="130"/>
        <v>1021.060344</v>
      </c>
      <c r="F1518" s="14">
        <f t="shared" si="131"/>
        <v>7.500344000000041</v>
      </c>
      <c r="G1518" s="14">
        <f t="shared" si="132"/>
        <v>599.34034399999996</v>
      </c>
      <c r="H1518" s="12"/>
      <c r="I1518" s="33"/>
      <c r="J1518" s="19"/>
      <c r="K1518" s="19"/>
      <c r="L1518" s="38"/>
    </row>
    <row r="1519" spans="1:12">
      <c r="A1519" s="10">
        <v>37677</v>
      </c>
      <c r="B1519" s="11">
        <v>86.43</v>
      </c>
      <c r="C1519" s="14">
        <f t="shared" si="128"/>
        <v>591.84999999999991</v>
      </c>
      <c r="D1519" s="14">
        <f t="shared" si="129"/>
        <v>1013.5699999999999</v>
      </c>
      <c r="E1519" s="14">
        <f t="shared" si="130"/>
        <v>1021.070418</v>
      </c>
      <c r="F1519" s="14">
        <f t="shared" si="131"/>
        <v>7.5004180000000815</v>
      </c>
      <c r="G1519" s="14">
        <f t="shared" si="132"/>
        <v>599.35041799999999</v>
      </c>
      <c r="H1519" s="12"/>
      <c r="I1519" s="33"/>
      <c r="J1519" s="19"/>
      <c r="K1519" s="19"/>
      <c r="L1519" s="38"/>
    </row>
    <row r="1520" spans="1:12">
      <c r="A1520" s="10">
        <v>37678</v>
      </c>
      <c r="B1520" s="11">
        <v>86.21</v>
      </c>
      <c r="C1520" s="14">
        <f t="shared" si="128"/>
        <v>592.06999999999994</v>
      </c>
      <c r="D1520" s="14">
        <f t="shared" si="129"/>
        <v>1013.79</v>
      </c>
      <c r="E1520" s="14">
        <f t="shared" si="130"/>
        <v>1021.292046</v>
      </c>
      <c r="F1520" s="14">
        <f t="shared" si="131"/>
        <v>7.5020460000000639</v>
      </c>
      <c r="G1520" s="14">
        <f t="shared" si="132"/>
        <v>599.572046</v>
      </c>
      <c r="H1520" s="12"/>
      <c r="I1520" s="33"/>
      <c r="J1520" s="19"/>
      <c r="K1520" s="19"/>
      <c r="L1520" s="38"/>
    </row>
    <row r="1521" spans="1:12">
      <c r="A1521" s="10">
        <v>37679</v>
      </c>
      <c r="B1521" s="11">
        <v>86.2</v>
      </c>
      <c r="C1521" s="14">
        <f t="shared" si="128"/>
        <v>592.07999999999993</v>
      </c>
      <c r="D1521" s="14">
        <f t="shared" si="129"/>
        <v>1013.8</v>
      </c>
      <c r="E1521" s="14">
        <f t="shared" si="130"/>
        <v>1021.3021200000001</v>
      </c>
      <c r="F1521" s="14">
        <f t="shared" si="131"/>
        <v>7.5021200000001045</v>
      </c>
      <c r="G1521" s="14">
        <f t="shared" si="132"/>
        <v>599.58212000000003</v>
      </c>
      <c r="H1521" s="12"/>
      <c r="I1521" s="33"/>
      <c r="J1521" s="19"/>
      <c r="K1521" s="19"/>
      <c r="L1521" s="38"/>
    </row>
    <row r="1522" spans="1:12">
      <c r="A1522" s="10">
        <v>37680</v>
      </c>
      <c r="B1522" s="11">
        <v>86.21</v>
      </c>
      <c r="C1522" s="14">
        <f t="shared" si="128"/>
        <v>592.06999999999994</v>
      </c>
      <c r="D1522" s="14">
        <f t="shared" si="129"/>
        <v>1013.79</v>
      </c>
      <c r="E1522" s="14">
        <f t="shared" si="130"/>
        <v>1021.292046</v>
      </c>
      <c r="F1522" s="14">
        <f t="shared" si="131"/>
        <v>7.5020460000000639</v>
      </c>
      <c r="G1522" s="14">
        <f t="shared" si="132"/>
        <v>599.572046</v>
      </c>
      <c r="H1522" s="12"/>
      <c r="I1522" s="33"/>
      <c r="J1522" s="19"/>
      <c r="K1522" s="19"/>
      <c r="L1522" s="38"/>
    </row>
    <row r="1523" spans="1:12">
      <c r="A1523" s="10">
        <v>37681</v>
      </c>
      <c r="B1523" s="11">
        <v>86.17</v>
      </c>
      <c r="C1523" s="14">
        <f t="shared" si="128"/>
        <v>592.11</v>
      </c>
      <c r="D1523" s="14">
        <f t="shared" si="129"/>
        <v>1013.83</v>
      </c>
      <c r="E1523" s="14">
        <f t="shared" si="130"/>
        <v>1021.3323420000002</v>
      </c>
      <c r="F1523" s="14">
        <f t="shared" si="131"/>
        <v>7.5023420000001124</v>
      </c>
      <c r="G1523" s="14">
        <f t="shared" si="132"/>
        <v>599.61234200000013</v>
      </c>
      <c r="H1523" s="12"/>
      <c r="I1523" s="33"/>
      <c r="J1523" s="19"/>
      <c r="K1523" s="19"/>
      <c r="L1523" s="38"/>
    </row>
    <row r="1524" spans="1:12">
      <c r="A1524" s="10">
        <v>37682</v>
      </c>
      <c r="B1524" s="11">
        <v>86.25</v>
      </c>
      <c r="C1524" s="14">
        <f t="shared" si="128"/>
        <v>592.03</v>
      </c>
      <c r="D1524" s="14">
        <f t="shared" si="129"/>
        <v>1013.75</v>
      </c>
      <c r="E1524" s="14">
        <f t="shared" si="130"/>
        <v>1021.2517500000001</v>
      </c>
      <c r="F1524" s="14">
        <f t="shared" si="131"/>
        <v>7.5017500000001291</v>
      </c>
      <c r="G1524" s="14">
        <f t="shared" si="132"/>
        <v>599.5317500000001</v>
      </c>
      <c r="H1524" s="12"/>
      <c r="I1524" s="33"/>
      <c r="J1524" s="19"/>
      <c r="K1524" s="19"/>
      <c r="L1524" s="38"/>
    </row>
    <row r="1525" spans="1:12">
      <c r="A1525" s="10">
        <v>37683</v>
      </c>
      <c r="B1525" s="11">
        <v>86.22</v>
      </c>
      <c r="C1525" s="14">
        <f t="shared" si="128"/>
        <v>592.05999999999995</v>
      </c>
      <c r="D1525" s="14">
        <f t="shared" si="129"/>
        <v>1013.78</v>
      </c>
      <c r="E1525" s="14">
        <f t="shared" si="130"/>
        <v>1021.281972</v>
      </c>
      <c r="F1525" s="14">
        <f t="shared" si="131"/>
        <v>7.5019720000000234</v>
      </c>
      <c r="G1525" s="14">
        <f t="shared" si="132"/>
        <v>599.56197199999997</v>
      </c>
      <c r="H1525" s="12"/>
      <c r="I1525" s="33"/>
      <c r="J1525" s="19"/>
      <c r="K1525" s="19"/>
      <c r="L1525" s="38"/>
    </row>
    <row r="1526" spans="1:12">
      <c r="A1526" s="10">
        <v>37684</v>
      </c>
      <c r="B1526" s="11">
        <v>86.12</v>
      </c>
      <c r="C1526" s="14">
        <f t="shared" si="128"/>
        <v>592.16</v>
      </c>
      <c r="D1526" s="14">
        <f t="shared" si="129"/>
        <v>1013.88</v>
      </c>
      <c r="E1526" s="14">
        <f t="shared" si="130"/>
        <v>1021.3827120000001</v>
      </c>
      <c r="F1526" s="14">
        <f t="shared" si="131"/>
        <v>7.5027120000000878</v>
      </c>
      <c r="G1526" s="14">
        <f t="shared" si="132"/>
        <v>599.66271200000006</v>
      </c>
      <c r="H1526" s="12"/>
      <c r="I1526" s="33"/>
      <c r="J1526" s="19"/>
      <c r="K1526" s="19"/>
      <c r="L1526" s="38"/>
    </row>
    <row r="1527" spans="1:12">
      <c r="A1527" s="10">
        <v>37685</v>
      </c>
      <c r="B1527" s="11">
        <v>86.13</v>
      </c>
      <c r="C1527" s="14">
        <f t="shared" si="128"/>
        <v>592.15</v>
      </c>
      <c r="D1527" s="14">
        <f t="shared" si="129"/>
        <v>1013.87</v>
      </c>
      <c r="E1527" s="14">
        <f t="shared" si="130"/>
        <v>1021.3726380000001</v>
      </c>
      <c r="F1527" s="14">
        <f t="shared" si="131"/>
        <v>7.5026380000000472</v>
      </c>
      <c r="G1527" s="14">
        <f t="shared" si="132"/>
        <v>599.65263800000002</v>
      </c>
      <c r="H1527" s="12"/>
      <c r="I1527" s="33"/>
      <c r="J1527" s="19"/>
      <c r="K1527" s="19"/>
      <c r="L1527" s="38"/>
    </row>
    <row r="1528" spans="1:12">
      <c r="A1528" s="10">
        <v>37686</v>
      </c>
      <c r="B1528" s="11">
        <v>86.25</v>
      </c>
      <c r="C1528" s="14">
        <f t="shared" si="128"/>
        <v>592.03</v>
      </c>
      <c r="D1528" s="14">
        <f t="shared" si="129"/>
        <v>1013.75</v>
      </c>
      <c r="E1528" s="14">
        <f t="shared" si="130"/>
        <v>1021.2517500000001</v>
      </c>
      <c r="F1528" s="14">
        <f t="shared" si="131"/>
        <v>7.5017500000001291</v>
      </c>
      <c r="G1528" s="14">
        <f t="shared" si="132"/>
        <v>599.5317500000001</v>
      </c>
      <c r="H1528" s="12"/>
      <c r="I1528" s="33"/>
      <c r="J1528" s="19"/>
      <c r="K1528" s="19"/>
      <c r="L1528" s="38"/>
    </row>
    <row r="1529" spans="1:12">
      <c r="A1529" s="10">
        <v>37687</v>
      </c>
      <c r="B1529" s="11">
        <v>86.29</v>
      </c>
      <c r="C1529" s="14">
        <f t="shared" si="128"/>
        <v>591.99</v>
      </c>
      <c r="D1529" s="14">
        <f t="shared" si="129"/>
        <v>1013.71</v>
      </c>
      <c r="E1529" s="14">
        <f t="shared" si="130"/>
        <v>1021.2114540000001</v>
      </c>
      <c r="F1529" s="14">
        <f t="shared" si="131"/>
        <v>7.5014540000000807</v>
      </c>
      <c r="G1529" s="14">
        <f t="shared" si="132"/>
        <v>599.49145400000009</v>
      </c>
      <c r="H1529" s="12"/>
      <c r="I1529" s="33"/>
      <c r="J1529" s="19"/>
      <c r="K1529" s="19"/>
      <c r="L1529" s="38"/>
    </row>
    <row r="1530" spans="1:12">
      <c r="A1530" s="10">
        <v>37688</v>
      </c>
      <c r="B1530" s="11">
        <v>86.27</v>
      </c>
      <c r="C1530" s="14">
        <f t="shared" si="128"/>
        <v>592.01</v>
      </c>
      <c r="D1530" s="14">
        <f t="shared" si="129"/>
        <v>1013.73</v>
      </c>
      <c r="E1530" s="14">
        <f t="shared" si="130"/>
        <v>1021.2316020000001</v>
      </c>
      <c r="F1530" s="14">
        <f t="shared" si="131"/>
        <v>7.5016020000000481</v>
      </c>
      <c r="G1530" s="14">
        <f t="shared" si="132"/>
        <v>599.51160200000004</v>
      </c>
      <c r="H1530" s="12"/>
      <c r="I1530" s="33"/>
      <c r="J1530" s="19"/>
      <c r="K1530" s="19"/>
      <c r="L1530" s="38"/>
    </row>
    <row r="1531" spans="1:12">
      <c r="A1531" s="10">
        <v>37689</v>
      </c>
      <c r="B1531" s="11">
        <v>86.36</v>
      </c>
      <c r="C1531" s="14">
        <f t="shared" si="128"/>
        <v>591.91999999999996</v>
      </c>
      <c r="D1531" s="14">
        <f t="shared" si="129"/>
        <v>1013.64</v>
      </c>
      <c r="E1531" s="14">
        <f t="shared" si="130"/>
        <v>1021.140936</v>
      </c>
      <c r="F1531" s="14">
        <f t="shared" si="131"/>
        <v>7.5009360000000243</v>
      </c>
      <c r="G1531" s="14">
        <f t="shared" si="132"/>
        <v>599.42093599999998</v>
      </c>
      <c r="H1531" s="12"/>
      <c r="I1531" s="33"/>
      <c r="J1531" s="19"/>
      <c r="K1531" s="19"/>
      <c r="L1531" s="38"/>
    </row>
    <row r="1532" spans="1:12">
      <c r="A1532" s="10">
        <v>37690</v>
      </c>
      <c r="B1532" s="11">
        <v>86.34</v>
      </c>
      <c r="C1532" s="14">
        <f t="shared" si="128"/>
        <v>591.93999999999994</v>
      </c>
      <c r="D1532" s="14">
        <f t="shared" si="129"/>
        <v>1013.66</v>
      </c>
      <c r="E1532" s="14">
        <f t="shared" si="130"/>
        <v>1021.1610840000001</v>
      </c>
      <c r="F1532" s="14">
        <f t="shared" si="131"/>
        <v>7.5010840000001053</v>
      </c>
      <c r="G1532" s="14">
        <f t="shared" si="132"/>
        <v>599.44108400000005</v>
      </c>
      <c r="H1532" s="12"/>
      <c r="I1532" s="33"/>
      <c r="J1532" s="19"/>
      <c r="K1532" s="19"/>
      <c r="L1532" s="38"/>
    </row>
    <row r="1533" spans="1:12">
      <c r="A1533" s="10">
        <v>37691</v>
      </c>
      <c r="B1533" s="11">
        <v>86.24</v>
      </c>
      <c r="C1533" s="14">
        <f t="shared" si="128"/>
        <v>592.04</v>
      </c>
      <c r="D1533" s="14">
        <f t="shared" si="129"/>
        <v>1013.76</v>
      </c>
      <c r="E1533" s="14">
        <f t="shared" si="130"/>
        <v>1021.261824</v>
      </c>
      <c r="F1533" s="14">
        <f t="shared" si="131"/>
        <v>7.501824000000056</v>
      </c>
      <c r="G1533" s="14">
        <f t="shared" si="132"/>
        <v>599.54182400000002</v>
      </c>
      <c r="H1533" s="12"/>
      <c r="I1533" s="33"/>
      <c r="J1533" s="19"/>
      <c r="K1533" s="19"/>
      <c r="L1533" s="38"/>
    </row>
    <row r="1534" spans="1:12">
      <c r="A1534" s="10">
        <v>37692</v>
      </c>
      <c r="B1534" s="11">
        <v>86.17</v>
      </c>
      <c r="C1534" s="14">
        <f t="shared" si="128"/>
        <v>592.11</v>
      </c>
      <c r="D1534" s="14">
        <f t="shared" si="129"/>
        <v>1013.83</v>
      </c>
      <c r="E1534" s="14">
        <f t="shared" si="130"/>
        <v>1021.3323420000002</v>
      </c>
      <c r="F1534" s="14">
        <f t="shared" si="131"/>
        <v>7.5023420000001124</v>
      </c>
      <c r="G1534" s="14">
        <f t="shared" si="132"/>
        <v>599.61234200000013</v>
      </c>
      <c r="H1534" s="12"/>
      <c r="I1534" s="33"/>
      <c r="J1534" s="19"/>
      <c r="K1534" s="19"/>
      <c r="L1534" s="38"/>
    </row>
    <row r="1535" spans="1:12">
      <c r="A1535" s="10">
        <v>37693</v>
      </c>
      <c r="B1535" s="11">
        <v>86.22</v>
      </c>
      <c r="C1535" s="14">
        <f t="shared" si="128"/>
        <v>592.05999999999995</v>
      </c>
      <c r="D1535" s="14">
        <f t="shared" si="129"/>
        <v>1013.78</v>
      </c>
      <c r="E1535" s="14">
        <f t="shared" si="130"/>
        <v>1021.281972</v>
      </c>
      <c r="F1535" s="14">
        <f t="shared" si="131"/>
        <v>7.5019720000000234</v>
      </c>
      <c r="G1535" s="14">
        <f t="shared" si="132"/>
        <v>599.56197199999997</v>
      </c>
      <c r="H1535" s="12"/>
      <c r="I1535" s="33"/>
      <c r="J1535" s="19"/>
      <c r="K1535" s="19"/>
      <c r="L1535" s="38"/>
    </row>
    <row r="1536" spans="1:12">
      <c r="A1536" s="10">
        <v>37694</v>
      </c>
      <c r="B1536" s="11">
        <v>86.21</v>
      </c>
      <c r="C1536" s="14">
        <f t="shared" si="128"/>
        <v>592.06999999999994</v>
      </c>
      <c r="D1536" s="14">
        <f t="shared" si="129"/>
        <v>1013.79</v>
      </c>
      <c r="E1536" s="14">
        <f t="shared" si="130"/>
        <v>1021.292046</v>
      </c>
      <c r="F1536" s="14">
        <f t="shared" si="131"/>
        <v>7.5020460000000639</v>
      </c>
      <c r="G1536" s="14">
        <f t="shared" si="132"/>
        <v>599.572046</v>
      </c>
      <c r="H1536" s="12"/>
      <c r="I1536" s="33"/>
      <c r="J1536" s="19"/>
      <c r="K1536" s="19"/>
      <c r="L1536" s="38"/>
    </row>
    <row r="1537" spans="1:12">
      <c r="A1537" s="10">
        <v>37695</v>
      </c>
      <c r="B1537" s="11">
        <v>86.07</v>
      </c>
      <c r="C1537" s="14">
        <f t="shared" si="128"/>
        <v>592.21</v>
      </c>
      <c r="D1537" s="14">
        <f t="shared" si="129"/>
        <v>1013.9300000000001</v>
      </c>
      <c r="E1537" s="14">
        <f t="shared" si="130"/>
        <v>1021.4330820000001</v>
      </c>
      <c r="F1537" s="14">
        <f t="shared" si="131"/>
        <v>7.5030820000000631</v>
      </c>
      <c r="G1537" s="14">
        <f t="shared" si="132"/>
        <v>599.7130820000001</v>
      </c>
      <c r="H1537" s="12"/>
      <c r="I1537" s="33"/>
      <c r="J1537" s="19"/>
      <c r="K1537" s="19"/>
      <c r="L1537" s="38"/>
    </row>
    <row r="1538" spans="1:12">
      <c r="A1538" s="10">
        <v>37696</v>
      </c>
      <c r="B1538" s="11">
        <v>85.93</v>
      </c>
      <c r="C1538" s="14">
        <f t="shared" si="128"/>
        <v>592.34999999999991</v>
      </c>
      <c r="D1538" s="14">
        <f t="shared" si="129"/>
        <v>1014.0699999999999</v>
      </c>
      <c r="E1538" s="14">
        <f t="shared" si="130"/>
        <v>1021.574118</v>
      </c>
      <c r="F1538" s="14">
        <f t="shared" si="131"/>
        <v>7.5041180000000622</v>
      </c>
      <c r="G1538" s="14">
        <f t="shared" si="132"/>
        <v>599.85411799999997</v>
      </c>
      <c r="H1538" s="12"/>
      <c r="I1538" s="33"/>
      <c r="J1538" s="19"/>
      <c r="K1538" s="19"/>
      <c r="L1538" s="38"/>
    </row>
    <row r="1539" spans="1:12">
      <c r="A1539" s="10">
        <v>37697</v>
      </c>
      <c r="B1539" s="11">
        <v>85.78</v>
      </c>
      <c r="C1539" s="14">
        <f t="shared" si="128"/>
        <v>592.5</v>
      </c>
      <c r="D1539" s="14">
        <f t="shared" si="129"/>
        <v>1014.22</v>
      </c>
      <c r="E1539" s="14">
        <f t="shared" si="130"/>
        <v>1021.7252280000001</v>
      </c>
      <c r="F1539" s="14">
        <f t="shared" si="131"/>
        <v>7.5052280000001019</v>
      </c>
      <c r="G1539" s="14">
        <f t="shared" si="132"/>
        <v>600.0052280000001</v>
      </c>
      <c r="H1539" s="12"/>
      <c r="I1539" s="33"/>
      <c r="J1539" s="19"/>
      <c r="K1539" s="19"/>
      <c r="L1539" s="38"/>
    </row>
    <row r="1540" spans="1:12">
      <c r="A1540" s="10">
        <v>37698</v>
      </c>
      <c r="B1540" s="11">
        <v>85.68</v>
      </c>
      <c r="C1540" s="14">
        <f t="shared" si="128"/>
        <v>592.59999999999991</v>
      </c>
      <c r="D1540" s="14">
        <f t="shared" si="129"/>
        <v>1014.3199999999999</v>
      </c>
      <c r="E1540" s="14">
        <f t="shared" si="130"/>
        <v>1021.825968</v>
      </c>
      <c r="F1540" s="14">
        <f t="shared" si="131"/>
        <v>7.5059680000000526</v>
      </c>
      <c r="G1540" s="14">
        <f t="shared" si="132"/>
        <v>600.10596799999996</v>
      </c>
      <c r="H1540" s="12"/>
      <c r="I1540" s="33"/>
      <c r="J1540" s="19"/>
      <c r="K1540" s="19"/>
      <c r="L1540" s="38"/>
    </row>
    <row r="1541" spans="1:12">
      <c r="A1541" s="10">
        <v>37699</v>
      </c>
      <c r="B1541" s="11">
        <v>85.75</v>
      </c>
      <c r="C1541" s="14">
        <f t="shared" si="128"/>
        <v>592.53</v>
      </c>
      <c r="D1541" s="14">
        <f t="shared" si="129"/>
        <v>1014.25</v>
      </c>
      <c r="E1541" s="14">
        <f t="shared" si="130"/>
        <v>1021.7554500000001</v>
      </c>
      <c r="F1541" s="14">
        <f t="shared" si="131"/>
        <v>7.5054500000001099</v>
      </c>
      <c r="G1541" s="14">
        <f t="shared" si="132"/>
        <v>600.03545000000008</v>
      </c>
      <c r="H1541" s="12"/>
      <c r="I1541" s="33"/>
      <c r="J1541" s="19"/>
      <c r="K1541" s="19"/>
      <c r="L1541" s="38"/>
    </row>
    <row r="1542" spans="1:12">
      <c r="A1542" s="10">
        <v>37700</v>
      </c>
      <c r="B1542" s="11">
        <v>85.93</v>
      </c>
      <c r="C1542" s="14">
        <f t="shared" si="128"/>
        <v>592.34999999999991</v>
      </c>
      <c r="D1542" s="14">
        <f t="shared" si="129"/>
        <v>1014.0699999999999</v>
      </c>
      <c r="E1542" s="14">
        <f t="shared" si="130"/>
        <v>1021.574118</v>
      </c>
      <c r="F1542" s="14">
        <f t="shared" si="131"/>
        <v>7.5041180000000622</v>
      </c>
      <c r="G1542" s="14">
        <f t="shared" si="132"/>
        <v>599.85411799999997</v>
      </c>
      <c r="H1542" s="12"/>
      <c r="I1542" s="33"/>
      <c r="J1542" s="19"/>
      <c r="K1542" s="19"/>
      <c r="L1542" s="38"/>
    </row>
    <row r="1543" spans="1:12">
      <c r="A1543" s="10">
        <v>37701</v>
      </c>
      <c r="B1543" s="11">
        <v>86.02</v>
      </c>
      <c r="C1543" s="14">
        <f t="shared" si="128"/>
        <v>592.26</v>
      </c>
      <c r="D1543" s="14">
        <f t="shared" si="129"/>
        <v>1013.98</v>
      </c>
      <c r="E1543" s="14">
        <f t="shared" si="130"/>
        <v>1021.4834520000001</v>
      </c>
      <c r="F1543" s="14">
        <f t="shared" si="131"/>
        <v>7.5034520000000384</v>
      </c>
      <c r="G1543" s="14">
        <f t="shared" si="132"/>
        <v>599.76345200000003</v>
      </c>
      <c r="H1543" s="12"/>
      <c r="I1543" s="33"/>
      <c r="J1543" s="19"/>
      <c r="K1543" s="19"/>
      <c r="L1543" s="38"/>
    </row>
    <row r="1544" spans="1:12">
      <c r="A1544" s="10">
        <v>37702</v>
      </c>
      <c r="B1544" s="11">
        <v>86.12</v>
      </c>
      <c r="C1544" s="14">
        <f t="shared" ref="C1544:C1566" si="133">678.28-B1544</f>
        <v>592.16</v>
      </c>
      <c r="D1544" s="14">
        <f t="shared" ref="D1544:D1566" si="134">1100-B1544</f>
        <v>1013.88</v>
      </c>
      <c r="E1544" s="14">
        <f t="shared" ref="E1544:E1566" si="135">D1544*1.0074</f>
        <v>1021.3827120000001</v>
      </c>
      <c r="F1544" s="14">
        <f t="shared" ref="F1544:F1566" si="136">G1544-C1544</f>
        <v>7.5027120000000878</v>
      </c>
      <c r="G1544" s="14">
        <f t="shared" ref="G1544:G1566" si="137">C1544+(E1544-D1544)</f>
        <v>599.66271200000006</v>
      </c>
      <c r="H1544" s="12"/>
      <c r="I1544" s="33"/>
      <c r="J1544" s="19"/>
      <c r="K1544" s="19"/>
      <c r="L1544" s="38"/>
    </row>
    <row r="1545" spans="1:12">
      <c r="A1545" s="10">
        <v>37703</v>
      </c>
      <c r="B1545" s="11">
        <v>86.1</v>
      </c>
      <c r="C1545" s="14">
        <f t="shared" si="133"/>
        <v>592.17999999999995</v>
      </c>
      <c r="D1545" s="14">
        <f t="shared" si="134"/>
        <v>1013.9</v>
      </c>
      <c r="E1545" s="14">
        <f t="shared" si="135"/>
        <v>1021.40286</v>
      </c>
      <c r="F1545" s="14">
        <f t="shared" si="136"/>
        <v>7.5028600000000552</v>
      </c>
      <c r="G1545" s="14">
        <f t="shared" si="137"/>
        <v>599.68286000000001</v>
      </c>
      <c r="H1545" s="12"/>
      <c r="I1545" s="33"/>
      <c r="J1545" s="19"/>
      <c r="K1545" s="19"/>
      <c r="L1545" s="38"/>
    </row>
    <row r="1546" spans="1:12">
      <c r="A1546" s="10">
        <v>37704</v>
      </c>
      <c r="B1546" s="11">
        <v>85.99</v>
      </c>
      <c r="C1546" s="14">
        <f t="shared" si="133"/>
        <v>592.29</v>
      </c>
      <c r="D1546" s="14">
        <f t="shared" si="134"/>
        <v>1014.01</v>
      </c>
      <c r="E1546" s="14">
        <f t="shared" si="135"/>
        <v>1021.513674</v>
      </c>
      <c r="F1546" s="14">
        <f t="shared" si="136"/>
        <v>7.5036740000000464</v>
      </c>
      <c r="G1546" s="14">
        <f t="shared" si="137"/>
        <v>599.79367400000001</v>
      </c>
      <c r="H1546" s="12"/>
      <c r="I1546" s="33"/>
      <c r="J1546" s="19"/>
      <c r="K1546" s="19"/>
      <c r="L1546" s="38"/>
    </row>
    <row r="1547" spans="1:12">
      <c r="A1547" s="10">
        <v>37705</v>
      </c>
      <c r="B1547" s="11">
        <v>85.93</v>
      </c>
      <c r="C1547" s="14">
        <f t="shared" si="133"/>
        <v>592.34999999999991</v>
      </c>
      <c r="D1547" s="14">
        <f t="shared" si="134"/>
        <v>1014.0699999999999</v>
      </c>
      <c r="E1547" s="14">
        <f t="shared" si="135"/>
        <v>1021.574118</v>
      </c>
      <c r="F1547" s="14">
        <f t="shared" si="136"/>
        <v>7.5041180000000622</v>
      </c>
      <c r="G1547" s="14">
        <f t="shared" si="137"/>
        <v>599.85411799999997</v>
      </c>
      <c r="H1547" s="12"/>
      <c r="I1547" s="33"/>
      <c r="J1547" s="19"/>
      <c r="K1547" s="19"/>
      <c r="L1547" s="38"/>
    </row>
    <row r="1548" spans="1:12">
      <c r="A1548" s="10">
        <v>37706</v>
      </c>
      <c r="B1548" s="11">
        <v>86.01</v>
      </c>
      <c r="C1548" s="14">
        <f t="shared" si="133"/>
        <v>592.27</v>
      </c>
      <c r="D1548" s="14">
        <f t="shared" si="134"/>
        <v>1013.99</v>
      </c>
      <c r="E1548" s="14">
        <f t="shared" si="135"/>
        <v>1021.4935260000001</v>
      </c>
      <c r="F1548" s="14">
        <f t="shared" si="136"/>
        <v>7.503526000000079</v>
      </c>
      <c r="G1548" s="14">
        <f t="shared" si="137"/>
        <v>599.77352600000006</v>
      </c>
      <c r="H1548" s="12"/>
      <c r="I1548" s="33"/>
      <c r="J1548" s="19"/>
      <c r="K1548" s="19"/>
      <c r="L1548" s="38"/>
    </row>
    <row r="1549" spans="1:12">
      <c r="A1549" s="10">
        <v>37707</v>
      </c>
      <c r="B1549" s="11">
        <v>85.81</v>
      </c>
      <c r="C1549" s="14">
        <f t="shared" si="133"/>
        <v>592.47</v>
      </c>
      <c r="D1549" s="14">
        <f t="shared" si="134"/>
        <v>1014.19</v>
      </c>
      <c r="E1549" s="14">
        <f t="shared" si="135"/>
        <v>1021.6950060000001</v>
      </c>
      <c r="F1549" s="14">
        <f t="shared" si="136"/>
        <v>7.505006000000094</v>
      </c>
      <c r="G1549" s="14">
        <f t="shared" si="137"/>
        <v>599.97500600000012</v>
      </c>
      <c r="H1549" s="12"/>
      <c r="I1549" s="33"/>
      <c r="J1549" s="19"/>
      <c r="K1549" s="19"/>
      <c r="L1549" s="38"/>
    </row>
    <row r="1550" spans="1:12">
      <c r="A1550" s="10">
        <v>37708</v>
      </c>
      <c r="B1550" s="11">
        <v>86.01</v>
      </c>
      <c r="C1550" s="14">
        <f t="shared" si="133"/>
        <v>592.27</v>
      </c>
      <c r="D1550" s="14">
        <f t="shared" si="134"/>
        <v>1013.99</v>
      </c>
      <c r="E1550" s="14">
        <f t="shared" si="135"/>
        <v>1021.4935260000001</v>
      </c>
      <c r="F1550" s="14">
        <f t="shared" si="136"/>
        <v>7.503526000000079</v>
      </c>
      <c r="G1550" s="14">
        <f t="shared" si="137"/>
        <v>599.77352600000006</v>
      </c>
      <c r="H1550" s="12"/>
      <c r="I1550" s="33"/>
      <c r="J1550" s="19"/>
      <c r="K1550" s="19"/>
      <c r="L1550" s="38"/>
    </row>
    <row r="1551" spans="1:12">
      <c r="A1551" s="10">
        <v>37709</v>
      </c>
      <c r="B1551" s="11">
        <v>86.4</v>
      </c>
      <c r="C1551" s="14">
        <f t="shared" si="133"/>
        <v>591.88</v>
      </c>
      <c r="D1551" s="14">
        <f t="shared" si="134"/>
        <v>1013.6</v>
      </c>
      <c r="E1551" s="14">
        <f t="shared" si="135"/>
        <v>1021.1006400000001</v>
      </c>
      <c r="F1551" s="14">
        <f t="shared" si="136"/>
        <v>7.5006400000000895</v>
      </c>
      <c r="G1551" s="14">
        <f t="shared" si="137"/>
        <v>599.38064000000008</v>
      </c>
      <c r="H1551" s="12"/>
      <c r="I1551" s="33"/>
      <c r="J1551" s="19"/>
      <c r="K1551" s="19"/>
      <c r="L1551" s="38"/>
    </row>
    <row r="1552" spans="1:12">
      <c r="A1552" s="10">
        <v>37710</v>
      </c>
      <c r="B1552" s="11">
        <v>86.49</v>
      </c>
      <c r="C1552" s="14">
        <f t="shared" si="133"/>
        <v>591.79</v>
      </c>
      <c r="D1552" s="14">
        <f t="shared" si="134"/>
        <v>1013.51</v>
      </c>
      <c r="E1552" s="14">
        <f t="shared" si="135"/>
        <v>1021.0099740000001</v>
      </c>
      <c r="F1552" s="14">
        <f t="shared" si="136"/>
        <v>7.4999740000000656</v>
      </c>
      <c r="G1552" s="14">
        <f t="shared" si="137"/>
        <v>599.28997400000003</v>
      </c>
      <c r="H1552" s="12"/>
      <c r="I1552" s="33"/>
      <c r="J1552" s="19"/>
      <c r="K1552" s="19"/>
      <c r="L1552" s="38"/>
    </row>
    <row r="1553" spans="1:12">
      <c r="A1553" s="10">
        <v>37711</v>
      </c>
      <c r="B1553" s="11">
        <v>86.45</v>
      </c>
      <c r="C1553" s="14">
        <f t="shared" si="133"/>
        <v>591.82999999999993</v>
      </c>
      <c r="D1553" s="14">
        <f t="shared" si="134"/>
        <v>1013.55</v>
      </c>
      <c r="E1553" s="14">
        <f t="shared" si="135"/>
        <v>1021.0502700000001</v>
      </c>
      <c r="F1553" s="14">
        <f t="shared" si="136"/>
        <v>7.5002700000001141</v>
      </c>
      <c r="G1553" s="14">
        <f t="shared" si="137"/>
        <v>599.33027000000004</v>
      </c>
      <c r="H1553" s="12"/>
      <c r="I1553" s="33"/>
      <c r="J1553" s="19"/>
      <c r="K1553" s="19"/>
      <c r="L1553" s="38"/>
    </row>
    <row r="1554" spans="1:12">
      <c r="A1554" s="10">
        <v>37712</v>
      </c>
      <c r="B1554" s="11">
        <v>86.38</v>
      </c>
      <c r="C1554" s="14">
        <f t="shared" si="133"/>
        <v>591.9</v>
      </c>
      <c r="D1554" s="14">
        <f t="shared" si="134"/>
        <v>1013.62</v>
      </c>
      <c r="E1554" s="14">
        <f t="shared" si="135"/>
        <v>1021.1207880000001</v>
      </c>
      <c r="F1554" s="14">
        <f t="shared" si="136"/>
        <v>7.5007880000000569</v>
      </c>
      <c r="G1554" s="14">
        <f t="shared" si="137"/>
        <v>599.40078800000003</v>
      </c>
      <c r="H1554" s="12"/>
      <c r="I1554" s="33"/>
      <c r="J1554" s="19"/>
      <c r="K1554" s="19"/>
      <c r="L1554" s="38"/>
    </row>
    <row r="1555" spans="1:12">
      <c r="A1555" s="10">
        <v>37713</v>
      </c>
      <c r="B1555" s="11">
        <v>86.33</v>
      </c>
      <c r="C1555" s="14">
        <f t="shared" si="133"/>
        <v>591.94999999999993</v>
      </c>
      <c r="D1555" s="14">
        <f t="shared" si="134"/>
        <v>1013.67</v>
      </c>
      <c r="E1555" s="14">
        <f t="shared" si="135"/>
        <v>1021.171158</v>
      </c>
      <c r="F1555" s="14">
        <f t="shared" si="136"/>
        <v>7.5011580000000322</v>
      </c>
      <c r="G1555" s="14">
        <f t="shared" si="137"/>
        <v>599.45115799999996</v>
      </c>
      <c r="H1555" s="12"/>
      <c r="I1555" s="33"/>
      <c r="J1555" s="19"/>
      <c r="K1555" s="19"/>
      <c r="L1555" s="38"/>
    </row>
    <row r="1556" spans="1:12">
      <c r="A1556" s="10">
        <v>37714</v>
      </c>
      <c r="B1556" s="11">
        <v>86.26</v>
      </c>
      <c r="C1556" s="14">
        <f t="shared" si="133"/>
        <v>592.02</v>
      </c>
      <c r="D1556" s="14">
        <f t="shared" si="134"/>
        <v>1013.74</v>
      </c>
      <c r="E1556" s="14">
        <f t="shared" si="135"/>
        <v>1021.2416760000001</v>
      </c>
      <c r="F1556" s="14">
        <f t="shared" si="136"/>
        <v>7.5016760000000886</v>
      </c>
      <c r="G1556" s="14">
        <f t="shared" si="137"/>
        <v>599.52167600000007</v>
      </c>
      <c r="H1556" s="12"/>
      <c r="I1556" s="33"/>
      <c r="J1556" s="19"/>
      <c r="K1556" s="19"/>
      <c r="L1556" s="38"/>
    </row>
    <row r="1557" spans="1:12">
      <c r="A1557" s="10">
        <v>37715</v>
      </c>
      <c r="B1557" s="11">
        <v>86.23</v>
      </c>
      <c r="C1557" s="14">
        <f t="shared" si="133"/>
        <v>592.04999999999995</v>
      </c>
      <c r="D1557" s="14">
        <f t="shared" si="134"/>
        <v>1013.77</v>
      </c>
      <c r="E1557" s="14">
        <f t="shared" si="135"/>
        <v>1021.2718980000001</v>
      </c>
      <c r="F1557" s="14">
        <f t="shared" si="136"/>
        <v>7.5018980000000965</v>
      </c>
      <c r="G1557" s="14">
        <f t="shared" si="137"/>
        <v>599.55189800000005</v>
      </c>
      <c r="H1557" s="12"/>
      <c r="I1557" s="33"/>
      <c r="J1557" s="19"/>
      <c r="K1557" s="19"/>
      <c r="L1557" s="38"/>
    </row>
    <row r="1558" spans="1:12">
      <c r="A1558" s="10">
        <v>37716</v>
      </c>
      <c r="B1558" s="11">
        <v>86.33</v>
      </c>
      <c r="C1558" s="14">
        <f t="shared" si="133"/>
        <v>591.94999999999993</v>
      </c>
      <c r="D1558" s="14">
        <f t="shared" si="134"/>
        <v>1013.67</v>
      </c>
      <c r="E1558" s="14">
        <f t="shared" si="135"/>
        <v>1021.171158</v>
      </c>
      <c r="F1558" s="14">
        <f t="shared" si="136"/>
        <v>7.5011580000000322</v>
      </c>
      <c r="G1558" s="14">
        <f t="shared" si="137"/>
        <v>599.45115799999996</v>
      </c>
      <c r="H1558" s="12"/>
      <c r="I1558" s="33"/>
      <c r="J1558" s="19"/>
      <c r="K1558" s="19"/>
      <c r="L1558" s="38"/>
    </row>
    <row r="1559" spans="1:12">
      <c r="A1559" s="10">
        <v>37717</v>
      </c>
      <c r="B1559" s="11">
        <v>86.33</v>
      </c>
      <c r="C1559" s="14">
        <f t="shared" si="133"/>
        <v>591.94999999999993</v>
      </c>
      <c r="D1559" s="14">
        <f t="shared" si="134"/>
        <v>1013.67</v>
      </c>
      <c r="E1559" s="14">
        <f t="shared" si="135"/>
        <v>1021.171158</v>
      </c>
      <c r="F1559" s="14">
        <f t="shared" si="136"/>
        <v>7.5011580000000322</v>
      </c>
      <c r="G1559" s="14">
        <f t="shared" si="137"/>
        <v>599.45115799999996</v>
      </c>
      <c r="H1559" s="12"/>
      <c r="I1559" s="33"/>
      <c r="J1559" s="19"/>
      <c r="K1559" s="19"/>
      <c r="L1559" s="38"/>
    </row>
    <row r="1560" spans="1:12">
      <c r="A1560" s="10">
        <v>37718</v>
      </c>
      <c r="B1560" s="11">
        <v>86.5</v>
      </c>
      <c r="C1560" s="14">
        <f t="shared" si="133"/>
        <v>591.78</v>
      </c>
      <c r="D1560" s="14">
        <f t="shared" si="134"/>
        <v>1013.5</v>
      </c>
      <c r="E1560" s="14">
        <f t="shared" si="135"/>
        <v>1020.9999</v>
      </c>
      <c r="F1560" s="14">
        <f t="shared" si="136"/>
        <v>7.4999000000000251</v>
      </c>
      <c r="G1560" s="14">
        <f t="shared" si="137"/>
        <v>599.2799</v>
      </c>
      <c r="H1560" s="12"/>
      <c r="I1560" s="33"/>
      <c r="J1560" s="19"/>
      <c r="K1560" s="19"/>
      <c r="L1560" s="38"/>
    </row>
    <row r="1561" spans="1:12">
      <c r="A1561" s="10">
        <v>37719</v>
      </c>
      <c r="B1561" s="11">
        <v>86.87</v>
      </c>
      <c r="C1561" s="14">
        <f t="shared" si="133"/>
        <v>591.41</v>
      </c>
      <c r="D1561" s="14">
        <f t="shared" si="134"/>
        <v>1013.13</v>
      </c>
      <c r="E1561" s="14">
        <f t="shared" si="135"/>
        <v>1020.6271620000001</v>
      </c>
      <c r="F1561" s="14">
        <f t="shared" si="136"/>
        <v>7.4971620000001167</v>
      </c>
      <c r="G1561" s="14">
        <f t="shared" si="137"/>
        <v>598.90716200000008</v>
      </c>
      <c r="H1561" s="12"/>
      <c r="I1561" s="33"/>
      <c r="J1561" s="19"/>
      <c r="K1561" s="19"/>
      <c r="L1561" s="38"/>
    </row>
    <row r="1562" spans="1:12">
      <c r="A1562" s="10">
        <v>37720</v>
      </c>
      <c r="B1562" s="11">
        <v>87.01</v>
      </c>
      <c r="C1562" s="14">
        <f t="shared" si="133"/>
        <v>591.27</v>
      </c>
      <c r="D1562" s="14">
        <f t="shared" si="134"/>
        <v>1012.99</v>
      </c>
      <c r="E1562" s="14">
        <f t="shared" si="135"/>
        <v>1020.4861260000001</v>
      </c>
      <c r="F1562" s="14">
        <f t="shared" si="136"/>
        <v>7.4961260000001175</v>
      </c>
      <c r="G1562" s="14">
        <f t="shared" si="137"/>
        <v>598.7661260000001</v>
      </c>
      <c r="H1562" s="12"/>
      <c r="I1562" s="33"/>
      <c r="J1562" s="19"/>
      <c r="K1562" s="19"/>
      <c r="L1562" s="38"/>
    </row>
    <row r="1563" spans="1:12">
      <c r="A1563" s="10">
        <v>37721</v>
      </c>
      <c r="B1563" s="11">
        <v>86.96</v>
      </c>
      <c r="C1563" s="14">
        <f t="shared" si="133"/>
        <v>591.31999999999994</v>
      </c>
      <c r="D1563" s="14">
        <f t="shared" si="134"/>
        <v>1013.04</v>
      </c>
      <c r="E1563" s="14">
        <f t="shared" si="135"/>
        <v>1020.5364960000001</v>
      </c>
      <c r="F1563" s="14">
        <f t="shared" si="136"/>
        <v>7.4964960000000929</v>
      </c>
      <c r="G1563" s="14">
        <f t="shared" si="137"/>
        <v>598.81649600000003</v>
      </c>
      <c r="H1563" s="12"/>
      <c r="I1563" s="33"/>
      <c r="J1563" s="19"/>
      <c r="K1563" s="19"/>
      <c r="L1563" s="38"/>
    </row>
    <row r="1564" spans="1:12">
      <c r="A1564" s="10">
        <v>37722</v>
      </c>
      <c r="B1564" s="11">
        <v>86.9</v>
      </c>
      <c r="C1564" s="14">
        <f t="shared" si="133"/>
        <v>591.38</v>
      </c>
      <c r="D1564" s="14">
        <f t="shared" si="134"/>
        <v>1013.1</v>
      </c>
      <c r="E1564" s="14">
        <f t="shared" si="135"/>
        <v>1020.5969400000001</v>
      </c>
      <c r="F1564" s="14">
        <f t="shared" si="136"/>
        <v>7.4969400000001087</v>
      </c>
      <c r="G1564" s="14">
        <f t="shared" si="137"/>
        <v>598.8769400000001</v>
      </c>
      <c r="H1564" s="12"/>
      <c r="I1564" s="33"/>
      <c r="J1564" s="19"/>
      <c r="K1564" s="19"/>
      <c r="L1564" s="38"/>
    </row>
    <row r="1565" spans="1:12">
      <c r="A1565" s="10">
        <v>37723</v>
      </c>
      <c r="B1565" s="11">
        <v>87.02</v>
      </c>
      <c r="C1565" s="14">
        <f t="shared" si="133"/>
        <v>591.26</v>
      </c>
      <c r="D1565" s="14">
        <f t="shared" si="134"/>
        <v>1012.98</v>
      </c>
      <c r="E1565" s="14">
        <f t="shared" si="135"/>
        <v>1020.4760520000001</v>
      </c>
      <c r="F1565" s="14">
        <f t="shared" si="136"/>
        <v>7.496052000000077</v>
      </c>
      <c r="G1565" s="14">
        <f t="shared" si="137"/>
        <v>598.75605200000007</v>
      </c>
      <c r="H1565" s="12"/>
      <c r="I1565" s="33"/>
      <c r="J1565" s="19"/>
      <c r="K1565" s="19"/>
      <c r="L1565" s="38"/>
    </row>
    <row r="1566" spans="1:12">
      <c r="A1566" s="10">
        <v>37724</v>
      </c>
      <c r="B1566" s="11">
        <v>87.16</v>
      </c>
      <c r="C1566" s="14">
        <f t="shared" si="133"/>
        <v>591.12</v>
      </c>
      <c r="D1566" s="14">
        <f t="shared" si="134"/>
        <v>1012.84</v>
      </c>
      <c r="E1566" s="14">
        <f t="shared" si="135"/>
        <v>1020.3350160000001</v>
      </c>
      <c r="F1566" s="14">
        <f t="shared" si="136"/>
        <v>7.4950160000000778</v>
      </c>
      <c r="G1566" s="14">
        <f t="shared" si="137"/>
        <v>598.61501600000008</v>
      </c>
      <c r="H1566" s="12"/>
      <c r="I1566" s="33"/>
      <c r="J1566" s="19"/>
      <c r="K1566" s="19"/>
      <c r="L1566" s="38"/>
    </row>
    <row r="1567" spans="1:12">
      <c r="A1567" s="10">
        <v>37725</v>
      </c>
      <c r="B1567" s="12"/>
      <c r="C1567" s="14"/>
      <c r="D1567" s="14"/>
      <c r="E1567" s="14"/>
      <c r="F1567" s="14"/>
      <c r="G1567" s="14"/>
      <c r="H1567" s="12"/>
    </row>
    <row r="1568" spans="1:12">
      <c r="A1568" s="10">
        <v>37726</v>
      </c>
      <c r="B1568" s="11">
        <v>87.3</v>
      </c>
      <c r="C1568" s="14">
        <f t="shared" ref="C1568:C1631" si="138">678.28-B1568</f>
        <v>590.98</v>
      </c>
      <c r="D1568" s="14">
        <f t="shared" ref="D1568:D1631" si="139">1100-B1568</f>
        <v>1012.7</v>
      </c>
      <c r="E1568" s="14">
        <f t="shared" ref="E1568:E1631" si="140">D1568*1.0074</f>
        <v>1020.1939800000001</v>
      </c>
      <c r="F1568" s="14">
        <f t="shared" ref="F1568:F1631" si="141">G1568-C1568</f>
        <v>7.4939800000000787</v>
      </c>
      <c r="G1568" s="14">
        <f t="shared" ref="G1568:G1631" si="142">C1568+(E1568-D1568)</f>
        <v>598.4739800000001</v>
      </c>
      <c r="H1568" s="12"/>
      <c r="I1568" s="33"/>
      <c r="J1568" s="19"/>
      <c r="K1568" s="19"/>
      <c r="L1568" s="38"/>
    </row>
    <row r="1569" spans="1:12">
      <c r="A1569" s="10">
        <v>37727</v>
      </c>
      <c r="B1569" s="11">
        <v>87.29</v>
      </c>
      <c r="C1569" s="14">
        <f t="shared" si="138"/>
        <v>590.99</v>
      </c>
      <c r="D1569" s="14">
        <f t="shared" si="139"/>
        <v>1012.71</v>
      </c>
      <c r="E1569" s="14">
        <f t="shared" si="140"/>
        <v>1020.2040540000002</v>
      </c>
      <c r="F1569" s="14">
        <f t="shared" si="141"/>
        <v>7.4940540000001192</v>
      </c>
      <c r="G1569" s="14">
        <f t="shared" si="142"/>
        <v>598.48405400000013</v>
      </c>
      <c r="H1569" s="12"/>
      <c r="I1569" s="33"/>
      <c r="J1569" s="19"/>
      <c r="K1569" s="19"/>
      <c r="L1569" s="38"/>
    </row>
    <row r="1570" spans="1:12">
      <c r="A1570" s="10">
        <v>37728</v>
      </c>
      <c r="B1570" s="11">
        <v>87.48</v>
      </c>
      <c r="C1570" s="14">
        <f t="shared" si="138"/>
        <v>590.79999999999995</v>
      </c>
      <c r="D1570" s="14">
        <f t="shared" si="139"/>
        <v>1012.52</v>
      </c>
      <c r="E1570" s="14">
        <f t="shared" si="140"/>
        <v>1020.012648</v>
      </c>
      <c r="F1570" s="14">
        <f t="shared" si="141"/>
        <v>7.4926480000000311</v>
      </c>
      <c r="G1570" s="14">
        <f t="shared" si="142"/>
        <v>598.29264799999999</v>
      </c>
      <c r="H1570" s="12"/>
      <c r="I1570" s="33"/>
      <c r="J1570" s="19"/>
      <c r="K1570" s="19"/>
      <c r="L1570" s="38"/>
    </row>
    <row r="1571" spans="1:12">
      <c r="A1571" s="10">
        <v>37729</v>
      </c>
      <c r="B1571" s="11">
        <v>87.54</v>
      </c>
      <c r="C1571" s="14">
        <f t="shared" si="138"/>
        <v>590.74</v>
      </c>
      <c r="D1571" s="14">
        <f t="shared" si="139"/>
        <v>1012.46</v>
      </c>
      <c r="E1571" s="14">
        <f t="shared" si="140"/>
        <v>1019.9522040000002</v>
      </c>
      <c r="F1571" s="14">
        <f t="shared" si="141"/>
        <v>7.4922040000001289</v>
      </c>
      <c r="G1571" s="14">
        <f t="shared" si="142"/>
        <v>598.23220400000014</v>
      </c>
      <c r="H1571" s="12"/>
      <c r="I1571" s="33"/>
      <c r="J1571" s="19"/>
      <c r="K1571" s="19"/>
      <c r="L1571" s="38"/>
    </row>
    <row r="1572" spans="1:12">
      <c r="A1572" s="10">
        <v>37730</v>
      </c>
      <c r="B1572" s="11">
        <v>87.67</v>
      </c>
      <c r="C1572" s="14">
        <f t="shared" si="138"/>
        <v>590.61</v>
      </c>
      <c r="D1572" s="14">
        <f t="shared" si="139"/>
        <v>1012.33</v>
      </c>
      <c r="E1572" s="14">
        <f t="shared" si="140"/>
        <v>1019.8212420000001</v>
      </c>
      <c r="F1572" s="14">
        <f t="shared" si="141"/>
        <v>7.4912420000000566</v>
      </c>
      <c r="G1572" s="14">
        <f t="shared" si="142"/>
        <v>598.10124200000007</v>
      </c>
      <c r="H1572" s="12"/>
      <c r="I1572" s="33"/>
      <c r="J1572" s="19"/>
      <c r="K1572" s="19"/>
      <c r="L1572" s="38"/>
    </row>
    <row r="1573" spans="1:12">
      <c r="A1573" s="10">
        <v>37731</v>
      </c>
      <c r="B1573" s="11">
        <v>87.97</v>
      </c>
      <c r="C1573" s="14">
        <f t="shared" si="138"/>
        <v>590.30999999999995</v>
      </c>
      <c r="D1573" s="14">
        <f t="shared" si="139"/>
        <v>1012.03</v>
      </c>
      <c r="E1573" s="14">
        <f t="shared" si="140"/>
        <v>1019.5190220000001</v>
      </c>
      <c r="F1573" s="14">
        <f t="shared" si="141"/>
        <v>7.4890220000000909</v>
      </c>
      <c r="G1573" s="14">
        <f t="shared" si="142"/>
        <v>597.79902200000004</v>
      </c>
      <c r="H1573" s="12"/>
      <c r="I1573" s="33"/>
      <c r="J1573" s="19"/>
      <c r="K1573" s="19"/>
      <c r="L1573" s="38"/>
    </row>
    <row r="1574" spans="1:12">
      <c r="A1574" s="10">
        <v>37732</v>
      </c>
      <c r="B1574" s="11">
        <v>88.16</v>
      </c>
      <c r="C1574" s="14">
        <f t="shared" si="138"/>
        <v>590.12</v>
      </c>
      <c r="D1574" s="14">
        <f t="shared" si="139"/>
        <v>1011.84</v>
      </c>
      <c r="E1574" s="14">
        <f t="shared" si="140"/>
        <v>1019.3276160000001</v>
      </c>
      <c r="F1574" s="14">
        <f t="shared" si="141"/>
        <v>7.4876160000001164</v>
      </c>
      <c r="G1574" s="14">
        <f t="shared" si="142"/>
        <v>597.60761600000012</v>
      </c>
      <c r="H1574" s="12"/>
      <c r="I1574" s="33"/>
      <c r="J1574" s="19"/>
      <c r="K1574" s="19"/>
      <c r="L1574" s="38"/>
    </row>
    <row r="1575" spans="1:12">
      <c r="A1575" s="10">
        <v>37733</v>
      </c>
      <c r="B1575" s="11">
        <v>88.18</v>
      </c>
      <c r="C1575" s="14">
        <f t="shared" si="138"/>
        <v>590.09999999999991</v>
      </c>
      <c r="D1575" s="14">
        <f t="shared" si="139"/>
        <v>1011.8199999999999</v>
      </c>
      <c r="E1575" s="14">
        <f t="shared" si="140"/>
        <v>1019.307468</v>
      </c>
      <c r="F1575" s="14">
        <f t="shared" si="141"/>
        <v>7.4874680000000353</v>
      </c>
      <c r="G1575" s="14">
        <f t="shared" si="142"/>
        <v>597.58746799999994</v>
      </c>
      <c r="H1575" s="12"/>
      <c r="I1575" s="33"/>
      <c r="J1575" s="19"/>
      <c r="K1575" s="19"/>
      <c r="L1575" s="38"/>
    </row>
    <row r="1576" spans="1:12">
      <c r="A1576" s="10">
        <v>37734</v>
      </c>
      <c r="B1576" s="11">
        <v>88.16</v>
      </c>
      <c r="C1576" s="14">
        <f t="shared" si="138"/>
        <v>590.12</v>
      </c>
      <c r="D1576" s="14">
        <f t="shared" si="139"/>
        <v>1011.84</v>
      </c>
      <c r="E1576" s="14">
        <f t="shared" si="140"/>
        <v>1019.3276160000001</v>
      </c>
      <c r="F1576" s="14">
        <f t="shared" si="141"/>
        <v>7.4876160000001164</v>
      </c>
      <c r="G1576" s="14">
        <f t="shared" si="142"/>
        <v>597.60761600000012</v>
      </c>
      <c r="H1576" s="12"/>
      <c r="I1576" s="33"/>
      <c r="J1576" s="19"/>
      <c r="K1576" s="19"/>
      <c r="L1576" s="38"/>
    </row>
    <row r="1577" spans="1:12">
      <c r="A1577" s="10">
        <v>37735</v>
      </c>
      <c r="B1577" s="11">
        <v>88.18</v>
      </c>
      <c r="C1577" s="14">
        <f t="shared" si="138"/>
        <v>590.09999999999991</v>
      </c>
      <c r="D1577" s="14">
        <f t="shared" si="139"/>
        <v>1011.8199999999999</v>
      </c>
      <c r="E1577" s="14">
        <f t="shared" si="140"/>
        <v>1019.307468</v>
      </c>
      <c r="F1577" s="14">
        <f t="shared" si="141"/>
        <v>7.4874680000000353</v>
      </c>
      <c r="G1577" s="14">
        <f t="shared" si="142"/>
        <v>597.58746799999994</v>
      </c>
      <c r="H1577" s="12"/>
      <c r="I1577" s="33"/>
      <c r="J1577" s="19"/>
      <c r="K1577" s="19"/>
      <c r="L1577" s="38"/>
    </row>
    <row r="1578" spans="1:12">
      <c r="A1578" s="10">
        <v>37736</v>
      </c>
      <c r="B1578" s="11">
        <v>88.35</v>
      </c>
      <c r="C1578" s="14">
        <f t="shared" si="138"/>
        <v>589.92999999999995</v>
      </c>
      <c r="D1578" s="14">
        <f t="shared" si="139"/>
        <v>1011.65</v>
      </c>
      <c r="E1578" s="14">
        <f t="shared" si="140"/>
        <v>1019.13621</v>
      </c>
      <c r="F1578" s="14">
        <f t="shared" si="141"/>
        <v>7.4862100000000282</v>
      </c>
      <c r="G1578" s="14">
        <f t="shared" si="142"/>
        <v>597.41620999999998</v>
      </c>
      <c r="H1578" s="12"/>
      <c r="I1578" s="33"/>
      <c r="J1578" s="19"/>
      <c r="K1578" s="19"/>
      <c r="L1578" s="38"/>
    </row>
    <row r="1579" spans="1:12">
      <c r="A1579" s="10">
        <v>37737</v>
      </c>
      <c r="B1579" s="11">
        <v>88.53</v>
      </c>
      <c r="C1579" s="14">
        <f t="shared" si="138"/>
        <v>589.75</v>
      </c>
      <c r="D1579" s="14">
        <f t="shared" si="139"/>
        <v>1011.47</v>
      </c>
      <c r="E1579" s="14">
        <f t="shared" si="140"/>
        <v>1018.9548780000001</v>
      </c>
      <c r="F1579" s="14">
        <f t="shared" si="141"/>
        <v>7.4848780000000943</v>
      </c>
      <c r="G1579" s="14">
        <f t="shared" si="142"/>
        <v>597.23487800000009</v>
      </c>
      <c r="H1579" s="12"/>
      <c r="I1579" s="33"/>
      <c r="J1579" s="19"/>
      <c r="K1579" s="19"/>
      <c r="L1579" s="38"/>
    </row>
    <row r="1580" spans="1:12">
      <c r="A1580" s="10">
        <v>37738</v>
      </c>
      <c r="B1580" s="11">
        <v>88.68</v>
      </c>
      <c r="C1580" s="14">
        <f t="shared" si="138"/>
        <v>589.59999999999991</v>
      </c>
      <c r="D1580" s="14">
        <f t="shared" si="139"/>
        <v>1011.3199999999999</v>
      </c>
      <c r="E1580" s="14">
        <f t="shared" si="140"/>
        <v>1018.803768</v>
      </c>
      <c r="F1580" s="14">
        <f t="shared" si="141"/>
        <v>7.4837680000000546</v>
      </c>
      <c r="G1580" s="14">
        <f t="shared" si="142"/>
        <v>597.08376799999996</v>
      </c>
      <c r="H1580" s="12"/>
      <c r="I1580" s="33"/>
      <c r="J1580" s="19"/>
      <c r="K1580" s="19"/>
      <c r="L1580" s="38"/>
    </row>
    <row r="1581" spans="1:12">
      <c r="A1581" s="10">
        <v>37739</v>
      </c>
      <c r="B1581" s="11">
        <v>88.81</v>
      </c>
      <c r="C1581" s="14">
        <f t="shared" si="138"/>
        <v>589.47</v>
      </c>
      <c r="D1581" s="14">
        <f t="shared" si="139"/>
        <v>1011.19</v>
      </c>
      <c r="E1581" s="14">
        <f t="shared" si="140"/>
        <v>1018.6728060000002</v>
      </c>
      <c r="F1581" s="14">
        <f t="shared" si="141"/>
        <v>7.482806000000096</v>
      </c>
      <c r="G1581" s="14">
        <f t="shared" si="142"/>
        <v>596.95280600000012</v>
      </c>
      <c r="H1581" s="12"/>
      <c r="I1581" s="33"/>
      <c r="J1581" s="19"/>
      <c r="K1581" s="19"/>
      <c r="L1581" s="38"/>
    </row>
    <row r="1582" spans="1:12">
      <c r="A1582" s="10">
        <v>37740</v>
      </c>
      <c r="B1582" s="11">
        <v>88.9</v>
      </c>
      <c r="C1582" s="14">
        <f t="shared" si="138"/>
        <v>589.38</v>
      </c>
      <c r="D1582" s="14">
        <f t="shared" si="139"/>
        <v>1011.1</v>
      </c>
      <c r="E1582" s="14">
        <f t="shared" si="140"/>
        <v>1018.5821400000001</v>
      </c>
      <c r="F1582" s="14">
        <f t="shared" si="141"/>
        <v>7.4821400000000722</v>
      </c>
      <c r="G1582" s="14">
        <f t="shared" si="142"/>
        <v>596.86214000000007</v>
      </c>
      <c r="H1582" s="12"/>
      <c r="I1582" s="33"/>
      <c r="J1582" s="19"/>
      <c r="K1582" s="19"/>
      <c r="L1582" s="38"/>
    </row>
    <row r="1583" spans="1:12">
      <c r="A1583" s="10">
        <v>37741</v>
      </c>
      <c r="B1583" s="11">
        <v>88.95</v>
      </c>
      <c r="C1583" s="14">
        <f t="shared" si="138"/>
        <v>589.32999999999993</v>
      </c>
      <c r="D1583" s="14">
        <f t="shared" si="139"/>
        <v>1011.05</v>
      </c>
      <c r="E1583" s="14">
        <f t="shared" si="140"/>
        <v>1018.5317700000001</v>
      </c>
      <c r="F1583" s="14">
        <f t="shared" si="141"/>
        <v>7.4817700000000968</v>
      </c>
      <c r="G1583" s="14">
        <f t="shared" si="142"/>
        <v>596.81177000000002</v>
      </c>
      <c r="H1583" s="12"/>
      <c r="I1583" s="33"/>
      <c r="J1583" s="19"/>
      <c r="K1583" s="19"/>
      <c r="L1583" s="38"/>
    </row>
    <row r="1584" spans="1:12">
      <c r="A1584" s="10">
        <v>37742</v>
      </c>
      <c r="B1584" s="11">
        <v>89.08</v>
      </c>
      <c r="C1584" s="14">
        <f t="shared" si="138"/>
        <v>589.19999999999993</v>
      </c>
      <c r="D1584" s="14">
        <f t="shared" si="139"/>
        <v>1010.92</v>
      </c>
      <c r="E1584" s="14">
        <f t="shared" si="140"/>
        <v>1018.400808</v>
      </c>
      <c r="F1584" s="14">
        <f t="shared" si="141"/>
        <v>7.4808080000000245</v>
      </c>
      <c r="G1584" s="14">
        <f t="shared" si="142"/>
        <v>596.68080799999996</v>
      </c>
      <c r="H1584" s="12"/>
      <c r="I1584" s="33"/>
      <c r="J1584" s="19"/>
      <c r="K1584" s="19"/>
      <c r="L1584" s="38"/>
    </row>
    <row r="1585" spans="1:12">
      <c r="A1585" s="10">
        <v>37743</v>
      </c>
      <c r="B1585" s="11">
        <v>89.28</v>
      </c>
      <c r="C1585" s="14">
        <f t="shared" si="138"/>
        <v>589</v>
      </c>
      <c r="D1585" s="14">
        <f t="shared" si="139"/>
        <v>1010.72</v>
      </c>
      <c r="E1585" s="14">
        <f t="shared" si="140"/>
        <v>1018.1993280000002</v>
      </c>
      <c r="F1585" s="14">
        <f t="shared" si="141"/>
        <v>7.4793280000001232</v>
      </c>
      <c r="G1585" s="14">
        <f t="shared" si="142"/>
        <v>596.47932800000012</v>
      </c>
      <c r="H1585" s="12"/>
      <c r="I1585" s="33"/>
      <c r="J1585" s="19"/>
      <c r="K1585" s="19"/>
      <c r="L1585" s="38"/>
    </row>
    <row r="1586" spans="1:12">
      <c r="A1586" s="10">
        <v>37744</v>
      </c>
      <c r="B1586" s="11">
        <v>89.46</v>
      </c>
      <c r="C1586" s="14">
        <f t="shared" si="138"/>
        <v>588.81999999999994</v>
      </c>
      <c r="D1586" s="14">
        <f t="shared" si="139"/>
        <v>1010.54</v>
      </c>
      <c r="E1586" s="14">
        <f t="shared" si="140"/>
        <v>1018.017996</v>
      </c>
      <c r="F1586" s="14">
        <f t="shared" si="141"/>
        <v>7.4779960000000756</v>
      </c>
      <c r="G1586" s="14">
        <f t="shared" si="142"/>
        <v>596.29799600000001</v>
      </c>
      <c r="H1586" s="12"/>
      <c r="I1586" s="33"/>
      <c r="J1586" s="19"/>
      <c r="K1586" s="19"/>
      <c r="L1586" s="38"/>
    </row>
    <row r="1587" spans="1:12">
      <c r="A1587" s="10">
        <v>37745</v>
      </c>
      <c r="B1587" s="11">
        <v>89.47</v>
      </c>
      <c r="C1587" s="14">
        <f t="shared" si="138"/>
        <v>588.80999999999995</v>
      </c>
      <c r="D1587" s="14">
        <f t="shared" si="139"/>
        <v>1010.53</v>
      </c>
      <c r="E1587" s="14">
        <f t="shared" si="140"/>
        <v>1018.007922</v>
      </c>
      <c r="F1587" s="14">
        <f t="shared" si="141"/>
        <v>7.477922000000035</v>
      </c>
      <c r="G1587" s="14">
        <f t="shared" si="142"/>
        <v>596.28792199999998</v>
      </c>
      <c r="H1587" s="12"/>
      <c r="I1587" s="33"/>
      <c r="J1587" s="19"/>
      <c r="K1587" s="19"/>
      <c r="L1587" s="38"/>
    </row>
    <row r="1588" spans="1:12">
      <c r="A1588" s="10">
        <v>37746</v>
      </c>
      <c r="B1588" s="11">
        <v>89.54</v>
      </c>
      <c r="C1588" s="14">
        <f t="shared" si="138"/>
        <v>588.74</v>
      </c>
      <c r="D1588" s="14">
        <f t="shared" si="139"/>
        <v>1010.46</v>
      </c>
      <c r="E1588" s="14">
        <f t="shared" si="140"/>
        <v>1017.9374040000001</v>
      </c>
      <c r="F1588" s="14">
        <f t="shared" si="141"/>
        <v>7.4774040000000923</v>
      </c>
      <c r="G1588" s="14">
        <f t="shared" si="142"/>
        <v>596.2174040000001</v>
      </c>
      <c r="H1588" s="12"/>
      <c r="I1588" s="33"/>
      <c r="J1588" s="19"/>
      <c r="K1588" s="19"/>
      <c r="L1588" s="38"/>
    </row>
    <row r="1589" spans="1:12">
      <c r="A1589" s="10">
        <v>37747</v>
      </c>
      <c r="B1589" s="11">
        <v>89.75</v>
      </c>
      <c r="C1589" s="14">
        <f t="shared" si="138"/>
        <v>588.53</v>
      </c>
      <c r="D1589" s="14">
        <f t="shared" si="139"/>
        <v>1010.25</v>
      </c>
      <c r="E1589" s="14">
        <f t="shared" si="140"/>
        <v>1017.72585</v>
      </c>
      <c r="F1589" s="14">
        <f t="shared" si="141"/>
        <v>7.4758500000000367</v>
      </c>
      <c r="G1589" s="14">
        <f t="shared" si="142"/>
        <v>596.00585000000001</v>
      </c>
      <c r="H1589" s="12"/>
      <c r="I1589" s="33"/>
      <c r="J1589" s="19"/>
      <c r="K1589" s="19"/>
      <c r="L1589" s="38"/>
    </row>
    <row r="1590" spans="1:12">
      <c r="A1590" s="10">
        <v>37748</v>
      </c>
      <c r="B1590" s="11">
        <v>89.98</v>
      </c>
      <c r="C1590" s="14">
        <f t="shared" si="138"/>
        <v>588.29999999999995</v>
      </c>
      <c r="D1590" s="14">
        <f t="shared" si="139"/>
        <v>1010.02</v>
      </c>
      <c r="E1590" s="14">
        <f t="shared" si="140"/>
        <v>1017.4941480000001</v>
      </c>
      <c r="F1590" s="14">
        <f t="shared" si="141"/>
        <v>7.4741480000001275</v>
      </c>
      <c r="G1590" s="14">
        <f t="shared" si="142"/>
        <v>595.77414800000008</v>
      </c>
      <c r="H1590" s="12"/>
      <c r="I1590" s="33"/>
      <c r="J1590" s="19"/>
      <c r="K1590" s="19"/>
      <c r="L1590" s="38"/>
    </row>
    <row r="1591" spans="1:12">
      <c r="A1591" s="10">
        <v>37749</v>
      </c>
      <c r="B1591" s="11">
        <v>90.12</v>
      </c>
      <c r="C1591" s="14">
        <f t="shared" si="138"/>
        <v>588.16</v>
      </c>
      <c r="D1591" s="14">
        <f t="shared" si="139"/>
        <v>1009.88</v>
      </c>
      <c r="E1591" s="14">
        <f t="shared" si="140"/>
        <v>1017.3531120000001</v>
      </c>
      <c r="F1591" s="14">
        <f t="shared" si="141"/>
        <v>7.4731120000001283</v>
      </c>
      <c r="G1591" s="14">
        <f t="shared" si="142"/>
        <v>595.6331120000001</v>
      </c>
      <c r="H1591" s="12"/>
      <c r="I1591" s="33"/>
      <c r="J1591" s="19"/>
      <c r="K1591" s="19"/>
      <c r="L1591" s="38"/>
    </row>
    <row r="1592" spans="1:12">
      <c r="A1592" s="10">
        <v>37750</v>
      </c>
      <c r="B1592" s="11">
        <v>90.32</v>
      </c>
      <c r="C1592" s="14">
        <f t="shared" si="138"/>
        <v>587.96</v>
      </c>
      <c r="D1592" s="14">
        <f t="shared" si="139"/>
        <v>1009.6800000000001</v>
      </c>
      <c r="E1592" s="14">
        <f t="shared" si="140"/>
        <v>1017.1516320000002</v>
      </c>
      <c r="F1592" s="14">
        <f t="shared" si="141"/>
        <v>7.4716320000001133</v>
      </c>
      <c r="G1592" s="14">
        <f t="shared" si="142"/>
        <v>595.43163200000015</v>
      </c>
      <c r="H1592" s="12"/>
      <c r="I1592" s="33"/>
      <c r="J1592" s="19"/>
      <c r="K1592" s="19"/>
      <c r="L1592" s="38"/>
    </row>
    <row r="1593" spans="1:12">
      <c r="A1593" s="10">
        <v>37751</v>
      </c>
      <c r="B1593" s="11">
        <v>90.46</v>
      </c>
      <c r="C1593" s="14">
        <f t="shared" si="138"/>
        <v>587.81999999999994</v>
      </c>
      <c r="D1593" s="14">
        <f t="shared" si="139"/>
        <v>1009.54</v>
      </c>
      <c r="E1593" s="14">
        <f t="shared" si="140"/>
        <v>1017.0105960000001</v>
      </c>
      <c r="F1593" s="14">
        <f t="shared" si="141"/>
        <v>7.4705960000001141</v>
      </c>
      <c r="G1593" s="14">
        <f t="shared" si="142"/>
        <v>595.29059600000005</v>
      </c>
      <c r="H1593" s="12"/>
      <c r="I1593" s="33"/>
      <c r="J1593" s="19"/>
      <c r="K1593" s="19"/>
      <c r="L1593" s="38"/>
    </row>
    <row r="1594" spans="1:12">
      <c r="A1594" s="10">
        <v>37752</v>
      </c>
      <c r="B1594" s="11">
        <v>90.79</v>
      </c>
      <c r="C1594" s="14">
        <f t="shared" si="138"/>
        <v>587.49</v>
      </c>
      <c r="D1594" s="14">
        <f t="shared" si="139"/>
        <v>1009.21</v>
      </c>
      <c r="E1594" s="14">
        <f t="shared" si="140"/>
        <v>1016.6781540000001</v>
      </c>
      <c r="F1594" s="14">
        <f t="shared" si="141"/>
        <v>7.4681540000000268</v>
      </c>
      <c r="G1594" s="14">
        <f t="shared" si="142"/>
        <v>594.95815400000004</v>
      </c>
      <c r="H1594" s="12"/>
      <c r="I1594" s="33"/>
      <c r="J1594" s="19"/>
      <c r="K1594" s="19"/>
      <c r="L1594" s="38"/>
    </row>
    <row r="1595" spans="1:12">
      <c r="A1595" s="10">
        <v>37753</v>
      </c>
      <c r="B1595" s="11">
        <v>91.07</v>
      </c>
      <c r="C1595" s="14">
        <f t="shared" si="138"/>
        <v>587.21</v>
      </c>
      <c r="D1595" s="14">
        <f t="shared" si="139"/>
        <v>1008.9300000000001</v>
      </c>
      <c r="E1595" s="14">
        <f t="shared" si="140"/>
        <v>1016.3960820000001</v>
      </c>
      <c r="F1595" s="14">
        <f t="shared" si="141"/>
        <v>7.4660820000000285</v>
      </c>
      <c r="G1595" s="14">
        <f t="shared" si="142"/>
        <v>594.67608200000006</v>
      </c>
      <c r="H1595" s="12"/>
      <c r="I1595" s="33"/>
      <c r="J1595" s="19"/>
      <c r="K1595" s="19"/>
      <c r="L1595" s="38"/>
    </row>
    <row r="1596" spans="1:12">
      <c r="A1596" s="10">
        <v>37754</v>
      </c>
      <c r="B1596" s="11">
        <v>91.11</v>
      </c>
      <c r="C1596" s="14">
        <f t="shared" si="138"/>
        <v>587.16999999999996</v>
      </c>
      <c r="D1596" s="14">
        <f t="shared" si="139"/>
        <v>1008.89</v>
      </c>
      <c r="E1596" s="14">
        <f t="shared" si="140"/>
        <v>1016.3557860000001</v>
      </c>
      <c r="F1596" s="14">
        <f t="shared" si="141"/>
        <v>7.4657860000000937</v>
      </c>
      <c r="G1596" s="14">
        <f t="shared" si="142"/>
        <v>594.63578600000005</v>
      </c>
      <c r="H1596" s="12"/>
      <c r="I1596" s="33"/>
      <c r="J1596" s="19"/>
      <c r="K1596" s="19"/>
      <c r="L1596" s="38"/>
    </row>
    <row r="1597" spans="1:12">
      <c r="A1597" s="10">
        <v>37755</v>
      </c>
      <c r="B1597" s="11">
        <v>91.12</v>
      </c>
      <c r="C1597" s="14">
        <f t="shared" si="138"/>
        <v>587.16</v>
      </c>
      <c r="D1597" s="14">
        <f t="shared" si="139"/>
        <v>1008.88</v>
      </c>
      <c r="E1597" s="14">
        <f t="shared" si="140"/>
        <v>1016.345712</v>
      </c>
      <c r="F1597" s="14">
        <f t="shared" si="141"/>
        <v>7.4657120000000532</v>
      </c>
      <c r="G1597" s="14">
        <f t="shared" si="142"/>
        <v>594.62571200000002</v>
      </c>
      <c r="H1597" s="12"/>
      <c r="I1597" s="33"/>
      <c r="J1597" s="19"/>
      <c r="K1597" s="19"/>
      <c r="L1597" s="38"/>
    </row>
    <row r="1598" spans="1:12">
      <c r="A1598" s="10">
        <v>37756</v>
      </c>
      <c r="B1598" s="11">
        <v>91.22</v>
      </c>
      <c r="C1598" s="14">
        <f t="shared" si="138"/>
        <v>587.05999999999995</v>
      </c>
      <c r="D1598" s="14">
        <f t="shared" si="139"/>
        <v>1008.78</v>
      </c>
      <c r="E1598" s="14">
        <f t="shared" si="140"/>
        <v>1016.2449720000001</v>
      </c>
      <c r="F1598" s="14">
        <f t="shared" si="141"/>
        <v>7.4649720000001025</v>
      </c>
      <c r="G1598" s="14">
        <f t="shared" si="142"/>
        <v>594.52497200000005</v>
      </c>
      <c r="H1598" s="12"/>
      <c r="I1598" s="33"/>
      <c r="J1598" s="19"/>
      <c r="K1598" s="19"/>
      <c r="L1598" s="38"/>
    </row>
    <row r="1599" spans="1:12">
      <c r="A1599" s="10">
        <v>37757</v>
      </c>
      <c r="B1599" s="11">
        <v>91.29</v>
      </c>
      <c r="C1599" s="14">
        <f t="shared" si="138"/>
        <v>586.99</v>
      </c>
      <c r="D1599" s="14">
        <f t="shared" si="139"/>
        <v>1008.71</v>
      </c>
      <c r="E1599" s="14">
        <f t="shared" si="140"/>
        <v>1016.1744540000001</v>
      </c>
      <c r="F1599" s="14">
        <f t="shared" si="141"/>
        <v>7.4644540000000461</v>
      </c>
      <c r="G1599" s="14">
        <f t="shared" si="142"/>
        <v>594.45445400000006</v>
      </c>
      <c r="H1599" s="12"/>
      <c r="I1599" s="33"/>
      <c r="J1599" s="19"/>
      <c r="K1599" s="19"/>
      <c r="L1599" s="38"/>
    </row>
    <row r="1600" spans="1:12">
      <c r="A1600" s="10">
        <v>37758</v>
      </c>
      <c r="B1600" s="11">
        <v>91.56</v>
      </c>
      <c r="C1600" s="14">
        <f t="shared" si="138"/>
        <v>586.72</v>
      </c>
      <c r="D1600" s="14">
        <f t="shared" si="139"/>
        <v>1008.44</v>
      </c>
      <c r="E1600" s="14">
        <f t="shared" si="140"/>
        <v>1015.9024560000001</v>
      </c>
      <c r="F1600" s="14">
        <f t="shared" si="141"/>
        <v>7.4624560000000884</v>
      </c>
      <c r="G1600" s="14">
        <f t="shared" si="142"/>
        <v>594.18245600000012</v>
      </c>
      <c r="H1600" s="12"/>
      <c r="I1600" s="33"/>
      <c r="J1600" s="19"/>
      <c r="K1600" s="19"/>
      <c r="L1600" s="38"/>
    </row>
    <row r="1601" spans="1:12">
      <c r="A1601" s="10">
        <v>37759</v>
      </c>
      <c r="B1601" s="11">
        <v>91.67</v>
      </c>
      <c r="C1601" s="14">
        <f t="shared" si="138"/>
        <v>586.61</v>
      </c>
      <c r="D1601" s="14">
        <f t="shared" si="139"/>
        <v>1008.33</v>
      </c>
      <c r="E1601" s="14">
        <f t="shared" si="140"/>
        <v>1015.7916420000001</v>
      </c>
      <c r="F1601" s="14">
        <f t="shared" si="141"/>
        <v>7.4616420000000971</v>
      </c>
      <c r="G1601" s="14">
        <f t="shared" si="142"/>
        <v>594.07164200000011</v>
      </c>
      <c r="H1601" s="12"/>
      <c r="I1601" s="33"/>
      <c r="J1601" s="19"/>
      <c r="K1601" s="19"/>
      <c r="L1601" s="38"/>
    </row>
    <row r="1602" spans="1:12">
      <c r="A1602" s="10">
        <v>37760</v>
      </c>
      <c r="B1602" s="11">
        <v>91.74</v>
      </c>
      <c r="C1602" s="14">
        <f t="shared" si="138"/>
        <v>586.54</v>
      </c>
      <c r="D1602" s="14">
        <f t="shared" si="139"/>
        <v>1008.26</v>
      </c>
      <c r="E1602" s="14">
        <f t="shared" si="140"/>
        <v>1015.721124</v>
      </c>
      <c r="F1602" s="14">
        <f t="shared" si="141"/>
        <v>7.4611240000000407</v>
      </c>
      <c r="G1602" s="14">
        <f t="shared" si="142"/>
        <v>594.001124</v>
      </c>
      <c r="H1602" s="12"/>
      <c r="I1602" s="33"/>
      <c r="J1602" s="19"/>
      <c r="K1602" s="19"/>
      <c r="L1602" s="38"/>
    </row>
    <row r="1603" spans="1:12">
      <c r="A1603" s="10">
        <v>37761</v>
      </c>
      <c r="B1603" s="11">
        <v>92.03</v>
      </c>
      <c r="C1603" s="14">
        <f t="shared" si="138"/>
        <v>586.25</v>
      </c>
      <c r="D1603" s="14">
        <f t="shared" si="139"/>
        <v>1007.97</v>
      </c>
      <c r="E1603" s="14">
        <f t="shared" si="140"/>
        <v>1015.4289780000001</v>
      </c>
      <c r="F1603" s="14">
        <f t="shared" si="141"/>
        <v>7.4589780000001156</v>
      </c>
      <c r="G1603" s="14">
        <f t="shared" si="142"/>
        <v>593.70897800000012</v>
      </c>
      <c r="H1603" s="12"/>
      <c r="I1603" s="33"/>
      <c r="J1603" s="19"/>
      <c r="K1603" s="19"/>
      <c r="L1603" s="38"/>
    </row>
    <row r="1604" spans="1:12">
      <c r="A1604" s="10">
        <v>37762</v>
      </c>
      <c r="B1604" s="11">
        <v>92.18</v>
      </c>
      <c r="C1604" s="14">
        <f t="shared" si="138"/>
        <v>586.09999999999991</v>
      </c>
      <c r="D1604" s="14">
        <f t="shared" si="139"/>
        <v>1007.8199999999999</v>
      </c>
      <c r="E1604" s="14">
        <f t="shared" si="140"/>
        <v>1015.277868</v>
      </c>
      <c r="F1604" s="14">
        <f t="shared" si="141"/>
        <v>7.4578680000000759</v>
      </c>
      <c r="G1604" s="14">
        <f t="shared" si="142"/>
        <v>593.55786799999998</v>
      </c>
      <c r="H1604" s="12"/>
      <c r="I1604" s="33"/>
      <c r="J1604" s="19"/>
      <c r="K1604" s="19"/>
      <c r="L1604" s="38"/>
    </row>
    <row r="1605" spans="1:12">
      <c r="A1605" s="10">
        <v>37763</v>
      </c>
      <c r="B1605" s="11">
        <v>92.25</v>
      </c>
      <c r="C1605" s="14">
        <f t="shared" si="138"/>
        <v>586.03</v>
      </c>
      <c r="D1605" s="14">
        <f t="shared" si="139"/>
        <v>1007.75</v>
      </c>
      <c r="E1605" s="14">
        <f t="shared" si="140"/>
        <v>1015.20735</v>
      </c>
      <c r="F1605" s="14">
        <f t="shared" si="141"/>
        <v>7.4573500000000195</v>
      </c>
      <c r="G1605" s="14">
        <f t="shared" si="142"/>
        <v>593.48734999999999</v>
      </c>
      <c r="H1605" s="12"/>
      <c r="I1605" s="33"/>
      <c r="J1605" s="19"/>
      <c r="K1605" s="19"/>
      <c r="L1605" s="38"/>
    </row>
    <row r="1606" spans="1:12">
      <c r="A1606" s="10">
        <v>37764</v>
      </c>
      <c r="B1606" s="11">
        <v>92.31</v>
      </c>
      <c r="C1606" s="14">
        <f t="shared" si="138"/>
        <v>585.97</v>
      </c>
      <c r="D1606" s="14">
        <f t="shared" si="139"/>
        <v>1007.69</v>
      </c>
      <c r="E1606" s="14">
        <f t="shared" si="140"/>
        <v>1015.1469060000002</v>
      </c>
      <c r="F1606" s="14">
        <f t="shared" si="141"/>
        <v>7.4569060000001173</v>
      </c>
      <c r="G1606" s="14">
        <f t="shared" si="142"/>
        <v>593.42690600000014</v>
      </c>
      <c r="H1606" s="12"/>
      <c r="I1606" s="33"/>
      <c r="J1606" s="19"/>
      <c r="K1606" s="19"/>
      <c r="L1606" s="38"/>
    </row>
    <row r="1607" spans="1:12">
      <c r="A1607" s="10">
        <v>37765</v>
      </c>
      <c r="B1607" s="11">
        <v>92.33</v>
      </c>
      <c r="C1607" s="14">
        <f t="shared" si="138"/>
        <v>585.94999999999993</v>
      </c>
      <c r="D1607" s="14">
        <f t="shared" si="139"/>
        <v>1007.67</v>
      </c>
      <c r="E1607" s="14">
        <f t="shared" si="140"/>
        <v>1015.126758</v>
      </c>
      <c r="F1607" s="14">
        <f t="shared" si="141"/>
        <v>7.4567580000000362</v>
      </c>
      <c r="G1607" s="14">
        <f t="shared" si="142"/>
        <v>593.40675799999997</v>
      </c>
      <c r="H1607" s="12"/>
      <c r="I1607" s="33"/>
      <c r="J1607" s="19"/>
      <c r="K1607" s="19"/>
      <c r="L1607" s="38"/>
    </row>
    <row r="1608" spans="1:12">
      <c r="A1608" s="10">
        <v>37766</v>
      </c>
      <c r="B1608" s="11">
        <v>92.39</v>
      </c>
      <c r="C1608" s="14">
        <f t="shared" si="138"/>
        <v>585.89</v>
      </c>
      <c r="D1608" s="14">
        <f t="shared" si="139"/>
        <v>1007.61</v>
      </c>
      <c r="E1608" s="14">
        <f t="shared" si="140"/>
        <v>1015.066314</v>
      </c>
      <c r="F1608" s="14">
        <f t="shared" si="141"/>
        <v>7.4563140000000203</v>
      </c>
      <c r="G1608" s="14">
        <f t="shared" si="142"/>
        <v>593.34631400000001</v>
      </c>
      <c r="H1608" s="12"/>
      <c r="I1608" s="33"/>
      <c r="J1608" s="19"/>
      <c r="K1608" s="19"/>
      <c r="L1608" s="38"/>
    </row>
    <row r="1609" spans="1:12">
      <c r="A1609" s="10">
        <v>37767</v>
      </c>
      <c r="B1609" s="11">
        <v>92.56</v>
      </c>
      <c r="C1609" s="14">
        <f t="shared" si="138"/>
        <v>585.72</v>
      </c>
      <c r="D1609" s="14">
        <f t="shared" si="139"/>
        <v>1007.44</v>
      </c>
      <c r="E1609" s="14">
        <f t="shared" si="140"/>
        <v>1014.8950560000002</v>
      </c>
      <c r="F1609" s="14">
        <f t="shared" si="141"/>
        <v>7.4550560000001269</v>
      </c>
      <c r="G1609" s="14">
        <f t="shared" si="142"/>
        <v>593.17505600000015</v>
      </c>
      <c r="H1609" s="12"/>
      <c r="I1609" s="33"/>
      <c r="J1609" s="19"/>
      <c r="K1609" s="19"/>
      <c r="L1609" s="38"/>
    </row>
    <row r="1610" spans="1:12">
      <c r="A1610" s="10">
        <v>37768</v>
      </c>
      <c r="B1610" s="11">
        <v>92.88</v>
      </c>
      <c r="C1610" s="14">
        <f t="shared" si="138"/>
        <v>585.4</v>
      </c>
      <c r="D1610" s="14">
        <f t="shared" si="139"/>
        <v>1007.12</v>
      </c>
      <c r="E1610" s="14">
        <f t="shared" si="140"/>
        <v>1014.5726880000001</v>
      </c>
      <c r="F1610" s="14">
        <f t="shared" si="141"/>
        <v>7.4526880000000801</v>
      </c>
      <c r="G1610" s="14">
        <f t="shared" si="142"/>
        <v>592.85268800000006</v>
      </c>
      <c r="H1610" s="12"/>
      <c r="I1610" s="33"/>
      <c r="J1610" s="19"/>
      <c r="K1610" s="19"/>
      <c r="L1610" s="38"/>
    </row>
    <row r="1611" spans="1:12">
      <c r="A1611" s="10">
        <v>37769</v>
      </c>
      <c r="B1611" s="11">
        <v>93.12</v>
      </c>
      <c r="C1611" s="14">
        <f t="shared" si="138"/>
        <v>585.16</v>
      </c>
      <c r="D1611" s="14">
        <f t="shared" si="139"/>
        <v>1006.88</v>
      </c>
      <c r="E1611" s="14">
        <f t="shared" si="140"/>
        <v>1014.3309120000001</v>
      </c>
      <c r="F1611" s="14">
        <f t="shared" si="141"/>
        <v>7.4509120000001303</v>
      </c>
      <c r="G1611" s="14">
        <f t="shared" si="142"/>
        <v>592.6109120000001</v>
      </c>
      <c r="H1611" s="12"/>
      <c r="I1611" s="33"/>
      <c r="J1611" s="19"/>
      <c r="K1611" s="19"/>
      <c r="L1611" s="38"/>
    </row>
    <row r="1612" spans="1:12">
      <c r="A1612" s="10">
        <v>37770</v>
      </c>
      <c r="B1612" s="11">
        <v>93.1</v>
      </c>
      <c r="C1612" s="14">
        <f t="shared" si="138"/>
        <v>585.17999999999995</v>
      </c>
      <c r="D1612" s="14">
        <f t="shared" si="139"/>
        <v>1006.9</v>
      </c>
      <c r="E1612" s="14">
        <f t="shared" si="140"/>
        <v>1014.3510600000001</v>
      </c>
      <c r="F1612" s="14">
        <f t="shared" si="141"/>
        <v>7.4510600000000977</v>
      </c>
      <c r="G1612" s="14">
        <f t="shared" si="142"/>
        <v>592.63106000000005</v>
      </c>
      <c r="H1612" s="12"/>
      <c r="I1612" s="33"/>
      <c r="J1612" s="19"/>
      <c r="K1612" s="19"/>
      <c r="L1612" s="38"/>
    </row>
    <row r="1613" spans="1:12">
      <c r="A1613" s="10">
        <v>37771</v>
      </c>
      <c r="B1613" s="11">
        <v>93.08</v>
      </c>
      <c r="C1613" s="14">
        <f t="shared" si="138"/>
        <v>585.19999999999993</v>
      </c>
      <c r="D1613" s="14">
        <f t="shared" si="139"/>
        <v>1006.92</v>
      </c>
      <c r="E1613" s="14">
        <f t="shared" si="140"/>
        <v>1014.371208</v>
      </c>
      <c r="F1613" s="14">
        <f t="shared" si="141"/>
        <v>7.4512080000000651</v>
      </c>
      <c r="G1613" s="14">
        <f t="shared" si="142"/>
        <v>592.651208</v>
      </c>
      <c r="H1613" s="12"/>
      <c r="I1613" s="33"/>
      <c r="J1613" s="19"/>
      <c r="K1613" s="19"/>
      <c r="L1613" s="38"/>
    </row>
    <row r="1614" spans="1:12">
      <c r="A1614" s="10">
        <v>37772</v>
      </c>
      <c r="B1614" s="11">
        <v>93.19</v>
      </c>
      <c r="C1614" s="14">
        <f t="shared" si="138"/>
        <v>585.08999999999992</v>
      </c>
      <c r="D1614" s="14">
        <f t="shared" si="139"/>
        <v>1006.81</v>
      </c>
      <c r="E1614" s="14">
        <f t="shared" si="140"/>
        <v>1014.260394</v>
      </c>
      <c r="F1614" s="14">
        <f t="shared" si="141"/>
        <v>7.4503940000000739</v>
      </c>
      <c r="G1614" s="14">
        <f t="shared" si="142"/>
        <v>592.54039399999999</v>
      </c>
      <c r="H1614" s="12"/>
      <c r="I1614" s="33"/>
      <c r="J1614" s="19"/>
      <c r="K1614" s="19"/>
      <c r="L1614" s="38"/>
    </row>
    <row r="1615" spans="1:12">
      <c r="A1615" s="10">
        <v>37773</v>
      </c>
      <c r="B1615" s="11">
        <v>93.34</v>
      </c>
      <c r="C1615" s="14">
        <f t="shared" si="138"/>
        <v>584.93999999999994</v>
      </c>
      <c r="D1615" s="14">
        <f t="shared" si="139"/>
        <v>1006.66</v>
      </c>
      <c r="E1615" s="14">
        <f t="shared" si="140"/>
        <v>1014.109284</v>
      </c>
      <c r="F1615" s="14">
        <f t="shared" si="141"/>
        <v>7.4492840000000342</v>
      </c>
      <c r="G1615" s="14">
        <f t="shared" si="142"/>
        <v>592.38928399999998</v>
      </c>
      <c r="H1615" s="12"/>
      <c r="I1615" s="33"/>
      <c r="J1615" s="19"/>
      <c r="K1615" s="19"/>
      <c r="L1615" s="38"/>
    </row>
    <row r="1616" spans="1:12">
      <c r="A1616" s="10">
        <v>37774</v>
      </c>
      <c r="B1616" s="11">
        <v>93.43</v>
      </c>
      <c r="C1616" s="14">
        <f t="shared" si="138"/>
        <v>584.84999999999991</v>
      </c>
      <c r="D1616" s="14">
        <f t="shared" si="139"/>
        <v>1006.5699999999999</v>
      </c>
      <c r="E1616" s="14">
        <f t="shared" si="140"/>
        <v>1014.0186180000001</v>
      </c>
      <c r="F1616" s="14">
        <f t="shared" si="141"/>
        <v>7.4486180000001241</v>
      </c>
      <c r="G1616" s="14">
        <f t="shared" si="142"/>
        <v>592.29861800000003</v>
      </c>
      <c r="H1616" s="12"/>
      <c r="I1616" s="33"/>
      <c r="J1616" s="19"/>
      <c r="K1616" s="19"/>
      <c r="L1616" s="38"/>
    </row>
    <row r="1617" spans="1:12">
      <c r="A1617" s="10">
        <v>37775</v>
      </c>
      <c r="B1617" s="11">
        <v>93.54</v>
      </c>
      <c r="C1617" s="14">
        <f t="shared" si="138"/>
        <v>584.74</v>
      </c>
      <c r="D1617" s="14">
        <f t="shared" si="139"/>
        <v>1006.46</v>
      </c>
      <c r="E1617" s="14">
        <f t="shared" si="140"/>
        <v>1013.9078040000001</v>
      </c>
      <c r="F1617" s="14">
        <f t="shared" si="141"/>
        <v>7.4478040000000192</v>
      </c>
      <c r="G1617" s="14">
        <f t="shared" si="142"/>
        <v>592.18780400000003</v>
      </c>
      <c r="H1617" s="12"/>
      <c r="I1617" s="33"/>
      <c r="J1617" s="19"/>
      <c r="K1617" s="19"/>
      <c r="L1617" s="38"/>
    </row>
    <row r="1618" spans="1:12">
      <c r="A1618" s="10">
        <v>37776</v>
      </c>
      <c r="B1618" s="11">
        <v>93.7</v>
      </c>
      <c r="C1618" s="14">
        <f t="shared" si="138"/>
        <v>584.57999999999993</v>
      </c>
      <c r="D1618" s="14">
        <f t="shared" si="139"/>
        <v>1006.3</v>
      </c>
      <c r="E1618" s="14">
        <f t="shared" si="140"/>
        <v>1013.74662</v>
      </c>
      <c r="F1618" s="14">
        <f t="shared" si="141"/>
        <v>7.4466200000000526</v>
      </c>
      <c r="G1618" s="14">
        <f t="shared" si="142"/>
        <v>592.02661999999998</v>
      </c>
      <c r="H1618" s="12"/>
      <c r="I1618" s="33"/>
      <c r="J1618" s="19"/>
      <c r="K1618" s="19"/>
      <c r="L1618" s="38"/>
    </row>
    <row r="1619" spans="1:12">
      <c r="A1619" s="10">
        <v>37777</v>
      </c>
      <c r="B1619" s="11">
        <v>93.84</v>
      </c>
      <c r="C1619" s="14">
        <f t="shared" si="138"/>
        <v>584.43999999999994</v>
      </c>
      <c r="D1619" s="14">
        <f t="shared" si="139"/>
        <v>1006.16</v>
      </c>
      <c r="E1619" s="14">
        <f t="shared" si="140"/>
        <v>1013.605584</v>
      </c>
      <c r="F1619" s="14">
        <f t="shared" si="141"/>
        <v>7.4455840000000535</v>
      </c>
      <c r="G1619" s="14">
        <f t="shared" si="142"/>
        <v>591.88558399999999</v>
      </c>
      <c r="H1619" s="12"/>
      <c r="I1619" s="33"/>
      <c r="J1619" s="19"/>
      <c r="K1619" s="19"/>
      <c r="L1619" s="38"/>
    </row>
    <row r="1620" spans="1:12">
      <c r="A1620" s="10">
        <v>37778</v>
      </c>
      <c r="B1620" s="11">
        <v>93.97</v>
      </c>
      <c r="C1620" s="14">
        <f t="shared" si="138"/>
        <v>584.30999999999995</v>
      </c>
      <c r="D1620" s="14">
        <f t="shared" si="139"/>
        <v>1006.03</v>
      </c>
      <c r="E1620" s="14">
        <f t="shared" si="140"/>
        <v>1013.4746220000001</v>
      </c>
      <c r="F1620" s="14">
        <f t="shared" si="141"/>
        <v>7.4446220000000949</v>
      </c>
      <c r="G1620" s="14">
        <f t="shared" si="142"/>
        <v>591.75462200000004</v>
      </c>
      <c r="H1620" s="12"/>
      <c r="I1620" s="33"/>
      <c r="J1620" s="19"/>
      <c r="K1620" s="19"/>
      <c r="L1620" s="38"/>
    </row>
    <row r="1621" spans="1:12">
      <c r="A1621" s="10">
        <v>37779</v>
      </c>
      <c r="B1621" s="11">
        <v>94.11</v>
      </c>
      <c r="C1621" s="14">
        <f t="shared" si="138"/>
        <v>584.16999999999996</v>
      </c>
      <c r="D1621" s="14">
        <f t="shared" si="139"/>
        <v>1005.89</v>
      </c>
      <c r="E1621" s="14">
        <f t="shared" si="140"/>
        <v>1013.3335860000001</v>
      </c>
      <c r="F1621" s="14">
        <f t="shared" si="141"/>
        <v>7.4435860000000957</v>
      </c>
      <c r="G1621" s="14">
        <f t="shared" si="142"/>
        <v>591.61358600000005</v>
      </c>
      <c r="H1621" s="12"/>
      <c r="I1621" s="33"/>
      <c r="J1621" s="19"/>
      <c r="K1621" s="19"/>
      <c r="L1621" s="38"/>
    </row>
    <row r="1622" spans="1:12">
      <c r="A1622" s="10">
        <v>37780</v>
      </c>
      <c r="B1622" s="11">
        <v>94.28</v>
      </c>
      <c r="C1622" s="14">
        <f t="shared" si="138"/>
        <v>584</v>
      </c>
      <c r="D1622" s="14">
        <f t="shared" si="139"/>
        <v>1005.72</v>
      </c>
      <c r="E1622" s="14">
        <f t="shared" si="140"/>
        <v>1013.1623280000001</v>
      </c>
      <c r="F1622" s="14">
        <f t="shared" si="141"/>
        <v>7.4423280000000887</v>
      </c>
      <c r="G1622" s="14">
        <f t="shared" si="142"/>
        <v>591.44232800000009</v>
      </c>
      <c r="H1622" s="12"/>
      <c r="I1622" s="33"/>
      <c r="J1622" s="19"/>
      <c r="K1622" s="19"/>
      <c r="L1622" s="38"/>
    </row>
    <row r="1623" spans="1:12">
      <c r="A1623" s="10">
        <v>37781</v>
      </c>
      <c r="B1623" s="11">
        <v>94.37</v>
      </c>
      <c r="C1623" s="14">
        <f t="shared" si="138"/>
        <v>583.91</v>
      </c>
      <c r="D1623" s="14">
        <f t="shared" si="139"/>
        <v>1005.63</v>
      </c>
      <c r="E1623" s="14">
        <f t="shared" si="140"/>
        <v>1013.0716620000001</v>
      </c>
      <c r="F1623" s="14">
        <f t="shared" si="141"/>
        <v>7.4416620000000648</v>
      </c>
      <c r="G1623" s="14">
        <f t="shared" si="142"/>
        <v>591.35166200000003</v>
      </c>
      <c r="H1623" s="12"/>
      <c r="I1623" s="33"/>
      <c r="J1623" s="19"/>
      <c r="K1623" s="19"/>
      <c r="L1623" s="38"/>
    </row>
    <row r="1624" spans="1:12">
      <c r="A1624" s="10">
        <v>37782</v>
      </c>
      <c r="B1624" s="11">
        <v>94.42</v>
      </c>
      <c r="C1624" s="14">
        <f t="shared" si="138"/>
        <v>583.86</v>
      </c>
      <c r="D1624" s="14">
        <f t="shared" si="139"/>
        <v>1005.58</v>
      </c>
      <c r="E1624" s="14">
        <f t="shared" si="140"/>
        <v>1013.0212920000001</v>
      </c>
      <c r="F1624" s="14">
        <f t="shared" si="141"/>
        <v>7.4412920000000895</v>
      </c>
      <c r="G1624" s="14">
        <f t="shared" si="142"/>
        <v>591.3012920000001</v>
      </c>
      <c r="H1624" s="12"/>
      <c r="I1624" s="33"/>
      <c r="J1624" s="19"/>
      <c r="K1624" s="19"/>
      <c r="L1624" s="38"/>
    </row>
    <row r="1625" spans="1:12">
      <c r="A1625" s="10">
        <v>37783</v>
      </c>
      <c r="B1625" s="11">
        <v>94.4</v>
      </c>
      <c r="C1625" s="14">
        <f t="shared" si="138"/>
        <v>583.88</v>
      </c>
      <c r="D1625" s="14">
        <f t="shared" si="139"/>
        <v>1005.6</v>
      </c>
      <c r="E1625" s="14">
        <f t="shared" si="140"/>
        <v>1013.0414400000001</v>
      </c>
      <c r="F1625" s="14">
        <f t="shared" si="141"/>
        <v>7.4414400000000569</v>
      </c>
      <c r="G1625" s="14">
        <f t="shared" si="142"/>
        <v>591.32144000000005</v>
      </c>
      <c r="H1625" s="12"/>
      <c r="I1625" s="33"/>
      <c r="J1625" s="19"/>
      <c r="K1625" s="19"/>
      <c r="L1625" s="38"/>
    </row>
    <row r="1626" spans="1:12">
      <c r="A1626" s="10">
        <v>37784</v>
      </c>
      <c r="B1626" s="11">
        <v>94.39</v>
      </c>
      <c r="C1626" s="14">
        <f t="shared" si="138"/>
        <v>583.89</v>
      </c>
      <c r="D1626" s="14">
        <f t="shared" si="139"/>
        <v>1005.61</v>
      </c>
      <c r="E1626" s="14">
        <f t="shared" si="140"/>
        <v>1013.0515140000001</v>
      </c>
      <c r="F1626" s="14">
        <f t="shared" si="141"/>
        <v>7.4415140000000974</v>
      </c>
      <c r="G1626" s="14">
        <f t="shared" si="142"/>
        <v>591.33151400000008</v>
      </c>
      <c r="H1626" s="12"/>
      <c r="I1626" s="33"/>
      <c r="J1626" s="19"/>
      <c r="K1626" s="19"/>
      <c r="L1626" s="38"/>
    </row>
    <row r="1627" spans="1:12">
      <c r="A1627" s="10">
        <v>37785</v>
      </c>
      <c r="B1627" s="11">
        <v>94.46</v>
      </c>
      <c r="C1627" s="14">
        <f t="shared" si="138"/>
        <v>583.81999999999994</v>
      </c>
      <c r="D1627" s="14">
        <f t="shared" si="139"/>
        <v>1005.54</v>
      </c>
      <c r="E1627" s="14">
        <f t="shared" si="140"/>
        <v>1012.980996</v>
      </c>
      <c r="F1627" s="14">
        <f t="shared" si="141"/>
        <v>7.440996000000041</v>
      </c>
      <c r="G1627" s="14">
        <f t="shared" si="142"/>
        <v>591.26099599999998</v>
      </c>
      <c r="H1627" s="12"/>
      <c r="I1627" s="33"/>
      <c r="J1627" s="19"/>
      <c r="K1627" s="19"/>
      <c r="L1627" s="38"/>
    </row>
    <row r="1628" spans="1:12">
      <c r="A1628" s="10">
        <v>37786</v>
      </c>
      <c r="B1628" s="11">
        <v>94.52</v>
      </c>
      <c r="C1628" s="14">
        <f t="shared" si="138"/>
        <v>583.76</v>
      </c>
      <c r="D1628" s="14">
        <f t="shared" si="139"/>
        <v>1005.48</v>
      </c>
      <c r="E1628" s="14">
        <f t="shared" si="140"/>
        <v>1012.920552</v>
      </c>
      <c r="F1628" s="14">
        <f t="shared" si="141"/>
        <v>7.4405520000000251</v>
      </c>
      <c r="G1628" s="14">
        <f t="shared" si="142"/>
        <v>591.20055200000002</v>
      </c>
      <c r="H1628" s="12"/>
      <c r="I1628" s="33"/>
      <c r="J1628" s="19"/>
      <c r="K1628" s="19"/>
      <c r="L1628" s="38"/>
    </row>
    <row r="1629" spans="1:12">
      <c r="A1629" s="10">
        <v>37787</v>
      </c>
      <c r="B1629" s="11">
        <v>94.58</v>
      </c>
      <c r="C1629" s="14">
        <f t="shared" si="138"/>
        <v>583.69999999999993</v>
      </c>
      <c r="D1629" s="14">
        <f t="shared" si="139"/>
        <v>1005.42</v>
      </c>
      <c r="E1629" s="14">
        <f t="shared" si="140"/>
        <v>1012.8601080000001</v>
      </c>
      <c r="F1629" s="14">
        <f t="shared" si="141"/>
        <v>7.440108000000123</v>
      </c>
      <c r="G1629" s="14">
        <f t="shared" si="142"/>
        <v>591.14010800000005</v>
      </c>
      <c r="H1629" s="12"/>
      <c r="I1629" s="33"/>
      <c r="J1629" s="19"/>
      <c r="K1629" s="19"/>
      <c r="L1629" s="38"/>
    </row>
    <row r="1630" spans="1:12">
      <c r="A1630" s="10">
        <v>37788</v>
      </c>
      <c r="B1630" s="11">
        <v>94.59</v>
      </c>
      <c r="C1630" s="14">
        <f t="shared" si="138"/>
        <v>583.68999999999994</v>
      </c>
      <c r="D1630" s="14">
        <f t="shared" si="139"/>
        <v>1005.41</v>
      </c>
      <c r="E1630" s="14">
        <f t="shared" si="140"/>
        <v>1012.8500340000001</v>
      </c>
      <c r="F1630" s="14">
        <f t="shared" si="141"/>
        <v>7.4400340000000824</v>
      </c>
      <c r="G1630" s="14">
        <f t="shared" si="142"/>
        <v>591.13003400000002</v>
      </c>
      <c r="H1630" s="12"/>
      <c r="I1630" s="33"/>
      <c r="J1630" s="19"/>
      <c r="K1630" s="19"/>
      <c r="L1630" s="38"/>
    </row>
    <row r="1631" spans="1:12">
      <c r="A1631" s="10">
        <v>37789</v>
      </c>
      <c r="B1631" s="11">
        <v>94.57</v>
      </c>
      <c r="C1631" s="14">
        <f t="shared" si="138"/>
        <v>583.71</v>
      </c>
      <c r="D1631" s="14">
        <f t="shared" si="139"/>
        <v>1005.4300000000001</v>
      </c>
      <c r="E1631" s="14">
        <f t="shared" si="140"/>
        <v>1012.8701820000001</v>
      </c>
      <c r="F1631" s="14">
        <f t="shared" si="141"/>
        <v>7.4401820000000498</v>
      </c>
      <c r="G1631" s="14">
        <f t="shared" si="142"/>
        <v>591.15018200000009</v>
      </c>
      <c r="H1631" s="12"/>
      <c r="I1631" s="33"/>
      <c r="J1631" s="19"/>
      <c r="K1631" s="19"/>
      <c r="L1631" s="38"/>
    </row>
    <row r="1632" spans="1:12">
      <c r="A1632" s="10">
        <v>37790</v>
      </c>
      <c r="B1632" s="11">
        <v>94.54</v>
      </c>
      <c r="C1632" s="14">
        <f t="shared" ref="C1632:C1695" si="143">678.28-B1632</f>
        <v>583.74</v>
      </c>
      <c r="D1632" s="14">
        <f t="shared" ref="D1632:D1695" si="144">1100-B1632</f>
        <v>1005.46</v>
      </c>
      <c r="E1632" s="14">
        <f t="shared" ref="E1632:E1695" si="145">D1632*1.0074</f>
        <v>1012.9004040000001</v>
      </c>
      <c r="F1632" s="14">
        <f t="shared" ref="F1632:F1695" si="146">G1632-C1632</f>
        <v>7.4404040000000577</v>
      </c>
      <c r="G1632" s="14">
        <f t="shared" ref="G1632:G1695" si="147">C1632+(E1632-D1632)</f>
        <v>591.18040400000007</v>
      </c>
      <c r="H1632" s="12"/>
      <c r="I1632" s="33"/>
      <c r="J1632" s="19"/>
      <c r="K1632" s="19"/>
      <c r="L1632" s="38"/>
    </row>
    <row r="1633" spans="1:12">
      <c r="A1633" s="10">
        <v>37791</v>
      </c>
      <c r="B1633" s="11">
        <v>94.54</v>
      </c>
      <c r="C1633" s="14">
        <f t="shared" si="143"/>
        <v>583.74</v>
      </c>
      <c r="D1633" s="14">
        <f t="shared" si="144"/>
        <v>1005.46</v>
      </c>
      <c r="E1633" s="14">
        <f t="shared" si="145"/>
        <v>1012.9004040000001</v>
      </c>
      <c r="F1633" s="14">
        <f t="shared" si="146"/>
        <v>7.4404040000000577</v>
      </c>
      <c r="G1633" s="14">
        <f t="shared" si="147"/>
        <v>591.18040400000007</v>
      </c>
      <c r="H1633" s="12"/>
      <c r="I1633" s="33"/>
      <c r="J1633" s="19"/>
      <c r="K1633" s="19"/>
      <c r="L1633" s="38"/>
    </row>
    <row r="1634" spans="1:12">
      <c r="A1634" s="10">
        <v>37792</v>
      </c>
      <c r="B1634" s="11">
        <v>94.57</v>
      </c>
      <c r="C1634" s="14">
        <f t="shared" si="143"/>
        <v>583.71</v>
      </c>
      <c r="D1634" s="14">
        <f t="shared" si="144"/>
        <v>1005.4300000000001</v>
      </c>
      <c r="E1634" s="14">
        <f t="shared" si="145"/>
        <v>1012.8701820000001</v>
      </c>
      <c r="F1634" s="14">
        <f t="shared" si="146"/>
        <v>7.4401820000000498</v>
      </c>
      <c r="G1634" s="14">
        <f t="shared" si="147"/>
        <v>591.15018200000009</v>
      </c>
      <c r="H1634" s="12"/>
      <c r="I1634" s="33"/>
      <c r="J1634" s="19"/>
      <c r="K1634" s="19"/>
      <c r="L1634" s="38"/>
    </row>
    <row r="1635" spans="1:12">
      <c r="A1635" s="10">
        <v>37793</v>
      </c>
      <c r="B1635" s="11">
        <v>94.6</v>
      </c>
      <c r="C1635" s="14">
        <f t="shared" si="143"/>
        <v>583.67999999999995</v>
      </c>
      <c r="D1635" s="14">
        <f t="shared" si="144"/>
        <v>1005.4</v>
      </c>
      <c r="E1635" s="14">
        <f t="shared" si="145"/>
        <v>1012.83996</v>
      </c>
      <c r="F1635" s="14">
        <f t="shared" si="146"/>
        <v>7.4399600000000419</v>
      </c>
      <c r="G1635" s="14">
        <f t="shared" si="147"/>
        <v>591.11995999999999</v>
      </c>
      <c r="H1635" s="12"/>
      <c r="I1635" s="33"/>
      <c r="J1635" s="19"/>
      <c r="K1635" s="19"/>
      <c r="L1635" s="38"/>
    </row>
    <row r="1636" spans="1:12">
      <c r="A1636" s="10">
        <v>37794</v>
      </c>
      <c r="B1636" s="11">
        <v>94.63</v>
      </c>
      <c r="C1636" s="14">
        <f t="shared" si="143"/>
        <v>583.65</v>
      </c>
      <c r="D1636" s="14">
        <f t="shared" si="144"/>
        <v>1005.37</v>
      </c>
      <c r="E1636" s="14">
        <f t="shared" si="145"/>
        <v>1012.809738</v>
      </c>
      <c r="F1636" s="14">
        <f t="shared" si="146"/>
        <v>7.4397380000000339</v>
      </c>
      <c r="G1636" s="14">
        <f t="shared" si="147"/>
        <v>591.08973800000001</v>
      </c>
      <c r="H1636" s="12"/>
      <c r="I1636" s="33"/>
      <c r="J1636" s="19"/>
      <c r="K1636" s="19"/>
      <c r="L1636" s="38"/>
    </row>
    <row r="1637" spans="1:12">
      <c r="A1637" s="10">
        <v>37795</v>
      </c>
      <c r="B1637" s="11">
        <v>94.7</v>
      </c>
      <c r="C1637" s="14">
        <f t="shared" si="143"/>
        <v>583.57999999999993</v>
      </c>
      <c r="D1637" s="14">
        <f t="shared" si="144"/>
        <v>1005.3</v>
      </c>
      <c r="E1637" s="14">
        <f t="shared" si="145"/>
        <v>1012.73922</v>
      </c>
      <c r="F1637" s="14">
        <f t="shared" si="146"/>
        <v>7.4392200000000912</v>
      </c>
      <c r="G1637" s="14">
        <f t="shared" si="147"/>
        <v>591.01922000000002</v>
      </c>
      <c r="H1637" s="12"/>
      <c r="I1637" s="33"/>
      <c r="J1637" s="19"/>
      <c r="K1637" s="19"/>
      <c r="L1637" s="38"/>
    </row>
    <row r="1638" spans="1:12">
      <c r="A1638" s="10">
        <v>37796</v>
      </c>
      <c r="B1638" s="11">
        <v>94.81</v>
      </c>
      <c r="C1638" s="14">
        <f t="shared" si="143"/>
        <v>583.47</v>
      </c>
      <c r="D1638" s="14">
        <f t="shared" si="144"/>
        <v>1005.19</v>
      </c>
      <c r="E1638" s="14">
        <f t="shared" si="145"/>
        <v>1012.6284060000002</v>
      </c>
      <c r="F1638" s="14">
        <f t="shared" si="146"/>
        <v>7.4384060000001</v>
      </c>
      <c r="G1638" s="14">
        <f t="shared" si="147"/>
        <v>590.90840600000013</v>
      </c>
      <c r="H1638" s="12"/>
      <c r="I1638" s="33"/>
      <c r="J1638" s="19"/>
      <c r="K1638" s="19"/>
      <c r="L1638" s="38"/>
    </row>
    <row r="1639" spans="1:12">
      <c r="A1639" s="10">
        <v>37797</v>
      </c>
      <c r="B1639" s="11">
        <v>94.92</v>
      </c>
      <c r="C1639" s="14">
        <f t="shared" si="143"/>
        <v>583.36</v>
      </c>
      <c r="D1639" s="14">
        <f t="shared" si="144"/>
        <v>1005.08</v>
      </c>
      <c r="E1639" s="14">
        <f t="shared" si="145"/>
        <v>1012.5175920000001</v>
      </c>
      <c r="F1639" s="14">
        <f t="shared" si="146"/>
        <v>7.4375920000001088</v>
      </c>
      <c r="G1639" s="14">
        <f t="shared" si="147"/>
        <v>590.79759200000012</v>
      </c>
      <c r="H1639" s="12"/>
      <c r="I1639" s="33"/>
      <c r="J1639" s="19"/>
      <c r="K1639" s="19"/>
      <c r="L1639" s="38"/>
    </row>
    <row r="1640" spans="1:12">
      <c r="A1640" s="10">
        <v>37798</v>
      </c>
      <c r="B1640" s="11">
        <v>95.01</v>
      </c>
      <c r="C1640" s="14">
        <f t="shared" si="143"/>
        <v>583.27</v>
      </c>
      <c r="D1640" s="14">
        <f t="shared" si="144"/>
        <v>1004.99</v>
      </c>
      <c r="E1640" s="14">
        <f t="shared" si="145"/>
        <v>1012.4269260000001</v>
      </c>
      <c r="F1640" s="14">
        <f t="shared" si="146"/>
        <v>7.436926000000085</v>
      </c>
      <c r="G1640" s="14">
        <f t="shared" si="147"/>
        <v>590.70692600000007</v>
      </c>
      <c r="H1640" s="12"/>
      <c r="I1640" s="33"/>
      <c r="J1640" s="19"/>
      <c r="K1640" s="19"/>
      <c r="L1640" s="38"/>
    </row>
    <row r="1641" spans="1:12">
      <c r="A1641" s="10">
        <v>37799</v>
      </c>
      <c r="B1641" s="11">
        <v>95.08</v>
      </c>
      <c r="C1641" s="14">
        <f t="shared" si="143"/>
        <v>583.19999999999993</v>
      </c>
      <c r="D1641" s="14">
        <f t="shared" si="144"/>
        <v>1004.92</v>
      </c>
      <c r="E1641" s="14">
        <f t="shared" si="145"/>
        <v>1012.356408</v>
      </c>
      <c r="F1641" s="14">
        <f t="shared" si="146"/>
        <v>7.4364080000000286</v>
      </c>
      <c r="G1641" s="14">
        <f t="shared" si="147"/>
        <v>590.63640799999996</v>
      </c>
      <c r="H1641" s="12"/>
      <c r="I1641" s="33"/>
      <c r="J1641" s="19"/>
      <c r="K1641" s="19"/>
      <c r="L1641" s="38"/>
    </row>
    <row r="1642" spans="1:12">
      <c r="A1642" s="10">
        <v>37800</v>
      </c>
      <c r="B1642" s="11">
        <v>95.07</v>
      </c>
      <c r="C1642" s="14">
        <f t="shared" si="143"/>
        <v>583.21</v>
      </c>
      <c r="D1642" s="14">
        <f t="shared" si="144"/>
        <v>1004.9300000000001</v>
      </c>
      <c r="E1642" s="14">
        <f t="shared" si="145"/>
        <v>1012.3664820000001</v>
      </c>
      <c r="F1642" s="14">
        <f t="shared" si="146"/>
        <v>7.4364820000000691</v>
      </c>
      <c r="G1642" s="14">
        <f t="shared" si="147"/>
        <v>590.64648200000011</v>
      </c>
      <c r="H1642" s="12"/>
      <c r="I1642" s="33"/>
      <c r="J1642" s="19"/>
      <c r="K1642" s="19"/>
      <c r="L1642" s="38"/>
    </row>
    <row r="1643" spans="1:12">
      <c r="A1643" s="10">
        <v>37801</v>
      </c>
      <c r="B1643" s="11">
        <v>95.16</v>
      </c>
      <c r="C1643" s="14">
        <f t="shared" si="143"/>
        <v>583.12</v>
      </c>
      <c r="D1643" s="14">
        <f t="shared" si="144"/>
        <v>1004.84</v>
      </c>
      <c r="E1643" s="14">
        <f t="shared" si="145"/>
        <v>1012.2758160000001</v>
      </c>
      <c r="F1643" s="14">
        <f t="shared" si="146"/>
        <v>7.4358160000000453</v>
      </c>
      <c r="G1643" s="14">
        <f t="shared" si="147"/>
        <v>590.55581600000005</v>
      </c>
      <c r="H1643" s="12"/>
      <c r="I1643" s="33"/>
      <c r="J1643" s="19"/>
      <c r="K1643" s="19"/>
      <c r="L1643" s="38"/>
    </row>
    <row r="1644" spans="1:12">
      <c r="A1644" s="10">
        <v>37802</v>
      </c>
      <c r="B1644" s="11">
        <v>95.2</v>
      </c>
      <c r="C1644" s="14">
        <f t="shared" si="143"/>
        <v>583.07999999999993</v>
      </c>
      <c r="D1644" s="14">
        <f t="shared" si="144"/>
        <v>1004.8</v>
      </c>
      <c r="E1644" s="14">
        <f t="shared" si="145"/>
        <v>1012.2355200000001</v>
      </c>
      <c r="F1644" s="14">
        <f t="shared" si="146"/>
        <v>7.4355200000001105</v>
      </c>
      <c r="G1644" s="14">
        <f t="shared" si="147"/>
        <v>590.51552000000004</v>
      </c>
      <c r="H1644" s="12"/>
      <c r="I1644" s="33"/>
      <c r="J1644" s="19"/>
      <c r="K1644" s="19"/>
      <c r="L1644" s="38"/>
    </row>
    <row r="1645" spans="1:12">
      <c r="A1645" s="10">
        <v>37803</v>
      </c>
      <c r="B1645" s="11">
        <v>95.2</v>
      </c>
      <c r="C1645" s="14">
        <f t="shared" si="143"/>
        <v>583.07999999999993</v>
      </c>
      <c r="D1645" s="14">
        <f t="shared" si="144"/>
        <v>1004.8</v>
      </c>
      <c r="E1645" s="14">
        <f t="shared" si="145"/>
        <v>1012.2355200000001</v>
      </c>
      <c r="F1645" s="14">
        <f t="shared" si="146"/>
        <v>7.4355200000001105</v>
      </c>
      <c r="G1645" s="14">
        <f t="shared" si="147"/>
        <v>590.51552000000004</v>
      </c>
      <c r="H1645" s="12"/>
      <c r="I1645" s="33"/>
      <c r="J1645" s="19"/>
      <c r="K1645" s="19"/>
      <c r="L1645" s="38"/>
    </row>
    <row r="1646" spans="1:12">
      <c r="A1646" s="10">
        <v>37804</v>
      </c>
      <c r="B1646" s="11">
        <v>95.18</v>
      </c>
      <c r="C1646" s="14">
        <f t="shared" si="143"/>
        <v>583.09999999999991</v>
      </c>
      <c r="D1646" s="14">
        <f t="shared" si="144"/>
        <v>1004.8199999999999</v>
      </c>
      <c r="E1646" s="14">
        <f t="shared" si="145"/>
        <v>1012.255668</v>
      </c>
      <c r="F1646" s="14">
        <f t="shared" si="146"/>
        <v>7.4356680000000779</v>
      </c>
      <c r="G1646" s="14">
        <f t="shared" si="147"/>
        <v>590.53566799999999</v>
      </c>
      <c r="H1646" s="12"/>
      <c r="I1646" s="33"/>
      <c r="J1646" s="19"/>
      <c r="K1646" s="19"/>
      <c r="L1646" s="38"/>
    </row>
    <row r="1647" spans="1:12">
      <c r="A1647" s="10">
        <v>37805</v>
      </c>
      <c r="B1647" s="11">
        <v>95.21</v>
      </c>
      <c r="C1647" s="14">
        <f t="shared" si="143"/>
        <v>583.06999999999994</v>
      </c>
      <c r="D1647" s="14">
        <f t="shared" si="144"/>
        <v>1004.79</v>
      </c>
      <c r="E1647" s="14">
        <f t="shared" si="145"/>
        <v>1012.225446</v>
      </c>
      <c r="F1647" s="14">
        <f t="shared" si="146"/>
        <v>7.4354460000000699</v>
      </c>
      <c r="G1647" s="14">
        <f t="shared" si="147"/>
        <v>590.50544600000001</v>
      </c>
      <c r="H1647" s="12"/>
      <c r="I1647" s="33"/>
      <c r="J1647" s="19"/>
      <c r="K1647" s="19"/>
      <c r="L1647" s="38"/>
    </row>
    <row r="1648" spans="1:12">
      <c r="A1648" s="10">
        <v>37806</v>
      </c>
      <c r="B1648" s="11">
        <v>95.28</v>
      </c>
      <c r="C1648" s="14">
        <f t="shared" si="143"/>
        <v>583</v>
      </c>
      <c r="D1648" s="14">
        <f t="shared" si="144"/>
        <v>1004.72</v>
      </c>
      <c r="E1648" s="14">
        <f t="shared" si="145"/>
        <v>1012.1549280000002</v>
      </c>
      <c r="F1648" s="14">
        <f t="shared" si="146"/>
        <v>7.4349280000001272</v>
      </c>
      <c r="G1648" s="14">
        <f t="shared" si="147"/>
        <v>590.43492800000013</v>
      </c>
      <c r="H1648" s="12"/>
      <c r="I1648" s="33"/>
      <c r="J1648" s="19"/>
      <c r="K1648" s="19"/>
      <c r="L1648" s="38"/>
    </row>
    <row r="1649" spans="1:12">
      <c r="A1649" s="10">
        <v>37807</v>
      </c>
      <c r="B1649" s="11">
        <v>95.34</v>
      </c>
      <c r="C1649" s="14">
        <f t="shared" si="143"/>
        <v>582.93999999999994</v>
      </c>
      <c r="D1649" s="14">
        <f t="shared" si="144"/>
        <v>1004.66</v>
      </c>
      <c r="E1649" s="14">
        <f t="shared" si="145"/>
        <v>1012.0944840000001</v>
      </c>
      <c r="F1649" s="14">
        <f t="shared" si="146"/>
        <v>7.4344840000001113</v>
      </c>
      <c r="G1649" s="14">
        <f t="shared" si="147"/>
        <v>590.37448400000005</v>
      </c>
      <c r="H1649" s="12"/>
      <c r="I1649" s="33"/>
      <c r="J1649" s="19"/>
      <c r="K1649" s="19"/>
      <c r="L1649" s="38"/>
    </row>
    <row r="1650" spans="1:12">
      <c r="A1650" s="10">
        <v>37808</v>
      </c>
      <c r="B1650" s="11">
        <v>95.4</v>
      </c>
      <c r="C1650" s="14">
        <f t="shared" si="143"/>
        <v>582.88</v>
      </c>
      <c r="D1650" s="14">
        <f t="shared" si="144"/>
        <v>1004.6</v>
      </c>
      <c r="E1650" s="14">
        <f t="shared" si="145"/>
        <v>1012.0340400000001</v>
      </c>
      <c r="F1650" s="14">
        <f t="shared" si="146"/>
        <v>7.4340400000000955</v>
      </c>
      <c r="G1650" s="14">
        <f t="shared" si="147"/>
        <v>590.31404000000009</v>
      </c>
      <c r="H1650" s="12"/>
      <c r="I1650" s="33"/>
      <c r="J1650" s="19"/>
      <c r="K1650" s="19"/>
      <c r="L1650" s="38"/>
    </row>
    <row r="1651" spans="1:12">
      <c r="A1651" s="10">
        <v>37809</v>
      </c>
      <c r="B1651" s="11">
        <v>95.51</v>
      </c>
      <c r="C1651" s="14">
        <f t="shared" si="143"/>
        <v>582.77</v>
      </c>
      <c r="D1651" s="14">
        <f t="shared" si="144"/>
        <v>1004.49</v>
      </c>
      <c r="E1651" s="14">
        <f t="shared" si="145"/>
        <v>1011.9232260000001</v>
      </c>
      <c r="F1651" s="14">
        <f t="shared" si="146"/>
        <v>7.4332260000001042</v>
      </c>
      <c r="G1651" s="14">
        <f t="shared" si="147"/>
        <v>590.20322600000009</v>
      </c>
      <c r="H1651" s="12"/>
      <c r="I1651" s="33"/>
      <c r="J1651" s="19"/>
      <c r="K1651" s="19"/>
      <c r="L1651" s="38"/>
    </row>
    <row r="1652" spans="1:12">
      <c r="A1652" s="10">
        <v>37810</v>
      </c>
      <c r="B1652" s="11">
        <v>95.62</v>
      </c>
      <c r="C1652" s="14">
        <f t="shared" si="143"/>
        <v>582.66</v>
      </c>
      <c r="D1652" s="14">
        <f t="shared" si="144"/>
        <v>1004.38</v>
      </c>
      <c r="E1652" s="14">
        <f t="shared" si="145"/>
        <v>1011.8124120000001</v>
      </c>
      <c r="F1652" s="14">
        <f t="shared" si="146"/>
        <v>7.432412000000113</v>
      </c>
      <c r="G1652" s="14">
        <f t="shared" si="147"/>
        <v>590.09241200000008</v>
      </c>
      <c r="H1652" s="12"/>
      <c r="I1652" s="33"/>
      <c r="J1652" s="19"/>
      <c r="K1652" s="19"/>
      <c r="L1652" s="38"/>
    </row>
    <row r="1653" spans="1:12">
      <c r="A1653" s="10">
        <v>37811</v>
      </c>
      <c r="B1653" s="11">
        <v>95.66</v>
      </c>
      <c r="C1653" s="14">
        <f t="shared" si="143"/>
        <v>582.62</v>
      </c>
      <c r="D1653" s="14">
        <f t="shared" si="144"/>
        <v>1004.34</v>
      </c>
      <c r="E1653" s="14">
        <f t="shared" si="145"/>
        <v>1011.7721160000001</v>
      </c>
      <c r="F1653" s="14">
        <f t="shared" si="146"/>
        <v>7.4321160000000646</v>
      </c>
      <c r="G1653" s="14">
        <f t="shared" si="147"/>
        <v>590.05211600000007</v>
      </c>
      <c r="H1653" s="12"/>
      <c r="I1653" s="33"/>
      <c r="J1653" s="19"/>
      <c r="K1653" s="19"/>
      <c r="L1653" s="38"/>
    </row>
    <row r="1654" spans="1:12">
      <c r="A1654" s="10">
        <v>37812</v>
      </c>
      <c r="B1654" s="11">
        <v>95.67</v>
      </c>
      <c r="C1654" s="14">
        <f t="shared" si="143"/>
        <v>582.61</v>
      </c>
      <c r="D1654" s="14">
        <f t="shared" si="144"/>
        <v>1004.33</v>
      </c>
      <c r="E1654" s="14">
        <f t="shared" si="145"/>
        <v>1011.7620420000001</v>
      </c>
      <c r="F1654" s="14">
        <f t="shared" si="146"/>
        <v>7.432042000000024</v>
      </c>
      <c r="G1654" s="14">
        <f t="shared" si="147"/>
        <v>590.04204200000004</v>
      </c>
      <c r="H1654" s="12"/>
      <c r="I1654" s="33"/>
      <c r="J1654" s="19"/>
      <c r="K1654" s="19"/>
      <c r="L1654" s="38"/>
    </row>
    <row r="1655" spans="1:12">
      <c r="A1655" s="10">
        <v>37813</v>
      </c>
      <c r="B1655" s="11">
        <v>95.73</v>
      </c>
      <c r="C1655" s="14">
        <f t="shared" si="143"/>
        <v>582.54999999999995</v>
      </c>
      <c r="D1655" s="14">
        <f t="shared" si="144"/>
        <v>1004.27</v>
      </c>
      <c r="E1655" s="14">
        <f t="shared" si="145"/>
        <v>1011.7015980000001</v>
      </c>
      <c r="F1655" s="14">
        <f t="shared" si="146"/>
        <v>7.4315980000001218</v>
      </c>
      <c r="G1655" s="14">
        <f t="shared" si="147"/>
        <v>589.98159800000008</v>
      </c>
      <c r="H1655" s="12"/>
      <c r="I1655" s="33"/>
      <c r="J1655" s="19"/>
      <c r="K1655" s="19"/>
      <c r="L1655" s="38"/>
    </row>
    <row r="1656" spans="1:12">
      <c r="A1656" s="10">
        <v>37814</v>
      </c>
      <c r="B1656" s="11">
        <v>95.77</v>
      </c>
      <c r="C1656" s="14">
        <f t="shared" si="143"/>
        <v>582.51</v>
      </c>
      <c r="D1656" s="14">
        <f t="shared" si="144"/>
        <v>1004.23</v>
      </c>
      <c r="E1656" s="14">
        <f t="shared" si="145"/>
        <v>1011.6613020000001</v>
      </c>
      <c r="F1656" s="14">
        <f t="shared" si="146"/>
        <v>7.4313020000000733</v>
      </c>
      <c r="G1656" s="14">
        <f t="shared" si="147"/>
        <v>589.94130200000006</v>
      </c>
      <c r="H1656" s="12"/>
      <c r="I1656" s="33"/>
      <c r="J1656" s="19"/>
      <c r="K1656" s="19"/>
      <c r="L1656" s="38"/>
    </row>
    <row r="1657" spans="1:12">
      <c r="A1657" s="10">
        <v>37815</v>
      </c>
      <c r="B1657" s="11">
        <v>95.77</v>
      </c>
      <c r="C1657" s="14">
        <f t="shared" si="143"/>
        <v>582.51</v>
      </c>
      <c r="D1657" s="14">
        <f t="shared" si="144"/>
        <v>1004.23</v>
      </c>
      <c r="E1657" s="14">
        <f t="shared" si="145"/>
        <v>1011.6613020000001</v>
      </c>
      <c r="F1657" s="14">
        <f t="shared" si="146"/>
        <v>7.4313020000000733</v>
      </c>
      <c r="G1657" s="14">
        <f t="shared" si="147"/>
        <v>589.94130200000006</v>
      </c>
      <c r="H1657" s="12"/>
      <c r="I1657" s="33"/>
      <c r="J1657" s="19"/>
      <c r="K1657" s="19"/>
      <c r="L1657" s="38"/>
    </row>
    <row r="1658" spans="1:12">
      <c r="A1658" s="10">
        <v>37816</v>
      </c>
      <c r="B1658" s="11">
        <v>95.75</v>
      </c>
      <c r="C1658" s="14">
        <f t="shared" si="143"/>
        <v>582.53</v>
      </c>
      <c r="D1658" s="14">
        <f t="shared" si="144"/>
        <v>1004.25</v>
      </c>
      <c r="E1658" s="14">
        <f t="shared" si="145"/>
        <v>1011.68145</v>
      </c>
      <c r="F1658" s="14">
        <f t="shared" si="146"/>
        <v>7.4314500000000407</v>
      </c>
      <c r="G1658" s="14">
        <f t="shared" si="147"/>
        <v>589.96145000000001</v>
      </c>
      <c r="H1658" s="12"/>
      <c r="I1658" s="33"/>
      <c r="J1658" s="19"/>
      <c r="K1658" s="19"/>
      <c r="L1658" s="38"/>
    </row>
    <row r="1659" spans="1:12">
      <c r="A1659" s="10">
        <v>37817</v>
      </c>
      <c r="B1659" s="11">
        <v>95.74</v>
      </c>
      <c r="C1659" s="14">
        <f t="shared" si="143"/>
        <v>582.54</v>
      </c>
      <c r="D1659" s="14">
        <f t="shared" si="144"/>
        <v>1004.26</v>
      </c>
      <c r="E1659" s="14">
        <f t="shared" si="145"/>
        <v>1011.6915240000001</v>
      </c>
      <c r="F1659" s="14">
        <f t="shared" si="146"/>
        <v>7.4315240000000813</v>
      </c>
      <c r="G1659" s="14">
        <f t="shared" si="147"/>
        <v>589.97152400000004</v>
      </c>
      <c r="H1659" s="12"/>
      <c r="I1659" s="33"/>
      <c r="J1659" s="19"/>
      <c r="K1659" s="19"/>
      <c r="L1659" s="38"/>
    </row>
    <row r="1660" spans="1:12">
      <c r="A1660" s="10">
        <v>37818</v>
      </c>
      <c r="B1660" s="11">
        <v>95.86</v>
      </c>
      <c r="C1660" s="14">
        <f t="shared" si="143"/>
        <v>582.41999999999996</v>
      </c>
      <c r="D1660" s="14">
        <f t="shared" si="144"/>
        <v>1004.14</v>
      </c>
      <c r="E1660" s="14">
        <f t="shared" si="145"/>
        <v>1011.570636</v>
      </c>
      <c r="F1660" s="14">
        <f t="shared" si="146"/>
        <v>7.4306360000000495</v>
      </c>
      <c r="G1660" s="14">
        <f t="shared" si="147"/>
        <v>589.85063600000001</v>
      </c>
      <c r="H1660" s="12"/>
      <c r="I1660" s="33"/>
      <c r="J1660" s="19"/>
      <c r="K1660" s="19"/>
      <c r="L1660" s="38"/>
    </row>
    <row r="1661" spans="1:12">
      <c r="A1661" s="10">
        <v>37819</v>
      </c>
      <c r="B1661" s="11">
        <v>95.96</v>
      </c>
      <c r="C1661" s="14">
        <f t="shared" si="143"/>
        <v>582.31999999999994</v>
      </c>
      <c r="D1661" s="14">
        <f t="shared" si="144"/>
        <v>1004.04</v>
      </c>
      <c r="E1661" s="14">
        <f t="shared" si="145"/>
        <v>1011.4698960000001</v>
      </c>
      <c r="F1661" s="14">
        <f t="shared" si="146"/>
        <v>7.4298960000000989</v>
      </c>
      <c r="G1661" s="14">
        <f t="shared" si="147"/>
        <v>589.74989600000004</v>
      </c>
      <c r="H1661" s="12"/>
      <c r="I1661" s="33"/>
      <c r="J1661" s="19"/>
      <c r="K1661" s="19"/>
      <c r="L1661" s="38"/>
    </row>
    <row r="1662" spans="1:12">
      <c r="A1662" s="10">
        <v>37820</v>
      </c>
      <c r="B1662" s="11">
        <v>95.95</v>
      </c>
      <c r="C1662" s="14">
        <f t="shared" si="143"/>
        <v>582.32999999999993</v>
      </c>
      <c r="D1662" s="14">
        <f t="shared" si="144"/>
        <v>1004.05</v>
      </c>
      <c r="E1662" s="14">
        <f t="shared" si="145"/>
        <v>1011.47997</v>
      </c>
      <c r="F1662" s="14">
        <f t="shared" si="146"/>
        <v>7.4299700000000257</v>
      </c>
      <c r="G1662" s="14">
        <f t="shared" si="147"/>
        <v>589.75996999999995</v>
      </c>
      <c r="H1662" s="12"/>
      <c r="I1662" s="33"/>
      <c r="J1662" s="19"/>
      <c r="K1662" s="19"/>
      <c r="L1662" s="38"/>
    </row>
    <row r="1663" spans="1:12">
      <c r="A1663" s="10">
        <v>37821</v>
      </c>
      <c r="B1663" s="11">
        <v>95.95</v>
      </c>
      <c r="C1663" s="14">
        <f t="shared" si="143"/>
        <v>582.32999999999993</v>
      </c>
      <c r="D1663" s="14">
        <f t="shared" si="144"/>
        <v>1004.05</v>
      </c>
      <c r="E1663" s="14">
        <f t="shared" si="145"/>
        <v>1011.47997</v>
      </c>
      <c r="F1663" s="14">
        <f t="shared" si="146"/>
        <v>7.4299700000000257</v>
      </c>
      <c r="G1663" s="14">
        <f t="shared" si="147"/>
        <v>589.75996999999995</v>
      </c>
      <c r="H1663" s="12"/>
      <c r="I1663" s="33"/>
      <c r="J1663" s="19"/>
      <c r="K1663" s="19"/>
      <c r="L1663" s="38"/>
    </row>
    <row r="1664" spans="1:12">
      <c r="A1664" s="10">
        <v>37822</v>
      </c>
      <c r="B1664" s="11">
        <v>95.96</v>
      </c>
      <c r="C1664" s="14">
        <f t="shared" si="143"/>
        <v>582.31999999999994</v>
      </c>
      <c r="D1664" s="14">
        <f t="shared" si="144"/>
        <v>1004.04</v>
      </c>
      <c r="E1664" s="14">
        <f t="shared" si="145"/>
        <v>1011.4698960000001</v>
      </c>
      <c r="F1664" s="14">
        <f t="shared" si="146"/>
        <v>7.4298960000000989</v>
      </c>
      <c r="G1664" s="14">
        <f t="shared" si="147"/>
        <v>589.74989600000004</v>
      </c>
      <c r="H1664" s="12"/>
      <c r="I1664" s="33"/>
      <c r="J1664" s="19"/>
      <c r="K1664" s="19"/>
      <c r="L1664" s="38"/>
    </row>
    <row r="1665" spans="1:12">
      <c r="A1665" s="10">
        <v>37823</v>
      </c>
      <c r="B1665" s="11">
        <v>95.93</v>
      </c>
      <c r="C1665" s="14">
        <f t="shared" si="143"/>
        <v>582.34999999999991</v>
      </c>
      <c r="D1665" s="14">
        <f t="shared" si="144"/>
        <v>1004.0699999999999</v>
      </c>
      <c r="E1665" s="14">
        <f t="shared" si="145"/>
        <v>1011.500118</v>
      </c>
      <c r="F1665" s="14">
        <f t="shared" si="146"/>
        <v>7.4301180000001068</v>
      </c>
      <c r="G1665" s="14">
        <f t="shared" si="147"/>
        <v>589.78011800000002</v>
      </c>
      <c r="H1665" s="12"/>
      <c r="I1665" s="33"/>
      <c r="J1665" s="19"/>
      <c r="K1665" s="19"/>
      <c r="L1665" s="38"/>
    </row>
    <row r="1666" spans="1:12">
      <c r="A1666" s="10">
        <v>37824</v>
      </c>
      <c r="B1666" s="11">
        <v>95.94</v>
      </c>
      <c r="C1666" s="14">
        <f t="shared" si="143"/>
        <v>582.33999999999992</v>
      </c>
      <c r="D1666" s="14">
        <f t="shared" si="144"/>
        <v>1004.06</v>
      </c>
      <c r="E1666" s="14">
        <f t="shared" si="145"/>
        <v>1011.490044</v>
      </c>
      <c r="F1666" s="14">
        <f t="shared" si="146"/>
        <v>7.4300440000000663</v>
      </c>
      <c r="G1666" s="14">
        <f t="shared" si="147"/>
        <v>589.77004399999998</v>
      </c>
      <c r="H1666" s="12"/>
      <c r="I1666" s="33"/>
      <c r="J1666" s="19"/>
      <c r="K1666" s="19"/>
      <c r="L1666" s="38"/>
    </row>
    <row r="1667" spans="1:12">
      <c r="A1667" s="10">
        <v>37825</v>
      </c>
      <c r="B1667" s="11">
        <v>95.99</v>
      </c>
      <c r="C1667" s="14">
        <f t="shared" si="143"/>
        <v>582.29</v>
      </c>
      <c r="D1667" s="14">
        <f t="shared" si="144"/>
        <v>1004.01</v>
      </c>
      <c r="E1667" s="14">
        <f t="shared" si="145"/>
        <v>1011.4396740000001</v>
      </c>
      <c r="F1667" s="14">
        <f t="shared" si="146"/>
        <v>7.4296740000000909</v>
      </c>
      <c r="G1667" s="14">
        <f t="shared" si="147"/>
        <v>589.71967400000005</v>
      </c>
      <c r="H1667" s="12"/>
      <c r="I1667" s="33"/>
      <c r="J1667" s="19"/>
      <c r="K1667" s="19"/>
      <c r="L1667" s="38"/>
    </row>
    <row r="1668" spans="1:12">
      <c r="A1668" s="10">
        <v>37826</v>
      </c>
      <c r="B1668" s="11">
        <v>96.04</v>
      </c>
      <c r="C1668" s="14">
        <f t="shared" si="143"/>
        <v>582.24</v>
      </c>
      <c r="D1668" s="14">
        <f t="shared" si="144"/>
        <v>1003.96</v>
      </c>
      <c r="E1668" s="14">
        <f t="shared" si="145"/>
        <v>1011.3893040000002</v>
      </c>
      <c r="F1668" s="14">
        <f t="shared" si="146"/>
        <v>7.4293040000001156</v>
      </c>
      <c r="G1668" s="14">
        <f t="shared" si="147"/>
        <v>589.66930400000012</v>
      </c>
      <c r="H1668" s="12"/>
      <c r="I1668" s="33"/>
      <c r="J1668" s="19"/>
      <c r="K1668" s="19"/>
      <c r="L1668" s="38"/>
    </row>
    <row r="1669" spans="1:12">
      <c r="A1669" s="10">
        <v>37827</v>
      </c>
      <c r="B1669" s="11">
        <v>96.11</v>
      </c>
      <c r="C1669" s="14">
        <f t="shared" si="143"/>
        <v>582.16999999999996</v>
      </c>
      <c r="D1669" s="14">
        <f t="shared" si="144"/>
        <v>1003.89</v>
      </c>
      <c r="E1669" s="14">
        <f t="shared" si="145"/>
        <v>1011.318786</v>
      </c>
      <c r="F1669" s="14">
        <f t="shared" si="146"/>
        <v>7.4287860000000592</v>
      </c>
      <c r="G1669" s="14">
        <f t="shared" si="147"/>
        <v>589.59878600000002</v>
      </c>
      <c r="H1669" s="12"/>
      <c r="I1669" s="33"/>
      <c r="J1669" s="19"/>
      <c r="K1669" s="19"/>
      <c r="L1669" s="38"/>
    </row>
    <row r="1670" spans="1:12">
      <c r="A1670" s="10">
        <v>37828</v>
      </c>
      <c r="B1670" s="11">
        <v>96.21</v>
      </c>
      <c r="C1670" s="14">
        <f t="shared" si="143"/>
        <v>582.06999999999994</v>
      </c>
      <c r="D1670" s="14">
        <f t="shared" si="144"/>
        <v>1003.79</v>
      </c>
      <c r="E1670" s="14">
        <f t="shared" si="145"/>
        <v>1011.2180460000001</v>
      </c>
      <c r="F1670" s="14">
        <f t="shared" si="146"/>
        <v>7.4280460000001085</v>
      </c>
      <c r="G1670" s="14">
        <f t="shared" si="147"/>
        <v>589.49804600000004</v>
      </c>
      <c r="H1670" s="12"/>
      <c r="I1670" s="33"/>
      <c r="J1670" s="19"/>
      <c r="K1670" s="19"/>
      <c r="L1670" s="38"/>
    </row>
    <row r="1671" spans="1:12">
      <c r="A1671" s="10">
        <v>37829</v>
      </c>
      <c r="B1671" s="11">
        <v>96.29</v>
      </c>
      <c r="C1671" s="14">
        <f t="shared" si="143"/>
        <v>581.99</v>
      </c>
      <c r="D1671" s="14">
        <f t="shared" si="144"/>
        <v>1003.71</v>
      </c>
      <c r="E1671" s="14">
        <f t="shared" si="145"/>
        <v>1011.1374540000002</v>
      </c>
      <c r="F1671" s="14">
        <f t="shared" si="146"/>
        <v>7.4274540000001252</v>
      </c>
      <c r="G1671" s="14">
        <f t="shared" si="147"/>
        <v>589.41745400000013</v>
      </c>
      <c r="H1671" s="12"/>
      <c r="I1671" s="33"/>
      <c r="J1671" s="19"/>
      <c r="K1671" s="19"/>
      <c r="L1671" s="38"/>
    </row>
    <row r="1672" spans="1:12">
      <c r="A1672" s="10">
        <v>37830</v>
      </c>
      <c r="B1672" s="11">
        <v>96.29</v>
      </c>
      <c r="C1672" s="14">
        <f t="shared" si="143"/>
        <v>581.99</v>
      </c>
      <c r="D1672" s="14">
        <f t="shared" si="144"/>
        <v>1003.71</v>
      </c>
      <c r="E1672" s="14">
        <f t="shared" si="145"/>
        <v>1011.1374540000002</v>
      </c>
      <c r="F1672" s="14">
        <f t="shared" si="146"/>
        <v>7.4274540000001252</v>
      </c>
      <c r="G1672" s="14">
        <f t="shared" si="147"/>
        <v>589.41745400000013</v>
      </c>
      <c r="H1672" s="12"/>
      <c r="I1672" s="33"/>
      <c r="J1672" s="19"/>
      <c r="K1672" s="19"/>
      <c r="L1672" s="38"/>
    </row>
    <row r="1673" spans="1:12">
      <c r="A1673" s="10">
        <v>37831</v>
      </c>
      <c r="B1673" s="11">
        <v>96.28</v>
      </c>
      <c r="C1673" s="14">
        <f t="shared" si="143"/>
        <v>582</v>
      </c>
      <c r="D1673" s="14">
        <f t="shared" si="144"/>
        <v>1003.72</v>
      </c>
      <c r="E1673" s="14">
        <f t="shared" si="145"/>
        <v>1011.1475280000001</v>
      </c>
      <c r="F1673" s="14">
        <f t="shared" si="146"/>
        <v>7.4275280000000521</v>
      </c>
      <c r="G1673" s="14">
        <f t="shared" si="147"/>
        <v>589.42752800000005</v>
      </c>
      <c r="H1673" s="12"/>
      <c r="I1673" s="33"/>
      <c r="J1673" s="19"/>
      <c r="K1673" s="19"/>
      <c r="L1673" s="38"/>
    </row>
    <row r="1674" spans="1:12">
      <c r="A1674" s="10">
        <v>37832</v>
      </c>
      <c r="B1674" s="11">
        <v>96.35</v>
      </c>
      <c r="C1674" s="14">
        <f t="shared" si="143"/>
        <v>581.92999999999995</v>
      </c>
      <c r="D1674" s="14">
        <f t="shared" si="144"/>
        <v>1003.65</v>
      </c>
      <c r="E1674" s="14">
        <f t="shared" si="145"/>
        <v>1011.0770100000001</v>
      </c>
      <c r="F1674" s="14">
        <f t="shared" si="146"/>
        <v>7.4270100000001094</v>
      </c>
      <c r="G1674" s="14">
        <f t="shared" si="147"/>
        <v>589.35701000000006</v>
      </c>
      <c r="H1674" s="12"/>
      <c r="I1674" s="33"/>
      <c r="J1674" s="19"/>
      <c r="K1674" s="19"/>
      <c r="L1674" s="38"/>
    </row>
    <row r="1675" spans="1:12">
      <c r="A1675" s="10">
        <v>37833</v>
      </c>
      <c r="B1675" s="11">
        <v>96.45</v>
      </c>
      <c r="C1675" s="14">
        <f t="shared" si="143"/>
        <v>581.82999999999993</v>
      </c>
      <c r="D1675" s="14">
        <f t="shared" si="144"/>
        <v>1003.55</v>
      </c>
      <c r="E1675" s="14">
        <f t="shared" si="145"/>
        <v>1010.97627</v>
      </c>
      <c r="F1675" s="14">
        <f t="shared" si="146"/>
        <v>7.426270000000045</v>
      </c>
      <c r="G1675" s="14">
        <f t="shared" si="147"/>
        <v>589.25626999999997</v>
      </c>
      <c r="H1675" s="12"/>
      <c r="I1675" s="33"/>
      <c r="J1675" s="19"/>
      <c r="K1675" s="19"/>
      <c r="L1675" s="38"/>
    </row>
    <row r="1676" spans="1:12">
      <c r="A1676" s="10">
        <v>37834</v>
      </c>
      <c r="B1676" s="11">
        <v>96.49</v>
      </c>
      <c r="C1676" s="14">
        <f t="shared" si="143"/>
        <v>581.79</v>
      </c>
      <c r="D1676" s="14">
        <f t="shared" si="144"/>
        <v>1003.51</v>
      </c>
      <c r="E1676" s="14">
        <f t="shared" si="145"/>
        <v>1010.9359740000001</v>
      </c>
      <c r="F1676" s="14">
        <f t="shared" si="146"/>
        <v>7.4259740000001102</v>
      </c>
      <c r="G1676" s="14">
        <f t="shared" si="147"/>
        <v>589.21597400000007</v>
      </c>
      <c r="H1676" s="12"/>
      <c r="I1676" s="33"/>
      <c r="J1676" s="19"/>
      <c r="K1676" s="19"/>
      <c r="L1676" s="38"/>
    </row>
    <row r="1677" spans="1:12">
      <c r="A1677" s="10">
        <v>37835</v>
      </c>
      <c r="B1677" s="11">
        <v>96.51</v>
      </c>
      <c r="C1677" s="14">
        <f t="shared" si="143"/>
        <v>581.77</v>
      </c>
      <c r="D1677" s="14">
        <f t="shared" si="144"/>
        <v>1003.49</v>
      </c>
      <c r="E1677" s="14">
        <f t="shared" si="145"/>
        <v>1010.915826</v>
      </c>
      <c r="F1677" s="14">
        <f t="shared" si="146"/>
        <v>7.4258260000000291</v>
      </c>
      <c r="G1677" s="14">
        <f t="shared" si="147"/>
        <v>589.19582600000001</v>
      </c>
      <c r="H1677" s="12"/>
      <c r="I1677" s="33"/>
      <c r="J1677" s="19"/>
      <c r="K1677" s="19"/>
      <c r="L1677" s="38"/>
    </row>
    <row r="1678" spans="1:12">
      <c r="A1678" s="10">
        <v>37836</v>
      </c>
      <c r="B1678" s="11">
        <v>96.57</v>
      </c>
      <c r="C1678" s="14">
        <f t="shared" si="143"/>
        <v>581.71</v>
      </c>
      <c r="D1678" s="14">
        <f t="shared" si="144"/>
        <v>1003.4300000000001</v>
      </c>
      <c r="E1678" s="14">
        <f t="shared" si="145"/>
        <v>1010.8553820000002</v>
      </c>
      <c r="F1678" s="14">
        <f t="shared" si="146"/>
        <v>7.4253820000001269</v>
      </c>
      <c r="G1678" s="14">
        <f t="shared" si="147"/>
        <v>589.13538200000016</v>
      </c>
      <c r="H1678" s="12"/>
      <c r="I1678" s="33"/>
      <c r="J1678" s="19"/>
      <c r="K1678" s="19"/>
      <c r="L1678" s="38"/>
    </row>
    <row r="1679" spans="1:12">
      <c r="A1679" s="10">
        <v>37837</v>
      </c>
      <c r="B1679" s="11">
        <v>96.64</v>
      </c>
      <c r="C1679" s="14">
        <f t="shared" si="143"/>
        <v>581.64</v>
      </c>
      <c r="D1679" s="14">
        <f t="shared" si="144"/>
        <v>1003.36</v>
      </c>
      <c r="E1679" s="14">
        <f t="shared" si="145"/>
        <v>1010.7848640000001</v>
      </c>
      <c r="F1679" s="14">
        <f t="shared" si="146"/>
        <v>7.4248640000000705</v>
      </c>
      <c r="G1679" s="14">
        <f t="shared" si="147"/>
        <v>589.06486400000006</v>
      </c>
      <c r="H1679" s="12"/>
      <c r="I1679" s="33"/>
      <c r="J1679" s="19"/>
      <c r="K1679" s="19"/>
      <c r="L1679" s="38"/>
    </row>
    <row r="1680" spans="1:12">
      <c r="A1680" s="10">
        <v>37838</v>
      </c>
      <c r="B1680" s="11">
        <v>96.72</v>
      </c>
      <c r="C1680" s="14">
        <f t="shared" si="143"/>
        <v>581.55999999999995</v>
      </c>
      <c r="D1680" s="14">
        <f t="shared" si="144"/>
        <v>1003.28</v>
      </c>
      <c r="E1680" s="14">
        <f t="shared" si="145"/>
        <v>1010.7042720000001</v>
      </c>
      <c r="F1680" s="14">
        <f t="shared" si="146"/>
        <v>7.4242720000000872</v>
      </c>
      <c r="G1680" s="14">
        <f t="shared" si="147"/>
        <v>588.98427200000003</v>
      </c>
      <c r="H1680" s="12"/>
      <c r="I1680" s="33"/>
      <c r="J1680" s="19"/>
      <c r="K1680" s="19"/>
      <c r="L1680" s="38"/>
    </row>
    <row r="1681" spans="1:12">
      <c r="A1681" s="10">
        <v>37839</v>
      </c>
      <c r="B1681" s="11">
        <v>96.82</v>
      </c>
      <c r="C1681" s="14">
        <f t="shared" si="143"/>
        <v>581.46</v>
      </c>
      <c r="D1681" s="14">
        <f t="shared" si="144"/>
        <v>1003.1800000000001</v>
      </c>
      <c r="E1681" s="14">
        <f t="shared" si="145"/>
        <v>1010.6035320000001</v>
      </c>
      <c r="F1681" s="14">
        <f t="shared" si="146"/>
        <v>7.4235320000000229</v>
      </c>
      <c r="G1681" s="14">
        <f t="shared" si="147"/>
        <v>588.88353200000006</v>
      </c>
      <c r="H1681" s="12"/>
      <c r="I1681" s="33"/>
      <c r="J1681" s="19"/>
      <c r="K1681" s="19"/>
      <c r="L1681" s="38"/>
    </row>
    <row r="1682" spans="1:12">
      <c r="A1682" s="10">
        <v>37840</v>
      </c>
      <c r="B1682" s="11">
        <v>96.9</v>
      </c>
      <c r="C1682" s="14">
        <f t="shared" si="143"/>
        <v>581.38</v>
      </c>
      <c r="D1682" s="14">
        <f t="shared" si="144"/>
        <v>1003.1</v>
      </c>
      <c r="E1682" s="14">
        <f t="shared" si="145"/>
        <v>1010.5229400000001</v>
      </c>
      <c r="F1682" s="14">
        <f t="shared" si="146"/>
        <v>7.4229400000000396</v>
      </c>
      <c r="G1682" s="14">
        <f t="shared" si="147"/>
        <v>588.80294000000004</v>
      </c>
      <c r="H1682" s="12"/>
      <c r="I1682" s="33"/>
      <c r="J1682" s="19"/>
      <c r="K1682" s="19"/>
      <c r="L1682" s="38"/>
    </row>
    <row r="1683" spans="1:12">
      <c r="A1683" s="10">
        <v>37841</v>
      </c>
      <c r="B1683" s="11">
        <v>96.99</v>
      </c>
      <c r="C1683" s="14">
        <f t="shared" si="143"/>
        <v>581.29</v>
      </c>
      <c r="D1683" s="14">
        <f t="shared" si="144"/>
        <v>1003.01</v>
      </c>
      <c r="E1683" s="14">
        <f t="shared" si="145"/>
        <v>1010.4322740000001</v>
      </c>
      <c r="F1683" s="14">
        <f t="shared" si="146"/>
        <v>7.4222740000001295</v>
      </c>
      <c r="G1683" s="14">
        <f t="shared" si="147"/>
        <v>588.71227400000009</v>
      </c>
      <c r="H1683" s="12"/>
      <c r="I1683" s="33"/>
      <c r="J1683" s="19"/>
      <c r="K1683" s="19"/>
      <c r="L1683" s="38"/>
    </row>
    <row r="1684" spans="1:12">
      <c r="A1684" s="10">
        <v>37842</v>
      </c>
      <c r="B1684" s="11">
        <v>97.12</v>
      </c>
      <c r="C1684" s="14">
        <f t="shared" si="143"/>
        <v>581.16</v>
      </c>
      <c r="D1684" s="14">
        <f t="shared" si="144"/>
        <v>1002.88</v>
      </c>
      <c r="E1684" s="14">
        <f t="shared" si="145"/>
        <v>1010.3013120000001</v>
      </c>
      <c r="F1684" s="14">
        <f t="shared" si="146"/>
        <v>7.4213120000000572</v>
      </c>
      <c r="G1684" s="14">
        <f t="shared" si="147"/>
        <v>588.58131200000003</v>
      </c>
      <c r="H1684" s="12"/>
      <c r="I1684" s="33"/>
      <c r="J1684" s="19"/>
      <c r="K1684" s="19"/>
      <c r="L1684" s="38"/>
    </row>
    <row r="1685" spans="1:12">
      <c r="A1685" s="10">
        <v>37843</v>
      </c>
      <c r="B1685" s="11">
        <v>97.29</v>
      </c>
      <c r="C1685" s="14">
        <f t="shared" si="143"/>
        <v>580.99</v>
      </c>
      <c r="D1685" s="14">
        <f t="shared" si="144"/>
        <v>1002.71</v>
      </c>
      <c r="E1685" s="14">
        <f t="shared" si="145"/>
        <v>1010.1300540000001</v>
      </c>
      <c r="F1685" s="14">
        <f t="shared" si="146"/>
        <v>7.4200540000000501</v>
      </c>
      <c r="G1685" s="14">
        <f t="shared" si="147"/>
        <v>588.41005400000006</v>
      </c>
      <c r="H1685" s="12"/>
      <c r="I1685" s="33"/>
      <c r="J1685" s="19"/>
      <c r="K1685" s="19"/>
      <c r="L1685" s="38"/>
    </row>
    <row r="1686" spans="1:12">
      <c r="A1686" s="10">
        <v>37844</v>
      </c>
      <c r="B1686" s="11">
        <v>97.36</v>
      </c>
      <c r="C1686" s="14">
        <f t="shared" si="143"/>
        <v>580.91999999999996</v>
      </c>
      <c r="D1686" s="14">
        <f t="shared" si="144"/>
        <v>1002.64</v>
      </c>
      <c r="E1686" s="14">
        <f t="shared" si="145"/>
        <v>1010.0595360000001</v>
      </c>
      <c r="F1686" s="14">
        <f t="shared" si="146"/>
        <v>7.4195360000001074</v>
      </c>
      <c r="G1686" s="14">
        <f t="shared" si="147"/>
        <v>588.33953600000007</v>
      </c>
      <c r="H1686" s="12"/>
      <c r="I1686" s="33"/>
      <c r="J1686" s="19"/>
      <c r="K1686" s="19"/>
      <c r="L1686" s="38"/>
    </row>
    <row r="1687" spans="1:12">
      <c r="A1687" s="10">
        <v>37845</v>
      </c>
      <c r="B1687" s="11">
        <v>97.45</v>
      </c>
      <c r="C1687" s="14">
        <f t="shared" si="143"/>
        <v>580.82999999999993</v>
      </c>
      <c r="D1687" s="14">
        <f t="shared" si="144"/>
        <v>1002.55</v>
      </c>
      <c r="E1687" s="14">
        <f t="shared" si="145"/>
        <v>1009.96887</v>
      </c>
      <c r="F1687" s="14">
        <f t="shared" si="146"/>
        <v>7.4188700000000836</v>
      </c>
      <c r="G1687" s="14">
        <f t="shared" si="147"/>
        <v>588.24887000000001</v>
      </c>
      <c r="H1687" s="12"/>
      <c r="I1687" s="33"/>
      <c r="J1687" s="19"/>
      <c r="K1687" s="19"/>
      <c r="L1687" s="38"/>
    </row>
    <row r="1688" spans="1:12">
      <c r="A1688" s="10">
        <v>37846</v>
      </c>
      <c r="B1688" s="11">
        <v>97.62</v>
      </c>
      <c r="C1688" s="14">
        <f t="shared" si="143"/>
        <v>580.66</v>
      </c>
      <c r="D1688" s="14">
        <f t="shared" si="144"/>
        <v>1002.38</v>
      </c>
      <c r="E1688" s="14">
        <f t="shared" si="145"/>
        <v>1009.7976120000001</v>
      </c>
      <c r="F1688" s="14">
        <f t="shared" si="146"/>
        <v>7.4176120000000765</v>
      </c>
      <c r="G1688" s="14">
        <f t="shared" si="147"/>
        <v>588.07761200000004</v>
      </c>
      <c r="H1688" s="12"/>
      <c r="I1688" s="33"/>
      <c r="J1688" s="19"/>
      <c r="K1688" s="19"/>
      <c r="L1688" s="38"/>
    </row>
    <row r="1689" spans="1:12">
      <c r="A1689" s="10">
        <v>37847</v>
      </c>
      <c r="B1689" s="11">
        <v>97.78</v>
      </c>
      <c r="C1689" s="14">
        <f t="shared" si="143"/>
        <v>580.5</v>
      </c>
      <c r="D1689" s="14">
        <f t="shared" si="144"/>
        <v>1002.22</v>
      </c>
      <c r="E1689" s="14">
        <f t="shared" si="145"/>
        <v>1009.6364280000001</v>
      </c>
      <c r="F1689" s="14">
        <f t="shared" si="146"/>
        <v>7.4164280000001099</v>
      </c>
      <c r="G1689" s="14">
        <f t="shared" si="147"/>
        <v>587.91642800000011</v>
      </c>
      <c r="H1689" s="12"/>
      <c r="I1689" s="33"/>
      <c r="J1689" s="19"/>
      <c r="K1689" s="19"/>
      <c r="L1689" s="38"/>
    </row>
    <row r="1690" spans="1:12">
      <c r="A1690" s="10">
        <v>37848</v>
      </c>
      <c r="B1690" s="11">
        <v>97.82</v>
      </c>
      <c r="C1690" s="14">
        <f t="shared" si="143"/>
        <v>580.46</v>
      </c>
      <c r="D1690" s="14">
        <f t="shared" si="144"/>
        <v>1002.1800000000001</v>
      </c>
      <c r="E1690" s="14">
        <f t="shared" si="145"/>
        <v>1009.5961320000001</v>
      </c>
      <c r="F1690" s="14">
        <f t="shared" si="146"/>
        <v>7.4161320000000615</v>
      </c>
      <c r="G1690" s="14">
        <f t="shared" si="147"/>
        <v>587.8761320000001</v>
      </c>
      <c r="H1690" s="12"/>
      <c r="I1690" s="33"/>
      <c r="J1690" s="19"/>
      <c r="K1690" s="19"/>
      <c r="L1690" s="38"/>
    </row>
    <row r="1691" spans="1:12">
      <c r="A1691" s="10">
        <v>37849</v>
      </c>
      <c r="B1691" s="11">
        <v>97.7</v>
      </c>
      <c r="C1691" s="14">
        <f t="shared" si="143"/>
        <v>580.57999999999993</v>
      </c>
      <c r="D1691" s="14">
        <f t="shared" si="144"/>
        <v>1002.3</v>
      </c>
      <c r="E1691" s="14">
        <f t="shared" si="145"/>
        <v>1009.71702</v>
      </c>
      <c r="F1691" s="14">
        <f t="shared" si="146"/>
        <v>7.4170200000000932</v>
      </c>
      <c r="G1691" s="14">
        <f t="shared" si="147"/>
        <v>587.99702000000002</v>
      </c>
      <c r="H1691" s="12"/>
      <c r="I1691" s="33"/>
      <c r="J1691" s="19"/>
      <c r="K1691" s="19"/>
      <c r="L1691" s="38"/>
    </row>
    <row r="1692" spans="1:12">
      <c r="A1692" s="10">
        <v>37850</v>
      </c>
      <c r="B1692" s="11">
        <v>97.62</v>
      </c>
      <c r="C1692" s="14">
        <f t="shared" si="143"/>
        <v>580.66</v>
      </c>
      <c r="D1692" s="14">
        <f t="shared" si="144"/>
        <v>1002.38</v>
      </c>
      <c r="E1692" s="14">
        <f t="shared" si="145"/>
        <v>1009.7976120000001</v>
      </c>
      <c r="F1692" s="14">
        <f t="shared" si="146"/>
        <v>7.4176120000000765</v>
      </c>
      <c r="G1692" s="14">
        <f t="shared" si="147"/>
        <v>588.07761200000004</v>
      </c>
      <c r="H1692" s="12"/>
      <c r="I1692" s="33"/>
      <c r="J1692" s="19"/>
      <c r="K1692" s="19"/>
      <c r="L1692" s="38"/>
    </row>
    <row r="1693" spans="1:12">
      <c r="A1693" s="10">
        <v>37851</v>
      </c>
      <c r="B1693" s="11">
        <v>97.58</v>
      </c>
      <c r="C1693" s="14">
        <f t="shared" si="143"/>
        <v>580.69999999999993</v>
      </c>
      <c r="D1693" s="14">
        <f t="shared" si="144"/>
        <v>1002.42</v>
      </c>
      <c r="E1693" s="14">
        <f t="shared" si="145"/>
        <v>1009.8379080000001</v>
      </c>
      <c r="F1693" s="14">
        <f t="shared" si="146"/>
        <v>7.417908000000125</v>
      </c>
      <c r="G1693" s="14">
        <f t="shared" si="147"/>
        <v>588.11790800000006</v>
      </c>
      <c r="H1693" s="12"/>
      <c r="I1693" s="33"/>
      <c r="J1693" s="19"/>
      <c r="K1693" s="19"/>
      <c r="L1693" s="38"/>
    </row>
    <row r="1694" spans="1:12">
      <c r="A1694" s="10">
        <v>37852</v>
      </c>
      <c r="B1694" s="11">
        <v>97.58</v>
      </c>
      <c r="C1694" s="14">
        <f t="shared" si="143"/>
        <v>580.69999999999993</v>
      </c>
      <c r="D1694" s="14">
        <f t="shared" si="144"/>
        <v>1002.42</v>
      </c>
      <c r="E1694" s="14">
        <f t="shared" si="145"/>
        <v>1009.8379080000001</v>
      </c>
      <c r="F1694" s="14">
        <f t="shared" si="146"/>
        <v>7.417908000000125</v>
      </c>
      <c r="G1694" s="14">
        <f t="shared" si="147"/>
        <v>588.11790800000006</v>
      </c>
      <c r="H1694" s="12"/>
      <c r="I1694" s="33"/>
      <c r="J1694" s="19"/>
      <c r="K1694" s="19"/>
      <c r="L1694" s="38"/>
    </row>
    <row r="1695" spans="1:12">
      <c r="A1695" s="10">
        <v>37853</v>
      </c>
      <c r="B1695" s="11">
        <v>97.55</v>
      </c>
      <c r="C1695" s="14">
        <f t="shared" si="143"/>
        <v>580.73</v>
      </c>
      <c r="D1695" s="14">
        <f t="shared" si="144"/>
        <v>1002.45</v>
      </c>
      <c r="E1695" s="14">
        <f t="shared" si="145"/>
        <v>1009.8681300000001</v>
      </c>
      <c r="F1695" s="14">
        <f t="shared" si="146"/>
        <v>7.4181300000000192</v>
      </c>
      <c r="G1695" s="14">
        <f t="shared" si="147"/>
        <v>588.14813000000004</v>
      </c>
      <c r="H1695" s="12"/>
      <c r="I1695" s="33"/>
      <c r="J1695" s="19"/>
      <c r="K1695" s="19"/>
      <c r="L1695" s="38"/>
    </row>
    <row r="1696" spans="1:12">
      <c r="A1696" s="10">
        <v>37854</v>
      </c>
      <c r="B1696" s="11">
        <v>97.51</v>
      </c>
      <c r="C1696" s="14">
        <f t="shared" ref="C1696:C1759" si="148">678.28-B1696</f>
        <v>580.77</v>
      </c>
      <c r="D1696" s="14">
        <f t="shared" ref="D1696:D1759" si="149">1100-B1696</f>
        <v>1002.49</v>
      </c>
      <c r="E1696" s="14">
        <f t="shared" ref="E1696:E1759" si="150">D1696*1.0074</f>
        <v>1009.9084260000001</v>
      </c>
      <c r="F1696" s="14">
        <f t="shared" ref="F1696:F1759" si="151">G1696-C1696</f>
        <v>7.4184260000000677</v>
      </c>
      <c r="G1696" s="14">
        <f t="shared" ref="G1696:G1759" si="152">C1696+(E1696-D1696)</f>
        <v>588.18842600000005</v>
      </c>
      <c r="H1696" s="12"/>
      <c r="I1696" s="33"/>
      <c r="J1696" s="19"/>
      <c r="K1696" s="19"/>
      <c r="L1696" s="38"/>
    </row>
    <row r="1697" spans="1:12">
      <c r="A1697" s="10">
        <v>37855</v>
      </c>
      <c r="B1697" s="11">
        <v>97.47</v>
      </c>
      <c r="C1697" s="14">
        <f t="shared" si="148"/>
        <v>580.80999999999995</v>
      </c>
      <c r="D1697" s="14">
        <f t="shared" si="149"/>
        <v>1002.53</v>
      </c>
      <c r="E1697" s="14">
        <f t="shared" si="150"/>
        <v>1009.9487220000001</v>
      </c>
      <c r="F1697" s="14">
        <f t="shared" si="151"/>
        <v>7.4187220000001162</v>
      </c>
      <c r="G1697" s="14">
        <f t="shared" si="152"/>
        <v>588.22872200000006</v>
      </c>
      <c r="H1697" s="12"/>
      <c r="I1697" s="33"/>
      <c r="J1697" s="19"/>
      <c r="K1697" s="19"/>
      <c r="L1697" s="38"/>
    </row>
    <row r="1698" spans="1:12">
      <c r="A1698" s="10">
        <v>37856</v>
      </c>
      <c r="B1698" s="11">
        <v>97.49</v>
      </c>
      <c r="C1698" s="14">
        <f t="shared" si="148"/>
        <v>580.79</v>
      </c>
      <c r="D1698" s="14">
        <f t="shared" si="149"/>
        <v>1002.51</v>
      </c>
      <c r="E1698" s="14">
        <f t="shared" si="150"/>
        <v>1009.928574</v>
      </c>
      <c r="F1698" s="14">
        <f t="shared" si="151"/>
        <v>7.4185740000000351</v>
      </c>
      <c r="G1698" s="14">
        <f t="shared" si="152"/>
        <v>588.208574</v>
      </c>
      <c r="H1698" s="12"/>
      <c r="I1698" s="33"/>
      <c r="J1698" s="19"/>
      <c r="K1698" s="19"/>
      <c r="L1698" s="38"/>
    </row>
    <row r="1699" spans="1:12">
      <c r="A1699" s="10">
        <v>37857</v>
      </c>
      <c r="B1699" s="11">
        <v>97.51</v>
      </c>
      <c r="C1699" s="14">
        <f t="shared" si="148"/>
        <v>580.77</v>
      </c>
      <c r="D1699" s="14">
        <f t="shared" si="149"/>
        <v>1002.49</v>
      </c>
      <c r="E1699" s="14">
        <f t="shared" si="150"/>
        <v>1009.9084260000001</v>
      </c>
      <c r="F1699" s="14">
        <f t="shared" si="151"/>
        <v>7.4184260000000677</v>
      </c>
      <c r="G1699" s="14">
        <f t="shared" si="152"/>
        <v>588.18842600000005</v>
      </c>
      <c r="H1699" s="12"/>
      <c r="I1699" s="33"/>
      <c r="J1699" s="19"/>
      <c r="K1699" s="19"/>
      <c r="L1699" s="38"/>
    </row>
    <row r="1700" spans="1:12">
      <c r="A1700" s="10">
        <v>37858</v>
      </c>
      <c r="B1700" s="11">
        <v>97.51</v>
      </c>
      <c r="C1700" s="14">
        <f t="shared" si="148"/>
        <v>580.77</v>
      </c>
      <c r="D1700" s="14">
        <f t="shared" si="149"/>
        <v>1002.49</v>
      </c>
      <c r="E1700" s="14">
        <f t="shared" si="150"/>
        <v>1009.9084260000001</v>
      </c>
      <c r="F1700" s="14">
        <f t="shared" si="151"/>
        <v>7.4184260000000677</v>
      </c>
      <c r="G1700" s="14">
        <f t="shared" si="152"/>
        <v>588.18842600000005</v>
      </c>
      <c r="H1700" s="12"/>
      <c r="I1700" s="33"/>
      <c r="J1700" s="19"/>
      <c r="K1700" s="19"/>
      <c r="L1700" s="38"/>
    </row>
    <row r="1701" spans="1:12">
      <c r="A1701" s="10">
        <v>37859</v>
      </c>
      <c r="B1701" s="11">
        <v>97.51</v>
      </c>
      <c r="C1701" s="14">
        <f t="shared" si="148"/>
        <v>580.77</v>
      </c>
      <c r="D1701" s="14">
        <f t="shared" si="149"/>
        <v>1002.49</v>
      </c>
      <c r="E1701" s="14">
        <f t="shared" si="150"/>
        <v>1009.9084260000001</v>
      </c>
      <c r="F1701" s="14">
        <f t="shared" si="151"/>
        <v>7.4184260000000677</v>
      </c>
      <c r="G1701" s="14">
        <f t="shared" si="152"/>
        <v>588.18842600000005</v>
      </c>
      <c r="H1701" s="12"/>
      <c r="I1701" s="33"/>
      <c r="J1701" s="19"/>
      <c r="K1701" s="19"/>
      <c r="L1701" s="38"/>
    </row>
    <row r="1702" spans="1:12">
      <c r="A1702" s="10">
        <v>37860</v>
      </c>
      <c r="B1702" s="11">
        <v>97.52</v>
      </c>
      <c r="C1702" s="14">
        <f t="shared" si="148"/>
        <v>580.76</v>
      </c>
      <c r="D1702" s="14">
        <f t="shared" si="149"/>
        <v>1002.48</v>
      </c>
      <c r="E1702" s="14">
        <f t="shared" si="150"/>
        <v>1009.898352</v>
      </c>
      <c r="F1702" s="14">
        <f t="shared" si="151"/>
        <v>7.4183520000000271</v>
      </c>
      <c r="G1702" s="14">
        <f t="shared" si="152"/>
        <v>588.17835200000002</v>
      </c>
      <c r="H1702" s="12"/>
      <c r="I1702" s="33"/>
      <c r="J1702" s="19"/>
      <c r="K1702" s="19"/>
      <c r="L1702" s="38"/>
    </row>
    <row r="1703" spans="1:12">
      <c r="A1703" s="10">
        <v>37861</v>
      </c>
      <c r="B1703" s="11">
        <v>97.65</v>
      </c>
      <c r="C1703" s="14">
        <f t="shared" si="148"/>
        <v>580.63</v>
      </c>
      <c r="D1703" s="14">
        <f t="shared" si="149"/>
        <v>1002.35</v>
      </c>
      <c r="E1703" s="14">
        <f t="shared" si="150"/>
        <v>1009.7673900000001</v>
      </c>
      <c r="F1703" s="14">
        <f t="shared" si="151"/>
        <v>7.4173900000000685</v>
      </c>
      <c r="G1703" s="14">
        <f t="shared" si="152"/>
        <v>588.04739000000006</v>
      </c>
      <c r="H1703" s="12"/>
      <c r="I1703" s="33"/>
      <c r="J1703" s="19"/>
      <c r="K1703" s="19"/>
      <c r="L1703" s="38"/>
    </row>
    <row r="1704" spans="1:12">
      <c r="A1704" s="10">
        <v>37862</v>
      </c>
      <c r="B1704" s="11">
        <v>97.78</v>
      </c>
      <c r="C1704" s="14">
        <f t="shared" si="148"/>
        <v>580.5</v>
      </c>
      <c r="D1704" s="14">
        <f t="shared" si="149"/>
        <v>1002.22</v>
      </c>
      <c r="E1704" s="14">
        <f t="shared" si="150"/>
        <v>1009.6364280000001</v>
      </c>
      <c r="F1704" s="14">
        <f t="shared" si="151"/>
        <v>7.4164280000001099</v>
      </c>
      <c r="G1704" s="14">
        <f t="shared" si="152"/>
        <v>587.91642800000011</v>
      </c>
      <c r="H1704" s="12"/>
      <c r="I1704" s="33"/>
      <c r="J1704" s="19"/>
      <c r="K1704" s="19"/>
      <c r="L1704" s="38"/>
    </row>
    <row r="1705" spans="1:12">
      <c r="A1705" s="10">
        <v>37863</v>
      </c>
      <c r="B1705" s="11">
        <v>97.85</v>
      </c>
      <c r="C1705" s="14">
        <f t="shared" si="148"/>
        <v>580.42999999999995</v>
      </c>
      <c r="D1705" s="14">
        <f t="shared" si="149"/>
        <v>1002.15</v>
      </c>
      <c r="E1705" s="14">
        <f t="shared" si="150"/>
        <v>1009.56591</v>
      </c>
      <c r="F1705" s="14">
        <f t="shared" si="151"/>
        <v>7.4159100000000535</v>
      </c>
      <c r="G1705" s="14">
        <f t="shared" si="152"/>
        <v>587.84591</v>
      </c>
      <c r="H1705" s="12"/>
      <c r="I1705" s="33"/>
      <c r="J1705" s="19"/>
      <c r="K1705" s="19"/>
      <c r="L1705" s="38"/>
    </row>
    <row r="1706" spans="1:12">
      <c r="A1706" s="10">
        <v>37864</v>
      </c>
      <c r="B1706" s="11">
        <v>97.91</v>
      </c>
      <c r="C1706" s="14">
        <f t="shared" si="148"/>
        <v>580.37</v>
      </c>
      <c r="D1706" s="14">
        <f t="shared" si="149"/>
        <v>1002.09</v>
      </c>
      <c r="E1706" s="14">
        <f t="shared" si="150"/>
        <v>1009.5054660000001</v>
      </c>
      <c r="F1706" s="14">
        <f t="shared" si="151"/>
        <v>7.4154660000000376</v>
      </c>
      <c r="G1706" s="14">
        <f t="shared" si="152"/>
        <v>587.78546600000004</v>
      </c>
      <c r="H1706" s="12"/>
      <c r="I1706" s="33"/>
      <c r="J1706" s="19"/>
      <c r="K1706" s="19"/>
      <c r="L1706" s="38"/>
    </row>
    <row r="1707" spans="1:12">
      <c r="A1707" s="10">
        <v>37865</v>
      </c>
      <c r="B1707" s="11">
        <v>98.06</v>
      </c>
      <c r="C1707" s="14">
        <f t="shared" si="148"/>
        <v>580.22</v>
      </c>
      <c r="D1707" s="14">
        <f t="shared" si="149"/>
        <v>1001.94</v>
      </c>
      <c r="E1707" s="14">
        <f t="shared" si="150"/>
        <v>1009.3543560000002</v>
      </c>
      <c r="F1707" s="14">
        <f t="shared" si="151"/>
        <v>7.4143560000001116</v>
      </c>
      <c r="G1707" s="14">
        <f t="shared" si="152"/>
        <v>587.63435600000014</v>
      </c>
      <c r="H1707" s="12"/>
      <c r="I1707" s="33"/>
      <c r="J1707" s="19"/>
      <c r="K1707" s="19"/>
      <c r="L1707" s="38"/>
    </row>
    <row r="1708" spans="1:12">
      <c r="A1708" s="10">
        <v>37866</v>
      </c>
      <c r="B1708" s="11">
        <v>98.19</v>
      </c>
      <c r="C1708" s="14">
        <f t="shared" si="148"/>
        <v>580.08999999999992</v>
      </c>
      <c r="D1708" s="14">
        <f t="shared" si="149"/>
        <v>1001.81</v>
      </c>
      <c r="E1708" s="14">
        <f t="shared" si="150"/>
        <v>1009.223394</v>
      </c>
      <c r="F1708" s="14">
        <f t="shared" si="151"/>
        <v>7.4133940000000393</v>
      </c>
      <c r="G1708" s="14">
        <f t="shared" si="152"/>
        <v>587.50339399999996</v>
      </c>
      <c r="H1708" s="12"/>
      <c r="I1708" s="33"/>
      <c r="J1708" s="19"/>
      <c r="K1708" s="19"/>
      <c r="L1708" s="38"/>
    </row>
    <row r="1709" spans="1:12">
      <c r="A1709" s="10">
        <v>37867</v>
      </c>
      <c r="B1709" s="11">
        <v>98.28</v>
      </c>
      <c r="C1709" s="14">
        <f t="shared" si="148"/>
        <v>580</v>
      </c>
      <c r="D1709" s="14">
        <f t="shared" si="149"/>
        <v>1001.72</v>
      </c>
      <c r="E1709" s="14">
        <f t="shared" si="150"/>
        <v>1009.1327280000002</v>
      </c>
      <c r="F1709" s="14">
        <f t="shared" si="151"/>
        <v>7.4127280000001292</v>
      </c>
      <c r="G1709" s="14">
        <f t="shared" si="152"/>
        <v>587.41272800000013</v>
      </c>
      <c r="H1709" s="12"/>
      <c r="I1709" s="33"/>
      <c r="J1709" s="19"/>
      <c r="K1709" s="19"/>
      <c r="L1709" s="38"/>
    </row>
    <row r="1710" spans="1:12">
      <c r="A1710" s="10">
        <v>37868</v>
      </c>
      <c r="B1710" s="11">
        <v>98.37</v>
      </c>
      <c r="C1710" s="14">
        <f t="shared" si="148"/>
        <v>579.91</v>
      </c>
      <c r="D1710" s="14">
        <f t="shared" si="149"/>
        <v>1001.63</v>
      </c>
      <c r="E1710" s="14">
        <f t="shared" si="150"/>
        <v>1009.0420620000001</v>
      </c>
      <c r="F1710" s="14">
        <f t="shared" si="151"/>
        <v>7.4120620000001054</v>
      </c>
      <c r="G1710" s="14">
        <f t="shared" si="152"/>
        <v>587.32206200000007</v>
      </c>
      <c r="H1710" s="12"/>
      <c r="I1710" s="33"/>
      <c r="J1710" s="19"/>
      <c r="K1710" s="19"/>
      <c r="L1710" s="38"/>
    </row>
    <row r="1711" spans="1:12">
      <c r="A1711" s="10">
        <v>37869</v>
      </c>
      <c r="B1711" s="11">
        <v>98.45</v>
      </c>
      <c r="C1711" s="14">
        <f t="shared" si="148"/>
        <v>579.82999999999993</v>
      </c>
      <c r="D1711" s="14">
        <f t="shared" si="149"/>
        <v>1001.55</v>
      </c>
      <c r="E1711" s="14">
        <f t="shared" si="150"/>
        <v>1008.9614700000001</v>
      </c>
      <c r="F1711" s="14">
        <f t="shared" si="151"/>
        <v>7.4114700000001221</v>
      </c>
      <c r="G1711" s="14">
        <f t="shared" si="152"/>
        <v>587.24147000000005</v>
      </c>
      <c r="H1711" s="12"/>
      <c r="I1711" s="33"/>
      <c r="J1711" s="19"/>
      <c r="K1711" s="19"/>
      <c r="L1711" s="38"/>
    </row>
    <row r="1712" spans="1:12">
      <c r="A1712" s="10">
        <v>37870</v>
      </c>
      <c r="B1712" s="11">
        <v>98.53</v>
      </c>
      <c r="C1712" s="14">
        <f t="shared" si="148"/>
        <v>579.75</v>
      </c>
      <c r="D1712" s="14">
        <f t="shared" si="149"/>
        <v>1001.47</v>
      </c>
      <c r="E1712" s="14">
        <f t="shared" si="150"/>
        <v>1008.8808780000001</v>
      </c>
      <c r="F1712" s="14">
        <f t="shared" si="151"/>
        <v>7.4108780000000252</v>
      </c>
      <c r="G1712" s="14">
        <f t="shared" si="152"/>
        <v>587.16087800000003</v>
      </c>
      <c r="H1712" s="12"/>
      <c r="I1712" s="33"/>
      <c r="J1712" s="19"/>
      <c r="K1712" s="19"/>
      <c r="L1712" s="38"/>
    </row>
    <row r="1713" spans="1:12">
      <c r="A1713" s="10">
        <v>37871</v>
      </c>
      <c r="B1713" s="11">
        <v>98.59</v>
      </c>
      <c r="C1713" s="14">
        <f t="shared" si="148"/>
        <v>579.68999999999994</v>
      </c>
      <c r="D1713" s="14">
        <f t="shared" si="149"/>
        <v>1001.41</v>
      </c>
      <c r="E1713" s="14">
        <f t="shared" si="150"/>
        <v>1008.8204340000001</v>
      </c>
      <c r="F1713" s="14">
        <f t="shared" si="151"/>
        <v>7.410434000000123</v>
      </c>
      <c r="G1713" s="14">
        <f t="shared" si="152"/>
        <v>587.10043400000006</v>
      </c>
      <c r="H1713" s="12"/>
      <c r="I1713" s="33"/>
      <c r="J1713" s="19"/>
      <c r="K1713" s="19"/>
      <c r="L1713" s="38"/>
    </row>
    <row r="1714" spans="1:12">
      <c r="A1714" s="10">
        <v>37872</v>
      </c>
      <c r="B1714" s="11">
        <v>98.65</v>
      </c>
      <c r="C1714" s="14">
        <f t="shared" si="148"/>
        <v>579.63</v>
      </c>
      <c r="D1714" s="14">
        <f t="shared" si="149"/>
        <v>1001.35</v>
      </c>
      <c r="E1714" s="14">
        <f t="shared" si="150"/>
        <v>1008.7599900000001</v>
      </c>
      <c r="F1714" s="14">
        <f t="shared" si="151"/>
        <v>7.4099900000001071</v>
      </c>
      <c r="G1714" s="14">
        <f t="shared" si="152"/>
        <v>587.0399900000001</v>
      </c>
      <c r="H1714" s="12"/>
      <c r="I1714" s="33"/>
      <c r="J1714" s="19"/>
      <c r="K1714" s="19"/>
      <c r="L1714" s="38"/>
    </row>
    <row r="1715" spans="1:12">
      <c r="A1715" s="10">
        <v>37873</v>
      </c>
      <c r="B1715" s="11">
        <v>98.73</v>
      </c>
      <c r="C1715" s="14">
        <f t="shared" si="148"/>
        <v>579.54999999999995</v>
      </c>
      <c r="D1715" s="14">
        <f t="shared" si="149"/>
        <v>1001.27</v>
      </c>
      <c r="E1715" s="14">
        <f t="shared" si="150"/>
        <v>1008.6793980000001</v>
      </c>
      <c r="F1715" s="14">
        <f t="shared" si="151"/>
        <v>7.4093980000001238</v>
      </c>
      <c r="G1715" s="14">
        <f t="shared" si="152"/>
        <v>586.95939800000008</v>
      </c>
      <c r="H1715" s="12"/>
      <c r="I1715" s="33"/>
      <c r="J1715" s="19"/>
      <c r="K1715" s="19"/>
      <c r="L1715" s="38"/>
    </row>
    <row r="1716" spans="1:12">
      <c r="A1716" s="10">
        <v>37874</v>
      </c>
      <c r="B1716" s="11">
        <v>98.8</v>
      </c>
      <c r="C1716" s="14">
        <f t="shared" si="148"/>
        <v>579.48</v>
      </c>
      <c r="D1716" s="14">
        <f t="shared" si="149"/>
        <v>1001.2</v>
      </c>
      <c r="E1716" s="14">
        <f t="shared" si="150"/>
        <v>1008.6088800000001</v>
      </c>
      <c r="F1716" s="14">
        <f t="shared" si="151"/>
        <v>7.4088800000000674</v>
      </c>
      <c r="G1716" s="14">
        <f t="shared" si="152"/>
        <v>586.88888000000009</v>
      </c>
      <c r="H1716" s="12"/>
      <c r="I1716" s="33"/>
      <c r="J1716" s="19"/>
      <c r="K1716" s="19"/>
      <c r="L1716" s="38"/>
    </row>
    <row r="1717" spans="1:12">
      <c r="A1717" s="10">
        <v>37875</v>
      </c>
      <c r="B1717" s="11">
        <v>98.85</v>
      </c>
      <c r="C1717" s="14">
        <f t="shared" si="148"/>
        <v>579.42999999999995</v>
      </c>
      <c r="D1717" s="14">
        <f t="shared" si="149"/>
        <v>1001.15</v>
      </c>
      <c r="E1717" s="14">
        <f t="shared" si="150"/>
        <v>1008.5585100000001</v>
      </c>
      <c r="F1717" s="14">
        <f t="shared" si="151"/>
        <v>7.4085100000000921</v>
      </c>
      <c r="G1717" s="14">
        <f t="shared" si="152"/>
        <v>586.83851000000004</v>
      </c>
      <c r="H1717" s="12"/>
      <c r="I1717" s="33"/>
      <c r="J1717" s="19"/>
      <c r="K1717" s="19"/>
      <c r="L1717" s="38"/>
    </row>
    <row r="1718" spans="1:12">
      <c r="A1718" s="10">
        <v>37876</v>
      </c>
      <c r="B1718" s="11">
        <v>98.83</v>
      </c>
      <c r="C1718" s="14">
        <f t="shared" si="148"/>
        <v>579.44999999999993</v>
      </c>
      <c r="D1718" s="14">
        <f t="shared" si="149"/>
        <v>1001.17</v>
      </c>
      <c r="E1718" s="14">
        <f t="shared" si="150"/>
        <v>1008.578658</v>
      </c>
      <c r="F1718" s="14">
        <f t="shared" si="151"/>
        <v>7.4086580000000595</v>
      </c>
      <c r="G1718" s="14">
        <f t="shared" si="152"/>
        <v>586.85865799999999</v>
      </c>
      <c r="H1718" s="12"/>
      <c r="I1718" s="33"/>
      <c r="J1718" s="19"/>
      <c r="K1718" s="19"/>
      <c r="L1718" s="38"/>
    </row>
    <row r="1719" spans="1:12">
      <c r="A1719" s="10">
        <v>37877</v>
      </c>
      <c r="B1719" s="11">
        <v>98.96</v>
      </c>
      <c r="C1719" s="14">
        <f t="shared" si="148"/>
        <v>579.31999999999994</v>
      </c>
      <c r="D1719" s="14">
        <f t="shared" si="149"/>
        <v>1001.04</v>
      </c>
      <c r="E1719" s="14">
        <f t="shared" si="150"/>
        <v>1008.4476960000001</v>
      </c>
      <c r="F1719" s="14">
        <f t="shared" si="151"/>
        <v>7.4076960000001009</v>
      </c>
      <c r="G1719" s="14">
        <f t="shared" si="152"/>
        <v>586.72769600000004</v>
      </c>
      <c r="H1719" s="12"/>
      <c r="I1719" s="33"/>
      <c r="J1719" s="19"/>
      <c r="K1719" s="19"/>
      <c r="L1719" s="38"/>
    </row>
    <row r="1720" spans="1:12">
      <c r="A1720" s="10">
        <v>37878</v>
      </c>
      <c r="B1720" s="11">
        <v>99.21</v>
      </c>
      <c r="C1720" s="14">
        <f t="shared" si="148"/>
        <v>579.06999999999994</v>
      </c>
      <c r="D1720" s="14">
        <f t="shared" si="149"/>
        <v>1000.79</v>
      </c>
      <c r="E1720" s="14">
        <f t="shared" si="150"/>
        <v>1008.1958460000001</v>
      </c>
      <c r="F1720" s="14">
        <f t="shared" si="151"/>
        <v>7.4058460000001105</v>
      </c>
      <c r="G1720" s="14">
        <f t="shared" si="152"/>
        <v>586.47584600000005</v>
      </c>
      <c r="H1720" s="12"/>
      <c r="I1720" s="33"/>
      <c r="J1720" s="19"/>
      <c r="K1720" s="19"/>
      <c r="L1720" s="38"/>
    </row>
    <row r="1721" spans="1:12">
      <c r="A1721" s="10">
        <v>37879</v>
      </c>
      <c r="B1721" s="11">
        <v>99.32</v>
      </c>
      <c r="C1721" s="14">
        <f t="shared" si="148"/>
        <v>578.96</v>
      </c>
      <c r="D1721" s="14">
        <f t="shared" si="149"/>
        <v>1000.6800000000001</v>
      </c>
      <c r="E1721" s="14">
        <f t="shared" si="150"/>
        <v>1008.0850320000002</v>
      </c>
      <c r="F1721" s="14">
        <f t="shared" si="151"/>
        <v>7.4050320000001193</v>
      </c>
      <c r="G1721" s="14">
        <f t="shared" si="152"/>
        <v>586.36503200000016</v>
      </c>
      <c r="H1721" s="12"/>
      <c r="I1721" s="33"/>
      <c r="J1721" s="19"/>
      <c r="K1721" s="19"/>
      <c r="L1721" s="38"/>
    </row>
    <row r="1722" spans="1:12">
      <c r="A1722" s="10">
        <v>37880</v>
      </c>
      <c r="B1722" s="11">
        <v>102.78</v>
      </c>
      <c r="C1722" s="14">
        <f t="shared" si="148"/>
        <v>575.5</v>
      </c>
      <c r="D1722" s="14">
        <f t="shared" si="149"/>
        <v>997.22</v>
      </c>
      <c r="E1722" s="14">
        <f t="shared" si="150"/>
        <v>1004.5994280000001</v>
      </c>
      <c r="F1722" s="14">
        <f t="shared" si="151"/>
        <v>7.3794280000000754</v>
      </c>
      <c r="G1722" s="14">
        <f t="shared" si="152"/>
        <v>582.87942800000008</v>
      </c>
      <c r="H1722" s="12"/>
      <c r="I1722" s="33"/>
      <c r="J1722" s="19"/>
      <c r="K1722" s="19"/>
      <c r="L1722" s="38"/>
    </row>
    <row r="1723" spans="1:12">
      <c r="A1723" s="10">
        <v>37881</v>
      </c>
      <c r="B1723" s="11">
        <v>106.13</v>
      </c>
      <c r="C1723" s="14">
        <f t="shared" si="148"/>
        <v>572.15</v>
      </c>
      <c r="D1723" s="14">
        <f t="shared" si="149"/>
        <v>993.87</v>
      </c>
      <c r="E1723" s="14">
        <f t="shared" si="150"/>
        <v>1001.224638</v>
      </c>
      <c r="F1723" s="14">
        <f t="shared" si="151"/>
        <v>7.3546380000000227</v>
      </c>
      <c r="G1723" s="14">
        <f t="shared" si="152"/>
        <v>579.504638</v>
      </c>
      <c r="H1723" s="12"/>
      <c r="I1723" s="33"/>
      <c r="J1723" s="19"/>
      <c r="K1723" s="19"/>
      <c r="L1723" s="38"/>
    </row>
    <row r="1724" spans="1:12">
      <c r="A1724" s="10">
        <v>37882</v>
      </c>
      <c r="B1724" s="11">
        <v>106.12</v>
      </c>
      <c r="C1724" s="14">
        <f t="shared" si="148"/>
        <v>572.16</v>
      </c>
      <c r="D1724" s="14">
        <f t="shared" si="149"/>
        <v>993.88</v>
      </c>
      <c r="E1724" s="14">
        <f t="shared" si="150"/>
        <v>1001.2347120000001</v>
      </c>
      <c r="F1724" s="14">
        <f t="shared" si="151"/>
        <v>7.3547120000000632</v>
      </c>
      <c r="G1724" s="14">
        <f t="shared" si="152"/>
        <v>579.51471200000003</v>
      </c>
      <c r="H1724" s="12"/>
      <c r="I1724" s="33"/>
      <c r="J1724" s="19"/>
      <c r="K1724" s="19"/>
      <c r="L1724" s="38"/>
    </row>
    <row r="1725" spans="1:12">
      <c r="A1725" s="10">
        <v>37883</v>
      </c>
      <c r="B1725" s="11">
        <v>106.21</v>
      </c>
      <c r="C1725" s="14">
        <f t="shared" si="148"/>
        <v>572.06999999999994</v>
      </c>
      <c r="D1725" s="14">
        <f t="shared" si="149"/>
        <v>993.79</v>
      </c>
      <c r="E1725" s="14">
        <f t="shared" si="150"/>
        <v>1001.144046</v>
      </c>
      <c r="F1725" s="14">
        <f t="shared" si="151"/>
        <v>7.3540460000000394</v>
      </c>
      <c r="G1725" s="14">
        <f t="shared" si="152"/>
        <v>579.42404599999998</v>
      </c>
      <c r="H1725" s="12"/>
      <c r="I1725" s="33"/>
      <c r="J1725" s="19"/>
      <c r="K1725" s="19"/>
      <c r="L1725" s="38"/>
    </row>
    <row r="1726" spans="1:12">
      <c r="A1726" s="10">
        <v>37884</v>
      </c>
      <c r="B1726" s="11">
        <v>106.18</v>
      </c>
      <c r="C1726" s="14">
        <f t="shared" si="148"/>
        <v>572.09999999999991</v>
      </c>
      <c r="D1726" s="14">
        <f t="shared" si="149"/>
        <v>993.81999999999994</v>
      </c>
      <c r="E1726" s="14">
        <f t="shared" si="150"/>
        <v>1001.174268</v>
      </c>
      <c r="F1726" s="14">
        <f t="shared" si="151"/>
        <v>7.3542680000000473</v>
      </c>
      <c r="G1726" s="14">
        <f t="shared" si="152"/>
        <v>579.45426799999996</v>
      </c>
      <c r="H1726" s="12"/>
      <c r="I1726" s="33"/>
      <c r="J1726" s="19"/>
      <c r="K1726" s="19"/>
      <c r="L1726" s="38"/>
    </row>
    <row r="1727" spans="1:12">
      <c r="A1727" s="10">
        <v>37885</v>
      </c>
      <c r="B1727" s="11">
        <v>106.09</v>
      </c>
      <c r="C1727" s="14">
        <f t="shared" si="148"/>
        <v>572.18999999999994</v>
      </c>
      <c r="D1727" s="14">
        <f t="shared" si="149"/>
        <v>993.91</v>
      </c>
      <c r="E1727" s="14">
        <f t="shared" si="150"/>
        <v>1001.264934</v>
      </c>
      <c r="F1727" s="14">
        <f t="shared" si="151"/>
        <v>7.3549340000000711</v>
      </c>
      <c r="G1727" s="14">
        <f t="shared" si="152"/>
        <v>579.54493400000001</v>
      </c>
      <c r="H1727" s="12"/>
      <c r="I1727" s="33"/>
      <c r="J1727" s="19"/>
      <c r="K1727" s="19"/>
      <c r="L1727" s="38"/>
    </row>
    <row r="1728" spans="1:12">
      <c r="A1728" s="10">
        <v>37886</v>
      </c>
      <c r="B1728" s="11">
        <v>106.13</v>
      </c>
      <c r="C1728" s="14">
        <f t="shared" si="148"/>
        <v>572.15</v>
      </c>
      <c r="D1728" s="14">
        <f t="shared" si="149"/>
        <v>993.87</v>
      </c>
      <c r="E1728" s="14">
        <f t="shared" si="150"/>
        <v>1001.224638</v>
      </c>
      <c r="F1728" s="14">
        <f t="shared" si="151"/>
        <v>7.3546380000000227</v>
      </c>
      <c r="G1728" s="14">
        <f t="shared" si="152"/>
        <v>579.504638</v>
      </c>
      <c r="H1728" s="12"/>
      <c r="I1728" s="33"/>
      <c r="J1728" s="19"/>
      <c r="K1728" s="19"/>
      <c r="L1728" s="38"/>
    </row>
    <row r="1729" spans="1:12">
      <c r="A1729" s="10">
        <v>37887</v>
      </c>
      <c r="B1729" s="11">
        <v>106.13</v>
      </c>
      <c r="C1729" s="14">
        <f t="shared" si="148"/>
        <v>572.15</v>
      </c>
      <c r="D1729" s="14">
        <f t="shared" si="149"/>
        <v>993.87</v>
      </c>
      <c r="E1729" s="14">
        <f t="shared" si="150"/>
        <v>1001.224638</v>
      </c>
      <c r="F1729" s="14">
        <f t="shared" si="151"/>
        <v>7.3546380000000227</v>
      </c>
      <c r="G1729" s="14">
        <f t="shared" si="152"/>
        <v>579.504638</v>
      </c>
      <c r="H1729" s="12"/>
      <c r="I1729" s="33"/>
      <c r="J1729" s="19"/>
      <c r="K1729" s="19"/>
      <c r="L1729" s="38"/>
    </row>
    <row r="1730" spans="1:12">
      <c r="A1730" s="10">
        <v>37888</v>
      </c>
      <c r="B1730" s="11">
        <v>106.03</v>
      </c>
      <c r="C1730" s="14">
        <f t="shared" si="148"/>
        <v>572.25</v>
      </c>
      <c r="D1730" s="14">
        <f t="shared" si="149"/>
        <v>993.97</v>
      </c>
      <c r="E1730" s="14">
        <f t="shared" si="150"/>
        <v>1001.3253780000001</v>
      </c>
      <c r="F1730" s="14">
        <f t="shared" si="151"/>
        <v>7.355378000000087</v>
      </c>
      <c r="G1730" s="14">
        <f t="shared" si="152"/>
        <v>579.60537800000009</v>
      </c>
      <c r="H1730" s="12"/>
      <c r="I1730" s="33"/>
      <c r="J1730" s="19"/>
      <c r="K1730" s="19"/>
      <c r="L1730" s="38"/>
    </row>
    <row r="1731" spans="1:12">
      <c r="A1731" s="10">
        <v>37889</v>
      </c>
      <c r="B1731" s="11">
        <v>106</v>
      </c>
      <c r="C1731" s="14">
        <f t="shared" si="148"/>
        <v>572.28</v>
      </c>
      <c r="D1731" s="14">
        <f t="shared" si="149"/>
        <v>994</v>
      </c>
      <c r="E1731" s="14">
        <f t="shared" si="150"/>
        <v>1001.3556000000001</v>
      </c>
      <c r="F1731" s="14">
        <f t="shared" si="151"/>
        <v>7.355600000000095</v>
      </c>
      <c r="G1731" s="14">
        <f t="shared" si="152"/>
        <v>579.63560000000007</v>
      </c>
      <c r="H1731" s="12"/>
      <c r="I1731" s="33"/>
      <c r="J1731" s="19"/>
      <c r="K1731" s="19"/>
      <c r="L1731" s="38"/>
    </row>
    <row r="1732" spans="1:12">
      <c r="A1732" s="10">
        <v>37890</v>
      </c>
      <c r="B1732" s="11">
        <v>105.89</v>
      </c>
      <c r="C1732" s="14">
        <f t="shared" si="148"/>
        <v>572.39</v>
      </c>
      <c r="D1732" s="14">
        <f t="shared" si="149"/>
        <v>994.11</v>
      </c>
      <c r="E1732" s="14">
        <f t="shared" si="150"/>
        <v>1001.4664140000001</v>
      </c>
      <c r="F1732" s="14">
        <f t="shared" si="151"/>
        <v>7.3564140000000862</v>
      </c>
      <c r="G1732" s="14">
        <f t="shared" si="152"/>
        <v>579.74641400000007</v>
      </c>
      <c r="H1732" s="12"/>
      <c r="I1732" s="33"/>
      <c r="J1732" s="19"/>
      <c r="K1732" s="19"/>
      <c r="L1732" s="38"/>
    </row>
    <row r="1733" spans="1:12">
      <c r="A1733" s="10">
        <v>37891</v>
      </c>
      <c r="B1733" s="11">
        <v>105.89</v>
      </c>
      <c r="C1733" s="14">
        <f t="shared" si="148"/>
        <v>572.39</v>
      </c>
      <c r="D1733" s="14">
        <f t="shared" si="149"/>
        <v>994.11</v>
      </c>
      <c r="E1733" s="14">
        <f t="shared" si="150"/>
        <v>1001.4664140000001</v>
      </c>
      <c r="F1733" s="14">
        <f t="shared" si="151"/>
        <v>7.3564140000000862</v>
      </c>
      <c r="G1733" s="14">
        <f t="shared" si="152"/>
        <v>579.74641400000007</v>
      </c>
      <c r="H1733" s="12"/>
      <c r="I1733" s="33"/>
      <c r="J1733" s="19"/>
      <c r="K1733" s="19"/>
      <c r="L1733" s="38"/>
    </row>
    <row r="1734" spans="1:12">
      <c r="A1734" s="10">
        <v>37892</v>
      </c>
      <c r="B1734" s="11">
        <v>106.01</v>
      </c>
      <c r="C1734" s="14">
        <f t="shared" si="148"/>
        <v>572.27</v>
      </c>
      <c r="D1734" s="14">
        <f t="shared" si="149"/>
        <v>993.99</v>
      </c>
      <c r="E1734" s="14">
        <f t="shared" si="150"/>
        <v>1001.3455260000001</v>
      </c>
      <c r="F1734" s="14">
        <f t="shared" si="151"/>
        <v>7.3555260000000544</v>
      </c>
      <c r="G1734" s="14">
        <f t="shared" si="152"/>
        <v>579.62552600000004</v>
      </c>
      <c r="H1734" s="12"/>
      <c r="I1734" s="33"/>
      <c r="J1734" s="19"/>
      <c r="K1734" s="19"/>
      <c r="L1734" s="38"/>
    </row>
    <row r="1735" spans="1:12">
      <c r="A1735" s="10">
        <v>37893</v>
      </c>
      <c r="B1735" s="11">
        <v>106.07</v>
      </c>
      <c r="C1735" s="14">
        <f t="shared" si="148"/>
        <v>572.21</v>
      </c>
      <c r="D1735" s="14">
        <f t="shared" si="149"/>
        <v>993.93000000000006</v>
      </c>
      <c r="E1735" s="14">
        <f t="shared" si="150"/>
        <v>1001.2850820000001</v>
      </c>
      <c r="F1735" s="14">
        <f t="shared" si="151"/>
        <v>7.3550820000000385</v>
      </c>
      <c r="G1735" s="14">
        <f t="shared" si="152"/>
        <v>579.56508200000007</v>
      </c>
      <c r="H1735" s="12"/>
      <c r="I1735" s="33"/>
      <c r="J1735" s="19"/>
      <c r="K1735" s="19"/>
      <c r="L1735" s="38"/>
    </row>
    <row r="1736" spans="1:12">
      <c r="A1736" s="10">
        <v>37894</v>
      </c>
      <c r="B1736" s="11">
        <v>106.07</v>
      </c>
      <c r="C1736" s="14">
        <f t="shared" si="148"/>
        <v>572.21</v>
      </c>
      <c r="D1736" s="14">
        <f t="shared" si="149"/>
        <v>993.93000000000006</v>
      </c>
      <c r="E1736" s="14">
        <f t="shared" si="150"/>
        <v>1001.2850820000001</v>
      </c>
      <c r="F1736" s="14">
        <f t="shared" si="151"/>
        <v>7.3550820000000385</v>
      </c>
      <c r="G1736" s="14">
        <f t="shared" si="152"/>
        <v>579.56508200000007</v>
      </c>
      <c r="H1736" s="12"/>
      <c r="I1736" s="33"/>
      <c r="J1736" s="19"/>
      <c r="K1736" s="19"/>
      <c r="L1736" s="38"/>
    </row>
    <row r="1737" spans="1:12">
      <c r="A1737" s="10">
        <v>37895</v>
      </c>
      <c r="B1737" s="11">
        <v>106.06</v>
      </c>
      <c r="C1737" s="14">
        <f t="shared" si="148"/>
        <v>572.22</v>
      </c>
      <c r="D1737" s="14">
        <f t="shared" si="149"/>
        <v>993.94</v>
      </c>
      <c r="E1737" s="14">
        <f t="shared" si="150"/>
        <v>1001.2951560000001</v>
      </c>
      <c r="F1737" s="14">
        <f t="shared" si="151"/>
        <v>7.3551560000000791</v>
      </c>
      <c r="G1737" s="14">
        <f t="shared" si="152"/>
        <v>579.57515600000011</v>
      </c>
      <c r="H1737" s="12"/>
      <c r="I1737" s="33"/>
      <c r="J1737" s="19"/>
      <c r="K1737" s="19"/>
      <c r="L1737" s="38"/>
    </row>
    <row r="1738" spans="1:12">
      <c r="A1738" s="10">
        <v>37896</v>
      </c>
      <c r="B1738" s="11">
        <v>106.01</v>
      </c>
      <c r="C1738" s="14">
        <f t="shared" si="148"/>
        <v>572.27</v>
      </c>
      <c r="D1738" s="14">
        <f t="shared" si="149"/>
        <v>993.99</v>
      </c>
      <c r="E1738" s="14">
        <f t="shared" si="150"/>
        <v>1001.3455260000001</v>
      </c>
      <c r="F1738" s="14">
        <f t="shared" si="151"/>
        <v>7.3555260000000544</v>
      </c>
      <c r="G1738" s="14">
        <f t="shared" si="152"/>
        <v>579.62552600000004</v>
      </c>
      <c r="H1738" s="12"/>
      <c r="I1738" s="33"/>
      <c r="J1738" s="19"/>
      <c r="K1738" s="19"/>
      <c r="L1738" s="38"/>
    </row>
    <row r="1739" spans="1:12">
      <c r="A1739" s="10">
        <v>37897</v>
      </c>
      <c r="B1739" s="11">
        <v>105.92</v>
      </c>
      <c r="C1739" s="14">
        <f t="shared" si="148"/>
        <v>572.36</v>
      </c>
      <c r="D1739" s="14">
        <f t="shared" si="149"/>
        <v>994.08</v>
      </c>
      <c r="E1739" s="14">
        <f t="shared" si="150"/>
        <v>1001.4361920000001</v>
      </c>
      <c r="F1739" s="14">
        <f t="shared" si="151"/>
        <v>7.3561920000000782</v>
      </c>
      <c r="G1739" s="14">
        <f t="shared" si="152"/>
        <v>579.71619200000009</v>
      </c>
      <c r="H1739" s="12"/>
      <c r="I1739" s="33"/>
      <c r="J1739" s="19"/>
      <c r="K1739" s="19"/>
      <c r="L1739" s="38"/>
    </row>
    <row r="1740" spans="1:12">
      <c r="A1740" s="10">
        <v>37898</v>
      </c>
      <c r="B1740" s="11">
        <v>105.92</v>
      </c>
      <c r="C1740" s="14">
        <f t="shared" si="148"/>
        <v>572.36</v>
      </c>
      <c r="D1740" s="14">
        <f t="shared" si="149"/>
        <v>994.08</v>
      </c>
      <c r="E1740" s="14">
        <f t="shared" si="150"/>
        <v>1001.4361920000001</v>
      </c>
      <c r="F1740" s="14">
        <f t="shared" si="151"/>
        <v>7.3561920000000782</v>
      </c>
      <c r="G1740" s="14">
        <f t="shared" si="152"/>
        <v>579.71619200000009</v>
      </c>
      <c r="H1740" s="12"/>
      <c r="I1740" s="33"/>
      <c r="J1740" s="19"/>
      <c r="K1740" s="19"/>
      <c r="L1740" s="38"/>
    </row>
    <row r="1741" spans="1:12">
      <c r="A1741" s="10">
        <v>37899</v>
      </c>
      <c r="B1741" s="11">
        <v>105.92</v>
      </c>
      <c r="C1741" s="14">
        <f t="shared" si="148"/>
        <v>572.36</v>
      </c>
      <c r="D1741" s="14">
        <f t="shared" si="149"/>
        <v>994.08</v>
      </c>
      <c r="E1741" s="14">
        <f t="shared" si="150"/>
        <v>1001.4361920000001</v>
      </c>
      <c r="F1741" s="14">
        <f t="shared" si="151"/>
        <v>7.3561920000000782</v>
      </c>
      <c r="G1741" s="14">
        <f t="shared" si="152"/>
        <v>579.71619200000009</v>
      </c>
      <c r="H1741" s="12"/>
      <c r="I1741" s="33"/>
      <c r="J1741" s="19"/>
      <c r="K1741" s="19"/>
      <c r="L1741" s="38"/>
    </row>
    <row r="1742" spans="1:12">
      <c r="A1742" s="10">
        <v>37900</v>
      </c>
      <c r="B1742" s="11">
        <v>105.94</v>
      </c>
      <c r="C1742" s="14">
        <f t="shared" si="148"/>
        <v>572.33999999999992</v>
      </c>
      <c r="D1742" s="14">
        <f t="shared" si="149"/>
        <v>994.06</v>
      </c>
      <c r="E1742" s="14">
        <f t="shared" si="150"/>
        <v>1001.4160440000001</v>
      </c>
      <c r="F1742" s="14">
        <f t="shared" si="151"/>
        <v>7.3560440000001108</v>
      </c>
      <c r="G1742" s="14">
        <f t="shared" si="152"/>
        <v>579.69604400000003</v>
      </c>
      <c r="H1742" s="12"/>
      <c r="I1742" s="33"/>
      <c r="J1742" s="19"/>
      <c r="K1742" s="19"/>
      <c r="L1742" s="38"/>
    </row>
    <row r="1743" spans="1:12">
      <c r="A1743" s="10">
        <v>37901</v>
      </c>
      <c r="B1743" s="11">
        <v>105.97</v>
      </c>
      <c r="C1743" s="14">
        <f t="shared" si="148"/>
        <v>572.30999999999995</v>
      </c>
      <c r="D1743" s="14">
        <f t="shared" si="149"/>
        <v>994.03</v>
      </c>
      <c r="E1743" s="14">
        <f t="shared" si="150"/>
        <v>1001.3858220000001</v>
      </c>
      <c r="F1743" s="14">
        <f t="shared" si="151"/>
        <v>7.3558220000001029</v>
      </c>
      <c r="G1743" s="14">
        <f t="shared" si="152"/>
        <v>579.66582200000005</v>
      </c>
      <c r="H1743" s="12"/>
      <c r="I1743" s="33"/>
      <c r="J1743" s="19"/>
      <c r="K1743" s="19"/>
      <c r="L1743" s="38"/>
    </row>
    <row r="1744" spans="1:12">
      <c r="A1744" s="10">
        <v>37902</v>
      </c>
      <c r="B1744" s="11">
        <v>105.98</v>
      </c>
      <c r="C1744" s="14">
        <f t="shared" si="148"/>
        <v>572.29999999999995</v>
      </c>
      <c r="D1744" s="14">
        <f t="shared" si="149"/>
        <v>994.02</v>
      </c>
      <c r="E1744" s="14">
        <f t="shared" si="150"/>
        <v>1001.375748</v>
      </c>
      <c r="F1744" s="14">
        <f t="shared" si="151"/>
        <v>7.3557480000000623</v>
      </c>
      <c r="G1744" s="14">
        <f t="shared" si="152"/>
        <v>579.65574800000002</v>
      </c>
      <c r="H1744" s="12"/>
      <c r="I1744" s="33"/>
      <c r="J1744" s="19"/>
      <c r="K1744" s="19"/>
      <c r="L1744" s="38"/>
    </row>
    <row r="1745" spans="1:12">
      <c r="A1745" s="10">
        <v>37903</v>
      </c>
      <c r="B1745" s="11">
        <v>105.91</v>
      </c>
      <c r="C1745" s="14">
        <f t="shared" si="148"/>
        <v>572.37</v>
      </c>
      <c r="D1745" s="14">
        <f t="shared" si="149"/>
        <v>994.09</v>
      </c>
      <c r="E1745" s="14">
        <f t="shared" si="150"/>
        <v>1001.4462660000002</v>
      </c>
      <c r="F1745" s="14">
        <f t="shared" si="151"/>
        <v>7.3562660000001188</v>
      </c>
      <c r="G1745" s="14">
        <f t="shared" si="152"/>
        <v>579.72626600000012</v>
      </c>
      <c r="H1745" s="12"/>
      <c r="I1745" s="33"/>
      <c r="J1745" s="19"/>
      <c r="K1745" s="19"/>
      <c r="L1745" s="38"/>
    </row>
    <row r="1746" spans="1:12">
      <c r="A1746" s="10">
        <v>37904</v>
      </c>
      <c r="B1746" s="11">
        <v>105.89</v>
      </c>
      <c r="C1746" s="14">
        <f t="shared" si="148"/>
        <v>572.39</v>
      </c>
      <c r="D1746" s="14">
        <f t="shared" si="149"/>
        <v>994.11</v>
      </c>
      <c r="E1746" s="14">
        <f t="shared" si="150"/>
        <v>1001.4664140000001</v>
      </c>
      <c r="F1746" s="14">
        <f t="shared" si="151"/>
        <v>7.3564140000000862</v>
      </c>
      <c r="G1746" s="14">
        <f t="shared" si="152"/>
        <v>579.74641400000007</v>
      </c>
      <c r="H1746" s="12"/>
      <c r="I1746" s="33"/>
      <c r="J1746" s="19"/>
      <c r="K1746" s="19"/>
      <c r="L1746" s="38"/>
    </row>
    <row r="1747" spans="1:12">
      <c r="A1747" s="10">
        <v>37905</v>
      </c>
      <c r="B1747" s="11">
        <v>105.92</v>
      </c>
      <c r="C1747" s="14">
        <f t="shared" si="148"/>
        <v>572.36</v>
      </c>
      <c r="D1747" s="14">
        <f t="shared" si="149"/>
        <v>994.08</v>
      </c>
      <c r="E1747" s="14">
        <f t="shared" si="150"/>
        <v>1001.4361920000001</v>
      </c>
      <c r="F1747" s="14">
        <f t="shared" si="151"/>
        <v>7.3561920000000782</v>
      </c>
      <c r="G1747" s="14">
        <f t="shared" si="152"/>
        <v>579.71619200000009</v>
      </c>
      <c r="H1747" s="12"/>
      <c r="I1747" s="33"/>
      <c r="J1747" s="19"/>
      <c r="K1747" s="19"/>
      <c r="L1747" s="38"/>
    </row>
    <row r="1748" spans="1:12">
      <c r="A1748" s="10">
        <v>37906</v>
      </c>
      <c r="B1748" s="11">
        <v>106</v>
      </c>
      <c r="C1748" s="14">
        <f t="shared" si="148"/>
        <v>572.28</v>
      </c>
      <c r="D1748" s="14">
        <f t="shared" si="149"/>
        <v>994</v>
      </c>
      <c r="E1748" s="14">
        <f t="shared" si="150"/>
        <v>1001.3556000000001</v>
      </c>
      <c r="F1748" s="14">
        <f t="shared" si="151"/>
        <v>7.355600000000095</v>
      </c>
      <c r="G1748" s="14">
        <f t="shared" si="152"/>
        <v>579.63560000000007</v>
      </c>
      <c r="H1748" s="12"/>
      <c r="I1748" s="33"/>
      <c r="J1748" s="19"/>
      <c r="K1748" s="19"/>
      <c r="L1748" s="38"/>
    </row>
    <row r="1749" spans="1:12">
      <c r="A1749" s="10">
        <v>37907</v>
      </c>
      <c r="B1749" s="11">
        <v>105.9</v>
      </c>
      <c r="C1749" s="14">
        <f t="shared" si="148"/>
        <v>572.38</v>
      </c>
      <c r="D1749" s="14">
        <f t="shared" si="149"/>
        <v>994.1</v>
      </c>
      <c r="E1749" s="14">
        <f t="shared" si="150"/>
        <v>1001.4563400000001</v>
      </c>
      <c r="F1749" s="14">
        <f t="shared" si="151"/>
        <v>7.3563400000000456</v>
      </c>
      <c r="G1749" s="14">
        <f t="shared" si="152"/>
        <v>579.73634000000004</v>
      </c>
      <c r="H1749" s="12"/>
      <c r="I1749" s="33"/>
      <c r="J1749" s="19"/>
      <c r="K1749" s="19"/>
      <c r="L1749" s="38"/>
    </row>
    <row r="1750" spans="1:12">
      <c r="A1750" s="10">
        <v>37908</v>
      </c>
      <c r="B1750" s="11">
        <v>105.92</v>
      </c>
      <c r="C1750" s="14">
        <f t="shared" si="148"/>
        <v>572.36</v>
      </c>
      <c r="D1750" s="14">
        <f t="shared" si="149"/>
        <v>994.08</v>
      </c>
      <c r="E1750" s="14">
        <f t="shared" si="150"/>
        <v>1001.4361920000001</v>
      </c>
      <c r="F1750" s="14">
        <f t="shared" si="151"/>
        <v>7.3561920000000782</v>
      </c>
      <c r="G1750" s="14">
        <f t="shared" si="152"/>
        <v>579.71619200000009</v>
      </c>
      <c r="H1750" s="12"/>
      <c r="I1750" s="33"/>
      <c r="J1750" s="19"/>
      <c r="K1750" s="19"/>
      <c r="L1750" s="38"/>
    </row>
    <row r="1751" spans="1:12">
      <c r="A1751" s="10">
        <v>37909</v>
      </c>
      <c r="B1751" s="11">
        <v>105.96</v>
      </c>
      <c r="C1751" s="14">
        <f t="shared" si="148"/>
        <v>572.31999999999994</v>
      </c>
      <c r="D1751" s="14">
        <f t="shared" si="149"/>
        <v>994.04</v>
      </c>
      <c r="E1751" s="14">
        <f t="shared" si="150"/>
        <v>1001.395896</v>
      </c>
      <c r="F1751" s="14">
        <f t="shared" si="151"/>
        <v>7.3558960000000297</v>
      </c>
      <c r="G1751" s="14">
        <f t="shared" si="152"/>
        <v>579.67589599999997</v>
      </c>
      <c r="H1751" s="12"/>
      <c r="I1751" s="33"/>
      <c r="J1751" s="19"/>
      <c r="K1751" s="19"/>
      <c r="L1751" s="38"/>
    </row>
    <row r="1752" spans="1:12">
      <c r="A1752" s="10">
        <v>37910</v>
      </c>
      <c r="B1752" s="11">
        <v>105.88</v>
      </c>
      <c r="C1752" s="14">
        <f t="shared" si="148"/>
        <v>572.4</v>
      </c>
      <c r="D1752" s="14">
        <f t="shared" si="149"/>
        <v>994.12</v>
      </c>
      <c r="E1752" s="14">
        <f t="shared" si="150"/>
        <v>1001.4764880000001</v>
      </c>
      <c r="F1752" s="14">
        <f t="shared" si="151"/>
        <v>7.3564880000001267</v>
      </c>
      <c r="G1752" s="14">
        <f t="shared" si="152"/>
        <v>579.7564880000001</v>
      </c>
      <c r="H1752" s="12"/>
      <c r="I1752" s="33"/>
      <c r="J1752" s="19"/>
      <c r="K1752" s="19"/>
      <c r="L1752" s="38"/>
    </row>
    <row r="1753" spans="1:12">
      <c r="A1753" s="10">
        <v>37911</v>
      </c>
      <c r="B1753" s="11">
        <v>105.91</v>
      </c>
      <c r="C1753" s="14">
        <f t="shared" si="148"/>
        <v>572.37</v>
      </c>
      <c r="D1753" s="14">
        <f t="shared" si="149"/>
        <v>994.09</v>
      </c>
      <c r="E1753" s="14">
        <f t="shared" si="150"/>
        <v>1001.4462660000002</v>
      </c>
      <c r="F1753" s="14">
        <f t="shared" si="151"/>
        <v>7.3562660000001188</v>
      </c>
      <c r="G1753" s="14">
        <f t="shared" si="152"/>
        <v>579.72626600000012</v>
      </c>
      <c r="H1753" s="12"/>
      <c r="I1753" s="33"/>
      <c r="J1753" s="19"/>
      <c r="K1753" s="19"/>
      <c r="L1753" s="38"/>
    </row>
    <row r="1754" spans="1:12">
      <c r="A1754" s="10">
        <v>37912</v>
      </c>
      <c r="B1754" s="11">
        <v>105.95</v>
      </c>
      <c r="C1754" s="14">
        <f t="shared" si="148"/>
        <v>572.32999999999993</v>
      </c>
      <c r="D1754" s="14">
        <f t="shared" si="149"/>
        <v>994.05</v>
      </c>
      <c r="E1754" s="14">
        <f t="shared" si="150"/>
        <v>1001.40597</v>
      </c>
      <c r="F1754" s="14">
        <f t="shared" si="151"/>
        <v>7.3559700000000703</v>
      </c>
      <c r="G1754" s="14">
        <f t="shared" si="152"/>
        <v>579.68597</v>
      </c>
      <c r="H1754" s="12"/>
      <c r="I1754" s="33"/>
      <c r="J1754" s="19"/>
      <c r="K1754" s="19"/>
      <c r="L1754" s="38"/>
    </row>
    <row r="1755" spans="1:12">
      <c r="A1755" s="10">
        <v>37913</v>
      </c>
      <c r="B1755" s="11">
        <v>105.9</v>
      </c>
      <c r="C1755" s="14">
        <f t="shared" si="148"/>
        <v>572.38</v>
      </c>
      <c r="D1755" s="14">
        <f t="shared" si="149"/>
        <v>994.1</v>
      </c>
      <c r="E1755" s="14">
        <f t="shared" si="150"/>
        <v>1001.4563400000001</v>
      </c>
      <c r="F1755" s="14">
        <f t="shared" si="151"/>
        <v>7.3563400000000456</v>
      </c>
      <c r="G1755" s="14">
        <f t="shared" si="152"/>
        <v>579.73634000000004</v>
      </c>
      <c r="H1755" s="12"/>
      <c r="I1755" s="33"/>
      <c r="J1755" s="19"/>
      <c r="K1755" s="19"/>
      <c r="L1755" s="38"/>
    </row>
    <row r="1756" spans="1:12">
      <c r="A1756" s="10">
        <v>37914</v>
      </c>
      <c r="B1756" s="11">
        <v>105.91</v>
      </c>
      <c r="C1756" s="14">
        <f t="shared" si="148"/>
        <v>572.37</v>
      </c>
      <c r="D1756" s="14">
        <f t="shared" si="149"/>
        <v>994.09</v>
      </c>
      <c r="E1756" s="14">
        <f t="shared" si="150"/>
        <v>1001.4462660000002</v>
      </c>
      <c r="F1756" s="14">
        <f t="shared" si="151"/>
        <v>7.3562660000001188</v>
      </c>
      <c r="G1756" s="14">
        <f t="shared" si="152"/>
        <v>579.72626600000012</v>
      </c>
      <c r="H1756" s="12"/>
      <c r="I1756" s="33"/>
      <c r="J1756" s="19"/>
      <c r="K1756" s="19"/>
      <c r="L1756" s="38"/>
    </row>
    <row r="1757" spans="1:12">
      <c r="A1757" s="10">
        <v>37915</v>
      </c>
      <c r="B1757" s="11">
        <v>105.9</v>
      </c>
      <c r="C1757" s="14">
        <f t="shared" si="148"/>
        <v>572.38</v>
      </c>
      <c r="D1757" s="14">
        <f t="shared" si="149"/>
        <v>994.1</v>
      </c>
      <c r="E1757" s="14">
        <f t="shared" si="150"/>
        <v>1001.4563400000001</v>
      </c>
      <c r="F1757" s="14">
        <f t="shared" si="151"/>
        <v>7.3563400000000456</v>
      </c>
      <c r="G1757" s="14">
        <f t="shared" si="152"/>
        <v>579.73634000000004</v>
      </c>
      <c r="H1757" s="12"/>
      <c r="I1757" s="33"/>
      <c r="J1757" s="19"/>
      <c r="K1757" s="19"/>
      <c r="L1757" s="38"/>
    </row>
    <row r="1758" spans="1:12">
      <c r="A1758" s="10">
        <v>37916</v>
      </c>
      <c r="B1758" s="11">
        <v>105.8</v>
      </c>
      <c r="C1758" s="14">
        <f t="shared" si="148"/>
        <v>572.48</v>
      </c>
      <c r="D1758" s="14">
        <f t="shared" si="149"/>
        <v>994.2</v>
      </c>
      <c r="E1758" s="14">
        <f t="shared" si="150"/>
        <v>1001.5570800000002</v>
      </c>
      <c r="F1758" s="14">
        <f t="shared" si="151"/>
        <v>7.35708000000011</v>
      </c>
      <c r="G1758" s="14">
        <f t="shared" si="152"/>
        <v>579.83708000000013</v>
      </c>
      <c r="H1758" s="12"/>
      <c r="I1758" s="33"/>
      <c r="J1758" s="19"/>
      <c r="K1758" s="19"/>
      <c r="L1758" s="38"/>
    </row>
    <row r="1759" spans="1:12">
      <c r="A1759" s="10">
        <v>37917</v>
      </c>
      <c r="B1759" s="11">
        <v>105.71</v>
      </c>
      <c r="C1759" s="14">
        <f t="shared" si="148"/>
        <v>572.56999999999994</v>
      </c>
      <c r="D1759" s="14">
        <f t="shared" si="149"/>
        <v>994.29</v>
      </c>
      <c r="E1759" s="14">
        <f t="shared" si="150"/>
        <v>1001.647746</v>
      </c>
      <c r="F1759" s="14">
        <f t="shared" si="151"/>
        <v>7.3577460000000201</v>
      </c>
      <c r="G1759" s="14">
        <f t="shared" si="152"/>
        <v>579.92774599999996</v>
      </c>
      <c r="H1759" s="12"/>
      <c r="I1759" s="33"/>
      <c r="J1759" s="19"/>
      <c r="K1759" s="19"/>
      <c r="L1759" s="38"/>
    </row>
    <row r="1760" spans="1:12">
      <c r="A1760" s="10">
        <v>37918</v>
      </c>
      <c r="B1760" s="11">
        <v>105.69</v>
      </c>
      <c r="C1760" s="14">
        <f t="shared" ref="C1760:C1800" si="153">678.28-B1760</f>
        <v>572.58999999999992</v>
      </c>
      <c r="D1760" s="14">
        <f t="shared" ref="D1760:D1800" si="154">1100-B1760</f>
        <v>994.31</v>
      </c>
      <c r="E1760" s="14">
        <f t="shared" ref="E1760:E1800" si="155">D1760*1.0074</f>
        <v>1001.667894</v>
      </c>
      <c r="F1760" s="14">
        <f t="shared" ref="F1760:F1800" si="156">G1760-C1760</f>
        <v>7.3578940000001012</v>
      </c>
      <c r="G1760" s="14">
        <f t="shared" ref="G1760:G1800" si="157">C1760+(E1760-D1760)</f>
        <v>579.94789400000002</v>
      </c>
      <c r="H1760" s="12"/>
      <c r="I1760" s="33"/>
      <c r="J1760" s="19"/>
      <c r="K1760" s="19"/>
      <c r="L1760" s="38"/>
    </row>
    <row r="1761" spans="1:12">
      <c r="A1761" s="10">
        <v>37919</v>
      </c>
      <c r="B1761" s="11">
        <v>105.74</v>
      </c>
      <c r="C1761" s="14">
        <f t="shared" si="153"/>
        <v>572.54</v>
      </c>
      <c r="D1761" s="14">
        <f t="shared" si="154"/>
        <v>994.26</v>
      </c>
      <c r="E1761" s="14">
        <f t="shared" si="155"/>
        <v>1001.6175240000001</v>
      </c>
      <c r="F1761" s="14">
        <f t="shared" si="156"/>
        <v>7.3575240000001259</v>
      </c>
      <c r="G1761" s="14">
        <f t="shared" si="157"/>
        <v>579.89752400000009</v>
      </c>
      <c r="H1761" s="12"/>
      <c r="I1761" s="33"/>
      <c r="J1761" s="19"/>
      <c r="K1761" s="19"/>
      <c r="L1761" s="38"/>
    </row>
    <row r="1762" spans="1:12">
      <c r="A1762" s="10">
        <v>37920</v>
      </c>
      <c r="B1762" s="11">
        <v>105.9</v>
      </c>
      <c r="C1762" s="14">
        <f t="shared" si="153"/>
        <v>572.38</v>
      </c>
      <c r="D1762" s="14">
        <f t="shared" si="154"/>
        <v>994.1</v>
      </c>
      <c r="E1762" s="14">
        <f t="shared" si="155"/>
        <v>1001.4563400000001</v>
      </c>
      <c r="F1762" s="14">
        <f t="shared" si="156"/>
        <v>7.3563400000000456</v>
      </c>
      <c r="G1762" s="14">
        <f t="shared" si="157"/>
        <v>579.73634000000004</v>
      </c>
      <c r="H1762" s="12"/>
      <c r="I1762" s="33"/>
      <c r="J1762" s="19"/>
      <c r="K1762" s="19"/>
      <c r="L1762" s="38"/>
    </row>
    <row r="1763" spans="1:12">
      <c r="A1763" s="10">
        <v>37921</v>
      </c>
      <c r="B1763" s="11">
        <v>105.73</v>
      </c>
      <c r="C1763" s="14">
        <f t="shared" si="153"/>
        <v>572.54999999999995</v>
      </c>
      <c r="D1763" s="14">
        <f t="shared" si="154"/>
        <v>994.27</v>
      </c>
      <c r="E1763" s="14">
        <f t="shared" si="155"/>
        <v>1001.627598</v>
      </c>
      <c r="F1763" s="14">
        <f t="shared" si="156"/>
        <v>7.3575980000000527</v>
      </c>
      <c r="G1763" s="14">
        <f t="shared" si="157"/>
        <v>579.90759800000001</v>
      </c>
      <c r="H1763" s="12"/>
      <c r="I1763" s="33"/>
      <c r="J1763" s="19"/>
      <c r="K1763" s="19"/>
      <c r="L1763" s="38"/>
    </row>
    <row r="1764" spans="1:12">
      <c r="A1764" s="10">
        <v>37922</v>
      </c>
      <c r="B1764" s="11">
        <v>105.58</v>
      </c>
      <c r="C1764" s="14">
        <f t="shared" si="153"/>
        <v>572.69999999999993</v>
      </c>
      <c r="D1764" s="14">
        <f t="shared" si="154"/>
        <v>994.42</v>
      </c>
      <c r="E1764" s="14">
        <f t="shared" si="155"/>
        <v>1001.7787080000001</v>
      </c>
      <c r="F1764" s="14">
        <f t="shared" si="156"/>
        <v>7.3587080000000924</v>
      </c>
      <c r="G1764" s="14">
        <f t="shared" si="157"/>
        <v>580.05870800000002</v>
      </c>
      <c r="H1764" s="12"/>
      <c r="I1764" s="33"/>
      <c r="J1764" s="19"/>
      <c r="K1764" s="19"/>
      <c r="L1764" s="38"/>
    </row>
    <row r="1765" spans="1:12">
      <c r="A1765" s="10">
        <v>37923</v>
      </c>
      <c r="B1765" s="11">
        <v>105.62</v>
      </c>
      <c r="C1765" s="14">
        <f t="shared" si="153"/>
        <v>572.66</v>
      </c>
      <c r="D1765" s="14">
        <f t="shared" si="154"/>
        <v>994.38</v>
      </c>
      <c r="E1765" s="14">
        <f t="shared" si="155"/>
        <v>1001.738412</v>
      </c>
      <c r="F1765" s="14">
        <f t="shared" si="156"/>
        <v>7.3584120000000439</v>
      </c>
      <c r="G1765" s="14">
        <f t="shared" si="157"/>
        <v>580.01841200000001</v>
      </c>
      <c r="H1765" s="12"/>
      <c r="I1765" s="33"/>
      <c r="J1765" s="19"/>
      <c r="K1765" s="19"/>
      <c r="L1765" s="38"/>
    </row>
    <row r="1766" spans="1:12">
      <c r="A1766" s="10">
        <v>37924</v>
      </c>
      <c r="B1766" s="11">
        <v>105.69</v>
      </c>
      <c r="C1766" s="14">
        <f t="shared" si="153"/>
        <v>572.58999999999992</v>
      </c>
      <c r="D1766" s="14">
        <f t="shared" si="154"/>
        <v>994.31</v>
      </c>
      <c r="E1766" s="14">
        <f t="shared" si="155"/>
        <v>1001.667894</v>
      </c>
      <c r="F1766" s="14">
        <f t="shared" si="156"/>
        <v>7.3578940000001012</v>
      </c>
      <c r="G1766" s="14">
        <f t="shared" si="157"/>
        <v>579.94789400000002</v>
      </c>
      <c r="H1766" s="12"/>
      <c r="I1766" s="33"/>
      <c r="J1766" s="19"/>
      <c r="K1766" s="19"/>
      <c r="L1766" s="38"/>
    </row>
    <row r="1767" spans="1:12">
      <c r="A1767" s="10">
        <v>37925</v>
      </c>
      <c r="B1767" s="11">
        <v>105.87</v>
      </c>
      <c r="C1767" s="14">
        <f t="shared" si="153"/>
        <v>572.41</v>
      </c>
      <c r="D1767" s="14">
        <f t="shared" si="154"/>
        <v>994.13</v>
      </c>
      <c r="E1767" s="14">
        <f t="shared" si="155"/>
        <v>1001.486562</v>
      </c>
      <c r="F1767" s="14">
        <f t="shared" si="156"/>
        <v>7.3565620000000536</v>
      </c>
      <c r="G1767" s="14">
        <f t="shared" si="157"/>
        <v>579.76656200000002</v>
      </c>
      <c r="H1767" s="12"/>
      <c r="I1767" s="33"/>
      <c r="J1767" s="19"/>
      <c r="K1767" s="19"/>
      <c r="L1767" s="38"/>
    </row>
    <row r="1768" spans="1:12">
      <c r="A1768" s="10">
        <v>37926</v>
      </c>
      <c r="B1768" s="11">
        <v>105.98</v>
      </c>
      <c r="C1768" s="14">
        <f t="shared" si="153"/>
        <v>572.29999999999995</v>
      </c>
      <c r="D1768" s="14">
        <f t="shared" si="154"/>
        <v>994.02</v>
      </c>
      <c r="E1768" s="14">
        <f t="shared" si="155"/>
        <v>1001.375748</v>
      </c>
      <c r="F1768" s="14">
        <f t="shared" si="156"/>
        <v>7.3557480000000623</v>
      </c>
      <c r="G1768" s="14">
        <f t="shared" si="157"/>
        <v>579.65574800000002</v>
      </c>
      <c r="H1768" s="12"/>
      <c r="I1768" s="33"/>
      <c r="J1768" s="19"/>
      <c r="K1768" s="19"/>
      <c r="L1768" s="38"/>
    </row>
    <row r="1769" spans="1:12">
      <c r="A1769" s="10">
        <v>37927</v>
      </c>
      <c r="B1769" s="11">
        <v>105.98</v>
      </c>
      <c r="C1769" s="14">
        <f t="shared" si="153"/>
        <v>572.29999999999995</v>
      </c>
      <c r="D1769" s="14">
        <f t="shared" si="154"/>
        <v>994.02</v>
      </c>
      <c r="E1769" s="14">
        <f t="shared" si="155"/>
        <v>1001.375748</v>
      </c>
      <c r="F1769" s="14">
        <f t="shared" si="156"/>
        <v>7.3557480000000623</v>
      </c>
      <c r="G1769" s="14">
        <f t="shared" si="157"/>
        <v>579.65574800000002</v>
      </c>
      <c r="H1769" s="12"/>
      <c r="I1769" s="33"/>
      <c r="J1769" s="19"/>
      <c r="K1769" s="19"/>
      <c r="L1769" s="38"/>
    </row>
    <row r="1770" spans="1:12">
      <c r="A1770" s="10">
        <v>37928</v>
      </c>
      <c r="B1770" s="11">
        <v>105.95</v>
      </c>
      <c r="C1770" s="14">
        <f t="shared" si="153"/>
        <v>572.32999999999993</v>
      </c>
      <c r="D1770" s="14">
        <f t="shared" si="154"/>
        <v>994.05</v>
      </c>
      <c r="E1770" s="14">
        <f t="shared" si="155"/>
        <v>1001.40597</v>
      </c>
      <c r="F1770" s="14">
        <f t="shared" si="156"/>
        <v>7.3559700000000703</v>
      </c>
      <c r="G1770" s="14">
        <f t="shared" si="157"/>
        <v>579.68597</v>
      </c>
      <c r="H1770" s="12"/>
      <c r="I1770" s="33"/>
      <c r="J1770" s="19"/>
      <c r="K1770" s="19"/>
      <c r="L1770" s="38"/>
    </row>
    <row r="1771" spans="1:12">
      <c r="A1771" s="10">
        <v>37929</v>
      </c>
      <c r="B1771" s="11">
        <v>105.93</v>
      </c>
      <c r="C1771" s="14">
        <f t="shared" si="153"/>
        <v>572.34999999999991</v>
      </c>
      <c r="D1771" s="14">
        <f t="shared" si="154"/>
        <v>994.06999999999994</v>
      </c>
      <c r="E1771" s="14">
        <f t="shared" si="155"/>
        <v>1001.426118</v>
      </c>
      <c r="F1771" s="14">
        <f t="shared" si="156"/>
        <v>7.3561180000000377</v>
      </c>
      <c r="G1771" s="14">
        <f t="shared" si="157"/>
        <v>579.70611799999995</v>
      </c>
      <c r="H1771" s="12"/>
      <c r="I1771" s="33"/>
      <c r="J1771" s="19"/>
      <c r="K1771" s="19"/>
      <c r="L1771" s="38"/>
    </row>
    <row r="1772" spans="1:12">
      <c r="A1772" s="10">
        <v>37930</v>
      </c>
      <c r="B1772" s="11">
        <v>106.04</v>
      </c>
      <c r="C1772" s="14">
        <f t="shared" si="153"/>
        <v>572.24</v>
      </c>
      <c r="D1772" s="14">
        <f t="shared" si="154"/>
        <v>993.96</v>
      </c>
      <c r="E1772" s="14">
        <f t="shared" si="155"/>
        <v>1001.3153040000001</v>
      </c>
      <c r="F1772" s="14">
        <f t="shared" si="156"/>
        <v>7.3553040000000465</v>
      </c>
      <c r="G1772" s="14">
        <f t="shared" si="157"/>
        <v>579.59530400000006</v>
      </c>
      <c r="H1772" s="12"/>
      <c r="I1772" s="33"/>
      <c r="J1772" s="19"/>
      <c r="K1772" s="19"/>
      <c r="L1772" s="38"/>
    </row>
    <row r="1773" spans="1:12">
      <c r="A1773" s="10">
        <v>37931</v>
      </c>
      <c r="B1773" s="11">
        <v>106.25</v>
      </c>
      <c r="C1773" s="14">
        <f t="shared" si="153"/>
        <v>572.03</v>
      </c>
      <c r="D1773" s="14">
        <f t="shared" si="154"/>
        <v>993.75</v>
      </c>
      <c r="E1773" s="14">
        <f t="shared" si="155"/>
        <v>1001.1037500000001</v>
      </c>
      <c r="F1773" s="14">
        <f t="shared" si="156"/>
        <v>7.3537500000001046</v>
      </c>
      <c r="G1773" s="14">
        <f t="shared" si="157"/>
        <v>579.38375000000008</v>
      </c>
      <c r="H1773" s="12"/>
      <c r="I1773" s="33"/>
      <c r="J1773" s="19"/>
      <c r="K1773" s="19"/>
      <c r="L1773" s="38"/>
    </row>
    <row r="1774" spans="1:12">
      <c r="A1774" s="10">
        <v>37932</v>
      </c>
      <c r="B1774" s="11">
        <v>106.33</v>
      </c>
      <c r="C1774" s="14">
        <f t="shared" si="153"/>
        <v>571.94999999999993</v>
      </c>
      <c r="D1774" s="14">
        <f t="shared" si="154"/>
        <v>993.67</v>
      </c>
      <c r="E1774" s="14">
        <f t="shared" si="155"/>
        <v>1001.0231580000001</v>
      </c>
      <c r="F1774" s="14">
        <f t="shared" si="156"/>
        <v>7.3531580000001213</v>
      </c>
      <c r="G1774" s="14">
        <f t="shared" si="157"/>
        <v>579.30315800000005</v>
      </c>
      <c r="H1774" s="12"/>
      <c r="I1774" s="33"/>
      <c r="J1774" s="19"/>
      <c r="K1774" s="19"/>
      <c r="L1774" s="38"/>
    </row>
    <row r="1775" spans="1:12">
      <c r="A1775" s="10">
        <v>37933</v>
      </c>
      <c r="B1775" s="11">
        <v>106.41</v>
      </c>
      <c r="C1775" s="14">
        <f t="shared" si="153"/>
        <v>571.87</v>
      </c>
      <c r="D1775" s="14">
        <f t="shared" si="154"/>
        <v>993.59</v>
      </c>
      <c r="E1775" s="14">
        <f t="shared" si="155"/>
        <v>1000.9425660000001</v>
      </c>
      <c r="F1775" s="14">
        <f t="shared" si="156"/>
        <v>7.3525660000000244</v>
      </c>
      <c r="G1775" s="14">
        <f t="shared" si="157"/>
        <v>579.22256600000003</v>
      </c>
      <c r="H1775" s="12"/>
      <c r="I1775" s="33"/>
      <c r="J1775" s="19"/>
      <c r="K1775" s="19"/>
      <c r="L1775" s="38"/>
    </row>
    <row r="1776" spans="1:12">
      <c r="A1776" s="10">
        <v>37934</v>
      </c>
      <c r="B1776" s="11">
        <v>106.47</v>
      </c>
      <c r="C1776" s="14">
        <f t="shared" si="153"/>
        <v>571.80999999999995</v>
      </c>
      <c r="D1776" s="14">
        <f t="shared" si="154"/>
        <v>993.53</v>
      </c>
      <c r="E1776" s="14">
        <f t="shared" si="155"/>
        <v>1000.8821220000001</v>
      </c>
      <c r="F1776" s="14">
        <f t="shared" si="156"/>
        <v>7.3521220000001222</v>
      </c>
      <c r="G1776" s="14">
        <f t="shared" si="157"/>
        <v>579.16212200000007</v>
      </c>
      <c r="H1776" s="12"/>
      <c r="I1776" s="33"/>
      <c r="J1776" s="19"/>
      <c r="K1776" s="19"/>
      <c r="L1776" s="38"/>
    </row>
    <row r="1777" spans="1:12">
      <c r="A1777" s="10">
        <v>37935</v>
      </c>
      <c r="B1777" s="11">
        <v>106.38</v>
      </c>
      <c r="C1777" s="14">
        <f t="shared" si="153"/>
        <v>571.9</v>
      </c>
      <c r="D1777" s="14">
        <f t="shared" si="154"/>
        <v>993.62</v>
      </c>
      <c r="E1777" s="14">
        <f t="shared" si="155"/>
        <v>1000.972788</v>
      </c>
      <c r="F1777" s="14">
        <f t="shared" si="156"/>
        <v>7.3527880000000323</v>
      </c>
      <c r="G1777" s="14">
        <f t="shared" si="157"/>
        <v>579.25278800000001</v>
      </c>
      <c r="H1777" s="12"/>
      <c r="I1777" s="33"/>
      <c r="J1777" s="19"/>
      <c r="K1777" s="19"/>
      <c r="L1777" s="38"/>
    </row>
    <row r="1778" spans="1:12">
      <c r="A1778" s="10">
        <v>37936</v>
      </c>
      <c r="B1778" s="11">
        <v>106.32</v>
      </c>
      <c r="C1778" s="14">
        <f t="shared" si="153"/>
        <v>571.96</v>
      </c>
      <c r="D1778" s="14">
        <f t="shared" si="154"/>
        <v>993.68000000000006</v>
      </c>
      <c r="E1778" s="14">
        <f t="shared" si="155"/>
        <v>1001.0332320000001</v>
      </c>
      <c r="F1778" s="14">
        <f t="shared" si="156"/>
        <v>7.3532320000000482</v>
      </c>
      <c r="G1778" s="14">
        <f t="shared" si="157"/>
        <v>579.31323200000008</v>
      </c>
      <c r="H1778" s="12"/>
      <c r="I1778" s="33"/>
      <c r="J1778" s="19"/>
      <c r="K1778" s="19"/>
      <c r="L1778" s="38"/>
    </row>
    <row r="1779" spans="1:12">
      <c r="A1779" s="10">
        <v>37937</v>
      </c>
      <c r="B1779" s="11">
        <v>106.36</v>
      </c>
      <c r="C1779" s="14">
        <f t="shared" si="153"/>
        <v>571.91999999999996</v>
      </c>
      <c r="D1779" s="14">
        <f t="shared" si="154"/>
        <v>993.64</v>
      </c>
      <c r="E1779" s="14">
        <f t="shared" si="155"/>
        <v>1000.9929360000001</v>
      </c>
      <c r="F1779" s="14">
        <f t="shared" si="156"/>
        <v>7.3529360000001134</v>
      </c>
      <c r="G1779" s="14">
        <f t="shared" si="157"/>
        <v>579.27293600000007</v>
      </c>
      <c r="H1779" s="12"/>
      <c r="I1779" s="33"/>
      <c r="J1779" s="19"/>
      <c r="K1779" s="19"/>
      <c r="L1779" s="38"/>
    </row>
    <row r="1780" spans="1:12">
      <c r="A1780" s="10">
        <v>37938</v>
      </c>
      <c r="B1780" s="11">
        <v>106.58</v>
      </c>
      <c r="C1780" s="14">
        <f t="shared" si="153"/>
        <v>571.69999999999993</v>
      </c>
      <c r="D1780" s="14">
        <f t="shared" si="154"/>
        <v>993.42</v>
      </c>
      <c r="E1780" s="14">
        <f t="shared" si="155"/>
        <v>1000.771308</v>
      </c>
      <c r="F1780" s="14">
        <f t="shared" si="156"/>
        <v>7.3513080000000173</v>
      </c>
      <c r="G1780" s="14">
        <f t="shared" si="157"/>
        <v>579.05130799999995</v>
      </c>
      <c r="H1780" s="12"/>
      <c r="I1780" s="33"/>
      <c r="J1780" s="19"/>
      <c r="K1780" s="19"/>
      <c r="L1780" s="38"/>
    </row>
    <row r="1781" spans="1:12">
      <c r="A1781" s="10">
        <v>37939</v>
      </c>
      <c r="B1781" s="11">
        <v>106.46</v>
      </c>
      <c r="C1781" s="14">
        <f t="shared" si="153"/>
        <v>571.81999999999994</v>
      </c>
      <c r="D1781" s="14">
        <f t="shared" si="154"/>
        <v>993.54</v>
      </c>
      <c r="E1781" s="14">
        <f t="shared" si="155"/>
        <v>1000.892196</v>
      </c>
      <c r="F1781" s="14">
        <f t="shared" si="156"/>
        <v>7.352196000000049</v>
      </c>
      <c r="G1781" s="14">
        <f t="shared" si="157"/>
        <v>579.17219599999999</v>
      </c>
      <c r="H1781" s="12"/>
      <c r="I1781" s="33"/>
      <c r="J1781" s="19"/>
      <c r="K1781" s="19"/>
      <c r="L1781" s="38"/>
    </row>
    <row r="1782" spans="1:12">
      <c r="A1782" s="10">
        <v>37940</v>
      </c>
      <c r="B1782" s="11">
        <v>106.33</v>
      </c>
      <c r="C1782" s="14">
        <f t="shared" si="153"/>
        <v>571.94999999999993</v>
      </c>
      <c r="D1782" s="14">
        <f t="shared" si="154"/>
        <v>993.67</v>
      </c>
      <c r="E1782" s="14">
        <f t="shared" si="155"/>
        <v>1001.0231580000001</v>
      </c>
      <c r="F1782" s="14">
        <f t="shared" si="156"/>
        <v>7.3531580000001213</v>
      </c>
      <c r="G1782" s="14">
        <f t="shared" si="157"/>
        <v>579.30315800000005</v>
      </c>
      <c r="H1782" s="12"/>
      <c r="I1782" s="33"/>
      <c r="J1782" s="19"/>
      <c r="K1782" s="19"/>
      <c r="L1782" s="38"/>
    </row>
    <row r="1783" spans="1:12">
      <c r="A1783" s="10">
        <v>37941</v>
      </c>
      <c r="B1783" s="11">
        <v>106.35</v>
      </c>
      <c r="C1783" s="14">
        <f t="shared" si="153"/>
        <v>571.92999999999995</v>
      </c>
      <c r="D1783" s="14">
        <f t="shared" si="154"/>
        <v>993.65</v>
      </c>
      <c r="E1783" s="14">
        <f t="shared" si="155"/>
        <v>1001.00301</v>
      </c>
      <c r="F1783" s="14">
        <f t="shared" si="156"/>
        <v>7.3530100000000402</v>
      </c>
      <c r="G1783" s="14">
        <f t="shared" si="157"/>
        <v>579.28300999999999</v>
      </c>
      <c r="H1783" s="12"/>
      <c r="I1783" s="33"/>
      <c r="J1783" s="19"/>
      <c r="K1783" s="19"/>
      <c r="L1783" s="38"/>
    </row>
    <row r="1784" spans="1:12">
      <c r="A1784" s="10">
        <v>37942</v>
      </c>
      <c r="B1784" s="11">
        <v>106.24</v>
      </c>
      <c r="C1784" s="14">
        <f t="shared" si="153"/>
        <v>572.04</v>
      </c>
      <c r="D1784" s="14">
        <f t="shared" si="154"/>
        <v>993.76</v>
      </c>
      <c r="E1784" s="14">
        <f t="shared" si="155"/>
        <v>1001.113824</v>
      </c>
      <c r="F1784" s="14">
        <f t="shared" si="156"/>
        <v>7.3538240000000314</v>
      </c>
      <c r="G1784" s="14">
        <f t="shared" si="157"/>
        <v>579.393824</v>
      </c>
      <c r="H1784" s="12"/>
      <c r="I1784" s="33"/>
      <c r="J1784" s="19"/>
      <c r="K1784" s="19"/>
      <c r="L1784" s="38"/>
    </row>
    <row r="1785" spans="1:12">
      <c r="A1785" s="10">
        <v>37943</v>
      </c>
      <c r="B1785" s="11">
        <v>106.34</v>
      </c>
      <c r="C1785" s="14">
        <f t="shared" si="153"/>
        <v>571.93999999999994</v>
      </c>
      <c r="D1785" s="14">
        <f t="shared" si="154"/>
        <v>993.66</v>
      </c>
      <c r="E1785" s="14">
        <f t="shared" si="155"/>
        <v>1001.013084</v>
      </c>
      <c r="F1785" s="14">
        <f t="shared" si="156"/>
        <v>7.3530840000000808</v>
      </c>
      <c r="G1785" s="14">
        <f t="shared" si="157"/>
        <v>579.29308400000002</v>
      </c>
      <c r="H1785" s="12"/>
      <c r="I1785" s="33"/>
      <c r="J1785" s="19"/>
      <c r="K1785" s="19"/>
      <c r="L1785" s="38"/>
    </row>
    <row r="1786" spans="1:12">
      <c r="A1786" s="10">
        <v>37944</v>
      </c>
      <c r="B1786" s="11">
        <v>106.62</v>
      </c>
      <c r="C1786" s="14">
        <f t="shared" si="153"/>
        <v>571.66</v>
      </c>
      <c r="D1786" s="14">
        <f t="shared" si="154"/>
        <v>993.38</v>
      </c>
      <c r="E1786" s="14">
        <f t="shared" si="155"/>
        <v>1000.7310120000001</v>
      </c>
      <c r="F1786" s="14">
        <f t="shared" si="156"/>
        <v>7.3510120000000825</v>
      </c>
      <c r="G1786" s="14">
        <f t="shared" si="157"/>
        <v>579.01101200000005</v>
      </c>
      <c r="H1786" s="12"/>
      <c r="I1786" s="33"/>
      <c r="J1786" s="19"/>
      <c r="K1786" s="19"/>
      <c r="L1786" s="38"/>
    </row>
    <row r="1787" spans="1:12">
      <c r="A1787" s="10">
        <v>37945</v>
      </c>
      <c r="B1787" s="11">
        <v>106.51</v>
      </c>
      <c r="C1787" s="14">
        <f t="shared" si="153"/>
        <v>571.77</v>
      </c>
      <c r="D1787" s="14">
        <f t="shared" si="154"/>
        <v>993.49</v>
      </c>
      <c r="E1787" s="14">
        <f t="shared" si="155"/>
        <v>1000.8418260000001</v>
      </c>
      <c r="F1787" s="14">
        <f t="shared" si="156"/>
        <v>7.3518260000000737</v>
      </c>
      <c r="G1787" s="14">
        <f t="shared" si="157"/>
        <v>579.12182600000006</v>
      </c>
      <c r="H1787" s="12"/>
      <c r="I1787" s="33"/>
      <c r="J1787" s="19"/>
      <c r="K1787" s="19"/>
      <c r="L1787" s="38"/>
    </row>
    <row r="1788" spans="1:12">
      <c r="A1788" s="10">
        <v>37946</v>
      </c>
      <c r="B1788" s="11">
        <v>106.42</v>
      </c>
      <c r="C1788" s="14">
        <f t="shared" si="153"/>
        <v>571.86</v>
      </c>
      <c r="D1788" s="14">
        <f t="shared" si="154"/>
        <v>993.58</v>
      </c>
      <c r="E1788" s="14">
        <f t="shared" si="155"/>
        <v>1000.9324920000001</v>
      </c>
      <c r="F1788" s="14">
        <f t="shared" si="156"/>
        <v>7.3524920000000975</v>
      </c>
      <c r="G1788" s="14">
        <f t="shared" si="157"/>
        <v>579.21249200000011</v>
      </c>
      <c r="H1788" s="12"/>
      <c r="I1788" s="33"/>
      <c r="J1788" s="19"/>
      <c r="K1788" s="19"/>
      <c r="L1788" s="38"/>
    </row>
    <row r="1789" spans="1:12">
      <c r="A1789" s="10">
        <v>37947</v>
      </c>
      <c r="B1789" s="11">
        <v>106.32</v>
      </c>
      <c r="C1789" s="14">
        <f t="shared" si="153"/>
        <v>571.96</v>
      </c>
      <c r="D1789" s="14">
        <f t="shared" si="154"/>
        <v>993.68000000000006</v>
      </c>
      <c r="E1789" s="14">
        <f t="shared" si="155"/>
        <v>1001.0332320000001</v>
      </c>
      <c r="F1789" s="14">
        <f t="shared" si="156"/>
        <v>7.3532320000000482</v>
      </c>
      <c r="G1789" s="14">
        <f t="shared" si="157"/>
        <v>579.31323200000008</v>
      </c>
      <c r="H1789" s="12"/>
      <c r="I1789" s="33"/>
      <c r="J1789" s="19"/>
      <c r="K1789" s="19"/>
      <c r="L1789" s="38"/>
    </row>
    <row r="1790" spans="1:12">
      <c r="A1790" s="10">
        <v>37948</v>
      </c>
      <c r="B1790" s="11">
        <v>106.46</v>
      </c>
      <c r="C1790" s="14">
        <f t="shared" si="153"/>
        <v>571.81999999999994</v>
      </c>
      <c r="D1790" s="14">
        <f t="shared" si="154"/>
        <v>993.54</v>
      </c>
      <c r="E1790" s="14">
        <f t="shared" si="155"/>
        <v>1000.892196</v>
      </c>
      <c r="F1790" s="14">
        <f t="shared" si="156"/>
        <v>7.352196000000049</v>
      </c>
      <c r="G1790" s="14">
        <f t="shared" si="157"/>
        <v>579.17219599999999</v>
      </c>
      <c r="H1790" s="12"/>
      <c r="I1790" s="33"/>
      <c r="J1790" s="19"/>
      <c r="K1790" s="19"/>
      <c r="L1790" s="38"/>
    </row>
    <row r="1791" spans="1:12">
      <c r="A1791" s="10">
        <v>37949</v>
      </c>
      <c r="B1791" s="11">
        <v>106.71</v>
      </c>
      <c r="C1791" s="14">
        <f t="shared" si="153"/>
        <v>571.56999999999994</v>
      </c>
      <c r="D1791" s="14">
        <f t="shared" si="154"/>
        <v>993.29</v>
      </c>
      <c r="E1791" s="14">
        <f t="shared" si="155"/>
        <v>1000.640346</v>
      </c>
      <c r="F1791" s="14">
        <f t="shared" si="156"/>
        <v>7.3503460000000587</v>
      </c>
      <c r="G1791" s="14">
        <f t="shared" si="157"/>
        <v>578.920346</v>
      </c>
      <c r="H1791" s="12"/>
      <c r="I1791" s="33"/>
      <c r="J1791" s="19"/>
      <c r="K1791" s="19"/>
      <c r="L1791" s="38"/>
    </row>
    <row r="1792" spans="1:12">
      <c r="A1792" s="10">
        <v>37950</v>
      </c>
      <c r="B1792" s="11">
        <v>106.43</v>
      </c>
      <c r="C1792" s="14">
        <f t="shared" si="153"/>
        <v>571.84999999999991</v>
      </c>
      <c r="D1792" s="14">
        <f t="shared" si="154"/>
        <v>993.56999999999994</v>
      </c>
      <c r="E1792" s="14">
        <f t="shared" si="155"/>
        <v>1000.922418</v>
      </c>
      <c r="F1792" s="14">
        <f t="shared" si="156"/>
        <v>7.352418000000057</v>
      </c>
      <c r="G1792" s="14">
        <f t="shared" si="157"/>
        <v>579.20241799999997</v>
      </c>
      <c r="H1792" s="12"/>
      <c r="I1792" s="33"/>
      <c r="J1792" s="19"/>
      <c r="K1792" s="19"/>
      <c r="L1792" s="38"/>
    </row>
    <row r="1793" spans="1:12">
      <c r="A1793" s="10">
        <v>37951</v>
      </c>
      <c r="B1793" s="11">
        <v>106.34</v>
      </c>
      <c r="C1793" s="14">
        <f t="shared" si="153"/>
        <v>571.93999999999994</v>
      </c>
      <c r="D1793" s="14">
        <f t="shared" si="154"/>
        <v>993.66</v>
      </c>
      <c r="E1793" s="14">
        <f t="shared" si="155"/>
        <v>1001.013084</v>
      </c>
      <c r="F1793" s="14">
        <f t="shared" si="156"/>
        <v>7.3530840000000808</v>
      </c>
      <c r="G1793" s="14">
        <f t="shared" si="157"/>
        <v>579.29308400000002</v>
      </c>
      <c r="H1793" s="12"/>
      <c r="I1793" s="33"/>
      <c r="J1793" s="19"/>
      <c r="K1793" s="19"/>
      <c r="L1793" s="38"/>
    </row>
    <row r="1794" spans="1:12">
      <c r="A1794" s="10">
        <v>37952</v>
      </c>
      <c r="B1794" s="11">
        <v>106.55</v>
      </c>
      <c r="C1794" s="14">
        <f t="shared" si="153"/>
        <v>571.73</v>
      </c>
      <c r="D1794" s="14">
        <f t="shared" si="154"/>
        <v>993.45</v>
      </c>
      <c r="E1794" s="14">
        <f t="shared" si="155"/>
        <v>1000.8015300000001</v>
      </c>
      <c r="F1794" s="14">
        <f t="shared" si="156"/>
        <v>7.3515300000000252</v>
      </c>
      <c r="G1794" s="14">
        <f t="shared" si="157"/>
        <v>579.08153000000004</v>
      </c>
      <c r="H1794" s="12"/>
      <c r="I1794" s="33"/>
      <c r="J1794" s="19"/>
      <c r="K1794" s="19"/>
      <c r="L1794" s="38"/>
    </row>
    <row r="1795" spans="1:12">
      <c r="A1795" s="10">
        <v>37953</v>
      </c>
      <c r="B1795" s="11">
        <v>106.78</v>
      </c>
      <c r="C1795" s="14">
        <f t="shared" si="153"/>
        <v>571.5</v>
      </c>
      <c r="D1795" s="14">
        <f t="shared" si="154"/>
        <v>993.22</v>
      </c>
      <c r="E1795" s="14">
        <f t="shared" si="155"/>
        <v>1000.5698280000001</v>
      </c>
      <c r="F1795" s="14">
        <f t="shared" si="156"/>
        <v>7.3498280000001159</v>
      </c>
      <c r="G1795" s="14">
        <f t="shared" si="157"/>
        <v>578.84982800000012</v>
      </c>
      <c r="H1795" s="12"/>
      <c r="I1795" s="33"/>
      <c r="J1795" s="19"/>
      <c r="K1795" s="19"/>
      <c r="L1795" s="38"/>
    </row>
    <row r="1796" spans="1:12">
      <c r="A1796" s="10">
        <v>37954</v>
      </c>
      <c r="B1796" s="11">
        <v>106.75</v>
      </c>
      <c r="C1796" s="14">
        <f t="shared" si="153"/>
        <v>571.53</v>
      </c>
      <c r="D1796" s="14">
        <f t="shared" si="154"/>
        <v>993.25</v>
      </c>
      <c r="E1796" s="14">
        <f t="shared" si="155"/>
        <v>1000.6000500000001</v>
      </c>
      <c r="F1796" s="14">
        <f t="shared" si="156"/>
        <v>7.3500500000001239</v>
      </c>
      <c r="G1796" s="14">
        <f t="shared" si="157"/>
        <v>578.8800500000001</v>
      </c>
      <c r="H1796" s="12"/>
      <c r="I1796" s="33"/>
      <c r="J1796" s="19"/>
      <c r="K1796" s="19"/>
      <c r="L1796" s="38"/>
    </row>
    <row r="1797" spans="1:12">
      <c r="A1797" s="10">
        <v>37955</v>
      </c>
      <c r="B1797" s="11">
        <v>106.69</v>
      </c>
      <c r="C1797" s="14">
        <f t="shared" si="153"/>
        <v>571.58999999999992</v>
      </c>
      <c r="D1797" s="14">
        <f t="shared" si="154"/>
        <v>993.31</v>
      </c>
      <c r="E1797" s="14">
        <f t="shared" si="155"/>
        <v>1000.660494</v>
      </c>
      <c r="F1797" s="14">
        <f t="shared" si="156"/>
        <v>7.3504940000000261</v>
      </c>
      <c r="G1797" s="14">
        <f t="shared" si="157"/>
        <v>578.94049399999994</v>
      </c>
      <c r="H1797" s="12"/>
      <c r="I1797" s="33"/>
      <c r="J1797" s="19"/>
      <c r="K1797" s="19"/>
      <c r="L1797" s="38"/>
    </row>
    <row r="1798" spans="1:12">
      <c r="A1798" s="10">
        <v>37956</v>
      </c>
      <c r="B1798" s="11">
        <v>106.78</v>
      </c>
      <c r="C1798" s="14">
        <f t="shared" si="153"/>
        <v>571.5</v>
      </c>
      <c r="D1798" s="14">
        <f t="shared" si="154"/>
        <v>993.22</v>
      </c>
      <c r="E1798" s="14">
        <f t="shared" si="155"/>
        <v>1000.5698280000001</v>
      </c>
      <c r="F1798" s="14">
        <f t="shared" si="156"/>
        <v>7.3498280000001159</v>
      </c>
      <c r="G1798" s="14">
        <f t="shared" si="157"/>
        <v>578.84982800000012</v>
      </c>
      <c r="H1798" s="12"/>
      <c r="I1798" s="33"/>
      <c r="J1798" s="19"/>
      <c r="K1798" s="19"/>
      <c r="L1798" s="38"/>
    </row>
    <row r="1799" spans="1:12">
      <c r="A1799" s="10">
        <v>37957</v>
      </c>
      <c r="B1799" s="11">
        <v>106.76</v>
      </c>
      <c r="C1799" s="14">
        <f t="shared" si="153"/>
        <v>571.52</v>
      </c>
      <c r="D1799" s="14">
        <f t="shared" si="154"/>
        <v>993.24</v>
      </c>
      <c r="E1799" s="14">
        <f t="shared" si="155"/>
        <v>1000.5899760000001</v>
      </c>
      <c r="F1799" s="14">
        <f t="shared" si="156"/>
        <v>7.3499760000000833</v>
      </c>
      <c r="G1799" s="14">
        <f t="shared" si="157"/>
        <v>578.86997600000007</v>
      </c>
      <c r="H1799" s="12"/>
      <c r="I1799" s="33"/>
      <c r="J1799" s="19"/>
      <c r="K1799" s="19"/>
      <c r="L1799" s="38"/>
    </row>
    <row r="1800" spans="1:12">
      <c r="A1800" s="10">
        <v>37958</v>
      </c>
      <c r="B1800" s="11">
        <v>106.69</v>
      </c>
      <c r="C1800" s="14">
        <f t="shared" si="153"/>
        <v>571.58999999999992</v>
      </c>
      <c r="D1800" s="14">
        <f t="shared" si="154"/>
        <v>993.31</v>
      </c>
      <c r="E1800" s="14">
        <f t="shared" si="155"/>
        <v>1000.660494</v>
      </c>
      <c r="F1800" s="14">
        <f t="shared" si="156"/>
        <v>7.3504940000000261</v>
      </c>
      <c r="G1800" s="14">
        <f t="shared" si="157"/>
        <v>578.94049399999994</v>
      </c>
      <c r="H1800" s="12"/>
      <c r="I1800" s="33"/>
      <c r="J1800" s="19"/>
      <c r="K1800" s="19"/>
      <c r="L1800" s="38"/>
    </row>
    <row r="1801" spans="1:12">
      <c r="A1801" s="10">
        <v>37959</v>
      </c>
      <c r="B1801" s="12"/>
      <c r="C1801" s="14"/>
      <c r="D1801" s="14"/>
      <c r="E1801" s="14"/>
      <c r="F1801" s="14"/>
      <c r="G1801" s="14"/>
      <c r="H1801" s="12"/>
    </row>
    <row r="1802" spans="1:12">
      <c r="A1802" s="10">
        <v>37960</v>
      </c>
      <c r="B1802" s="12"/>
      <c r="C1802" s="14"/>
      <c r="D1802" s="14"/>
      <c r="E1802" s="14"/>
      <c r="F1802" s="14"/>
      <c r="G1802" s="14"/>
      <c r="H1802" s="12"/>
    </row>
    <row r="1803" spans="1:12">
      <c r="A1803" s="10">
        <v>37961</v>
      </c>
      <c r="B1803" s="12"/>
      <c r="C1803" s="14"/>
      <c r="D1803" s="14"/>
      <c r="E1803" s="14"/>
      <c r="F1803" s="14"/>
      <c r="G1803" s="14"/>
      <c r="H1803" s="12"/>
    </row>
    <row r="1804" spans="1:12">
      <c r="A1804" s="10">
        <v>37962</v>
      </c>
      <c r="B1804" s="12"/>
      <c r="C1804" s="14"/>
      <c r="D1804" s="14"/>
      <c r="E1804" s="14"/>
      <c r="F1804" s="14"/>
      <c r="G1804" s="14"/>
      <c r="H1804" s="12"/>
    </row>
    <row r="1805" spans="1:12">
      <c r="A1805" s="10">
        <v>37963</v>
      </c>
      <c r="B1805" s="12"/>
      <c r="C1805" s="14"/>
      <c r="D1805" s="14"/>
      <c r="E1805" s="14"/>
      <c r="F1805" s="14"/>
      <c r="G1805" s="14"/>
      <c r="H1805" s="12"/>
    </row>
    <row r="1806" spans="1:12">
      <c r="A1806" s="10">
        <v>37964</v>
      </c>
      <c r="B1806" s="11">
        <v>106.62</v>
      </c>
      <c r="C1806" s="14">
        <f t="shared" ref="C1806:C1869" si="158">678.28-B1806</f>
        <v>571.66</v>
      </c>
      <c r="D1806" s="14">
        <f t="shared" ref="D1806:D1869" si="159">1100-B1806</f>
        <v>993.38</v>
      </c>
      <c r="E1806" s="14">
        <f t="shared" ref="E1806:E1869" si="160">D1806*1.0074</f>
        <v>1000.7310120000001</v>
      </c>
      <c r="F1806" s="14">
        <f t="shared" ref="F1806:F1869" si="161">G1806-C1806</f>
        <v>7.3510120000000825</v>
      </c>
      <c r="G1806" s="14">
        <f t="shared" ref="G1806:G1869" si="162">C1806+(E1806-D1806)</f>
        <v>579.01101200000005</v>
      </c>
      <c r="H1806" s="12"/>
      <c r="I1806" s="33"/>
      <c r="J1806" s="19"/>
      <c r="K1806" s="19"/>
      <c r="L1806" s="38"/>
    </row>
    <row r="1807" spans="1:12">
      <c r="A1807" s="10">
        <v>37965</v>
      </c>
      <c r="B1807" s="11">
        <v>106.88</v>
      </c>
      <c r="C1807" s="14">
        <f t="shared" si="158"/>
        <v>571.4</v>
      </c>
      <c r="D1807" s="14">
        <f t="shared" si="159"/>
        <v>993.12</v>
      </c>
      <c r="E1807" s="14">
        <f t="shared" si="160"/>
        <v>1000.4690880000001</v>
      </c>
      <c r="F1807" s="14">
        <f t="shared" si="161"/>
        <v>7.3490880000000516</v>
      </c>
      <c r="G1807" s="14">
        <f t="shared" si="162"/>
        <v>578.74908800000003</v>
      </c>
      <c r="H1807" s="12"/>
      <c r="I1807" s="33"/>
      <c r="J1807" s="19"/>
      <c r="K1807" s="19"/>
      <c r="L1807" s="38"/>
    </row>
    <row r="1808" spans="1:12">
      <c r="A1808" s="10">
        <v>37966</v>
      </c>
      <c r="B1808" s="11">
        <v>106.79</v>
      </c>
      <c r="C1808" s="14">
        <f t="shared" si="158"/>
        <v>571.49</v>
      </c>
      <c r="D1808" s="14">
        <f t="shared" si="159"/>
        <v>993.21</v>
      </c>
      <c r="E1808" s="14">
        <f t="shared" si="160"/>
        <v>1000.5597540000001</v>
      </c>
      <c r="F1808" s="14">
        <f t="shared" si="161"/>
        <v>7.3497540000000754</v>
      </c>
      <c r="G1808" s="14">
        <f t="shared" si="162"/>
        <v>578.83975400000008</v>
      </c>
      <c r="H1808" s="12"/>
      <c r="I1808" s="33"/>
      <c r="J1808" s="19"/>
      <c r="K1808" s="19"/>
      <c r="L1808" s="38"/>
    </row>
    <row r="1809" spans="1:12">
      <c r="A1809" s="10">
        <v>37967</v>
      </c>
      <c r="B1809" s="11">
        <v>106.7</v>
      </c>
      <c r="C1809" s="14">
        <f t="shared" si="158"/>
        <v>571.57999999999993</v>
      </c>
      <c r="D1809" s="14">
        <f t="shared" si="159"/>
        <v>993.3</v>
      </c>
      <c r="E1809" s="14">
        <f t="shared" si="160"/>
        <v>1000.6504200000001</v>
      </c>
      <c r="F1809" s="14">
        <f t="shared" si="161"/>
        <v>7.3504200000000992</v>
      </c>
      <c r="G1809" s="14">
        <f t="shared" si="162"/>
        <v>578.93042000000003</v>
      </c>
      <c r="H1809" s="12"/>
      <c r="I1809" s="33"/>
      <c r="J1809" s="19"/>
      <c r="K1809" s="19"/>
      <c r="L1809" s="38"/>
    </row>
    <row r="1810" spans="1:12">
      <c r="A1810" s="10">
        <v>37968</v>
      </c>
      <c r="B1810" s="11">
        <v>106.85</v>
      </c>
      <c r="C1810" s="14">
        <f t="shared" si="158"/>
        <v>571.42999999999995</v>
      </c>
      <c r="D1810" s="14">
        <f t="shared" si="159"/>
        <v>993.15</v>
      </c>
      <c r="E1810" s="14">
        <f t="shared" si="160"/>
        <v>1000.49931</v>
      </c>
      <c r="F1810" s="14">
        <f t="shared" si="161"/>
        <v>7.3493100000000595</v>
      </c>
      <c r="G1810" s="14">
        <f t="shared" si="162"/>
        <v>578.77931000000001</v>
      </c>
      <c r="H1810" s="12"/>
      <c r="I1810" s="33"/>
      <c r="J1810" s="19"/>
      <c r="K1810" s="19"/>
      <c r="L1810" s="38"/>
    </row>
    <row r="1811" spans="1:12">
      <c r="A1811" s="10">
        <v>37969</v>
      </c>
      <c r="B1811" s="11">
        <v>106.9</v>
      </c>
      <c r="C1811" s="14">
        <f t="shared" si="158"/>
        <v>571.38</v>
      </c>
      <c r="D1811" s="14">
        <f t="shared" si="159"/>
        <v>993.1</v>
      </c>
      <c r="E1811" s="14">
        <f t="shared" si="160"/>
        <v>1000.4489400000001</v>
      </c>
      <c r="F1811" s="14">
        <f t="shared" si="161"/>
        <v>7.3489400000000842</v>
      </c>
      <c r="G1811" s="14">
        <f t="shared" si="162"/>
        <v>578.72894000000008</v>
      </c>
      <c r="H1811" s="12"/>
      <c r="I1811" s="33"/>
      <c r="J1811" s="19"/>
      <c r="K1811" s="19"/>
      <c r="L1811" s="38"/>
    </row>
    <row r="1812" spans="1:12">
      <c r="A1812" s="10">
        <v>37970</v>
      </c>
      <c r="B1812" s="11">
        <v>106.74</v>
      </c>
      <c r="C1812" s="14">
        <f t="shared" si="158"/>
        <v>571.54</v>
      </c>
      <c r="D1812" s="14">
        <f t="shared" si="159"/>
        <v>993.26</v>
      </c>
      <c r="E1812" s="14">
        <f t="shared" si="160"/>
        <v>1000.610124</v>
      </c>
      <c r="F1812" s="14">
        <f t="shared" si="161"/>
        <v>7.3501240000000507</v>
      </c>
      <c r="G1812" s="14">
        <f t="shared" si="162"/>
        <v>578.89012400000001</v>
      </c>
      <c r="H1812" s="12"/>
      <c r="I1812" s="33"/>
      <c r="J1812" s="19"/>
      <c r="K1812" s="19"/>
      <c r="L1812" s="38"/>
    </row>
    <row r="1813" spans="1:12">
      <c r="A1813" s="10">
        <v>37971</v>
      </c>
      <c r="B1813" s="11">
        <v>107.12</v>
      </c>
      <c r="C1813" s="14">
        <f t="shared" si="158"/>
        <v>571.16</v>
      </c>
      <c r="D1813" s="14">
        <f t="shared" si="159"/>
        <v>992.88</v>
      </c>
      <c r="E1813" s="14">
        <f t="shared" si="160"/>
        <v>1000.2273120000001</v>
      </c>
      <c r="F1813" s="14">
        <f t="shared" si="161"/>
        <v>7.3473120000001018</v>
      </c>
      <c r="G1813" s="14">
        <f t="shared" si="162"/>
        <v>578.50731200000007</v>
      </c>
      <c r="H1813" s="12"/>
      <c r="I1813" s="33"/>
      <c r="J1813" s="19"/>
      <c r="K1813" s="19"/>
      <c r="L1813" s="38"/>
    </row>
    <row r="1814" spans="1:12">
      <c r="A1814" s="10">
        <v>37972</v>
      </c>
      <c r="B1814" s="11">
        <v>107.19</v>
      </c>
      <c r="C1814" s="14">
        <f t="shared" si="158"/>
        <v>571.08999999999992</v>
      </c>
      <c r="D1814" s="14">
        <f t="shared" si="159"/>
        <v>992.81</v>
      </c>
      <c r="E1814" s="14">
        <f t="shared" si="160"/>
        <v>1000.156794</v>
      </c>
      <c r="F1814" s="14">
        <f t="shared" si="161"/>
        <v>7.3467940000000453</v>
      </c>
      <c r="G1814" s="14">
        <f t="shared" si="162"/>
        <v>578.43679399999996</v>
      </c>
      <c r="H1814" s="12"/>
      <c r="I1814" s="33"/>
      <c r="J1814" s="19"/>
      <c r="K1814" s="19"/>
      <c r="L1814" s="38"/>
    </row>
    <row r="1815" spans="1:12">
      <c r="A1815" s="10">
        <v>37973</v>
      </c>
      <c r="B1815" s="11">
        <v>107.23</v>
      </c>
      <c r="C1815" s="14">
        <f t="shared" si="158"/>
        <v>571.04999999999995</v>
      </c>
      <c r="D1815" s="14">
        <f t="shared" si="159"/>
        <v>992.77</v>
      </c>
      <c r="E1815" s="14">
        <f t="shared" si="160"/>
        <v>1000.1164980000001</v>
      </c>
      <c r="F1815" s="14">
        <f t="shared" si="161"/>
        <v>7.3464980000001106</v>
      </c>
      <c r="G1815" s="14">
        <f t="shared" si="162"/>
        <v>578.39649800000007</v>
      </c>
      <c r="H1815" s="12"/>
      <c r="I1815" s="33"/>
      <c r="J1815" s="19"/>
      <c r="K1815" s="19"/>
      <c r="L1815" s="38"/>
    </row>
    <row r="1816" spans="1:12">
      <c r="A1816" s="10">
        <v>37974</v>
      </c>
      <c r="B1816" s="11">
        <v>107.32</v>
      </c>
      <c r="C1816" s="14">
        <f t="shared" si="158"/>
        <v>570.96</v>
      </c>
      <c r="D1816" s="14">
        <f t="shared" si="159"/>
        <v>992.68000000000006</v>
      </c>
      <c r="E1816" s="14">
        <f t="shared" si="160"/>
        <v>1000.0258320000002</v>
      </c>
      <c r="F1816" s="14">
        <f t="shared" si="161"/>
        <v>7.3458320000000867</v>
      </c>
      <c r="G1816" s="14">
        <f t="shared" si="162"/>
        <v>578.30583200000012</v>
      </c>
      <c r="H1816" s="12"/>
      <c r="I1816" s="33"/>
      <c r="J1816" s="19"/>
      <c r="K1816" s="19"/>
      <c r="L1816" s="38"/>
    </row>
    <row r="1817" spans="1:12">
      <c r="A1817" s="10">
        <v>37975</v>
      </c>
      <c r="B1817" s="11">
        <v>107.22</v>
      </c>
      <c r="C1817" s="14">
        <f t="shared" si="158"/>
        <v>571.05999999999995</v>
      </c>
      <c r="D1817" s="14">
        <f t="shared" si="159"/>
        <v>992.78</v>
      </c>
      <c r="E1817" s="14">
        <f t="shared" si="160"/>
        <v>1000.126572</v>
      </c>
      <c r="F1817" s="14">
        <f t="shared" si="161"/>
        <v>7.3465720000000374</v>
      </c>
      <c r="G1817" s="14">
        <f t="shared" si="162"/>
        <v>578.40657199999998</v>
      </c>
      <c r="H1817" s="12"/>
      <c r="I1817" s="33"/>
      <c r="J1817" s="19"/>
      <c r="K1817" s="19"/>
      <c r="L1817" s="38"/>
    </row>
    <row r="1818" spans="1:12">
      <c r="A1818" s="10">
        <v>37976</v>
      </c>
      <c r="B1818" s="11">
        <v>107.13</v>
      </c>
      <c r="C1818" s="14">
        <f t="shared" si="158"/>
        <v>571.15</v>
      </c>
      <c r="D1818" s="14">
        <f t="shared" si="159"/>
        <v>992.87</v>
      </c>
      <c r="E1818" s="14">
        <f t="shared" si="160"/>
        <v>1000.2172380000001</v>
      </c>
      <c r="F1818" s="14">
        <f t="shared" si="161"/>
        <v>7.3472380000000612</v>
      </c>
      <c r="G1818" s="14">
        <f t="shared" si="162"/>
        <v>578.49723800000004</v>
      </c>
      <c r="H1818" s="12"/>
      <c r="I1818" s="33"/>
      <c r="J1818" s="19"/>
      <c r="K1818" s="19"/>
      <c r="L1818" s="38"/>
    </row>
    <row r="1819" spans="1:12">
      <c r="A1819" s="10">
        <v>37977</v>
      </c>
      <c r="B1819" s="11">
        <v>107</v>
      </c>
      <c r="C1819" s="14">
        <f t="shared" si="158"/>
        <v>571.28</v>
      </c>
      <c r="D1819" s="14">
        <f t="shared" si="159"/>
        <v>993</v>
      </c>
      <c r="E1819" s="14">
        <f t="shared" si="160"/>
        <v>1000.3482</v>
      </c>
      <c r="F1819" s="14">
        <f t="shared" si="161"/>
        <v>7.3482000000000198</v>
      </c>
      <c r="G1819" s="14">
        <f t="shared" si="162"/>
        <v>578.62819999999999</v>
      </c>
      <c r="H1819" s="12"/>
      <c r="I1819" s="33"/>
      <c r="J1819" s="19"/>
      <c r="K1819" s="19"/>
      <c r="L1819" s="38"/>
    </row>
    <row r="1820" spans="1:12">
      <c r="A1820" s="10">
        <v>37978</v>
      </c>
      <c r="B1820" s="11">
        <v>107.15</v>
      </c>
      <c r="C1820" s="14">
        <f t="shared" si="158"/>
        <v>571.13</v>
      </c>
      <c r="D1820" s="14">
        <f t="shared" si="159"/>
        <v>992.85</v>
      </c>
      <c r="E1820" s="14">
        <f t="shared" si="160"/>
        <v>1000.1970900000001</v>
      </c>
      <c r="F1820" s="14">
        <f t="shared" si="161"/>
        <v>7.3470900000000938</v>
      </c>
      <c r="G1820" s="14">
        <f t="shared" si="162"/>
        <v>578.47709000000009</v>
      </c>
      <c r="H1820" s="12"/>
      <c r="I1820" s="33"/>
      <c r="J1820" s="19"/>
      <c r="K1820" s="19"/>
      <c r="L1820" s="38"/>
    </row>
    <row r="1821" spans="1:12">
      <c r="A1821" s="10">
        <v>37979</v>
      </c>
      <c r="B1821" s="11">
        <v>107.15</v>
      </c>
      <c r="C1821" s="14">
        <f t="shared" si="158"/>
        <v>571.13</v>
      </c>
      <c r="D1821" s="14">
        <f t="shared" si="159"/>
        <v>992.85</v>
      </c>
      <c r="E1821" s="14">
        <f t="shared" si="160"/>
        <v>1000.1970900000001</v>
      </c>
      <c r="F1821" s="14">
        <f t="shared" si="161"/>
        <v>7.3470900000000938</v>
      </c>
      <c r="G1821" s="14">
        <f t="shared" si="162"/>
        <v>578.47709000000009</v>
      </c>
      <c r="H1821" s="12"/>
      <c r="I1821" s="33"/>
      <c r="J1821" s="19"/>
      <c r="K1821" s="19"/>
      <c r="L1821" s="38"/>
    </row>
    <row r="1822" spans="1:12">
      <c r="A1822" s="10">
        <v>37980</v>
      </c>
      <c r="B1822" s="11">
        <v>107.11</v>
      </c>
      <c r="C1822" s="14">
        <f t="shared" si="158"/>
        <v>571.16999999999996</v>
      </c>
      <c r="D1822" s="14">
        <f t="shared" si="159"/>
        <v>992.89</v>
      </c>
      <c r="E1822" s="14">
        <f t="shared" si="160"/>
        <v>1000.237386</v>
      </c>
      <c r="F1822" s="14">
        <f t="shared" si="161"/>
        <v>7.3473860000000286</v>
      </c>
      <c r="G1822" s="14">
        <f t="shared" si="162"/>
        <v>578.51738599999999</v>
      </c>
      <c r="H1822" s="12"/>
      <c r="I1822" s="33"/>
      <c r="J1822" s="19"/>
      <c r="K1822" s="19"/>
      <c r="L1822" s="38"/>
    </row>
    <row r="1823" spans="1:12">
      <c r="A1823" s="10">
        <v>37981</v>
      </c>
      <c r="B1823" s="11">
        <v>107.11</v>
      </c>
      <c r="C1823" s="14">
        <f t="shared" si="158"/>
        <v>571.16999999999996</v>
      </c>
      <c r="D1823" s="14">
        <f t="shared" si="159"/>
        <v>992.89</v>
      </c>
      <c r="E1823" s="14">
        <f t="shared" si="160"/>
        <v>1000.237386</v>
      </c>
      <c r="F1823" s="14">
        <f t="shared" si="161"/>
        <v>7.3473860000000286</v>
      </c>
      <c r="G1823" s="14">
        <f t="shared" si="162"/>
        <v>578.51738599999999</v>
      </c>
      <c r="H1823" s="12"/>
      <c r="I1823" s="33"/>
      <c r="J1823" s="19"/>
      <c r="K1823" s="19"/>
      <c r="L1823" s="38"/>
    </row>
    <row r="1824" spans="1:12">
      <c r="A1824" s="10">
        <v>37982</v>
      </c>
      <c r="B1824" s="11">
        <v>107</v>
      </c>
      <c r="C1824" s="14">
        <f t="shared" si="158"/>
        <v>571.28</v>
      </c>
      <c r="D1824" s="14">
        <f t="shared" si="159"/>
        <v>993</v>
      </c>
      <c r="E1824" s="14">
        <f t="shared" si="160"/>
        <v>1000.3482</v>
      </c>
      <c r="F1824" s="14">
        <f t="shared" si="161"/>
        <v>7.3482000000000198</v>
      </c>
      <c r="G1824" s="14">
        <f t="shared" si="162"/>
        <v>578.62819999999999</v>
      </c>
      <c r="H1824" s="12"/>
      <c r="I1824" s="33"/>
      <c r="J1824" s="19"/>
      <c r="K1824" s="19"/>
      <c r="L1824" s="38"/>
    </row>
    <row r="1825" spans="1:12">
      <c r="A1825" s="10">
        <v>37983</v>
      </c>
      <c r="B1825" s="11">
        <v>107.04</v>
      </c>
      <c r="C1825" s="14">
        <f t="shared" si="158"/>
        <v>571.24</v>
      </c>
      <c r="D1825" s="14">
        <f t="shared" si="159"/>
        <v>992.96</v>
      </c>
      <c r="E1825" s="14">
        <f t="shared" si="160"/>
        <v>1000.3079040000001</v>
      </c>
      <c r="F1825" s="14">
        <f t="shared" si="161"/>
        <v>7.347904000000085</v>
      </c>
      <c r="G1825" s="14">
        <f t="shared" si="162"/>
        <v>578.58790400000009</v>
      </c>
      <c r="H1825" s="12"/>
      <c r="I1825" s="33"/>
      <c r="J1825" s="19"/>
      <c r="K1825" s="19"/>
      <c r="L1825" s="38"/>
    </row>
    <row r="1826" spans="1:12">
      <c r="A1826" s="10">
        <v>37984</v>
      </c>
      <c r="B1826" s="11">
        <v>107.17</v>
      </c>
      <c r="C1826" s="14">
        <f t="shared" si="158"/>
        <v>571.11</v>
      </c>
      <c r="D1826" s="14">
        <f t="shared" si="159"/>
        <v>992.83</v>
      </c>
      <c r="E1826" s="14">
        <f t="shared" si="160"/>
        <v>1000.1769420000002</v>
      </c>
      <c r="F1826" s="14">
        <f t="shared" si="161"/>
        <v>7.3469420000001264</v>
      </c>
      <c r="G1826" s="14">
        <f t="shared" si="162"/>
        <v>578.45694200000014</v>
      </c>
      <c r="H1826" s="12"/>
      <c r="I1826" s="33"/>
      <c r="J1826" s="19"/>
      <c r="K1826" s="19"/>
      <c r="L1826" s="38"/>
    </row>
    <row r="1827" spans="1:12">
      <c r="A1827" s="10">
        <v>37985</v>
      </c>
      <c r="B1827" s="11">
        <v>107.22</v>
      </c>
      <c r="C1827" s="14">
        <f t="shared" si="158"/>
        <v>571.05999999999995</v>
      </c>
      <c r="D1827" s="14">
        <f t="shared" si="159"/>
        <v>992.78</v>
      </c>
      <c r="E1827" s="14">
        <f t="shared" si="160"/>
        <v>1000.126572</v>
      </c>
      <c r="F1827" s="14">
        <f t="shared" si="161"/>
        <v>7.3465720000000374</v>
      </c>
      <c r="G1827" s="14">
        <f t="shared" si="162"/>
        <v>578.40657199999998</v>
      </c>
      <c r="H1827" s="12"/>
      <c r="I1827" s="33"/>
      <c r="J1827" s="19"/>
      <c r="K1827" s="19"/>
      <c r="L1827" s="38"/>
    </row>
    <row r="1828" spans="1:12">
      <c r="A1828" s="10">
        <v>37986</v>
      </c>
      <c r="B1828" s="11">
        <v>107.19</v>
      </c>
      <c r="C1828" s="14">
        <f t="shared" si="158"/>
        <v>571.08999999999992</v>
      </c>
      <c r="D1828" s="14">
        <f t="shared" si="159"/>
        <v>992.81</v>
      </c>
      <c r="E1828" s="14">
        <f t="shared" si="160"/>
        <v>1000.156794</v>
      </c>
      <c r="F1828" s="14">
        <f t="shared" si="161"/>
        <v>7.3467940000000453</v>
      </c>
      <c r="G1828" s="14">
        <f t="shared" si="162"/>
        <v>578.43679399999996</v>
      </c>
      <c r="H1828" s="12"/>
      <c r="I1828" s="33"/>
      <c r="J1828" s="19"/>
      <c r="K1828" s="19"/>
      <c r="L1828" s="38"/>
    </row>
    <row r="1829" spans="1:12">
      <c r="A1829" s="10">
        <v>37987</v>
      </c>
      <c r="B1829" s="11">
        <v>107.14</v>
      </c>
      <c r="C1829" s="14">
        <f t="shared" si="158"/>
        <v>571.14</v>
      </c>
      <c r="D1829" s="14">
        <f t="shared" si="159"/>
        <v>992.86</v>
      </c>
      <c r="E1829" s="14">
        <f t="shared" si="160"/>
        <v>1000.207164</v>
      </c>
      <c r="F1829" s="14">
        <f t="shared" si="161"/>
        <v>7.3471640000000207</v>
      </c>
      <c r="G1829" s="14">
        <f t="shared" si="162"/>
        <v>578.48716400000001</v>
      </c>
      <c r="H1829" s="12"/>
      <c r="I1829" s="33"/>
      <c r="J1829" s="19"/>
      <c r="K1829" s="19"/>
      <c r="L1829" s="38"/>
    </row>
    <row r="1830" spans="1:12">
      <c r="A1830" s="10">
        <v>37988</v>
      </c>
      <c r="B1830" s="11">
        <v>107.04</v>
      </c>
      <c r="C1830" s="14">
        <f t="shared" si="158"/>
        <v>571.24</v>
      </c>
      <c r="D1830" s="14">
        <f t="shared" si="159"/>
        <v>992.96</v>
      </c>
      <c r="E1830" s="14">
        <f t="shared" si="160"/>
        <v>1000.3079040000001</v>
      </c>
      <c r="F1830" s="14">
        <f t="shared" si="161"/>
        <v>7.347904000000085</v>
      </c>
      <c r="G1830" s="14">
        <f t="shared" si="162"/>
        <v>578.58790400000009</v>
      </c>
      <c r="H1830" s="12"/>
      <c r="I1830" s="33"/>
      <c r="J1830" s="19"/>
      <c r="K1830" s="19"/>
      <c r="L1830" s="38"/>
    </row>
    <row r="1831" spans="1:12">
      <c r="A1831" s="10">
        <v>37989</v>
      </c>
      <c r="B1831" s="11">
        <v>106.92</v>
      </c>
      <c r="C1831" s="14">
        <f t="shared" si="158"/>
        <v>571.36</v>
      </c>
      <c r="D1831" s="14">
        <f t="shared" si="159"/>
        <v>993.08</v>
      </c>
      <c r="E1831" s="14">
        <f t="shared" si="160"/>
        <v>1000.4287920000002</v>
      </c>
      <c r="F1831" s="14">
        <f t="shared" si="161"/>
        <v>7.3487920000001168</v>
      </c>
      <c r="G1831" s="14">
        <f t="shared" si="162"/>
        <v>578.70879200000013</v>
      </c>
      <c r="H1831" s="12"/>
      <c r="I1831" s="33"/>
      <c r="J1831" s="19"/>
      <c r="K1831" s="19"/>
      <c r="L1831" s="38"/>
    </row>
    <row r="1832" spans="1:12">
      <c r="A1832" s="10">
        <v>37990</v>
      </c>
      <c r="B1832" s="11">
        <v>106.92</v>
      </c>
      <c r="C1832" s="14">
        <f t="shared" si="158"/>
        <v>571.36</v>
      </c>
      <c r="D1832" s="14">
        <f t="shared" si="159"/>
        <v>993.08</v>
      </c>
      <c r="E1832" s="14">
        <f t="shared" si="160"/>
        <v>1000.4287920000002</v>
      </c>
      <c r="F1832" s="14">
        <f t="shared" si="161"/>
        <v>7.3487920000001168</v>
      </c>
      <c r="G1832" s="14">
        <f t="shared" si="162"/>
        <v>578.70879200000013</v>
      </c>
      <c r="H1832" s="12"/>
      <c r="I1832" s="33"/>
      <c r="J1832" s="19"/>
      <c r="K1832" s="19"/>
      <c r="L1832" s="38"/>
    </row>
    <row r="1833" spans="1:12">
      <c r="A1833" s="10">
        <v>37991</v>
      </c>
      <c r="B1833" s="11">
        <v>107.2</v>
      </c>
      <c r="C1833" s="14">
        <f t="shared" si="158"/>
        <v>571.07999999999993</v>
      </c>
      <c r="D1833" s="14">
        <f t="shared" si="159"/>
        <v>992.8</v>
      </c>
      <c r="E1833" s="14">
        <f t="shared" si="160"/>
        <v>1000.1467200000001</v>
      </c>
      <c r="F1833" s="14">
        <f t="shared" si="161"/>
        <v>7.3467200000001185</v>
      </c>
      <c r="G1833" s="14">
        <f t="shared" si="162"/>
        <v>578.42672000000005</v>
      </c>
      <c r="H1833" s="12"/>
      <c r="I1833" s="33"/>
      <c r="J1833" s="19"/>
      <c r="K1833" s="19"/>
      <c r="L1833" s="38"/>
    </row>
    <row r="1834" spans="1:12">
      <c r="A1834" s="10">
        <v>37992</v>
      </c>
      <c r="B1834" s="11">
        <v>107.43</v>
      </c>
      <c r="C1834" s="14">
        <f t="shared" si="158"/>
        <v>570.84999999999991</v>
      </c>
      <c r="D1834" s="14">
        <f t="shared" si="159"/>
        <v>992.56999999999994</v>
      </c>
      <c r="E1834" s="14">
        <f t="shared" si="160"/>
        <v>999.91501800000003</v>
      </c>
      <c r="F1834" s="14">
        <f t="shared" si="161"/>
        <v>7.3450180000000955</v>
      </c>
      <c r="G1834" s="14">
        <f t="shared" si="162"/>
        <v>578.195018</v>
      </c>
      <c r="H1834" s="12"/>
      <c r="I1834" s="33"/>
      <c r="J1834" s="19"/>
      <c r="K1834" s="19"/>
      <c r="L1834" s="38"/>
    </row>
    <row r="1835" spans="1:12">
      <c r="A1835" s="10">
        <v>37993</v>
      </c>
      <c r="B1835" s="11">
        <v>107.33</v>
      </c>
      <c r="C1835" s="14">
        <f t="shared" si="158"/>
        <v>570.94999999999993</v>
      </c>
      <c r="D1835" s="14">
        <f t="shared" si="159"/>
        <v>992.67</v>
      </c>
      <c r="E1835" s="14">
        <f t="shared" si="160"/>
        <v>1000.015758</v>
      </c>
      <c r="F1835" s="14">
        <f t="shared" si="161"/>
        <v>7.3457580000000462</v>
      </c>
      <c r="G1835" s="14">
        <f t="shared" si="162"/>
        <v>578.29575799999998</v>
      </c>
      <c r="H1835" s="12"/>
      <c r="I1835" s="33"/>
      <c r="J1835" s="19"/>
      <c r="K1835" s="19"/>
      <c r="L1835" s="38"/>
    </row>
    <row r="1836" spans="1:12">
      <c r="A1836" s="10">
        <v>37994</v>
      </c>
      <c r="B1836" s="11">
        <v>107.07</v>
      </c>
      <c r="C1836" s="14">
        <f t="shared" si="158"/>
        <v>571.21</v>
      </c>
      <c r="D1836" s="14">
        <f t="shared" si="159"/>
        <v>992.93000000000006</v>
      </c>
      <c r="E1836" s="14">
        <f t="shared" si="160"/>
        <v>1000.2776820000001</v>
      </c>
      <c r="F1836" s="14">
        <f t="shared" si="161"/>
        <v>7.3476820000000771</v>
      </c>
      <c r="G1836" s="14">
        <f t="shared" si="162"/>
        <v>578.55768200000011</v>
      </c>
      <c r="H1836" s="12"/>
      <c r="I1836" s="33"/>
      <c r="J1836" s="19"/>
      <c r="K1836" s="19"/>
      <c r="L1836" s="38"/>
    </row>
    <row r="1837" spans="1:12">
      <c r="A1837" s="10">
        <v>37995</v>
      </c>
      <c r="B1837" s="11">
        <v>107.21</v>
      </c>
      <c r="C1837" s="14">
        <f t="shared" si="158"/>
        <v>571.06999999999994</v>
      </c>
      <c r="D1837" s="14">
        <f t="shared" si="159"/>
        <v>992.79</v>
      </c>
      <c r="E1837" s="14">
        <f t="shared" si="160"/>
        <v>1000.136646</v>
      </c>
      <c r="F1837" s="14">
        <f t="shared" si="161"/>
        <v>7.3466460000000779</v>
      </c>
      <c r="G1837" s="14">
        <f t="shared" si="162"/>
        <v>578.41664600000001</v>
      </c>
      <c r="H1837" s="12"/>
      <c r="I1837" s="33"/>
      <c r="J1837" s="19"/>
      <c r="K1837" s="19"/>
      <c r="L1837" s="38"/>
    </row>
    <row r="1838" spans="1:12">
      <c r="A1838" s="10">
        <v>37996</v>
      </c>
      <c r="B1838" s="11">
        <v>107.3</v>
      </c>
      <c r="C1838" s="14">
        <f t="shared" si="158"/>
        <v>570.98</v>
      </c>
      <c r="D1838" s="14">
        <f t="shared" si="159"/>
        <v>992.7</v>
      </c>
      <c r="E1838" s="14">
        <f t="shared" si="160"/>
        <v>1000.0459800000001</v>
      </c>
      <c r="F1838" s="14">
        <f t="shared" si="161"/>
        <v>7.3459800000000541</v>
      </c>
      <c r="G1838" s="14">
        <f t="shared" si="162"/>
        <v>578.32598000000007</v>
      </c>
      <c r="H1838" s="12"/>
      <c r="I1838" s="33"/>
      <c r="J1838" s="19"/>
      <c r="K1838" s="19"/>
      <c r="L1838" s="38"/>
    </row>
    <row r="1839" spans="1:12">
      <c r="A1839" s="10">
        <v>37997</v>
      </c>
      <c r="B1839" s="11">
        <v>107.23</v>
      </c>
      <c r="C1839" s="14">
        <f t="shared" si="158"/>
        <v>571.04999999999995</v>
      </c>
      <c r="D1839" s="14">
        <f t="shared" si="159"/>
        <v>992.77</v>
      </c>
      <c r="E1839" s="14">
        <f t="shared" si="160"/>
        <v>1000.1164980000001</v>
      </c>
      <c r="F1839" s="14">
        <f t="shared" si="161"/>
        <v>7.3464980000001106</v>
      </c>
      <c r="G1839" s="14">
        <f t="shared" si="162"/>
        <v>578.39649800000007</v>
      </c>
      <c r="H1839" s="12"/>
      <c r="I1839" s="33"/>
      <c r="J1839" s="19"/>
      <c r="K1839" s="19"/>
      <c r="L1839" s="38"/>
    </row>
    <row r="1840" spans="1:12">
      <c r="A1840" s="10">
        <v>37998</v>
      </c>
      <c r="B1840" s="11">
        <v>107.18</v>
      </c>
      <c r="C1840" s="14">
        <f t="shared" si="158"/>
        <v>571.09999999999991</v>
      </c>
      <c r="D1840" s="14">
        <f t="shared" si="159"/>
        <v>992.81999999999994</v>
      </c>
      <c r="E1840" s="14">
        <f t="shared" si="160"/>
        <v>1000.166868</v>
      </c>
      <c r="F1840" s="14">
        <f t="shared" si="161"/>
        <v>7.3468680000000859</v>
      </c>
      <c r="G1840" s="14">
        <f t="shared" si="162"/>
        <v>578.44686799999999</v>
      </c>
      <c r="H1840" s="12"/>
      <c r="I1840" s="33"/>
      <c r="J1840" s="19"/>
      <c r="K1840" s="19"/>
      <c r="L1840" s="38"/>
    </row>
    <row r="1841" spans="1:12">
      <c r="A1841" s="10">
        <v>37999</v>
      </c>
      <c r="B1841" s="11">
        <v>107.17</v>
      </c>
      <c r="C1841" s="14">
        <f t="shared" si="158"/>
        <v>571.11</v>
      </c>
      <c r="D1841" s="14">
        <f t="shared" si="159"/>
        <v>992.83</v>
      </c>
      <c r="E1841" s="14">
        <f t="shared" si="160"/>
        <v>1000.1769420000002</v>
      </c>
      <c r="F1841" s="14">
        <f t="shared" si="161"/>
        <v>7.3469420000001264</v>
      </c>
      <c r="G1841" s="14">
        <f t="shared" si="162"/>
        <v>578.45694200000014</v>
      </c>
      <c r="H1841" s="12"/>
      <c r="I1841" s="33"/>
      <c r="J1841" s="19"/>
      <c r="K1841" s="19"/>
      <c r="L1841" s="38"/>
    </row>
    <row r="1842" spans="1:12">
      <c r="A1842" s="10">
        <v>38000</v>
      </c>
      <c r="B1842" s="11">
        <v>107.09</v>
      </c>
      <c r="C1842" s="14">
        <f t="shared" si="158"/>
        <v>571.18999999999994</v>
      </c>
      <c r="D1842" s="14">
        <f t="shared" si="159"/>
        <v>992.91</v>
      </c>
      <c r="E1842" s="14">
        <f t="shared" si="160"/>
        <v>1000.2575340000001</v>
      </c>
      <c r="F1842" s="14">
        <f t="shared" si="161"/>
        <v>7.3475340000001097</v>
      </c>
      <c r="G1842" s="14">
        <f t="shared" si="162"/>
        <v>578.53753400000005</v>
      </c>
      <c r="H1842" s="12"/>
      <c r="I1842" s="33"/>
      <c r="J1842" s="19"/>
      <c r="K1842" s="19"/>
      <c r="L1842" s="38"/>
    </row>
    <row r="1843" spans="1:12">
      <c r="A1843" s="10">
        <v>38001</v>
      </c>
      <c r="B1843" s="11">
        <v>106.99</v>
      </c>
      <c r="C1843" s="14">
        <f t="shared" si="158"/>
        <v>571.29</v>
      </c>
      <c r="D1843" s="14">
        <f t="shared" si="159"/>
        <v>993.01</v>
      </c>
      <c r="E1843" s="14">
        <f t="shared" si="160"/>
        <v>1000.3582740000001</v>
      </c>
      <c r="F1843" s="14">
        <f t="shared" si="161"/>
        <v>7.3482740000000604</v>
      </c>
      <c r="G1843" s="14">
        <f t="shared" si="162"/>
        <v>578.63827400000002</v>
      </c>
      <c r="H1843" s="12"/>
      <c r="I1843" s="33"/>
      <c r="J1843" s="19"/>
      <c r="K1843" s="19"/>
      <c r="L1843" s="38"/>
    </row>
    <row r="1844" spans="1:12">
      <c r="A1844" s="10">
        <v>38002</v>
      </c>
      <c r="B1844" s="11">
        <v>106.81</v>
      </c>
      <c r="C1844" s="14">
        <f t="shared" si="158"/>
        <v>571.47</v>
      </c>
      <c r="D1844" s="14">
        <f t="shared" si="159"/>
        <v>993.19</v>
      </c>
      <c r="E1844" s="14">
        <f t="shared" si="160"/>
        <v>1000.5396060000002</v>
      </c>
      <c r="F1844" s="14">
        <f t="shared" si="161"/>
        <v>7.349606000000108</v>
      </c>
      <c r="G1844" s="14">
        <f t="shared" si="162"/>
        <v>578.81960600000014</v>
      </c>
      <c r="H1844" s="12"/>
      <c r="I1844" s="33"/>
      <c r="J1844" s="19"/>
      <c r="K1844" s="19"/>
      <c r="L1844" s="38"/>
    </row>
    <row r="1845" spans="1:12">
      <c r="A1845" s="10">
        <v>38003</v>
      </c>
      <c r="B1845" s="11">
        <v>106.74</v>
      </c>
      <c r="C1845" s="14">
        <f t="shared" si="158"/>
        <v>571.54</v>
      </c>
      <c r="D1845" s="14">
        <f t="shared" si="159"/>
        <v>993.26</v>
      </c>
      <c r="E1845" s="14">
        <f t="shared" si="160"/>
        <v>1000.610124</v>
      </c>
      <c r="F1845" s="14">
        <f t="shared" si="161"/>
        <v>7.3501240000000507</v>
      </c>
      <c r="G1845" s="14">
        <f t="shared" si="162"/>
        <v>578.89012400000001</v>
      </c>
      <c r="H1845" s="12"/>
      <c r="I1845" s="33"/>
      <c r="J1845" s="19"/>
      <c r="K1845" s="19"/>
      <c r="L1845" s="38"/>
    </row>
    <row r="1846" spans="1:12">
      <c r="A1846" s="10">
        <v>38004</v>
      </c>
      <c r="B1846" s="11">
        <v>106.99</v>
      </c>
      <c r="C1846" s="14">
        <f t="shared" si="158"/>
        <v>571.29</v>
      </c>
      <c r="D1846" s="14">
        <f t="shared" si="159"/>
        <v>993.01</v>
      </c>
      <c r="E1846" s="14">
        <f t="shared" si="160"/>
        <v>1000.3582740000001</v>
      </c>
      <c r="F1846" s="14">
        <f t="shared" si="161"/>
        <v>7.3482740000000604</v>
      </c>
      <c r="G1846" s="14">
        <f t="shared" si="162"/>
        <v>578.63827400000002</v>
      </c>
      <c r="H1846" s="12"/>
      <c r="I1846" s="33"/>
      <c r="J1846" s="19"/>
      <c r="K1846" s="19"/>
      <c r="L1846" s="38"/>
    </row>
    <row r="1847" spans="1:12">
      <c r="A1847" s="10">
        <v>38005</v>
      </c>
      <c r="B1847" s="11">
        <v>107.18</v>
      </c>
      <c r="C1847" s="14">
        <f t="shared" si="158"/>
        <v>571.09999999999991</v>
      </c>
      <c r="D1847" s="14">
        <f t="shared" si="159"/>
        <v>992.81999999999994</v>
      </c>
      <c r="E1847" s="14">
        <f t="shared" si="160"/>
        <v>1000.166868</v>
      </c>
      <c r="F1847" s="14">
        <f t="shared" si="161"/>
        <v>7.3468680000000859</v>
      </c>
      <c r="G1847" s="14">
        <f t="shared" si="162"/>
        <v>578.44686799999999</v>
      </c>
      <c r="H1847" s="12"/>
      <c r="I1847" s="33"/>
      <c r="J1847" s="19"/>
      <c r="K1847" s="19"/>
      <c r="L1847" s="38"/>
    </row>
    <row r="1848" spans="1:12">
      <c r="A1848" s="10">
        <v>38006</v>
      </c>
      <c r="B1848" s="11">
        <v>107.18</v>
      </c>
      <c r="C1848" s="14">
        <f t="shared" si="158"/>
        <v>571.09999999999991</v>
      </c>
      <c r="D1848" s="14">
        <f t="shared" si="159"/>
        <v>992.81999999999994</v>
      </c>
      <c r="E1848" s="14">
        <f t="shared" si="160"/>
        <v>1000.166868</v>
      </c>
      <c r="F1848" s="14">
        <f t="shared" si="161"/>
        <v>7.3468680000000859</v>
      </c>
      <c r="G1848" s="14">
        <f t="shared" si="162"/>
        <v>578.44686799999999</v>
      </c>
      <c r="H1848" s="12"/>
      <c r="I1848" s="33"/>
      <c r="J1848" s="19"/>
      <c r="K1848" s="19"/>
      <c r="L1848" s="38"/>
    </row>
    <row r="1849" spans="1:12">
      <c r="A1849" s="10">
        <v>38007</v>
      </c>
      <c r="B1849" s="11">
        <v>107.3</v>
      </c>
      <c r="C1849" s="14">
        <f t="shared" si="158"/>
        <v>570.98</v>
      </c>
      <c r="D1849" s="14">
        <f t="shared" si="159"/>
        <v>992.7</v>
      </c>
      <c r="E1849" s="14">
        <f t="shared" si="160"/>
        <v>1000.0459800000001</v>
      </c>
      <c r="F1849" s="14">
        <f t="shared" si="161"/>
        <v>7.3459800000000541</v>
      </c>
      <c r="G1849" s="14">
        <f t="shared" si="162"/>
        <v>578.32598000000007</v>
      </c>
      <c r="H1849" s="12"/>
      <c r="I1849" s="33"/>
      <c r="J1849" s="19"/>
      <c r="K1849" s="19"/>
      <c r="L1849" s="38"/>
    </row>
    <row r="1850" spans="1:12">
      <c r="A1850" s="10">
        <v>38008</v>
      </c>
      <c r="B1850" s="11">
        <v>107.35</v>
      </c>
      <c r="C1850" s="14">
        <f t="shared" si="158"/>
        <v>570.92999999999995</v>
      </c>
      <c r="D1850" s="14">
        <f t="shared" si="159"/>
        <v>992.65</v>
      </c>
      <c r="E1850" s="14">
        <f t="shared" si="160"/>
        <v>999.99561000000006</v>
      </c>
      <c r="F1850" s="14">
        <f t="shared" si="161"/>
        <v>7.3456100000000788</v>
      </c>
      <c r="G1850" s="14">
        <f t="shared" si="162"/>
        <v>578.27561000000003</v>
      </c>
      <c r="H1850" s="12"/>
      <c r="I1850" s="33"/>
      <c r="J1850" s="19"/>
      <c r="K1850" s="19"/>
      <c r="L1850" s="38"/>
    </row>
    <row r="1851" spans="1:12">
      <c r="A1851" s="10">
        <v>38009</v>
      </c>
      <c r="B1851" s="11">
        <v>107.31</v>
      </c>
      <c r="C1851" s="14">
        <f t="shared" si="158"/>
        <v>570.97</v>
      </c>
      <c r="D1851" s="14">
        <f t="shared" si="159"/>
        <v>992.69</v>
      </c>
      <c r="E1851" s="14">
        <f t="shared" si="160"/>
        <v>1000.0359060000002</v>
      </c>
      <c r="F1851" s="14">
        <f t="shared" si="161"/>
        <v>7.3459060000001273</v>
      </c>
      <c r="G1851" s="14">
        <f t="shared" si="162"/>
        <v>578.31590600000015</v>
      </c>
      <c r="H1851" s="12"/>
      <c r="I1851" s="33"/>
      <c r="J1851" s="19"/>
      <c r="K1851" s="19"/>
      <c r="L1851" s="38"/>
    </row>
    <row r="1852" spans="1:12">
      <c r="A1852" s="10">
        <v>38010</v>
      </c>
      <c r="B1852" s="11">
        <v>107.01</v>
      </c>
      <c r="C1852" s="14">
        <f t="shared" si="158"/>
        <v>571.27</v>
      </c>
      <c r="D1852" s="14">
        <f t="shared" si="159"/>
        <v>992.99</v>
      </c>
      <c r="E1852" s="14">
        <f t="shared" si="160"/>
        <v>1000.3381260000001</v>
      </c>
      <c r="F1852" s="14">
        <f t="shared" si="161"/>
        <v>7.348126000000093</v>
      </c>
      <c r="G1852" s="14">
        <f t="shared" si="162"/>
        <v>578.61812600000007</v>
      </c>
      <c r="H1852" s="12"/>
      <c r="I1852" s="33"/>
      <c r="J1852" s="19"/>
      <c r="K1852" s="19"/>
      <c r="L1852" s="38"/>
    </row>
    <row r="1853" spans="1:12">
      <c r="A1853" s="10">
        <v>38011</v>
      </c>
      <c r="B1853" s="11">
        <v>106.92</v>
      </c>
      <c r="C1853" s="14">
        <f t="shared" si="158"/>
        <v>571.36</v>
      </c>
      <c r="D1853" s="14">
        <f t="shared" si="159"/>
        <v>993.08</v>
      </c>
      <c r="E1853" s="14">
        <f t="shared" si="160"/>
        <v>1000.4287920000002</v>
      </c>
      <c r="F1853" s="14">
        <f t="shared" si="161"/>
        <v>7.3487920000001168</v>
      </c>
      <c r="G1853" s="14">
        <f t="shared" si="162"/>
        <v>578.70879200000013</v>
      </c>
      <c r="H1853" s="12"/>
      <c r="I1853" s="33"/>
      <c r="J1853" s="19"/>
      <c r="K1853" s="19"/>
      <c r="L1853" s="38"/>
    </row>
    <row r="1854" spans="1:12">
      <c r="A1854" s="10">
        <v>38012</v>
      </c>
      <c r="B1854" s="11">
        <v>107.16</v>
      </c>
      <c r="C1854" s="14">
        <f t="shared" si="158"/>
        <v>571.12</v>
      </c>
      <c r="D1854" s="14">
        <f t="shared" si="159"/>
        <v>992.84</v>
      </c>
      <c r="E1854" s="14">
        <f t="shared" si="160"/>
        <v>1000.1870160000001</v>
      </c>
      <c r="F1854" s="14">
        <f t="shared" si="161"/>
        <v>7.3470160000000533</v>
      </c>
      <c r="G1854" s="14">
        <f t="shared" si="162"/>
        <v>578.46701600000006</v>
      </c>
      <c r="H1854" s="12"/>
      <c r="I1854" s="33"/>
      <c r="J1854" s="19"/>
      <c r="K1854" s="19"/>
      <c r="L1854" s="38"/>
    </row>
    <row r="1855" spans="1:12">
      <c r="A1855" s="10">
        <v>38013</v>
      </c>
      <c r="B1855" s="11">
        <v>107.5</v>
      </c>
      <c r="C1855" s="14">
        <f t="shared" si="158"/>
        <v>570.78</v>
      </c>
      <c r="D1855" s="14">
        <f t="shared" si="159"/>
        <v>992.5</v>
      </c>
      <c r="E1855" s="14">
        <f t="shared" si="160"/>
        <v>999.84450000000004</v>
      </c>
      <c r="F1855" s="14">
        <f t="shared" si="161"/>
        <v>7.3445000000000391</v>
      </c>
      <c r="G1855" s="14">
        <f t="shared" si="162"/>
        <v>578.12450000000001</v>
      </c>
      <c r="H1855" s="12"/>
      <c r="I1855" s="33"/>
      <c r="J1855" s="19"/>
      <c r="K1855" s="19"/>
      <c r="L1855" s="38"/>
    </row>
    <row r="1856" spans="1:12">
      <c r="A1856" s="10">
        <v>38014</v>
      </c>
      <c r="B1856" s="11">
        <v>107.48</v>
      </c>
      <c r="C1856" s="14">
        <f t="shared" si="158"/>
        <v>570.79999999999995</v>
      </c>
      <c r="D1856" s="14">
        <f t="shared" si="159"/>
        <v>992.52</v>
      </c>
      <c r="E1856" s="14">
        <f t="shared" si="160"/>
        <v>999.8646480000001</v>
      </c>
      <c r="F1856" s="14">
        <f t="shared" si="161"/>
        <v>7.3446480000001202</v>
      </c>
      <c r="G1856" s="14">
        <f t="shared" si="162"/>
        <v>578.14464800000007</v>
      </c>
      <c r="H1856" s="12"/>
      <c r="I1856" s="33"/>
      <c r="J1856" s="19"/>
      <c r="K1856" s="19"/>
      <c r="L1856" s="38"/>
    </row>
    <row r="1857" spans="1:12">
      <c r="A1857" s="10">
        <v>38015</v>
      </c>
      <c r="B1857" s="11">
        <v>107.26</v>
      </c>
      <c r="C1857" s="14">
        <f t="shared" si="158"/>
        <v>571.02</v>
      </c>
      <c r="D1857" s="14">
        <f t="shared" si="159"/>
        <v>992.74</v>
      </c>
      <c r="E1857" s="14">
        <f t="shared" si="160"/>
        <v>1000.0862760000001</v>
      </c>
      <c r="F1857" s="14">
        <f t="shared" si="161"/>
        <v>7.3462760000001026</v>
      </c>
      <c r="G1857" s="14">
        <f t="shared" si="162"/>
        <v>578.36627600000008</v>
      </c>
      <c r="H1857" s="12"/>
      <c r="I1857" s="33"/>
      <c r="J1857" s="19"/>
      <c r="K1857" s="19"/>
      <c r="L1857" s="38"/>
    </row>
    <row r="1858" spans="1:12">
      <c r="A1858" s="10">
        <v>38016</v>
      </c>
      <c r="B1858" s="11">
        <v>107.27</v>
      </c>
      <c r="C1858" s="14">
        <f t="shared" si="158"/>
        <v>571.01</v>
      </c>
      <c r="D1858" s="14">
        <f t="shared" si="159"/>
        <v>992.73</v>
      </c>
      <c r="E1858" s="14">
        <f t="shared" si="160"/>
        <v>1000.0762020000001</v>
      </c>
      <c r="F1858" s="14">
        <f t="shared" si="161"/>
        <v>7.3462020000000621</v>
      </c>
      <c r="G1858" s="14">
        <f t="shared" si="162"/>
        <v>578.35620200000005</v>
      </c>
      <c r="H1858" s="12"/>
      <c r="I1858" s="33"/>
      <c r="J1858" s="19"/>
      <c r="K1858" s="19"/>
      <c r="L1858" s="38"/>
    </row>
    <row r="1859" spans="1:12">
      <c r="A1859" s="10">
        <v>38017</v>
      </c>
      <c r="B1859" s="11">
        <v>107.17</v>
      </c>
      <c r="C1859" s="14">
        <f t="shared" si="158"/>
        <v>571.11</v>
      </c>
      <c r="D1859" s="14">
        <f t="shared" si="159"/>
        <v>992.83</v>
      </c>
      <c r="E1859" s="14">
        <f t="shared" si="160"/>
        <v>1000.1769420000002</v>
      </c>
      <c r="F1859" s="14">
        <f t="shared" si="161"/>
        <v>7.3469420000001264</v>
      </c>
      <c r="G1859" s="14">
        <f t="shared" si="162"/>
        <v>578.45694200000014</v>
      </c>
      <c r="H1859" s="12"/>
      <c r="I1859" s="33"/>
      <c r="J1859" s="19"/>
      <c r="K1859" s="19"/>
      <c r="L1859" s="38"/>
    </row>
    <row r="1860" spans="1:12">
      <c r="A1860" s="10">
        <v>38018</v>
      </c>
      <c r="B1860" s="11">
        <v>107.11</v>
      </c>
      <c r="C1860" s="14">
        <f t="shared" si="158"/>
        <v>571.16999999999996</v>
      </c>
      <c r="D1860" s="14">
        <f t="shared" si="159"/>
        <v>992.89</v>
      </c>
      <c r="E1860" s="14">
        <f t="shared" si="160"/>
        <v>1000.237386</v>
      </c>
      <c r="F1860" s="14">
        <f t="shared" si="161"/>
        <v>7.3473860000000286</v>
      </c>
      <c r="G1860" s="14">
        <f t="shared" si="162"/>
        <v>578.51738599999999</v>
      </c>
      <c r="H1860" s="12"/>
      <c r="I1860" s="33"/>
      <c r="J1860" s="19"/>
      <c r="K1860" s="19"/>
      <c r="L1860" s="38"/>
    </row>
    <row r="1861" spans="1:12">
      <c r="A1861" s="10">
        <v>38019</v>
      </c>
      <c r="B1861" s="11">
        <v>107.34</v>
      </c>
      <c r="C1861" s="14">
        <f t="shared" si="158"/>
        <v>570.93999999999994</v>
      </c>
      <c r="D1861" s="14">
        <f t="shared" si="159"/>
        <v>992.66</v>
      </c>
      <c r="E1861" s="14">
        <f t="shared" si="160"/>
        <v>1000.0056840000001</v>
      </c>
      <c r="F1861" s="14">
        <f t="shared" si="161"/>
        <v>7.3456840000001193</v>
      </c>
      <c r="G1861" s="14">
        <f t="shared" si="162"/>
        <v>578.28568400000006</v>
      </c>
      <c r="H1861" s="12"/>
      <c r="I1861" s="33"/>
      <c r="J1861" s="19"/>
      <c r="K1861" s="19"/>
      <c r="L1861" s="38"/>
    </row>
    <row r="1862" spans="1:12">
      <c r="A1862" s="10">
        <v>38020</v>
      </c>
      <c r="B1862" s="11">
        <v>107.35</v>
      </c>
      <c r="C1862" s="14">
        <f t="shared" si="158"/>
        <v>570.92999999999995</v>
      </c>
      <c r="D1862" s="14">
        <f t="shared" si="159"/>
        <v>992.65</v>
      </c>
      <c r="E1862" s="14">
        <f t="shared" si="160"/>
        <v>999.99561000000006</v>
      </c>
      <c r="F1862" s="14">
        <f t="shared" si="161"/>
        <v>7.3456100000000788</v>
      </c>
      <c r="G1862" s="14">
        <f t="shared" si="162"/>
        <v>578.27561000000003</v>
      </c>
      <c r="H1862" s="12"/>
      <c r="I1862" s="33"/>
      <c r="J1862" s="19"/>
      <c r="K1862" s="19"/>
      <c r="L1862" s="38"/>
    </row>
    <row r="1863" spans="1:12">
      <c r="A1863" s="10">
        <v>38021</v>
      </c>
      <c r="B1863" s="11">
        <v>107.03</v>
      </c>
      <c r="C1863" s="14">
        <f t="shared" si="158"/>
        <v>571.25</v>
      </c>
      <c r="D1863" s="14">
        <f t="shared" si="159"/>
        <v>992.97</v>
      </c>
      <c r="E1863" s="14">
        <f t="shared" si="160"/>
        <v>1000.3179780000002</v>
      </c>
      <c r="F1863" s="14">
        <f t="shared" si="161"/>
        <v>7.3479780000001256</v>
      </c>
      <c r="G1863" s="14">
        <f t="shared" si="162"/>
        <v>578.59797800000013</v>
      </c>
      <c r="H1863" s="12"/>
      <c r="I1863" s="33"/>
      <c r="J1863" s="19"/>
      <c r="K1863" s="19"/>
      <c r="L1863" s="38"/>
    </row>
    <row r="1864" spans="1:12">
      <c r="A1864" s="10">
        <v>38022</v>
      </c>
      <c r="B1864" s="11">
        <v>107</v>
      </c>
      <c r="C1864" s="14">
        <f t="shared" si="158"/>
        <v>571.28</v>
      </c>
      <c r="D1864" s="14">
        <f t="shared" si="159"/>
        <v>993</v>
      </c>
      <c r="E1864" s="14">
        <f t="shared" si="160"/>
        <v>1000.3482</v>
      </c>
      <c r="F1864" s="14">
        <f t="shared" si="161"/>
        <v>7.3482000000000198</v>
      </c>
      <c r="G1864" s="14">
        <f t="shared" si="162"/>
        <v>578.62819999999999</v>
      </c>
      <c r="H1864" s="12"/>
      <c r="I1864" s="33"/>
      <c r="J1864" s="19"/>
      <c r="K1864" s="19"/>
      <c r="L1864" s="38"/>
    </row>
    <row r="1865" spans="1:12">
      <c r="A1865" s="10">
        <v>38023</v>
      </c>
      <c r="B1865" s="11">
        <v>107.25</v>
      </c>
      <c r="C1865" s="14">
        <f t="shared" si="158"/>
        <v>571.03</v>
      </c>
      <c r="D1865" s="14">
        <f t="shared" si="159"/>
        <v>992.75</v>
      </c>
      <c r="E1865" s="14">
        <f t="shared" si="160"/>
        <v>1000.09635</v>
      </c>
      <c r="F1865" s="14">
        <f t="shared" si="161"/>
        <v>7.3463500000000295</v>
      </c>
      <c r="G1865" s="14">
        <f t="shared" si="162"/>
        <v>578.37635</v>
      </c>
      <c r="H1865" s="12"/>
      <c r="I1865" s="33"/>
      <c r="J1865" s="19"/>
      <c r="K1865" s="19"/>
      <c r="L1865" s="38"/>
    </row>
    <row r="1866" spans="1:12">
      <c r="A1866" s="10">
        <v>38024</v>
      </c>
      <c r="B1866" s="11">
        <v>107.34</v>
      </c>
      <c r="C1866" s="14">
        <f t="shared" si="158"/>
        <v>570.93999999999994</v>
      </c>
      <c r="D1866" s="14">
        <f t="shared" si="159"/>
        <v>992.66</v>
      </c>
      <c r="E1866" s="14">
        <f t="shared" si="160"/>
        <v>1000.0056840000001</v>
      </c>
      <c r="F1866" s="14">
        <f t="shared" si="161"/>
        <v>7.3456840000001193</v>
      </c>
      <c r="G1866" s="14">
        <f t="shared" si="162"/>
        <v>578.28568400000006</v>
      </c>
      <c r="H1866" s="12"/>
      <c r="I1866" s="33"/>
      <c r="J1866" s="19"/>
      <c r="K1866" s="19"/>
      <c r="L1866" s="38"/>
    </row>
    <row r="1867" spans="1:12">
      <c r="A1867" s="10">
        <v>38025</v>
      </c>
      <c r="B1867" s="11">
        <v>107.18</v>
      </c>
      <c r="C1867" s="14">
        <f t="shared" si="158"/>
        <v>571.09999999999991</v>
      </c>
      <c r="D1867" s="14">
        <f t="shared" si="159"/>
        <v>992.81999999999994</v>
      </c>
      <c r="E1867" s="14">
        <f t="shared" si="160"/>
        <v>1000.166868</v>
      </c>
      <c r="F1867" s="14">
        <f t="shared" si="161"/>
        <v>7.3468680000000859</v>
      </c>
      <c r="G1867" s="14">
        <f t="shared" si="162"/>
        <v>578.44686799999999</v>
      </c>
      <c r="H1867" s="12"/>
      <c r="I1867" s="33"/>
      <c r="J1867" s="19"/>
      <c r="K1867" s="19"/>
      <c r="L1867" s="38"/>
    </row>
    <row r="1868" spans="1:12">
      <c r="A1868" s="10">
        <v>38026</v>
      </c>
      <c r="B1868" s="11">
        <v>107.02</v>
      </c>
      <c r="C1868" s="14">
        <f t="shared" si="158"/>
        <v>571.26</v>
      </c>
      <c r="D1868" s="14">
        <f t="shared" si="159"/>
        <v>992.98</v>
      </c>
      <c r="E1868" s="14">
        <f t="shared" si="160"/>
        <v>1000.3280520000001</v>
      </c>
      <c r="F1868" s="14">
        <f t="shared" si="161"/>
        <v>7.3480520000000524</v>
      </c>
      <c r="G1868" s="14">
        <f t="shared" si="162"/>
        <v>578.60805200000004</v>
      </c>
      <c r="H1868" s="12"/>
      <c r="I1868" s="33"/>
      <c r="J1868" s="19"/>
      <c r="K1868" s="19"/>
      <c r="L1868" s="38"/>
    </row>
    <row r="1869" spans="1:12">
      <c r="A1869" s="10">
        <v>38027</v>
      </c>
      <c r="B1869" s="11">
        <v>106.98</v>
      </c>
      <c r="C1869" s="14">
        <f t="shared" si="158"/>
        <v>571.29999999999995</v>
      </c>
      <c r="D1869" s="14">
        <f t="shared" si="159"/>
        <v>993.02</v>
      </c>
      <c r="E1869" s="14">
        <f t="shared" si="160"/>
        <v>1000.3683480000001</v>
      </c>
      <c r="F1869" s="14">
        <f t="shared" si="161"/>
        <v>7.3483480000001009</v>
      </c>
      <c r="G1869" s="14">
        <f t="shared" si="162"/>
        <v>578.64834800000006</v>
      </c>
      <c r="H1869" s="12"/>
      <c r="I1869" s="33"/>
      <c r="J1869" s="19"/>
      <c r="K1869" s="19"/>
      <c r="L1869" s="38"/>
    </row>
    <row r="1870" spans="1:12">
      <c r="A1870" s="10">
        <v>38028</v>
      </c>
      <c r="B1870" s="11">
        <v>106.81</v>
      </c>
      <c r="C1870" s="14">
        <f t="shared" ref="C1870:C1933" si="163">678.28-B1870</f>
        <v>571.47</v>
      </c>
      <c r="D1870" s="14">
        <f t="shared" ref="D1870:D1933" si="164">1100-B1870</f>
        <v>993.19</v>
      </c>
      <c r="E1870" s="14">
        <f t="shared" ref="E1870:E1933" si="165">D1870*1.0074</f>
        <v>1000.5396060000002</v>
      </c>
      <c r="F1870" s="14">
        <f t="shared" ref="F1870:F1933" si="166">G1870-C1870</f>
        <v>7.349606000000108</v>
      </c>
      <c r="G1870" s="14">
        <f t="shared" ref="G1870:G1933" si="167">C1870+(E1870-D1870)</f>
        <v>578.81960600000014</v>
      </c>
      <c r="H1870" s="12"/>
      <c r="I1870" s="33"/>
      <c r="J1870" s="19"/>
      <c r="K1870" s="19"/>
      <c r="L1870" s="38"/>
    </row>
    <row r="1871" spans="1:12">
      <c r="A1871" s="10">
        <v>38029</v>
      </c>
      <c r="B1871" s="11">
        <v>107</v>
      </c>
      <c r="C1871" s="14">
        <f t="shared" si="163"/>
        <v>571.28</v>
      </c>
      <c r="D1871" s="14">
        <f t="shared" si="164"/>
        <v>993</v>
      </c>
      <c r="E1871" s="14">
        <f t="shared" si="165"/>
        <v>1000.3482</v>
      </c>
      <c r="F1871" s="14">
        <f t="shared" si="166"/>
        <v>7.3482000000000198</v>
      </c>
      <c r="G1871" s="14">
        <f t="shared" si="167"/>
        <v>578.62819999999999</v>
      </c>
      <c r="H1871" s="12"/>
      <c r="I1871" s="33"/>
      <c r="J1871" s="19"/>
      <c r="K1871" s="19"/>
      <c r="L1871" s="38"/>
    </row>
    <row r="1872" spans="1:12">
      <c r="A1872" s="10">
        <v>38030</v>
      </c>
      <c r="B1872" s="11">
        <v>106.94</v>
      </c>
      <c r="C1872" s="14">
        <f t="shared" si="163"/>
        <v>571.33999999999992</v>
      </c>
      <c r="D1872" s="14">
        <f t="shared" si="164"/>
        <v>993.06</v>
      </c>
      <c r="E1872" s="14">
        <f t="shared" si="165"/>
        <v>1000.408644</v>
      </c>
      <c r="F1872" s="14">
        <f t="shared" si="166"/>
        <v>7.3486440000000357</v>
      </c>
      <c r="G1872" s="14">
        <f t="shared" si="167"/>
        <v>578.68864399999995</v>
      </c>
      <c r="H1872" s="12"/>
      <c r="I1872" s="33"/>
      <c r="J1872" s="19"/>
      <c r="K1872" s="19"/>
      <c r="L1872" s="38"/>
    </row>
    <row r="1873" spans="1:12">
      <c r="A1873" s="10">
        <v>38031</v>
      </c>
      <c r="B1873" s="11">
        <v>106.76</v>
      </c>
      <c r="C1873" s="14">
        <f t="shared" si="163"/>
        <v>571.52</v>
      </c>
      <c r="D1873" s="14">
        <f t="shared" si="164"/>
        <v>993.24</v>
      </c>
      <c r="E1873" s="14">
        <f t="shared" si="165"/>
        <v>1000.5899760000001</v>
      </c>
      <c r="F1873" s="14">
        <f t="shared" si="166"/>
        <v>7.3499760000000833</v>
      </c>
      <c r="G1873" s="14">
        <f t="shared" si="167"/>
        <v>578.86997600000007</v>
      </c>
      <c r="H1873" s="12"/>
      <c r="I1873" s="33"/>
      <c r="J1873" s="19"/>
      <c r="K1873" s="19"/>
      <c r="L1873" s="38"/>
    </row>
    <row r="1874" spans="1:12">
      <c r="A1874" s="10">
        <v>38032</v>
      </c>
      <c r="B1874" s="11">
        <v>106.8</v>
      </c>
      <c r="C1874" s="14">
        <f t="shared" si="163"/>
        <v>571.48</v>
      </c>
      <c r="D1874" s="14">
        <f t="shared" si="164"/>
        <v>993.2</v>
      </c>
      <c r="E1874" s="14">
        <f t="shared" si="165"/>
        <v>1000.5496800000001</v>
      </c>
      <c r="F1874" s="14">
        <f t="shared" si="166"/>
        <v>7.3496800000000349</v>
      </c>
      <c r="G1874" s="14">
        <f t="shared" si="167"/>
        <v>578.82968000000005</v>
      </c>
      <c r="H1874" s="12"/>
      <c r="I1874" s="33"/>
      <c r="J1874" s="19"/>
      <c r="K1874" s="19"/>
      <c r="L1874" s="38"/>
    </row>
    <row r="1875" spans="1:12">
      <c r="A1875" s="10">
        <v>38033</v>
      </c>
      <c r="B1875" s="11">
        <v>106.84</v>
      </c>
      <c r="C1875" s="14">
        <f t="shared" si="163"/>
        <v>571.43999999999994</v>
      </c>
      <c r="D1875" s="14">
        <f t="shared" si="164"/>
        <v>993.16</v>
      </c>
      <c r="E1875" s="14">
        <f t="shared" si="165"/>
        <v>1000.5093840000001</v>
      </c>
      <c r="F1875" s="14">
        <f t="shared" si="166"/>
        <v>7.3493840000001001</v>
      </c>
      <c r="G1875" s="14">
        <f t="shared" si="167"/>
        <v>578.78938400000004</v>
      </c>
      <c r="H1875" s="12"/>
      <c r="I1875" s="33"/>
      <c r="J1875" s="19"/>
      <c r="K1875" s="19"/>
      <c r="L1875" s="38"/>
    </row>
    <row r="1876" spans="1:12">
      <c r="A1876" s="10">
        <v>38034</v>
      </c>
      <c r="B1876" s="11">
        <v>106.94</v>
      </c>
      <c r="C1876" s="14">
        <f t="shared" si="163"/>
        <v>571.33999999999992</v>
      </c>
      <c r="D1876" s="14">
        <f t="shared" si="164"/>
        <v>993.06</v>
      </c>
      <c r="E1876" s="14">
        <f t="shared" si="165"/>
        <v>1000.408644</v>
      </c>
      <c r="F1876" s="14">
        <f t="shared" si="166"/>
        <v>7.3486440000000357</v>
      </c>
      <c r="G1876" s="14">
        <f t="shared" si="167"/>
        <v>578.68864399999995</v>
      </c>
      <c r="H1876" s="12"/>
      <c r="I1876" s="33"/>
      <c r="J1876" s="19"/>
      <c r="K1876" s="19"/>
      <c r="L1876" s="38"/>
    </row>
    <row r="1877" spans="1:12">
      <c r="A1877" s="10">
        <v>38035</v>
      </c>
      <c r="B1877" s="11">
        <v>106.88</v>
      </c>
      <c r="C1877" s="14">
        <f t="shared" si="163"/>
        <v>571.4</v>
      </c>
      <c r="D1877" s="14">
        <f t="shared" si="164"/>
        <v>993.12</v>
      </c>
      <c r="E1877" s="14">
        <f t="shared" si="165"/>
        <v>1000.4690880000001</v>
      </c>
      <c r="F1877" s="14">
        <f t="shared" si="166"/>
        <v>7.3490880000000516</v>
      </c>
      <c r="G1877" s="14">
        <f t="shared" si="167"/>
        <v>578.74908800000003</v>
      </c>
      <c r="H1877" s="12"/>
      <c r="I1877" s="33"/>
      <c r="J1877" s="19"/>
      <c r="K1877" s="19"/>
      <c r="L1877" s="38"/>
    </row>
    <row r="1878" spans="1:12">
      <c r="A1878" s="10">
        <v>38036</v>
      </c>
      <c r="B1878" s="11">
        <v>106.46</v>
      </c>
      <c r="C1878" s="14">
        <f t="shared" si="163"/>
        <v>571.81999999999994</v>
      </c>
      <c r="D1878" s="14">
        <f t="shared" si="164"/>
        <v>993.54</v>
      </c>
      <c r="E1878" s="14">
        <f t="shared" si="165"/>
        <v>1000.892196</v>
      </c>
      <c r="F1878" s="14">
        <f t="shared" si="166"/>
        <v>7.352196000000049</v>
      </c>
      <c r="G1878" s="14">
        <f t="shared" si="167"/>
        <v>579.17219599999999</v>
      </c>
      <c r="H1878" s="12"/>
      <c r="I1878" s="33"/>
      <c r="J1878" s="19"/>
      <c r="K1878" s="19"/>
      <c r="L1878" s="38"/>
    </row>
    <row r="1879" spans="1:12">
      <c r="A1879" s="10">
        <v>38037</v>
      </c>
      <c r="B1879" s="11">
        <v>106.39</v>
      </c>
      <c r="C1879" s="14">
        <f t="shared" si="163"/>
        <v>571.89</v>
      </c>
      <c r="D1879" s="14">
        <f t="shared" si="164"/>
        <v>993.61</v>
      </c>
      <c r="E1879" s="14">
        <f t="shared" si="165"/>
        <v>1000.9627140000001</v>
      </c>
      <c r="F1879" s="14">
        <f t="shared" si="166"/>
        <v>7.3527140000001054</v>
      </c>
      <c r="G1879" s="14">
        <f t="shared" si="167"/>
        <v>579.24271400000009</v>
      </c>
      <c r="H1879" s="12"/>
      <c r="I1879" s="33"/>
      <c r="J1879" s="19"/>
      <c r="K1879" s="19"/>
      <c r="L1879" s="38"/>
    </row>
    <row r="1880" spans="1:12">
      <c r="A1880" s="10">
        <v>38038</v>
      </c>
      <c r="B1880" s="11">
        <v>106.5</v>
      </c>
      <c r="C1880" s="14">
        <f t="shared" si="163"/>
        <v>571.78</v>
      </c>
      <c r="D1880" s="14">
        <f t="shared" si="164"/>
        <v>993.5</v>
      </c>
      <c r="E1880" s="14">
        <f t="shared" si="165"/>
        <v>1000.8519000000001</v>
      </c>
      <c r="F1880" s="14">
        <f t="shared" si="166"/>
        <v>7.3519000000001142</v>
      </c>
      <c r="G1880" s="14">
        <f t="shared" si="167"/>
        <v>579.13190000000009</v>
      </c>
      <c r="H1880" s="12"/>
      <c r="I1880" s="33"/>
      <c r="J1880" s="19"/>
      <c r="K1880" s="19"/>
      <c r="L1880" s="38"/>
    </row>
    <row r="1881" spans="1:12">
      <c r="A1881" s="10">
        <v>38039</v>
      </c>
      <c r="B1881" s="11">
        <v>106.41</v>
      </c>
      <c r="C1881" s="14">
        <f t="shared" si="163"/>
        <v>571.87</v>
      </c>
      <c r="D1881" s="14">
        <f t="shared" si="164"/>
        <v>993.59</v>
      </c>
      <c r="E1881" s="14">
        <f t="shared" si="165"/>
        <v>1000.9425660000001</v>
      </c>
      <c r="F1881" s="14">
        <f t="shared" si="166"/>
        <v>7.3525660000000244</v>
      </c>
      <c r="G1881" s="14">
        <f t="shared" si="167"/>
        <v>579.22256600000003</v>
      </c>
      <c r="H1881" s="12"/>
      <c r="I1881" s="33"/>
      <c r="J1881" s="19"/>
      <c r="K1881" s="19"/>
      <c r="L1881" s="38"/>
    </row>
    <row r="1882" spans="1:12">
      <c r="A1882" s="10">
        <v>38040</v>
      </c>
      <c r="B1882" s="11">
        <v>106.28</v>
      </c>
      <c r="C1882" s="14">
        <f t="shared" si="163"/>
        <v>572</v>
      </c>
      <c r="D1882" s="14">
        <f t="shared" si="164"/>
        <v>993.72</v>
      </c>
      <c r="E1882" s="14">
        <f t="shared" si="165"/>
        <v>1001.0735280000001</v>
      </c>
      <c r="F1882" s="14">
        <f t="shared" si="166"/>
        <v>7.3535280000000967</v>
      </c>
      <c r="G1882" s="14">
        <f t="shared" si="167"/>
        <v>579.3535280000001</v>
      </c>
      <c r="H1882" s="12"/>
      <c r="I1882" s="33"/>
      <c r="J1882" s="19"/>
      <c r="K1882" s="19"/>
      <c r="L1882" s="38"/>
    </row>
    <row r="1883" spans="1:12">
      <c r="A1883" s="10">
        <v>38041</v>
      </c>
      <c r="B1883" s="11">
        <v>106.22</v>
      </c>
      <c r="C1883" s="14">
        <f t="shared" si="163"/>
        <v>572.05999999999995</v>
      </c>
      <c r="D1883" s="14">
        <f t="shared" si="164"/>
        <v>993.78</v>
      </c>
      <c r="E1883" s="14">
        <f t="shared" si="165"/>
        <v>1001.1339720000001</v>
      </c>
      <c r="F1883" s="14">
        <f t="shared" si="166"/>
        <v>7.3539720000001125</v>
      </c>
      <c r="G1883" s="14">
        <f t="shared" si="167"/>
        <v>579.41397200000006</v>
      </c>
      <c r="H1883" s="12"/>
      <c r="I1883" s="33"/>
      <c r="J1883" s="19"/>
      <c r="K1883" s="19"/>
      <c r="L1883" s="38"/>
    </row>
    <row r="1884" spans="1:12">
      <c r="A1884" s="10">
        <v>38042</v>
      </c>
      <c r="B1884" s="11">
        <v>106.38</v>
      </c>
      <c r="C1884" s="14">
        <f t="shared" si="163"/>
        <v>571.9</v>
      </c>
      <c r="D1884" s="14">
        <f t="shared" si="164"/>
        <v>993.62</v>
      </c>
      <c r="E1884" s="14">
        <f t="shared" si="165"/>
        <v>1000.972788</v>
      </c>
      <c r="F1884" s="14">
        <f t="shared" si="166"/>
        <v>7.3527880000000323</v>
      </c>
      <c r="G1884" s="14">
        <f t="shared" si="167"/>
        <v>579.25278800000001</v>
      </c>
      <c r="H1884" s="12"/>
      <c r="I1884" s="33"/>
      <c r="J1884" s="19"/>
      <c r="K1884" s="19"/>
      <c r="L1884" s="38"/>
    </row>
    <row r="1885" spans="1:12">
      <c r="A1885" s="10">
        <v>38043</v>
      </c>
      <c r="B1885" s="11">
        <v>106.57</v>
      </c>
      <c r="C1885" s="14">
        <f t="shared" si="163"/>
        <v>571.71</v>
      </c>
      <c r="D1885" s="14">
        <f t="shared" si="164"/>
        <v>993.43000000000006</v>
      </c>
      <c r="E1885" s="14">
        <f t="shared" si="165"/>
        <v>1000.7813820000001</v>
      </c>
      <c r="F1885" s="14">
        <f t="shared" si="166"/>
        <v>7.3513820000000578</v>
      </c>
      <c r="G1885" s="14">
        <f t="shared" si="167"/>
        <v>579.06138200000009</v>
      </c>
      <c r="H1885" s="12"/>
      <c r="I1885" s="33"/>
      <c r="J1885" s="19"/>
      <c r="K1885" s="19"/>
      <c r="L1885" s="38"/>
    </row>
    <row r="1886" spans="1:12">
      <c r="A1886" s="10">
        <v>38044</v>
      </c>
      <c r="B1886" s="11">
        <v>106.61</v>
      </c>
      <c r="C1886" s="14">
        <f t="shared" si="163"/>
        <v>571.66999999999996</v>
      </c>
      <c r="D1886" s="14">
        <f t="shared" si="164"/>
        <v>993.39</v>
      </c>
      <c r="E1886" s="14">
        <f t="shared" si="165"/>
        <v>1000.7410860000001</v>
      </c>
      <c r="F1886" s="14">
        <f t="shared" si="166"/>
        <v>7.351086000000123</v>
      </c>
      <c r="G1886" s="14">
        <f t="shared" si="167"/>
        <v>579.02108600000008</v>
      </c>
      <c r="H1886" s="12"/>
      <c r="I1886" s="33"/>
      <c r="J1886" s="19"/>
      <c r="K1886" s="19"/>
      <c r="L1886" s="38"/>
    </row>
    <row r="1887" spans="1:12">
      <c r="A1887" s="10">
        <v>38045</v>
      </c>
      <c r="B1887" s="11">
        <v>106.53</v>
      </c>
      <c r="C1887" s="14">
        <f t="shared" si="163"/>
        <v>571.75</v>
      </c>
      <c r="D1887" s="14">
        <f t="shared" si="164"/>
        <v>993.47</v>
      </c>
      <c r="E1887" s="14">
        <f t="shared" si="165"/>
        <v>1000.8216780000001</v>
      </c>
      <c r="F1887" s="14">
        <f t="shared" si="166"/>
        <v>7.3516780000001063</v>
      </c>
      <c r="G1887" s="14">
        <f t="shared" si="167"/>
        <v>579.10167800000011</v>
      </c>
      <c r="H1887" s="12"/>
      <c r="I1887" s="33"/>
      <c r="J1887" s="19"/>
      <c r="K1887" s="19"/>
      <c r="L1887" s="38"/>
    </row>
    <row r="1888" spans="1:12">
      <c r="A1888" s="10">
        <v>38046</v>
      </c>
      <c r="B1888" s="11">
        <v>106.41</v>
      </c>
      <c r="C1888" s="14">
        <f t="shared" si="163"/>
        <v>571.87</v>
      </c>
      <c r="D1888" s="14">
        <f t="shared" si="164"/>
        <v>993.59</v>
      </c>
      <c r="E1888" s="14">
        <f t="shared" si="165"/>
        <v>1000.9425660000001</v>
      </c>
      <c r="F1888" s="14">
        <f t="shared" si="166"/>
        <v>7.3525660000000244</v>
      </c>
      <c r="G1888" s="14">
        <f t="shared" si="167"/>
        <v>579.22256600000003</v>
      </c>
      <c r="H1888" s="12"/>
      <c r="I1888" s="33"/>
      <c r="J1888" s="19"/>
      <c r="K1888" s="19"/>
      <c r="L1888" s="38"/>
    </row>
    <row r="1889" spans="1:12">
      <c r="A1889" s="10">
        <v>38047</v>
      </c>
      <c r="B1889" s="11">
        <v>106.51</v>
      </c>
      <c r="C1889" s="14">
        <f t="shared" si="163"/>
        <v>571.77</v>
      </c>
      <c r="D1889" s="14">
        <f t="shared" si="164"/>
        <v>993.49</v>
      </c>
      <c r="E1889" s="14">
        <f t="shared" si="165"/>
        <v>1000.8418260000001</v>
      </c>
      <c r="F1889" s="14">
        <f t="shared" si="166"/>
        <v>7.3518260000000737</v>
      </c>
      <c r="G1889" s="14">
        <f t="shared" si="167"/>
        <v>579.12182600000006</v>
      </c>
      <c r="H1889" s="12"/>
      <c r="I1889" s="33"/>
      <c r="J1889" s="19"/>
      <c r="K1889" s="19"/>
      <c r="L1889" s="38"/>
    </row>
    <row r="1890" spans="1:12">
      <c r="A1890" s="10">
        <v>38048</v>
      </c>
      <c r="B1890" s="11">
        <v>106.56</v>
      </c>
      <c r="C1890" s="14">
        <f t="shared" si="163"/>
        <v>571.72</v>
      </c>
      <c r="D1890" s="14">
        <f t="shared" si="164"/>
        <v>993.44</v>
      </c>
      <c r="E1890" s="14">
        <f t="shared" si="165"/>
        <v>1000.7914560000002</v>
      </c>
      <c r="F1890" s="14">
        <f t="shared" si="166"/>
        <v>7.3514560000000984</v>
      </c>
      <c r="G1890" s="14">
        <f t="shared" si="167"/>
        <v>579.07145600000013</v>
      </c>
      <c r="H1890" s="12"/>
      <c r="I1890" s="33"/>
      <c r="J1890" s="19"/>
      <c r="K1890" s="19"/>
      <c r="L1890" s="38"/>
    </row>
    <row r="1891" spans="1:12">
      <c r="A1891" s="10">
        <v>38049</v>
      </c>
      <c r="B1891" s="11">
        <v>106.52</v>
      </c>
      <c r="C1891" s="14">
        <f t="shared" si="163"/>
        <v>571.76</v>
      </c>
      <c r="D1891" s="14">
        <f t="shared" si="164"/>
        <v>993.48</v>
      </c>
      <c r="E1891" s="14">
        <f t="shared" si="165"/>
        <v>1000.8317520000001</v>
      </c>
      <c r="F1891" s="14">
        <f t="shared" si="166"/>
        <v>7.3517520000000331</v>
      </c>
      <c r="G1891" s="14">
        <f t="shared" si="167"/>
        <v>579.11175200000002</v>
      </c>
      <c r="H1891" s="12"/>
      <c r="I1891" s="33"/>
      <c r="J1891" s="19"/>
      <c r="K1891" s="19"/>
      <c r="L1891" s="38"/>
    </row>
    <row r="1892" spans="1:12">
      <c r="A1892" s="10">
        <v>38050</v>
      </c>
      <c r="B1892" s="11">
        <v>106.4</v>
      </c>
      <c r="C1892" s="14">
        <f t="shared" si="163"/>
        <v>571.88</v>
      </c>
      <c r="D1892" s="14">
        <f t="shared" si="164"/>
        <v>993.6</v>
      </c>
      <c r="E1892" s="14">
        <f t="shared" si="165"/>
        <v>1000.9526400000001</v>
      </c>
      <c r="F1892" s="14">
        <f t="shared" si="166"/>
        <v>7.3526400000000649</v>
      </c>
      <c r="G1892" s="14">
        <f t="shared" si="167"/>
        <v>579.23264000000006</v>
      </c>
      <c r="H1892" s="12"/>
      <c r="I1892" s="33"/>
      <c r="J1892" s="19"/>
      <c r="K1892" s="19"/>
      <c r="L1892" s="38"/>
    </row>
    <row r="1893" spans="1:12">
      <c r="A1893" s="10">
        <v>38051</v>
      </c>
      <c r="B1893" s="11">
        <v>106.55</v>
      </c>
      <c r="C1893" s="14">
        <f t="shared" si="163"/>
        <v>571.73</v>
      </c>
      <c r="D1893" s="14">
        <f t="shared" si="164"/>
        <v>993.45</v>
      </c>
      <c r="E1893" s="14">
        <f t="shared" si="165"/>
        <v>1000.8015300000001</v>
      </c>
      <c r="F1893" s="14">
        <f t="shared" si="166"/>
        <v>7.3515300000000252</v>
      </c>
      <c r="G1893" s="14">
        <f t="shared" si="167"/>
        <v>579.08153000000004</v>
      </c>
      <c r="H1893" s="12"/>
      <c r="I1893" s="33"/>
      <c r="J1893" s="19"/>
      <c r="K1893" s="19"/>
      <c r="L1893" s="38"/>
    </row>
    <row r="1894" spans="1:12">
      <c r="A1894" s="10">
        <v>38052</v>
      </c>
      <c r="B1894" s="11">
        <v>106.78</v>
      </c>
      <c r="C1894" s="14">
        <f t="shared" si="163"/>
        <v>571.5</v>
      </c>
      <c r="D1894" s="14">
        <f t="shared" si="164"/>
        <v>993.22</v>
      </c>
      <c r="E1894" s="14">
        <f t="shared" si="165"/>
        <v>1000.5698280000001</v>
      </c>
      <c r="F1894" s="14">
        <f t="shared" si="166"/>
        <v>7.3498280000001159</v>
      </c>
      <c r="G1894" s="14">
        <f t="shared" si="167"/>
        <v>578.84982800000012</v>
      </c>
      <c r="H1894" s="12"/>
      <c r="I1894" s="33"/>
      <c r="J1894" s="19"/>
      <c r="K1894" s="19"/>
      <c r="L1894" s="38"/>
    </row>
    <row r="1895" spans="1:12">
      <c r="A1895" s="10">
        <v>38053</v>
      </c>
      <c r="B1895" s="11">
        <v>106.9</v>
      </c>
      <c r="C1895" s="14">
        <f t="shared" si="163"/>
        <v>571.38</v>
      </c>
      <c r="D1895" s="14">
        <f t="shared" si="164"/>
        <v>993.1</v>
      </c>
      <c r="E1895" s="14">
        <f t="shared" si="165"/>
        <v>1000.4489400000001</v>
      </c>
      <c r="F1895" s="14">
        <f t="shared" si="166"/>
        <v>7.3489400000000842</v>
      </c>
      <c r="G1895" s="14">
        <f t="shared" si="167"/>
        <v>578.72894000000008</v>
      </c>
      <c r="H1895" s="12"/>
      <c r="I1895" s="33"/>
      <c r="J1895" s="19"/>
      <c r="K1895" s="19"/>
      <c r="L1895" s="38"/>
    </row>
    <row r="1896" spans="1:12">
      <c r="A1896" s="10">
        <v>38054</v>
      </c>
      <c r="B1896" s="11">
        <v>106.98</v>
      </c>
      <c r="C1896" s="14">
        <f t="shared" si="163"/>
        <v>571.29999999999995</v>
      </c>
      <c r="D1896" s="14">
        <f t="shared" si="164"/>
        <v>993.02</v>
      </c>
      <c r="E1896" s="14">
        <f t="shared" si="165"/>
        <v>1000.3683480000001</v>
      </c>
      <c r="F1896" s="14">
        <f t="shared" si="166"/>
        <v>7.3483480000001009</v>
      </c>
      <c r="G1896" s="14">
        <f t="shared" si="167"/>
        <v>578.64834800000006</v>
      </c>
      <c r="H1896" s="12"/>
      <c r="I1896" s="33"/>
      <c r="J1896" s="19"/>
      <c r="K1896" s="19"/>
      <c r="L1896" s="38"/>
    </row>
    <row r="1897" spans="1:12">
      <c r="A1897" s="10">
        <v>38055</v>
      </c>
      <c r="B1897" s="11">
        <v>106.87</v>
      </c>
      <c r="C1897" s="14">
        <f t="shared" si="163"/>
        <v>571.41</v>
      </c>
      <c r="D1897" s="14">
        <f t="shared" si="164"/>
        <v>993.13</v>
      </c>
      <c r="E1897" s="14">
        <f t="shared" si="165"/>
        <v>1000.4791620000001</v>
      </c>
      <c r="F1897" s="14">
        <f t="shared" si="166"/>
        <v>7.3491620000000921</v>
      </c>
      <c r="G1897" s="14">
        <f t="shared" si="167"/>
        <v>578.75916200000006</v>
      </c>
      <c r="H1897" s="12"/>
      <c r="I1897" s="33"/>
      <c r="J1897" s="19"/>
      <c r="K1897" s="19"/>
      <c r="L1897" s="38"/>
    </row>
    <row r="1898" spans="1:12">
      <c r="A1898" s="10">
        <v>38056</v>
      </c>
      <c r="B1898" s="11">
        <v>106.78</v>
      </c>
      <c r="C1898" s="14">
        <f t="shared" si="163"/>
        <v>571.5</v>
      </c>
      <c r="D1898" s="14">
        <f t="shared" si="164"/>
        <v>993.22</v>
      </c>
      <c r="E1898" s="14">
        <f t="shared" si="165"/>
        <v>1000.5698280000001</v>
      </c>
      <c r="F1898" s="14">
        <f t="shared" si="166"/>
        <v>7.3498280000001159</v>
      </c>
      <c r="G1898" s="14">
        <f t="shared" si="167"/>
        <v>578.84982800000012</v>
      </c>
      <c r="H1898" s="12"/>
      <c r="I1898" s="33"/>
      <c r="J1898" s="19"/>
      <c r="K1898" s="19"/>
      <c r="L1898" s="38"/>
    </row>
    <row r="1899" spans="1:12">
      <c r="A1899" s="10">
        <v>38057</v>
      </c>
      <c r="B1899" s="11">
        <v>106.77</v>
      </c>
      <c r="C1899" s="14">
        <f t="shared" si="163"/>
        <v>571.51</v>
      </c>
      <c r="D1899" s="14">
        <f t="shared" si="164"/>
        <v>993.23</v>
      </c>
      <c r="E1899" s="14">
        <f t="shared" si="165"/>
        <v>1000.5799020000001</v>
      </c>
      <c r="F1899" s="14">
        <f t="shared" si="166"/>
        <v>7.3499020000000428</v>
      </c>
      <c r="G1899" s="14">
        <f t="shared" si="167"/>
        <v>578.85990200000003</v>
      </c>
      <c r="H1899" s="12"/>
      <c r="I1899" s="33"/>
      <c r="J1899" s="19"/>
      <c r="K1899" s="19"/>
      <c r="L1899" s="38"/>
    </row>
    <row r="1900" spans="1:12">
      <c r="A1900" s="10">
        <v>38058</v>
      </c>
      <c r="B1900" s="11">
        <v>106.69</v>
      </c>
      <c r="C1900" s="14">
        <f t="shared" si="163"/>
        <v>571.58999999999992</v>
      </c>
      <c r="D1900" s="14">
        <f t="shared" si="164"/>
        <v>993.31</v>
      </c>
      <c r="E1900" s="14">
        <f t="shared" si="165"/>
        <v>1000.660494</v>
      </c>
      <c r="F1900" s="14">
        <f t="shared" si="166"/>
        <v>7.3504940000000261</v>
      </c>
      <c r="G1900" s="14">
        <f t="shared" si="167"/>
        <v>578.94049399999994</v>
      </c>
      <c r="H1900" s="12"/>
      <c r="I1900" s="33"/>
      <c r="J1900" s="19"/>
      <c r="K1900" s="19"/>
      <c r="L1900" s="38"/>
    </row>
    <row r="1901" spans="1:12">
      <c r="A1901" s="10">
        <v>38059</v>
      </c>
      <c r="B1901" s="11">
        <v>106.54</v>
      </c>
      <c r="C1901" s="14">
        <f t="shared" si="163"/>
        <v>571.74</v>
      </c>
      <c r="D1901" s="14">
        <f t="shared" si="164"/>
        <v>993.46</v>
      </c>
      <c r="E1901" s="14">
        <f t="shared" si="165"/>
        <v>1000.8116040000001</v>
      </c>
      <c r="F1901" s="14">
        <f t="shared" si="166"/>
        <v>7.3516040000000658</v>
      </c>
      <c r="G1901" s="14">
        <f t="shared" si="167"/>
        <v>579.09160400000007</v>
      </c>
      <c r="H1901" s="12"/>
      <c r="I1901" s="33"/>
      <c r="J1901" s="19"/>
      <c r="K1901" s="19"/>
      <c r="L1901" s="38"/>
    </row>
    <row r="1902" spans="1:12">
      <c r="A1902" s="10">
        <v>38060</v>
      </c>
      <c r="B1902" s="11">
        <v>106.51</v>
      </c>
      <c r="C1902" s="14">
        <f t="shared" si="163"/>
        <v>571.77</v>
      </c>
      <c r="D1902" s="14">
        <f t="shared" si="164"/>
        <v>993.49</v>
      </c>
      <c r="E1902" s="14">
        <f t="shared" si="165"/>
        <v>1000.8418260000001</v>
      </c>
      <c r="F1902" s="14">
        <f t="shared" si="166"/>
        <v>7.3518260000000737</v>
      </c>
      <c r="G1902" s="14">
        <f t="shared" si="167"/>
        <v>579.12182600000006</v>
      </c>
      <c r="H1902" s="12"/>
      <c r="I1902" s="33"/>
      <c r="J1902" s="19"/>
      <c r="K1902" s="19"/>
      <c r="L1902" s="38"/>
    </row>
    <row r="1903" spans="1:12">
      <c r="A1903" s="10">
        <v>38061</v>
      </c>
      <c r="B1903" s="11">
        <v>106.36</v>
      </c>
      <c r="C1903" s="14">
        <f t="shared" si="163"/>
        <v>571.91999999999996</v>
      </c>
      <c r="D1903" s="14">
        <f t="shared" si="164"/>
        <v>993.64</v>
      </c>
      <c r="E1903" s="14">
        <f t="shared" si="165"/>
        <v>1000.9929360000001</v>
      </c>
      <c r="F1903" s="14">
        <f t="shared" si="166"/>
        <v>7.3529360000001134</v>
      </c>
      <c r="G1903" s="14">
        <f t="shared" si="167"/>
        <v>579.27293600000007</v>
      </c>
      <c r="H1903" s="12"/>
      <c r="I1903" s="33"/>
      <c r="J1903" s="19"/>
      <c r="K1903" s="19"/>
      <c r="L1903" s="38"/>
    </row>
    <row r="1904" spans="1:12">
      <c r="A1904" s="10">
        <v>38062</v>
      </c>
      <c r="B1904" s="11">
        <v>106.27</v>
      </c>
      <c r="C1904" s="14">
        <f t="shared" si="163"/>
        <v>572.01</v>
      </c>
      <c r="D1904" s="14">
        <f t="shared" si="164"/>
        <v>993.73</v>
      </c>
      <c r="E1904" s="14">
        <f t="shared" si="165"/>
        <v>1001.083602</v>
      </c>
      <c r="F1904" s="14">
        <f t="shared" si="166"/>
        <v>7.3536020000000235</v>
      </c>
      <c r="G1904" s="14">
        <f t="shared" si="167"/>
        <v>579.36360200000001</v>
      </c>
      <c r="H1904" s="12"/>
      <c r="I1904" s="33"/>
      <c r="J1904" s="19"/>
      <c r="K1904" s="19"/>
      <c r="L1904" s="38"/>
    </row>
    <row r="1905" spans="1:12">
      <c r="A1905" s="10">
        <v>38063</v>
      </c>
      <c r="B1905" s="11">
        <v>106.14</v>
      </c>
      <c r="C1905" s="14">
        <f t="shared" si="163"/>
        <v>572.14</v>
      </c>
      <c r="D1905" s="14">
        <f t="shared" si="164"/>
        <v>993.86</v>
      </c>
      <c r="E1905" s="14">
        <f t="shared" si="165"/>
        <v>1001.2145640000001</v>
      </c>
      <c r="F1905" s="14">
        <f t="shared" si="166"/>
        <v>7.3545640000000958</v>
      </c>
      <c r="G1905" s="14">
        <f t="shared" si="167"/>
        <v>579.49456400000008</v>
      </c>
      <c r="H1905" s="12"/>
      <c r="I1905" s="33"/>
      <c r="J1905" s="19"/>
      <c r="K1905" s="19"/>
      <c r="L1905" s="38"/>
    </row>
    <row r="1906" spans="1:12">
      <c r="A1906" s="10">
        <v>38064</v>
      </c>
      <c r="B1906" s="11">
        <v>106.09</v>
      </c>
      <c r="C1906" s="14">
        <f t="shared" si="163"/>
        <v>572.18999999999994</v>
      </c>
      <c r="D1906" s="14">
        <f t="shared" si="164"/>
        <v>993.91</v>
      </c>
      <c r="E1906" s="14">
        <f t="shared" si="165"/>
        <v>1001.264934</v>
      </c>
      <c r="F1906" s="14">
        <f t="shared" si="166"/>
        <v>7.3549340000000711</v>
      </c>
      <c r="G1906" s="14">
        <f t="shared" si="167"/>
        <v>579.54493400000001</v>
      </c>
      <c r="H1906" s="12"/>
      <c r="I1906" s="33"/>
      <c r="J1906" s="19"/>
      <c r="K1906" s="19"/>
      <c r="L1906" s="38"/>
    </row>
    <row r="1907" spans="1:12">
      <c r="A1907" s="10">
        <v>38065</v>
      </c>
      <c r="B1907" s="11">
        <v>106.15</v>
      </c>
      <c r="C1907" s="14">
        <f t="shared" si="163"/>
        <v>572.13</v>
      </c>
      <c r="D1907" s="14">
        <f t="shared" si="164"/>
        <v>993.85</v>
      </c>
      <c r="E1907" s="14">
        <f t="shared" si="165"/>
        <v>1001.2044900000001</v>
      </c>
      <c r="F1907" s="14">
        <f t="shared" si="166"/>
        <v>7.3544900000000553</v>
      </c>
      <c r="G1907" s="14">
        <f t="shared" si="167"/>
        <v>579.48449000000005</v>
      </c>
      <c r="H1907" s="12"/>
      <c r="I1907" s="33"/>
      <c r="J1907" s="19"/>
      <c r="K1907" s="19"/>
      <c r="L1907" s="38"/>
    </row>
    <row r="1908" spans="1:12">
      <c r="A1908" s="10">
        <v>38066</v>
      </c>
      <c r="B1908" s="11">
        <v>106.14</v>
      </c>
      <c r="C1908" s="14">
        <f t="shared" si="163"/>
        <v>572.14</v>
      </c>
      <c r="D1908" s="14">
        <f t="shared" si="164"/>
        <v>993.86</v>
      </c>
      <c r="E1908" s="14">
        <f t="shared" si="165"/>
        <v>1001.2145640000001</v>
      </c>
      <c r="F1908" s="14">
        <f t="shared" si="166"/>
        <v>7.3545640000000958</v>
      </c>
      <c r="G1908" s="14">
        <f t="shared" si="167"/>
        <v>579.49456400000008</v>
      </c>
      <c r="H1908" s="12"/>
      <c r="I1908" s="33"/>
      <c r="J1908" s="19"/>
      <c r="K1908" s="19"/>
      <c r="L1908" s="38"/>
    </row>
    <row r="1909" spans="1:12">
      <c r="A1909" s="10">
        <v>38067</v>
      </c>
      <c r="B1909" s="11">
        <v>106.13</v>
      </c>
      <c r="C1909" s="14">
        <f t="shared" si="163"/>
        <v>572.15</v>
      </c>
      <c r="D1909" s="14">
        <f t="shared" si="164"/>
        <v>993.87</v>
      </c>
      <c r="E1909" s="14">
        <f t="shared" si="165"/>
        <v>1001.224638</v>
      </c>
      <c r="F1909" s="14">
        <f t="shared" si="166"/>
        <v>7.3546380000000227</v>
      </c>
      <c r="G1909" s="14">
        <f t="shared" si="167"/>
        <v>579.504638</v>
      </c>
      <c r="H1909" s="12"/>
      <c r="I1909" s="33"/>
      <c r="J1909" s="19"/>
      <c r="K1909" s="19"/>
      <c r="L1909" s="38"/>
    </row>
    <row r="1910" spans="1:12">
      <c r="A1910" s="10">
        <v>38068</v>
      </c>
      <c r="B1910" s="11">
        <v>106.03</v>
      </c>
      <c r="C1910" s="14">
        <f t="shared" si="163"/>
        <v>572.25</v>
      </c>
      <c r="D1910" s="14">
        <f t="shared" si="164"/>
        <v>993.97</v>
      </c>
      <c r="E1910" s="14">
        <f t="shared" si="165"/>
        <v>1001.3253780000001</v>
      </c>
      <c r="F1910" s="14">
        <f t="shared" si="166"/>
        <v>7.355378000000087</v>
      </c>
      <c r="G1910" s="14">
        <f t="shared" si="167"/>
        <v>579.60537800000009</v>
      </c>
      <c r="H1910" s="12"/>
      <c r="I1910" s="33"/>
      <c r="J1910" s="19"/>
      <c r="K1910" s="19"/>
      <c r="L1910" s="38"/>
    </row>
    <row r="1911" spans="1:12">
      <c r="A1911" s="10">
        <v>38069</v>
      </c>
      <c r="B1911" s="11">
        <v>105.9</v>
      </c>
      <c r="C1911" s="14">
        <f t="shared" si="163"/>
        <v>572.38</v>
      </c>
      <c r="D1911" s="14">
        <f t="shared" si="164"/>
        <v>994.1</v>
      </c>
      <c r="E1911" s="14">
        <f t="shared" si="165"/>
        <v>1001.4563400000001</v>
      </c>
      <c r="F1911" s="14">
        <f t="shared" si="166"/>
        <v>7.3563400000000456</v>
      </c>
      <c r="G1911" s="14">
        <f t="shared" si="167"/>
        <v>579.73634000000004</v>
      </c>
      <c r="H1911" s="12"/>
      <c r="I1911" s="33"/>
      <c r="J1911" s="19"/>
      <c r="K1911" s="19"/>
      <c r="L1911" s="38"/>
    </row>
    <row r="1912" spans="1:12">
      <c r="A1912" s="10">
        <v>38070</v>
      </c>
      <c r="B1912" s="11">
        <v>105.76</v>
      </c>
      <c r="C1912" s="14">
        <f t="shared" si="163"/>
        <v>572.52</v>
      </c>
      <c r="D1912" s="14">
        <f t="shared" si="164"/>
        <v>994.24</v>
      </c>
      <c r="E1912" s="14">
        <f t="shared" si="165"/>
        <v>1001.5973760000001</v>
      </c>
      <c r="F1912" s="14">
        <f t="shared" si="166"/>
        <v>7.3573760000000448</v>
      </c>
      <c r="G1912" s="14">
        <f t="shared" si="167"/>
        <v>579.87737600000003</v>
      </c>
      <c r="H1912" s="12"/>
      <c r="I1912" s="33"/>
      <c r="J1912" s="19"/>
      <c r="K1912" s="19"/>
      <c r="L1912" s="38"/>
    </row>
    <row r="1913" spans="1:12">
      <c r="A1913" s="10">
        <v>38071</v>
      </c>
      <c r="B1913" s="11">
        <v>105.71</v>
      </c>
      <c r="C1913" s="14">
        <f t="shared" si="163"/>
        <v>572.56999999999994</v>
      </c>
      <c r="D1913" s="14">
        <f t="shared" si="164"/>
        <v>994.29</v>
      </c>
      <c r="E1913" s="14">
        <f t="shared" si="165"/>
        <v>1001.647746</v>
      </c>
      <c r="F1913" s="14">
        <f t="shared" si="166"/>
        <v>7.3577460000000201</v>
      </c>
      <c r="G1913" s="14">
        <f t="shared" si="167"/>
        <v>579.92774599999996</v>
      </c>
      <c r="H1913" s="12"/>
      <c r="I1913" s="33"/>
      <c r="J1913" s="19"/>
      <c r="K1913" s="19"/>
      <c r="L1913" s="38"/>
    </row>
    <row r="1914" spans="1:12">
      <c r="A1914" s="10">
        <v>38072</v>
      </c>
      <c r="B1914" s="11">
        <v>105.64</v>
      </c>
      <c r="C1914" s="14">
        <f t="shared" si="163"/>
        <v>572.64</v>
      </c>
      <c r="D1914" s="14">
        <f t="shared" si="164"/>
        <v>994.36</v>
      </c>
      <c r="E1914" s="14">
        <f t="shared" si="165"/>
        <v>1001.7182640000001</v>
      </c>
      <c r="F1914" s="14">
        <f t="shared" si="166"/>
        <v>7.3582640000000765</v>
      </c>
      <c r="G1914" s="14">
        <f t="shared" si="167"/>
        <v>579.99826400000006</v>
      </c>
      <c r="H1914" s="12"/>
      <c r="I1914" s="33"/>
      <c r="J1914" s="19"/>
      <c r="K1914" s="19"/>
      <c r="L1914" s="38"/>
    </row>
    <row r="1915" spans="1:12">
      <c r="A1915" s="10">
        <v>38073</v>
      </c>
      <c r="B1915" s="11">
        <v>105.49</v>
      </c>
      <c r="C1915" s="14">
        <f t="shared" si="163"/>
        <v>572.79</v>
      </c>
      <c r="D1915" s="14">
        <f t="shared" si="164"/>
        <v>994.51</v>
      </c>
      <c r="E1915" s="14">
        <f t="shared" si="165"/>
        <v>1001.8693740000001</v>
      </c>
      <c r="F1915" s="14">
        <f t="shared" si="166"/>
        <v>7.3593740000001162</v>
      </c>
      <c r="G1915" s="14">
        <f t="shared" si="167"/>
        <v>580.14937400000008</v>
      </c>
      <c r="H1915" s="12"/>
      <c r="I1915" s="33"/>
      <c r="J1915" s="19"/>
      <c r="K1915" s="19"/>
      <c r="L1915" s="38"/>
    </row>
    <row r="1916" spans="1:12">
      <c r="A1916" s="10">
        <v>38074</v>
      </c>
      <c r="B1916" s="11">
        <v>105.44</v>
      </c>
      <c r="C1916" s="14">
        <f t="shared" si="163"/>
        <v>572.83999999999992</v>
      </c>
      <c r="D1916" s="14">
        <f t="shared" si="164"/>
        <v>994.56</v>
      </c>
      <c r="E1916" s="14">
        <f t="shared" si="165"/>
        <v>1001.919744</v>
      </c>
      <c r="F1916" s="14">
        <f t="shared" si="166"/>
        <v>7.3597440000000915</v>
      </c>
      <c r="G1916" s="14">
        <f t="shared" si="167"/>
        <v>580.19974400000001</v>
      </c>
      <c r="H1916" s="12"/>
      <c r="I1916" s="33"/>
      <c r="J1916" s="19"/>
      <c r="K1916" s="19"/>
      <c r="L1916" s="38"/>
    </row>
    <row r="1917" spans="1:12">
      <c r="A1917" s="10">
        <v>38075</v>
      </c>
      <c r="B1917" s="11">
        <v>105.55</v>
      </c>
      <c r="C1917" s="14">
        <f t="shared" si="163"/>
        <v>572.73</v>
      </c>
      <c r="D1917" s="14">
        <f t="shared" si="164"/>
        <v>994.45</v>
      </c>
      <c r="E1917" s="14">
        <f t="shared" si="165"/>
        <v>1001.8089300000001</v>
      </c>
      <c r="F1917" s="14">
        <f t="shared" si="166"/>
        <v>7.3589300000001003</v>
      </c>
      <c r="G1917" s="14">
        <f t="shared" si="167"/>
        <v>580.08893000000012</v>
      </c>
      <c r="H1917" s="12"/>
      <c r="I1917" s="33"/>
      <c r="J1917" s="19"/>
      <c r="K1917" s="19"/>
      <c r="L1917" s="38"/>
    </row>
    <row r="1918" spans="1:12">
      <c r="A1918" s="10">
        <v>38076</v>
      </c>
      <c r="B1918" s="11">
        <v>105.47</v>
      </c>
      <c r="C1918" s="14">
        <f t="shared" si="163"/>
        <v>572.80999999999995</v>
      </c>
      <c r="D1918" s="14">
        <f t="shared" si="164"/>
        <v>994.53</v>
      </c>
      <c r="E1918" s="14">
        <f t="shared" si="165"/>
        <v>1001.8895220000001</v>
      </c>
      <c r="F1918" s="14">
        <f t="shared" si="166"/>
        <v>7.3595220000000836</v>
      </c>
      <c r="G1918" s="14">
        <f t="shared" si="167"/>
        <v>580.16952200000003</v>
      </c>
      <c r="H1918" s="12"/>
      <c r="I1918" s="33"/>
      <c r="J1918" s="19"/>
      <c r="K1918" s="19"/>
      <c r="L1918" s="38"/>
    </row>
    <row r="1919" spans="1:12">
      <c r="A1919" s="10">
        <v>38077</v>
      </c>
      <c r="B1919" s="11">
        <v>105.32</v>
      </c>
      <c r="C1919" s="14">
        <f t="shared" si="163"/>
        <v>572.96</v>
      </c>
      <c r="D1919" s="14">
        <f t="shared" si="164"/>
        <v>994.68000000000006</v>
      </c>
      <c r="E1919" s="14">
        <f t="shared" si="165"/>
        <v>1002.0406320000002</v>
      </c>
      <c r="F1919" s="14">
        <f t="shared" si="166"/>
        <v>7.3606320000001233</v>
      </c>
      <c r="G1919" s="14">
        <f t="shared" si="167"/>
        <v>580.32063200000016</v>
      </c>
      <c r="H1919" s="12"/>
      <c r="I1919" s="33"/>
      <c r="J1919" s="19"/>
      <c r="K1919" s="19"/>
      <c r="L1919" s="38"/>
    </row>
    <row r="1920" spans="1:12">
      <c r="A1920" s="10">
        <v>38078</v>
      </c>
      <c r="B1920" s="11">
        <v>105.18</v>
      </c>
      <c r="C1920" s="14">
        <f t="shared" si="163"/>
        <v>573.09999999999991</v>
      </c>
      <c r="D1920" s="14">
        <f t="shared" si="164"/>
        <v>994.81999999999994</v>
      </c>
      <c r="E1920" s="14">
        <f t="shared" si="165"/>
        <v>1002.1816680000001</v>
      </c>
      <c r="F1920" s="14">
        <f t="shared" si="166"/>
        <v>7.3616680000001224</v>
      </c>
      <c r="G1920" s="14">
        <f t="shared" si="167"/>
        <v>580.46166800000003</v>
      </c>
      <c r="H1920" s="12"/>
      <c r="I1920" s="33"/>
      <c r="J1920" s="19"/>
      <c r="K1920" s="19"/>
      <c r="L1920" s="38"/>
    </row>
    <row r="1921" spans="1:12">
      <c r="A1921" s="10">
        <v>38079</v>
      </c>
      <c r="B1921" s="11">
        <v>105.14</v>
      </c>
      <c r="C1921" s="14">
        <f t="shared" si="163"/>
        <v>573.14</v>
      </c>
      <c r="D1921" s="14">
        <f t="shared" si="164"/>
        <v>994.86</v>
      </c>
      <c r="E1921" s="14">
        <f t="shared" si="165"/>
        <v>1002.2219640000001</v>
      </c>
      <c r="F1921" s="14">
        <f t="shared" si="166"/>
        <v>7.3619640000000572</v>
      </c>
      <c r="G1921" s="14">
        <f t="shared" si="167"/>
        <v>580.50196400000004</v>
      </c>
      <c r="H1921" s="12"/>
      <c r="I1921" s="33"/>
      <c r="J1921" s="19"/>
      <c r="K1921" s="19"/>
      <c r="L1921" s="38"/>
    </row>
    <row r="1922" spans="1:12">
      <c r="A1922" s="10">
        <v>38080</v>
      </c>
      <c r="B1922" s="11">
        <v>105.16</v>
      </c>
      <c r="C1922" s="14">
        <f t="shared" si="163"/>
        <v>573.12</v>
      </c>
      <c r="D1922" s="14">
        <f t="shared" si="164"/>
        <v>994.84</v>
      </c>
      <c r="E1922" s="14">
        <f t="shared" si="165"/>
        <v>1002.2018160000001</v>
      </c>
      <c r="F1922" s="14">
        <f t="shared" si="166"/>
        <v>7.3618160000000898</v>
      </c>
      <c r="G1922" s="14">
        <f t="shared" si="167"/>
        <v>580.48181600000009</v>
      </c>
      <c r="H1922" s="12"/>
      <c r="I1922" s="33"/>
      <c r="J1922" s="19"/>
      <c r="K1922" s="19"/>
      <c r="L1922" s="38"/>
    </row>
    <row r="1923" spans="1:12">
      <c r="A1923" s="10">
        <v>38081</v>
      </c>
      <c r="B1923" s="11">
        <v>105.13</v>
      </c>
      <c r="C1923" s="14">
        <f t="shared" si="163"/>
        <v>573.15</v>
      </c>
      <c r="D1923" s="14">
        <f t="shared" si="164"/>
        <v>994.87</v>
      </c>
      <c r="E1923" s="14">
        <f t="shared" si="165"/>
        <v>1002.2320380000001</v>
      </c>
      <c r="F1923" s="14">
        <f t="shared" si="166"/>
        <v>7.3620380000000978</v>
      </c>
      <c r="G1923" s="14">
        <f t="shared" si="167"/>
        <v>580.51203800000008</v>
      </c>
      <c r="H1923" s="12"/>
      <c r="I1923" s="33"/>
      <c r="J1923" s="19"/>
      <c r="K1923" s="19"/>
      <c r="L1923" s="38"/>
    </row>
    <row r="1924" spans="1:12">
      <c r="A1924" s="10">
        <v>38082</v>
      </c>
      <c r="B1924" s="11">
        <v>105.06</v>
      </c>
      <c r="C1924" s="14">
        <f t="shared" si="163"/>
        <v>573.22</v>
      </c>
      <c r="D1924" s="14">
        <f t="shared" si="164"/>
        <v>994.94</v>
      </c>
      <c r="E1924" s="14">
        <f t="shared" si="165"/>
        <v>1002.3025560000001</v>
      </c>
      <c r="F1924" s="14">
        <f t="shared" si="166"/>
        <v>7.3625560000000405</v>
      </c>
      <c r="G1924" s="14">
        <f t="shared" si="167"/>
        <v>580.58255600000007</v>
      </c>
      <c r="H1924" s="12"/>
      <c r="I1924" s="33"/>
      <c r="J1924" s="19"/>
      <c r="K1924" s="19"/>
      <c r="L1924" s="38"/>
    </row>
    <row r="1925" spans="1:12">
      <c r="A1925" s="10">
        <v>38083</v>
      </c>
      <c r="B1925" s="11">
        <v>105</v>
      </c>
      <c r="C1925" s="14">
        <f t="shared" si="163"/>
        <v>573.28</v>
      </c>
      <c r="D1925" s="14">
        <f t="shared" si="164"/>
        <v>995</v>
      </c>
      <c r="E1925" s="14">
        <f t="shared" si="165"/>
        <v>1002.3630000000001</v>
      </c>
      <c r="F1925" s="14">
        <f t="shared" si="166"/>
        <v>7.3630000000000564</v>
      </c>
      <c r="G1925" s="14">
        <f t="shared" si="167"/>
        <v>580.64300000000003</v>
      </c>
      <c r="H1925" s="12"/>
      <c r="I1925" s="33"/>
      <c r="J1925" s="19"/>
      <c r="K1925" s="19"/>
      <c r="L1925" s="38"/>
    </row>
    <row r="1926" spans="1:12">
      <c r="A1926" s="10">
        <v>38084</v>
      </c>
      <c r="B1926" s="11">
        <v>104.92</v>
      </c>
      <c r="C1926" s="14">
        <f t="shared" si="163"/>
        <v>573.36</v>
      </c>
      <c r="D1926" s="14">
        <f t="shared" si="164"/>
        <v>995.08</v>
      </c>
      <c r="E1926" s="14">
        <f t="shared" si="165"/>
        <v>1002.4435920000001</v>
      </c>
      <c r="F1926" s="14">
        <f t="shared" si="166"/>
        <v>7.3635920000000397</v>
      </c>
      <c r="G1926" s="14">
        <f t="shared" si="167"/>
        <v>580.72359200000005</v>
      </c>
      <c r="H1926" s="12"/>
      <c r="I1926" s="33"/>
      <c r="J1926" s="19"/>
      <c r="K1926" s="19"/>
      <c r="L1926" s="38"/>
    </row>
    <row r="1927" spans="1:12">
      <c r="A1927" s="10">
        <v>38085</v>
      </c>
      <c r="B1927" s="11">
        <v>104.97</v>
      </c>
      <c r="C1927" s="14">
        <f t="shared" si="163"/>
        <v>573.30999999999995</v>
      </c>
      <c r="D1927" s="14">
        <f t="shared" si="164"/>
        <v>995.03</v>
      </c>
      <c r="E1927" s="14">
        <f t="shared" si="165"/>
        <v>1002.393222</v>
      </c>
      <c r="F1927" s="14">
        <f t="shared" si="166"/>
        <v>7.3632220000000643</v>
      </c>
      <c r="G1927" s="14">
        <f t="shared" si="167"/>
        <v>580.67322200000001</v>
      </c>
      <c r="H1927" s="12"/>
      <c r="I1927" s="33"/>
      <c r="J1927" s="19"/>
      <c r="K1927" s="19"/>
      <c r="L1927" s="38"/>
    </row>
    <row r="1928" spans="1:12">
      <c r="A1928" s="10">
        <v>38086</v>
      </c>
      <c r="B1928" s="11">
        <v>104.93</v>
      </c>
      <c r="C1928" s="14">
        <f t="shared" si="163"/>
        <v>573.34999999999991</v>
      </c>
      <c r="D1928" s="14">
        <f t="shared" si="164"/>
        <v>995.06999999999994</v>
      </c>
      <c r="E1928" s="14">
        <f t="shared" si="165"/>
        <v>1002.433518</v>
      </c>
      <c r="F1928" s="14">
        <f t="shared" si="166"/>
        <v>7.3635180000001128</v>
      </c>
      <c r="G1928" s="14">
        <f t="shared" si="167"/>
        <v>580.71351800000002</v>
      </c>
      <c r="H1928" s="12"/>
      <c r="I1928" s="33"/>
      <c r="J1928" s="19"/>
      <c r="K1928" s="19"/>
      <c r="L1928" s="38"/>
    </row>
    <row r="1929" spans="1:12">
      <c r="A1929" s="10">
        <v>38087</v>
      </c>
      <c r="B1929" s="11">
        <v>104.87</v>
      </c>
      <c r="C1929" s="14">
        <f t="shared" si="163"/>
        <v>573.41</v>
      </c>
      <c r="D1929" s="14">
        <f t="shared" si="164"/>
        <v>995.13</v>
      </c>
      <c r="E1929" s="14">
        <f t="shared" si="165"/>
        <v>1002.4939620000001</v>
      </c>
      <c r="F1929" s="14">
        <f t="shared" si="166"/>
        <v>7.3639620000001287</v>
      </c>
      <c r="G1929" s="14">
        <f t="shared" si="167"/>
        <v>580.7739620000001</v>
      </c>
      <c r="H1929" s="12"/>
      <c r="I1929" s="33"/>
      <c r="J1929" s="19"/>
      <c r="K1929" s="19"/>
      <c r="L1929" s="38"/>
    </row>
    <row r="1930" spans="1:12">
      <c r="A1930" s="10">
        <v>38088</v>
      </c>
      <c r="B1930" s="11">
        <v>104.91</v>
      </c>
      <c r="C1930" s="14">
        <f t="shared" si="163"/>
        <v>573.37</v>
      </c>
      <c r="D1930" s="14">
        <f t="shared" si="164"/>
        <v>995.09</v>
      </c>
      <c r="E1930" s="14">
        <f t="shared" si="165"/>
        <v>1002.4536660000001</v>
      </c>
      <c r="F1930" s="14">
        <f t="shared" si="166"/>
        <v>7.3636660000000802</v>
      </c>
      <c r="G1930" s="14">
        <f t="shared" si="167"/>
        <v>580.73366600000008</v>
      </c>
      <c r="H1930" s="12"/>
      <c r="I1930" s="33"/>
      <c r="J1930" s="19"/>
      <c r="K1930" s="19"/>
      <c r="L1930" s="38"/>
    </row>
    <row r="1931" spans="1:12">
      <c r="A1931" s="10">
        <v>38089</v>
      </c>
      <c r="B1931" s="11">
        <v>104.9</v>
      </c>
      <c r="C1931" s="14">
        <f t="shared" si="163"/>
        <v>573.38</v>
      </c>
      <c r="D1931" s="14">
        <f t="shared" si="164"/>
        <v>995.1</v>
      </c>
      <c r="E1931" s="14">
        <f t="shared" si="165"/>
        <v>1002.4637400000001</v>
      </c>
      <c r="F1931" s="14">
        <f t="shared" si="166"/>
        <v>7.3637400000001207</v>
      </c>
      <c r="G1931" s="14">
        <f t="shared" si="167"/>
        <v>580.74374000000012</v>
      </c>
      <c r="H1931" s="12"/>
      <c r="I1931" s="33"/>
      <c r="J1931" s="19"/>
      <c r="K1931" s="19"/>
      <c r="L1931" s="38"/>
    </row>
    <row r="1932" spans="1:12">
      <c r="A1932" s="10">
        <v>38090</v>
      </c>
      <c r="B1932" s="11">
        <v>105.08</v>
      </c>
      <c r="C1932" s="14">
        <f t="shared" si="163"/>
        <v>573.19999999999993</v>
      </c>
      <c r="D1932" s="14">
        <f t="shared" si="164"/>
        <v>994.92</v>
      </c>
      <c r="E1932" s="14">
        <f t="shared" si="165"/>
        <v>1002.282408</v>
      </c>
      <c r="F1932" s="14">
        <f t="shared" si="166"/>
        <v>7.3624080000000731</v>
      </c>
      <c r="G1932" s="14">
        <f t="shared" si="167"/>
        <v>580.562408</v>
      </c>
      <c r="H1932" s="12"/>
      <c r="I1932" s="33"/>
      <c r="J1932" s="19"/>
      <c r="K1932" s="19"/>
      <c r="L1932" s="38"/>
    </row>
    <row r="1933" spans="1:12">
      <c r="A1933" s="10">
        <v>38091</v>
      </c>
      <c r="B1933" s="11">
        <v>105.05</v>
      </c>
      <c r="C1933" s="14">
        <f t="shared" si="163"/>
        <v>573.23</v>
      </c>
      <c r="D1933" s="14">
        <f t="shared" si="164"/>
        <v>994.95</v>
      </c>
      <c r="E1933" s="14">
        <f t="shared" si="165"/>
        <v>1002.3126300000001</v>
      </c>
      <c r="F1933" s="14">
        <f t="shared" si="166"/>
        <v>7.3626300000000811</v>
      </c>
      <c r="G1933" s="14">
        <f t="shared" si="167"/>
        <v>580.5926300000001</v>
      </c>
      <c r="H1933" s="12"/>
      <c r="I1933" s="33"/>
      <c r="J1933" s="19"/>
      <c r="K1933" s="19"/>
      <c r="L1933" s="38"/>
    </row>
    <row r="1934" spans="1:12">
      <c r="A1934" s="10">
        <v>38092</v>
      </c>
      <c r="B1934" s="11">
        <v>104.92</v>
      </c>
      <c r="C1934" s="14">
        <f t="shared" ref="C1934:C1997" si="168">678.28-B1934</f>
        <v>573.36</v>
      </c>
      <c r="D1934" s="14">
        <f t="shared" ref="D1934:D1997" si="169">1100-B1934</f>
        <v>995.08</v>
      </c>
      <c r="E1934" s="14">
        <f t="shared" ref="E1934:E1997" si="170">D1934*1.0074</f>
        <v>1002.4435920000001</v>
      </c>
      <c r="F1934" s="14">
        <f t="shared" ref="F1934:F1997" si="171">G1934-C1934</f>
        <v>7.3635920000000397</v>
      </c>
      <c r="G1934" s="14">
        <f t="shared" ref="G1934:G1997" si="172">C1934+(E1934-D1934)</f>
        <v>580.72359200000005</v>
      </c>
      <c r="H1934" s="12"/>
      <c r="I1934" s="33"/>
      <c r="J1934" s="19"/>
      <c r="K1934" s="19"/>
      <c r="L1934" s="38"/>
    </row>
    <row r="1935" spans="1:12">
      <c r="A1935" s="10">
        <v>38093</v>
      </c>
      <c r="B1935" s="11">
        <v>104.89</v>
      </c>
      <c r="C1935" s="14">
        <f t="shared" si="168"/>
        <v>573.39</v>
      </c>
      <c r="D1935" s="14">
        <f t="shared" si="169"/>
        <v>995.11</v>
      </c>
      <c r="E1935" s="14">
        <f t="shared" si="170"/>
        <v>1002.4738140000001</v>
      </c>
      <c r="F1935" s="14">
        <f t="shared" si="171"/>
        <v>7.3638140000000476</v>
      </c>
      <c r="G1935" s="14">
        <f t="shared" si="172"/>
        <v>580.75381400000003</v>
      </c>
      <c r="H1935" s="12"/>
      <c r="I1935" s="33"/>
      <c r="J1935" s="19"/>
      <c r="K1935" s="19"/>
      <c r="L1935" s="38"/>
    </row>
    <row r="1936" spans="1:12">
      <c r="A1936" s="10">
        <v>38094</v>
      </c>
      <c r="B1936" s="11">
        <v>104.89</v>
      </c>
      <c r="C1936" s="14">
        <f t="shared" si="168"/>
        <v>573.39</v>
      </c>
      <c r="D1936" s="14">
        <f t="shared" si="169"/>
        <v>995.11</v>
      </c>
      <c r="E1936" s="14">
        <f t="shared" si="170"/>
        <v>1002.4738140000001</v>
      </c>
      <c r="F1936" s="14">
        <f t="shared" si="171"/>
        <v>7.3638140000000476</v>
      </c>
      <c r="G1936" s="14">
        <f t="shared" si="172"/>
        <v>580.75381400000003</v>
      </c>
      <c r="H1936" s="12"/>
      <c r="I1936" s="33"/>
      <c r="J1936" s="19"/>
      <c r="K1936" s="19"/>
      <c r="L1936" s="38"/>
    </row>
    <row r="1937" spans="1:12">
      <c r="A1937" s="10">
        <v>38095</v>
      </c>
      <c r="B1937" s="11">
        <v>104.85</v>
      </c>
      <c r="C1937" s="14">
        <f t="shared" si="168"/>
        <v>573.42999999999995</v>
      </c>
      <c r="D1937" s="14">
        <f t="shared" si="169"/>
        <v>995.15</v>
      </c>
      <c r="E1937" s="14">
        <f t="shared" si="170"/>
        <v>1002.5141100000001</v>
      </c>
      <c r="F1937" s="14">
        <f t="shared" si="171"/>
        <v>7.3641100000000961</v>
      </c>
      <c r="G1937" s="14">
        <f t="shared" si="172"/>
        <v>580.79411000000005</v>
      </c>
      <c r="H1937" s="12"/>
      <c r="I1937" s="33"/>
      <c r="J1937" s="19"/>
      <c r="K1937" s="19"/>
      <c r="L1937" s="38"/>
    </row>
    <row r="1938" spans="1:12">
      <c r="A1938" s="10">
        <v>38096</v>
      </c>
      <c r="B1938" s="11">
        <v>104.78</v>
      </c>
      <c r="C1938" s="14">
        <f t="shared" si="168"/>
        <v>573.5</v>
      </c>
      <c r="D1938" s="14">
        <f t="shared" si="169"/>
        <v>995.22</v>
      </c>
      <c r="E1938" s="14">
        <f t="shared" si="170"/>
        <v>1002.5846280000001</v>
      </c>
      <c r="F1938" s="14">
        <f t="shared" si="171"/>
        <v>7.3646280000000388</v>
      </c>
      <c r="G1938" s="14">
        <f t="shared" si="172"/>
        <v>580.86462800000004</v>
      </c>
      <c r="H1938" s="12"/>
      <c r="I1938" s="33"/>
      <c r="J1938" s="19"/>
      <c r="K1938" s="19"/>
      <c r="L1938" s="38"/>
    </row>
    <row r="1939" spans="1:12">
      <c r="A1939" s="10">
        <v>38097</v>
      </c>
      <c r="B1939" s="11">
        <v>104.55</v>
      </c>
      <c r="C1939" s="14">
        <f t="shared" si="168"/>
        <v>573.73</v>
      </c>
      <c r="D1939" s="14">
        <f t="shared" si="169"/>
        <v>995.45</v>
      </c>
      <c r="E1939" s="14">
        <f t="shared" si="170"/>
        <v>1002.8163300000001</v>
      </c>
      <c r="F1939" s="14">
        <f t="shared" si="171"/>
        <v>7.3663300000000618</v>
      </c>
      <c r="G1939" s="14">
        <f t="shared" si="172"/>
        <v>581.09633000000008</v>
      </c>
      <c r="H1939" s="12"/>
      <c r="I1939" s="33"/>
      <c r="J1939" s="19"/>
      <c r="K1939" s="19"/>
      <c r="L1939" s="38"/>
    </row>
    <row r="1940" spans="1:12">
      <c r="A1940" s="10">
        <v>38098</v>
      </c>
      <c r="B1940" s="11">
        <v>104.36</v>
      </c>
      <c r="C1940" s="14">
        <f t="shared" si="168"/>
        <v>573.91999999999996</v>
      </c>
      <c r="D1940" s="14">
        <f t="shared" si="169"/>
        <v>995.64</v>
      </c>
      <c r="E1940" s="14">
        <f t="shared" si="170"/>
        <v>1003.007736</v>
      </c>
      <c r="F1940" s="14">
        <f t="shared" si="171"/>
        <v>7.3677360000000363</v>
      </c>
      <c r="G1940" s="14">
        <f t="shared" si="172"/>
        <v>581.287736</v>
      </c>
      <c r="H1940" s="12"/>
      <c r="I1940" s="33"/>
      <c r="J1940" s="19"/>
      <c r="K1940" s="19"/>
      <c r="L1940" s="38"/>
    </row>
    <row r="1941" spans="1:12">
      <c r="A1941" s="10">
        <v>38099</v>
      </c>
      <c r="B1941" s="11">
        <v>104.32</v>
      </c>
      <c r="C1941" s="14">
        <f t="shared" si="168"/>
        <v>573.96</v>
      </c>
      <c r="D1941" s="14">
        <f t="shared" si="169"/>
        <v>995.68000000000006</v>
      </c>
      <c r="E1941" s="14">
        <f t="shared" si="170"/>
        <v>1003.0480320000001</v>
      </c>
      <c r="F1941" s="14">
        <f t="shared" si="171"/>
        <v>7.3680320000000847</v>
      </c>
      <c r="G1941" s="14">
        <f t="shared" si="172"/>
        <v>581.32803200000012</v>
      </c>
      <c r="H1941" s="12"/>
      <c r="I1941" s="33"/>
      <c r="J1941" s="19"/>
      <c r="K1941" s="19"/>
      <c r="L1941" s="38"/>
    </row>
    <row r="1942" spans="1:12">
      <c r="A1942" s="10">
        <v>38100</v>
      </c>
      <c r="B1942" s="11">
        <v>104.33</v>
      </c>
      <c r="C1942" s="14">
        <f t="shared" si="168"/>
        <v>573.94999999999993</v>
      </c>
      <c r="D1942" s="14">
        <f t="shared" si="169"/>
        <v>995.67</v>
      </c>
      <c r="E1942" s="14">
        <f t="shared" si="170"/>
        <v>1003.037958</v>
      </c>
      <c r="F1942" s="14">
        <f t="shared" si="171"/>
        <v>7.3679580000000442</v>
      </c>
      <c r="G1942" s="14">
        <f t="shared" si="172"/>
        <v>581.31795799999998</v>
      </c>
      <c r="H1942" s="12"/>
      <c r="I1942" s="33"/>
      <c r="J1942" s="19"/>
      <c r="K1942" s="19"/>
      <c r="L1942" s="38"/>
    </row>
    <row r="1943" spans="1:12">
      <c r="A1943" s="10">
        <v>38101</v>
      </c>
      <c r="B1943" s="11">
        <v>104.36</v>
      </c>
      <c r="C1943" s="14">
        <f t="shared" si="168"/>
        <v>573.91999999999996</v>
      </c>
      <c r="D1943" s="14">
        <f t="shared" si="169"/>
        <v>995.64</v>
      </c>
      <c r="E1943" s="14">
        <f t="shared" si="170"/>
        <v>1003.007736</v>
      </c>
      <c r="F1943" s="14">
        <f t="shared" si="171"/>
        <v>7.3677360000000363</v>
      </c>
      <c r="G1943" s="14">
        <f t="shared" si="172"/>
        <v>581.287736</v>
      </c>
      <c r="H1943" s="12"/>
      <c r="I1943" s="33"/>
      <c r="J1943" s="19"/>
      <c r="K1943" s="19"/>
      <c r="L1943" s="38"/>
    </row>
    <row r="1944" spans="1:12">
      <c r="A1944" s="10">
        <v>38102</v>
      </c>
      <c r="B1944" s="11">
        <v>104.4</v>
      </c>
      <c r="C1944" s="14">
        <f t="shared" si="168"/>
        <v>573.88</v>
      </c>
      <c r="D1944" s="14">
        <f t="shared" si="169"/>
        <v>995.6</v>
      </c>
      <c r="E1944" s="14">
        <f t="shared" si="170"/>
        <v>1002.9674400000001</v>
      </c>
      <c r="F1944" s="14">
        <f t="shared" si="171"/>
        <v>7.3674400000001015</v>
      </c>
      <c r="G1944" s="14">
        <f t="shared" si="172"/>
        <v>581.2474400000001</v>
      </c>
      <c r="H1944" s="12"/>
      <c r="I1944" s="33"/>
      <c r="J1944" s="19"/>
      <c r="K1944" s="19"/>
      <c r="L1944" s="38"/>
    </row>
    <row r="1945" spans="1:12">
      <c r="A1945" s="10">
        <v>38103</v>
      </c>
      <c r="B1945" s="11">
        <v>104.48</v>
      </c>
      <c r="C1945" s="14">
        <f t="shared" si="168"/>
        <v>573.79999999999995</v>
      </c>
      <c r="D1945" s="14">
        <f t="shared" si="169"/>
        <v>995.52</v>
      </c>
      <c r="E1945" s="14">
        <f t="shared" si="170"/>
        <v>1002.8868480000001</v>
      </c>
      <c r="F1945" s="14">
        <f t="shared" si="171"/>
        <v>7.3668480000001182</v>
      </c>
      <c r="G1945" s="14">
        <f t="shared" si="172"/>
        <v>581.16684800000007</v>
      </c>
      <c r="H1945" s="12"/>
      <c r="I1945" s="33"/>
      <c r="J1945" s="19"/>
      <c r="K1945" s="19"/>
      <c r="L1945" s="38"/>
    </row>
    <row r="1946" spans="1:12">
      <c r="A1946" s="10">
        <v>38104</v>
      </c>
      <c r="B1946" s="11">
        <v>104.49</v>
      </c>
      <c r="C1946" s="14">
        <f t="shared" si="168"/>
        <v>573.79</v>
      </c>
      <c r="D1946" s="14">
        <f t="shared" si="169"/>
        <v>995.51</v>
      </c>
      <c r="E1946" s="14">
        <f t="shared" si="170"/>
        <v>1002.8767740000001</v>
      </c>
      <c r="F1946" s="14">
        <f t="shared" si="171"/>
        <v>7.3667740000000776</v>
      </c>
      <c r="G1946" s="14">
        <f t="shared" si="172"/>
        <v>581.15677400000004</v>
      </c>
      <c r="H1946" s="12"/>
      <c r="I1946" s="33"/>
      <c r="J1946" s="19"/>
      <c r="K1946" s="19"/>
      <c r="L1946" s="38"/>
    </row>
    <row r="1947" spans="1:12">
      <c r="A1947" s="10">
        <v>38105</v>
      </c>
      <c r="B1947" s="11">
        <v>104.29</v>
      </c>
      <c r="C1947" s="14">
        <f t="shared" si="168"/>
        <v>573.99</v>
      </c>
      <c r="D1947" s="14">
        <f t="shared" si="169"/>
        <v>995.71</v>
      </c>
      <c r="E1947" s="14">
        <f t="shared" si="170"/>
        <v>1003.0782540000001</v>
      </c>
      <c r="F1947" s="14">
        <f t="shared" si="171"/>
        <v>7.3682540000000927</v>
      </c>
      <c r="G1947" s="14">
        <f t="shared" si="172"/>
        <v>581.3582540000001</v>
      </c>
      <c r="H1947" s="12"/>
      <c r="I1947" s="33"/>
      <c r="J1947" s="19"/>
      <c r="K1947" s="19"/>
      <c r="L1947" s="38"/>
    </row>
    <row r="1948" spans="1:12">
      <c r="A1948" s="10">
        <v>38106</v>
      </c>
      <c r="B1948" s="11">
        <v>104.18</v>
      </c>
      <c r="C1948" s="14">
        <f t="shared" si="168"/>
        <v>574.09999999999991</v>
      </c>
      <c r="D1948" s="14">
        <f t="shared" si="169"/>
        <v>995.81999999999994</v>
      </c>
      <c r="E1948" s="14">
        <f t="shared" si="170"/>
        <v>1003.189068</v>
      </c>
      <c r="F1948" s="14">
        <f t="shared" si="171"/>
        <v>7.3690680000000839</v>
      </c>
      <c r="G1948" s="14">
        <f t="shared" si="172"/>
        <v>581.46906799999999</v>
      </c>
      <c r="H1948" s="12"/>
      <c r="I1948" s="33"/>
      <c r="J1948" s="19"/>
      <c r="K1948" s="19"/>
      <c r="L1948" s="38"/>
    </row>
    <row r="1949" spans="1:12">
      <c r="A1949" s="10">
        <v>38107</v>
      </c>
      <c r="B1949" s="11">
        <v>104.1</v>
      </c>
      <c r="C1949" s="14">
        <f t="shared" si="168"/>
        <v>574.17999999999995</v>
      </c>
      <c r="D1949" s="14">
        <f t="shared" si="169"/>
        <v>995.9</v>
      </c>
      <c r="E1949" s="14">
        <f t="shared" si="170"/>
        <v>1003.26966</v>
      </c>
      <c r="F1949" s="14">
        <f t="shared" si="171"/>
        <v>7.3696600000000672</v>
      </c>
      <c r="G1949" s="14">
        <f t="shared" si="172"/>
        <v>581.54966000000002</v>
      </c>
      <c r="H1949" s="12"/>
      <c r="I1949" s="33"/>
      <c r="J1949" s="19"/>
      <c r="K1949" s="19"/>
      <c r="L1949" s="38"/>
    </row>
    <row r="1950" spans="1:12">
      <c r="A1950" s="10">
        <v>38108</v>
      </c>
      <c r="B1950" s="11">
        <v>104.11</v>
      </c>
      <c r="C1950" s="14">
        <f t="shared" si="168"/>
        <v>574.16999999999996</v>
      </c>
      <c r="D1950" s="14">
        <f t="shared" si="169"/>
        <v>995.89</v>
      </c>
      <c r="E1950" s="14">
        <f t="shared" si="170"/>
        <v>1003.259586</v>
      </c>
      <c r="F1950" s="14">
        <f t="shared" si="171"/>
        <v>7.3695860000000266</v>
      </c>
      <c r="G1950" s="14">
        <f t="shared" si="172"/>
        <v>581.53958599999999</v>
      </c>
      <c r="H1950" s="12"/>
      <c r="I1950" s="33"/>
      <c r="J1950" s="19"/>
      <c r="K1950" s="19"/>
      <c r="L1950" s="38"/>
    </row>
    <row r="1951" spans="1:12">
      <c r="A1951" s="10">
        <v>38109</v>
      </c>
      <c r="B1951" s="11">
        <v>104.25</v>
      </c>
      <c r="C1951" s="14">
        <f t="shared" si="168"/>
        <v>574.03</v>
      </c>
      <c r="D1951" s="14">
        <f t="shared" si="169"/>
        <v>995.75</v>
      </c>
      <c r="E1951" s="14">
        <f t="shared" si="170"/>
        <v>1003.11855</v>
      </c>
      <c r="F1951" s="14">
        <f t="shared" si="171"/>
        <v>7.3685500000000275</v>
      </c>
      <c r="G1951" s="14">
        <f t="shared" si="172"/>
        <v>581.39855</v>
      </c>
      <c r="H1951" s="12"/>
      <c r="I1951" s="33"/>
      <c r="J1951" s="19"/>
      <c r="K1951" s="19"/>
      <c r="L1951" s="38"/>
    </row>
    <row r="1952" spans="1:12">
      <c r="A1952" s="10">
        <v>38110</v>
      </c>
      <c r="B1952" s="11">
        <v>104.21</v>
      </c>
      <c r="C1952" s="14">
        <f t="shared" si="168"/>
        <v>574.06999999999994</v>
      </c>
      <c r="D1952" s="14">
        <f t="shared" si="169"/>
        <v>995.79</v>
      </c>
      <c r="E1952" s="14">
        <f t="shared" si="170"/>
        <v>1003.158846</v>
      </c>
      <c r="F1952" s="14">
        <f t="shared" si="171"/>
        <v>7.3688460000000759</v>
      </c>
      <c r="G1952" s="14">
        <f t="shared" si="172"/>
        <v>581.43884600000001</v>
      </c>
      <c r="H1952" s="12"/>
      <c r="I1952" s="33"/>
      <c r="J1952" s="19"/>
      <c r="K1952" s="19"/>
      <c r="L1952" s="38"/>
    </row>
    <row r="1953" spans="1:12">
      <c r="A1953" s="10">
        <v>38111</v>
      </c>
      <c r="B1953" s="11">
        <v>104.12</v>
      </c>
      <c r="C1953" s="14">
        <f t="shared" si="168"/>
        <v>574.16</v>
      </c>
      <c r="D1953" s="14">
        <f t="shared" si="169"/>
        <v>995.88</v>
      </c>
      <c r="E1953" s="14">
        <f t="shared" si="170"/>
        <v>1003.2495120000001</v>
      </c>
      <c r="F1953" s="14">
        <f t="shared" si="171"/>
        <v>7.3695120000000998</v>
      </c>
      <c r="G1953" s="14">
        <f t="shared" si="172"/>
        <v>581.52951200000007</v>
      </c>
      <c r="H1953" s="12"/>
      <c r="I1953" s="33"/>
      <c r="J1953" s="19"/>
      <c r="K1953" s="19"/>
      <c r="L1953" s="38"/>
    </row>
    <row r="1954" spans="1:12">
      <c r="A1954" s="10">
        <v>38112</v>
      </c>
      <c r="B1954" s="11">
        <v>104.04</v>
      </c>
      <c r="C1954" s="14">
        <f t="shared" si="168"/>
        <v>574.24</v>
      </c>
      <c r="D1954" s="14">
        <f t="shared" si="169"/>
        <v>995.96</v>
      </c>
      <c r="E1954" s="14">
        <f t="shared" si="170"/>
        <v>1003.3301040000001</v>
      </c>
      <c r="F1954" s="14">
        <f t="shared" si="171"/>
        <v>7.370104000000083</v>
      </c>
      <c r="G1954" s="14">
        <f t="shared" si="172"/>
        <v>581.61010400000009</v>
      </c>
      <c r="H1954" s="12"/>
      <c r="I1954" s="33"/>
      <c r="J1954" s="19"/>
      <c r="K1954" s="19"/>
      <c r="L1954" s="38"/>
    </row>
    <row r="1955" spans="1:12">
      <c r="A1955" s="10">
        <v>38113</v>
      </c>
      <c r="B1955" s="11">
        <v>104.02</v>
      </c>
      <c r="C1955" s="14">
        <f t="shared" si="168"/>
        <v>574.26</v>
      </c>
      <c r="D1955" s="14">
        <f t="shared" si="169"/>
        <v>995.98</v>
      </c>
      <c r="E1955" s="14">
        <f t="shared" si="170"/>
        <v>1003.3502520000001</v>
      </c>
      <c r="F1955" s="14">
        <f t="shared" si="171"/>
        <v>7.3702520000000504</v>
      </c>
      <c r="G1955" s="14">
        <f t="shared" si="172"/>
        <v>581.63025200000004</v>
      </c>
      <c r="H1955" s="12"/>
      <c r="I1955" s="33"/>
      <c r="J1955" s="19"/>
      <c r="K1955" s="19"/>
      <c r="L1955" s="38"/>
    </row>
    <row r="1956" spans="1:12">
      <c r="A1956" s="10">
        <v>38114</v>
      </c>
      <c r="B1956" s="11">
        <v>104</v>
      </c>
      <c r="C1956" s="14">
        <f t="shared" si="168"/>
        <v>574.28</v>
      </c>
      <c r="D1956" s="14">
        <f t="shared" si="169"/>
        <v>996</v>
      </c>
      <c r="E1956" s="14">
        <f t="shared" si="170"/>
        <v>1003.3704</v>
      </c>
      <c r="F1956" s="14">
        <f t="shared" si="171"/>
        <v>7.3704000000000178</v>
      </c>
      <c r="G1956" s="14">
        <f t="shared" si="172"/>
        <v>581.65039999999999</v>
      </c>
      <c r="H1956" s="12"/>
      <c r="I1956" s="33"/>
      <c r="J1956" s="19"/>
      <c r="K1956" s="19"/>
      <c r="L1956" s="38"/>
    </row>
    <row r="1957" spans="1:12">
      <c r="A1957" s="10">
        <v>38115</v>
      </c>
      <c r="B1957" s="11">
        <v>103.93</v>
      </c>
      <c r="C1957" s="14">
        <f t="shared" si="168"/>
        <v>574.34999999999991</v>
      </c>
      <c r="D1957" s="14">
        <f t="shared" si="169"/>
        <v>996.06999999999994</v>
      </c>
      <c r="E1957" s="14">
        <f t="shared" si="170"/>
        <v>1003.440918</v>
      </c>
      <c r="F1957" s="14">
        <f t="shared" si="171"/>
        <v>7.3709180000000742</v>
      </c>
      <c r="G1957" s="14">
        <f t="shared" si="172"/>
        <v>581.72091799999998</v>
      </c>
      <c r="H1957" s="12"/>
      <c r="I1957" s="33"/>
      <c r="J1957" s="19"/>
      <c r="K1957" s="19"/>
      <c r="L1957" s="38"/>
    </row>
    <row r="1958" spans="1:12">
      <c r="A1958" s="10">
        <v>38116</v>
      </c>
      <c r="B1958" s="11">
        <v>103.83</v>
      </c>
      <c r="C1958" s="14">
        <f t="shared" si="168"/>
        <v>574.44999999999993</v>
      </c>
      <c r="D1958" s="14">
        <f t="shared" si="169"/>
        <v>996.17</v>
      </c>
      <c r="E1958" s="14">
        <f t="shared" si="170"/>
        <v>1003.541658</v>
      </c>
      <c r="F1958" s="14">
        <f t="shared" si="171"/>
        <v>7.3716580000000249</v>
      </c>
      <c r="G1958" s="14">
        <f t="shared" si="172"/>
        <v>581.82165799999996</v>
      </c>
      <c r="H1958" s="12"/>
      <c r="I1958" s="33"/>
      <c r="J1958" s="19"/>
      <c r="K1958" s="19"/>
      <c r="L1958" s="38"/>
    </row>
    <row r="1959" spans="1:12">
      <c r="A1959" s="10">
        <v>38117</v>
      </c>
      <c r="B1959" s="11">
        <v>103.75</v>
      </c>
      <c r="C1959" s="14">
        <f t="shared" si="168"/>
        <v>574.53</v>
      </c>
      <c r="D1959" s="14">
        <f t="shared" si="169"/>
        <v>996.25</v>
      </c>
      <c r="E1959" s="14">
        <f t="shared" si="170"/>
        <v>1003.6222500000001</v>
      </c>
      <c r="F1959" s="14">
        <f t="shared" si="171"/>
        <v>7.3722500000001219</v>
      </c>
      <c r="G1959" s="14">
        <f t="shared" si="172"/>
        <v>581.90225000000009</v>
      </c>
      <c r="H1959" s="12"/>
      <c r="I1959" s="33"/>
      <c r="J1959" s="19"/>
      <c r="K1959" s="19"/>
      <c r="L1959" s="38"/>
    </row>
    <row r="1960" spans="1:12">
      <c r="A1960" s="10">
        <v>38118</v>
      </c>
      <c r="B1960" s="11">
        <v>103.66</v>
      </c>
      <c r="C1960" s="14">
        <f t="shared" si="168"/>
        <v>574.62</v>
      </c>
      <c r="D1960" s="14">
        <f t="shared" si="169"/>
        <v>996.34</v>
      </c>
      <c r="E1960" s="14">
        <f t="shared" si="170"/>
        <v>1003.7129160000001</v>
      </c>
      <c r="F1960" s="14">
        <f t="shared" si="171"/>
        <v>7.372916000000032</v>
      </c>
      <c r="G1960" s="14">
        <f t="shared" si="172"/>
        <v>581.99291600000004</v>
      </c>
      <c r="H1960" s="12"/>
      <c r="I1960" s="33"/>
      <c r="J1960" s="19"/>
      <c r="K1960" s="19"/>
      <c r="L1960" s="38"/>
    </row>
    <row r="1961" spans="1:12">
      <c r="A1961" s="10">
        <v>38119</v>
      </c>
      <c r="B1961" s="11">
        <v>103.57</v>
      </c>
      <c r="C1961" s="14">
        <f t="shared" si="168"/>
        <v>574.71</v>
      </c>
      <c r="D1961" s="14">
        <f t="shared" si="169"/>
        <v>996.43000000000006</v>
      </c>
      <c r="E1961" s="14">
        <f t="shared" si="170"/>
        <v>1003.8035820000001</v>
      </c>
      <c r="F1961" s="14">
        <f t="shared" si="171"/>
        <v>7.3735820000000558</v>
      </c>
      <c r="G1961" s="14">
        <f t="shared" si="172"/>
        <v>582.08358200000009</v>
      </c>
      <c r="H1961" s="12"/>
      <c r="I1961" s="33"/>
      <c r="J1961" s="19"/>
      <c r="K1961" s="19"/>
      <c r="L1961" s="38"/>
    </row>
    <row r="1962" spans="1:12">
      <c r="A1962" s="10">
        <v>38120</v>
      </c>
      <c r="B1962" s="11">
        <v>103.53</v>
      </c>
      <c r="C1962" s="14">
        <f t="shared" si="168"/>
        <v>574.75</v>
      </c>
      <c r="D1962" s="14">
        <f t="shared" si="169"/>
        <v>996.47</v>
      </c>
      <c r="E1962" s="14">
        <f t="shared" si="170"/>
        <v>1003.8438780000001</v>
      </c>
      <c r="F1962" s="14">
        <f t="shared" si="171"/>
        <v>7.3738780000001043</v>
      </c>
      <c r="G1962" s="14">
        <f t="shared" si="172"/>
        <v>582.1238780000001</v>
      </c>
      <c r="H1962" s="12"/>
      <c r="I1962" s="33"/>
      <c r="J1962" s="19"/>
      <c r="K1962" s="19"/>
      <c r="L1962" s="38"/>
    </row>
    <row r="1963" spans="1:12">
      <c r="A1963" s="10">
        <v>38121</v>
      </c>
      <c r="B1963" s="11">
        <v>103.66</v>
      </c>
      <c r="C1963" s="14">
        <f t="shared" si="168"/>
        <v>574.62</v>
      </c>
      <c r="D1963" s="14">
        <f t="shared" si="169"/>
        <v>996.34</v>
      </c>
      <c r="E1963" s="14">
        <f t="shared" si="170"/>
        <v>1003.7129160000001</v>
      </c>
      <c r="F1963" s="14">
        <f t="shared" si="171"/>
        <v>7.372916000000032</v>
      </c>
      <c r="G1963" s="14">
        <f t="shared" si="172"/>
        <v>581.99291600000004</v>
      </c>
      <c r="H1963" s="12"/>
      <c r="I1963" s="33"/>
      <c r="J1963" s="19"/>
      <c r="K1963" s="19"/>
      <c r="L1963" s="38"/>
    </row>
    <row r="1964" spans="1:12">
      <c r="A1964" s="10">
        <v>38122</v>
      </c>
      <c r="B1964" s="11">
        <v>103.69</v>
      </c>
      <c r="C1964" s="14">
        <f t="shared" si="168"/>
        <v>574.58999999999992</v>
      </c>
      <c r="D1964" s="14">
        <f t="shared" si="169"/>
        <v>996.31</v>
      </c>
      <c r="E1964" s="14">
        <f t="shared" si="170"/>
        <v>1003.682694</v>
      </c>
      <c r="F1964" s="14">
        <f t="shared" si="171"/>
        <v>7.3726940000000241</v>
      </c>
      <c r="G1964" s="14">
        <f t="shared" si="172"/>
        <v>581.96269399999994</v>
      </c>
      <c r="H1964" s="12"/>
      <c r="I1964" s="33"/>
      <c r="J1964" s="19"/>
      <c r="K1964" s="19"/>
      <c r="L1964" s="38"/>
    </row>
    <row r="1965" spans="1:12">
      <c r="A1965" s="10">
        <v>38123</v>
      </c>
      <c r="B1965" s="11">
        <v>103.61</v>
      </c>
      <c r="C1965" s="14">
        <f t="shared" si="168"/>
        <v>574.66999999999996</v>
      </c>
      <c r="D1965" s="14">
        <f t="shared" si="169"/>
        <v>996.39</v>
      </c>
      <c r="E1965" s="14">
        <f t="shared" si="170"/>
        <v>1003.7632860000001</v>
      </c>
      <c r="F1965" s="14">
        <f t="shared" si="171"/>
        <v>7.373286000000121</v>
      </c>
      <c r="G1965" s="14">
        <f t="shared" si="172"/>
        <v>582.04328600000008</v>
      </c>
      <c r="H1965" s="12"/>
      <c r="I1965" s="33"/>
      <c r="J1965" s="19"/>
      <c r="K1965" s="19"/>
      <c r="L1965" s="38"/>
    </row>
    <row r="1966" spans="1:12">
      <c r="A1966" s="10">
        <v>38124</v>
      </c>
      <c r="B1966" s="11">
        <v>103.55</v>
      </c>
      <c r="C1966" s="14">
        <f t="shared" si="168"/>
        <v>574.73</v>
      </c>
      <c r="D1966" s="14">
        <f t="shared" si="169"/>
        <v>996.45</v>
      </c>
      <c r="E1966" s="14">
        <f t="shared" si="170"/>
        <v>1003.8237300000001</v>
      </c>
      <c r="F1966" s="14">
        <f t="shared" si="171"/>
        <v>7.3737300000000232</v>
      </c>
      <c r="G1966" s="14">
        <f t="shared" si="172"/>
        <v>582.10373000000004</v>
      </c>
      <c r="H1966" s="12"/>
      <c r="I1966" s="33"/>
      <c r="J1966" s="19"/>
      <c r="K1966" s="19"/>
      <c r="L1966" s="38"/>
    </row>
    <row r="1967" spans="1:12">
      <c r="A1967" s="10">
        <v>38125</v>
      </c>
      <c r="B1967" s="11">
        <v>103.53</v>
      </c>
      <c r="C1967" s="14">
        <f t="shared" si="168"/>
        <v>574.75</v>
      </c>
      <c r="D1967" s="14">
        <f t="shared" si="169"/>
        <v>996.47</v>
      </c>
      <c r="E1967" s="14">
        <f t="shared" si="170"/>
        <v>1003.8438780000001</v>
      </c>
      <c r="F1967" s="14">
        <f t="shared" si="171"/>
        <v>7.3738780000001043</v>
      </c>
      <c r="G1967" s="14">
        <f t="shared" si="172"/>
        <v>582.1238780000001</v>
      </c>
      <c r="H1967" s="12"/>
      <c r="I1967" s="33"/>
      <c r="J1967" s="19"/>
      <c r="K1967" s="19"/>
      <c r="L1967" s="38"/>
    </row>
    <row r="1968" spans="1:12">
      <c r="A1968" s="10">
        <v>38126</v>
      </c>
      <c r="B1968" s="11">
        <v>103.51</v>
      </c>
      <c r="C1968" s="14">
        <f t="shared" si="168"/>
        <v>574.77</v>
      </c>
      <c r="D1968" s="14">
        <f t="shared" si="169"/>
        <v>996.49</v>
      </c>
      <c r="E1968" s="14">
        <f t="shared" si="170"/>
        <v>1003.8640260000001</v>
      </c>
      <c r="F1968" s="14">
        <f t="shared" si="171"/>
        <v>7.3740260000000717</v>
      </c>
      <c r="G1968" s="14">
        <f t="shared" si="172"/>
        <v>582.14402600000005</v>
      </c>
      <c r="H1968" s="12"/>
      <c r="I1968" s="33"/>
      <c r="J1968" s="19"/>
      <c r="K1968" s="19"/>
      <c r="L1968" s="38"/>
    </row>
    <row r="1969" spans="1:12">
      <c r="A1969" s="10">
        <v>38127</v>
      </c>
      <c r="B1969" s="11">
        <v>103.5</v>
      </c>
      <c r="C1969" s="14">
        <f t="shared" si="168"/>
        <v>574.78</v>
      </c>
      <c r="D1969" s="14">
        <f t="shared" si="169"/>
        <v>996.5</v>
      </c>
      <c r="E1969" s="14">
        <f t="shared" si="170"/>
        <v>1003.8741000000001</v>
      </c>
      <c r="F1969" s="14">
        <f t="shared" si="171"/>
        <v>7.3741000000001122</v>
      </c>
      <c r="G1969" s="14">
        <f t="shared" si="172"/>
        <v>582.15410000000008</v>
      </c>
      <c r="H1969" s="12"/>
      <c r="I1969" s="33"/>
      <c r="J1969" s="19"/>
      <c r="K1969" s="19"/>
      <c r="L1969" s="38"/>
    </row>
    <row r="1970" spans="1:12">
      <c r="A1970" s="10">
        <v>38128</v>
      </c>
      <c r="B1970" s="11">
        <v>103.43</v>
      </c>
      <c r="C1970" s="14">
        <f t="shared" si="168"/>
        <v>574.84999999999991</v>
      </c>
      <c r="D1970" s="14">
        <f t="shared" si="169"/>
        <v>996.56999999999994</v>
      </c>
      <c r="E1970" s="14">
        <f t="shared" si="170"/>
        <v>1003.944618</v>
      </c>
      <c r="F1970" s="14">
        <f t="shared" si="171"/>
        <v>7.374618000000055</v>
      </c>
      <c r="G1970" s="14">
        <f t="shared" si="172"/>
        <v>582.22461799999996</v>
      </c>
      <c r="H1970" s="12"/>
      <c r="I1970" s="33"/>
      <c r="J1970" s="19"/>
      <c r="K1970" s="19"/>
      <c r="L1970" s="38"/>
    </row>
    <row r="1971" spans="1:12">
      <c r="A1971" s="10">
        <v>38129</v>
      </c>
      <c r="B1971" s="11">
        <v>103.28</v>
      </c>
      <c r="C1971" s="14">
        <f t="shared" si="168"/>
        <v>575</v>
      </c>
      <c r="D1971" s="14">
        <f t="shared" si="169"/>
        <v>996.72</v>
      </c>
      <c r="E1971" s="14">
        <f t="shared" si="170"/>
        <v>1004.0957280000001</v>
      </c>
      <c r="F1971" s="14">
        <f t="shared" si="171"/>
        <v>7.3757280000000947</v>
      </c>
      <c r="G1971" s="14">
        <f t="shared" si="172"/>
        <v>582.37572800000009</v>
      </c>
      <c r="H1971" s="12"/>
      <c r="I1971" s="33"/>
      <c r="J1971" s="19"/>
      <c r="K1971" s="19"/>
      <c r="L1971" s="38"/>
    </row>
    <row r="1972" spans="1:12">
      <c r="A1972" s="10">
        <v>38130</v>
      </c>
      <c r="B1972" s="11">
        <v>103.21</v>
      </c>
      <c r="C1972" s="14">
        <f t="shared" si="168"/>
        <v>575.06999999999994</v>
      </c>
      <c r="D1972" s="14">
        <f t="shared" si="169"/>
        <v>996.79</v>
      </c>
      <c r="E1972" s="14">
        <f t="shared" si="170"/>
        <v>1004.166246</v>
      </c>
      <c r="F1972" s="14">
        <f t="shared" si="171"/>
        <v>7.3762460000000374</v>
      </c>
      <c r="G1972" s="14">
        <f t="shared" si="172"/>
        <v>582.44624599999997</v>
      </c>
      <c r="H1972" s="12"/>
      <c r="I1972" s="33"/>
      <c r="J1972" s="19"/>
      <c r="K1972" s="19"/>
      <c r="L1972" s="38"/>
    </row>
    <row r="1973" spans="1:12">
      <c r="A1973" s="10">
        <v>38131</v>
      </c>
      <c r="B1973" s="11">
        <v>103.21</v>
      </c>
      <c r="C1973" s="14">
        <f t="shared" si="168"/>
        <v>575.06999999999994</v>
      </c>
      <c r="D1973" s="14">
        <f t="shared" si="169"/>
        <v>996.79</v>
      </c>
      <c r="E1973" s="14">
        <f t="shared" si="170"/>
        <v>1004.166246</v>
      </c>
      <c r="F1973" s="14">
        <f t="shared" si="171"/>
        <v>7.3762460000000374</v>
      </c>
      <c r="G1973" s="14">
        <f t="shared" si="172"/>
        <v>582.44624599999997</v>
      </c>
      <c r="H1973" s="12"/>
      <c r="I1973" s="33"/>
      <c r="J1973" s="19"/>
      <c r="K1973" s="19"/>
      <c r="L1973" s="38"/>
    </row>
    <row r="1974" spans="1:12">
      <c r="A1974" s="10">
        <v>38132</v>
      </c>
      <c r="B1974" s="11">
        <v>103.19</v>
      </c>
      <c r="C1974" s="14">
        <f t="shared" si="168"/>
        <v>575.08999999999992</v>
      </c>
      <c r="D1974" s="14">
        <f t="shared" si="169"/>
        <v>996.81</v>
      </c>
      <c r="E1974" s="14">
        <f t="shared" si="170"/>
        <v>1004.1863940000001</v>
      </c>
      <c r="F1974" s="14">
        <f t="shared" si="171"/>
        <v>7.3763940000001185</v>
      </c>
      <c r="G1974" s="14">
        <f t="shared" si="172"/>
        <v>582.46639400000004</v>
      </c>
      <c r="H1974" s="12"/>
      <c r="I1974" s="33"/>
      <c r="J1974" s="19"/>
      <c r="K1974" s="19"/>
      <c r="L1974" s="38"/>
    </row>
    <row r="1975" spans="1:12">
      <c r="A1975" s="10">
        <v>38133</v>
      </c>
      <c r="B1975" s="11">
        <v>103.18</v>
      </c>
      <c r="C1975" s="14">
        <f t="shared" si="168"/>
        <v>575.09999999999991</v>
      </c>
      <c r="D1975" s="14">
        <f t="shared" si="169"/>
        <v>996.81999999999994</v>
      </c>
      <c r="E1975" s="14">
        <f t="shared" si="170"/>
        <v>1004.196468</v>
      </c>
      <c r="F1975" s="14">
        <f t="shared" si="171"/>
        <v>7.3764680000000453</v>
      </c>
      <c r="G1975" s="14">
        <f t="shared" si="172"/>
        <v>582.47646799999995</v>
      </c>
      <c r="H1975" s="12"/>
      <c r="I1975" s="33"/>
      <c r="J1975" s="19"/>
      <c r="K1975" s="19"/>
      <c r="L1975" s="38"/>
    </row>
    <row r="1976" spans="1:12">
      <c r="A1976" s="10">
        <v>38134</v>
      </c>
      <c r="B1976" s="11">
        <v>103.11</v>
      </c>
      <c r="C1976" s="14">
        <f t="shared" si="168"/>
        <v>575.16999999999996</v>
      </c>
      <c r="D1976" s="14">
        <f t="shared" si="169"/>
        <v>996.89</v>
      </c>
      <c r="E1976" s="14">
        <f t="shared" si="170"/>
        <v>1004.2669860000001</v>
      </c>
      <c r="F1976" s="14">
        <f t="shared" si="171"/>
        <v>7.3769860000001017</v>
      </c>
      <c r="G1976" s="14">
        <f t="shared" si="172"/>
        <v>582.54698600000006</v>
      </c>
      <c r="H1976" s="12"/>
      <c r="I1976" s="33"/>
      <c r="J1976" s="19"/>
      <c r="K1976" s="19"/>
      <c r="L1976" s="38"/>
    </row>
    <row r="1977" spans="1:12">
      <c r="A1977" s="10">
        <v>38135</v>
      </c>
      <c r="B1977" s="11">
        <v>103.14</v>
      </c>
      <c r="C1977" s="14">
        <f t="shared" si="168"/>
        <v>575.14</v>
      </c>
      <c r="D1977" s="14">
        <f t="shared" si="169"/>
        <v>996.86</v>
      </c>
      <c r="E1977" s="14">
        <f t="shared" si="170"/>
        <v>1004.2367640000001</v>
      </c>
      <c r="F1977" s="14">
        <f t="shared" si="171"/>
        <v>7.3767640000000938</v>
      </c>
      <c r="G1977" s="14">
        <f t="shared" si="172"/>
        <v>582.51676400000008</v>
      </c>
      <c r="H1977" s="12"/>
      <c r="I1977" s="33"/>
      <c r="J1977" s="19"/>
      <c r="K1977" s="19"/>
      <c r="L1977" s="38"/>
    </row>
    <row r="1978" spans="1:12">
      <c r="A1978" s="10">
        <v>38136</v>
      </c>
      <c r="B1978" s="11">
        <v>103.06</v>
      </c>
      <c r="C1978" s="14">
        <f t="shared" si="168"/>
        <v>575.22</v>
      </c>
      <c r="D1978" s="14">
        <f t="shared" si="169"/>
        <v>996.94</v>
      </c>
      <c r="E1978" s="14">
        <f t="shared" si="170"/>
        <v>1004.3173560000001</v>
      </c>
      <c r="F1978" s="14">
        <f t="shared" si="171"/>
        <v>7.3773560000000771</v>
      </c>
      <c r="G1978" s="14">
        <f t="shared" si="172"/>
        <v>582.5973560000001</v>
      </c>
      <c r="H1978" s="12"/>
      <c r="I1978" s="33"/>
      <c r="J1978" s="19"/>
      <c r="K1978" s="19"/>
      <c r="L1978" s="38"/>
    </row>
    <row r="1979" spans="1:12">
      <c r="A1979" s="10">
        <v>38137</v>
      </c>
      <c r="B1979" s="11">
        <v>103.03</v>
      </c>
      <c r="C1979" s="14">
        <f t="shared" si="168"/>
        <v>575.25</v>
      </c>
      <c r="D1979" s="14">
        <f t="shared" si="169"/>
        <v>996.97</v>
      </c>
      <c r="E1979" s="14">
        <f t="shared" si="170"/>
        <v>1004.3475780000001</v>
      </c>
      <c r="F1979" s="14">
        <f t="shared" si="171"/>
        <v>7.377578000000085</v>
      </c>
      <c r="G1979" s="14">
        <f t="shared" si="172"/>
        <v>582.62757800000009</v>
      </c>
      <c r="H1979" s="12"/>
      <c r="I1979" s="33"/>
      <c r="J1979" s="19"/>
      <c r="K1979" s="19"/>
      <c r="L1979" s="38"/>
    </row>
    <row r="1980" spans="1:12">
      <c r="A1980" s="10">
        <v>38138</v>
      </c>
      <c r="B1980" s="11">
        <v>103.08</v>
      </c>
      <c r="C1980" s="14">
        <f t="shared" si="168"/>
        <v>575.19999999999993</v>
      </c>
      <c r="D1980" s="14">
        <f t="shared" si="169"/>
        <v>996.92</v>
      </c>
      <c r="E1980" s="14">
        <f t="shared" si="170"/>
        <v>1004.2972080000001</v>
      </c>
      <c r="F1980" s="14">
        <f t="shared" si="171"/>
        <v>7.3772080000001097</v>
      </c>
      <c r="G1980" s="14">
        <f t="shared" si="172"/>
        <v>582.57720800000004</v>
      </c>
      <c r="H1980" s="12"/>
      <c r="I1980" s="33"/>
      <c r="J1980" s="19"/>
      <c r="K1980" s="19"/>
      <c r="L1980" s="38"/>
    </row>
    <row r="1981" spans="1:12">
      <c r="A1981" s="10">
        <v>38139</v>
      </c>
      <c r="B1981" s="11">
        <v>103.13</v>
      </c>
      <c r="C1981" s="14">
        <f t="shared" si="168"/>
        <v>575.15</v>
      </c>
      <c r="D1981" s="14">
        <f t="shared" si="169"/>
        <v>996.87</v>
      </c>
      <c r="E1981" s="14">
        <f t="shared" si="170"/>
        <v>1004.246838</v>
      </c>
      <c r="F1981" s="14">
        <f t="shared" si="171"/>
        <v>7.3768380000000207</v>
      </c>
      <c r="G1981" s="14">
        <f t="shared" si="172"/>
        <v>582.526838</v>
      </c>
      <c r="H1981" s="12"/>
      <c r="I1981" s="33"/>
      <c r="J1981" s="19"/>
      <c r="K1981" s="19"/>
      <c r="L1981" s="38"/>
    </row>
    <row r="1982" spans="1:12">
      <c r="A1982" s="10">
        <v>38140</v>
      </c>
      <c r="B1982" s="11">
        <v>103.17</v>
      </c>
      <c r="C1982" s="14">
        <f t="shared" si="168"/>
        <v>575.11</v>
      </c>
      <c r="D1982" s="14">
        <f t="shared" si="169"/>
        <v>996.83</v>
      </c>
      <c r="E1982" s="14">
        <f t="shared" si="170"/>
        <v>1004.2065420000001</v>
      </c>
      <c r="F1982" s="14">
        <f t="shared" si="171"/>
        <v>7.3765420000000859</v>
      </c>
      <c r="G1982" s="14">
        <f t="shared" si="172"/>
        <v>582.4865420000001</v>
      </c>
      <c r="H1982" s="12"/>
      <c r="I1982" s="33"/>
      <c r="J1982" s="19"/>
      <c r="K1982" s="19"/>
      <c r="L1982" s="38"/>
    </row>
    <row r="1983" spans="1:12">
      <c r="A1983" s="10">
        <v>38141</v>
      </c>
      <c r="B1983" s="11">
        <v>103.3</v>
      </c>
      <c r="C1983" s="14">
        <f t="shared" si="168"/>
        <v>574.98</v>
      </c>
      <c r="D1983" s="14">
        <f t="shared" si="169"/>
        <v>996.7</v>
      </c>
      <c r="E1983" s="14">
        <f t="shared" si="170"/>
        <v>1004.0755800000002</v>
      </c>
      <c r="F1983" s="14">
        <f t="shared" si="171"/>
        <v>7.3755800000001273</v>
      </c>
      <c r="G1983" s="14">
        <f t="shared" si="172"/>
        <v>582.35558000000015</v>
      </c>
      <c r="H1983" s="12"/>
      <c r="I1983" s="33"/>
      <c r="J1983" s="19"/>
      <c r="K1983" s="19"/>
      <c r="L1983" s="38"/>
    </row>
    <row r="1984" spans="1:12">
      <c r="A1984" s="10">
        <v>38142</v>
      </c>
      <c r="B1984" s="11">
        <v>103.28</v>
      </c>
      <c r="C1984" s="14">
        <f t="shared" si="168"/>
        <v>575</v>
      </c>
      <c r="D1984" s="14">
        <f t="shared" si="169"/>
        <v>996.72</v>
      </c>
      <c r="E1984" s="14">
        <f t="shared" si="170"/>
        <v>1004.0957280000001</v>
      </c>
      <c r="F1984" s="14">
        <f t="shared" si="171"/>
        <v>7.3757280000000947</v>
      </c>
      <c r="G1984" s="14">
        <f t="shared" si="172"/>
        <v>582.37572800000009</v>
      </c>
      <c r="H1984" s="12"/>
      <c r="I1984" s="33"/>
      <c r="J1984" s="19"/>
      <c r="K1984" s="19"/>
      <c r="L1984" s="38"/>
    </row>
    <row r="1985" spans="1:12">
      <c r="A1985" s="10">
        <v>38143</v>
      </c>
      <c r="B1985" s="11">
        <v>103.16</v>
      </c>
      <c r="C1985" s="14">
        <f t="shared" si="168"/>
        <v>575.12</v>
      </c>
      <c r="D1985" s="14">
        <f t="shared" si="169"/>
        <v>996.84</v>
      </c>
      <c r="E1985" s="14">
        <f t="shared" si="170"/>
        <v>1004.2166160000002</v>
      </c>
      <c r="F1985" s="14">
        <f t="shared" si="171"/>
        <v>7.3766160000001264</v>
      </c>
      <c r="G1985" s="14">
        <f t="shared" si="172"/>
        <v>582.49661600000013</v>
      </c>
      <c r="H1985" s="12"/>
      <c r="I1985" s="33"/>
      <c r="J1985" s="19"/>
      <c r="K1985" s="19"/>
      <c r="L1985" s="38"/>
    </row>
    <row r="1986" spans="1:12">
      <c r="A1986" s="10">
        <v>38144</v>
      </c>
      <c r="B1986" s="11">
        <v>103.08</v>
      </c>
      <c r="C1986" s="14">
        <f t="shared" si="168"/>
        <v>575.19999999999993</v>
      </c>
      <c r="D1986" s="14">
        <f t="shared" si="169"/>
        <v>996.92</v>
      </c>
      <c r="E1986" s="14">
        <f t="shared" si="170"/>
        <v>1004.2972080000001</v>
      </c>
      <c r="F1986" s="14">
        <f t="shared" si="171"/>
        <v>7.3772080000001097</v>
      </c>
      <c r="G1986" s="14">
        <f t="shared" si="172"/>
        <v>582.57720800000004</v>
      </c>
      <c r="H1986" s="12"/>
      <c r="I1986" s="33"/>
      <c r="J1986" s="19"/>
      <c r="K1986" s="19"/>
      <c r="L1986" s="38"/>
    </row>
    <row r="1987" spans="1:12">
      <c r="A1987" s="10">
        <v>38145</v>
      </c>
      <c r="B1987" s="11">
        <v>103.1</v>
      </c>
      <c r="C1987" s="14">
        <f t="shared" si="168"/>
        <v>575.17999999999995</v>
      </c>
      <c r="D1987" s="14">
        <f t="shared" si="169"/>
        <v>996.9</v>
      </c>
      <c r="E1987" s="14">
        <f t="shared" si="170"/>
        <v>1004.27706</v>
      </c>
      <c r="F1987" s="14">
        <f t="shared" si="171"/>
        <v>7.3770600000000286</v>
      </c>
      <c r="G1987" s="14">
        <f t="shared" si="172"/>
        <v>582.55705999999998</v>
      </c>
      <c r="H1987" s="12"/>
      <c r="I1987" s="33"/>
      <c r="J1987" s="19"/>
      <c r="K1987" s="19"/>
      <c r="L1987" s="38"/>
    </row>
    <row r="1988" spans="1:12">
      <c r="A1988" s="10">
        <v>38146</v>
      </c>
      <c r="B1988" s="11">
        <v>103.08</v>
      </c>
      <c r="C1988" s="14">
        <f t="shared" si="168"/>
        <v>575.19999999999993</v>
      </c>
      <c r="D1988" s="14">
        <f t="shared" si="169"/>
        <v>996.92</v>
      </c>
      <c r="E1988" s="14">
        <f t="shared" si="170"/>
        <v>1004.2972080000001</v>
      </c>
      <c r="F1988" s="14">
        <f t="shared" si="171"/>
        <v>7.3772080000001097</v>
      </c>
      <c r="G1988" s="14">
        <f t="shared" si="172"/>
        <v>582.57720800000004</v>
      </c>
      <c r="H1988" s="12"/>
      <c r="I1988" s="33"/>
      <c r="J1988" s="19"/>
      <c r="K1988" s="19"/>
      <c r="L1988" s="38"/>
    </row>
    <row r="1989" spans="1:12">
      <c r="A1989" s="10">
        <v>38147</v>
      </c>
      <c r="B1989" s="11">
        <v>103.05</v>
      </c>
      <c r="C1989" s="14">
        <f t="shared" si="168"/>
        <v>575.23</v>
      </c>
      <c r="D1989" s="14">
        <f t="shared" si="169"/>
        <v>996.95</v>
      </c>
      <c r="E1989" s="14">
        <f t="shared" si="170"/>
        <v>1004.3274300000002</v>
      </c>
      <c r="F1989" s="14">
        <f t="shared" si="171"/>
        <v>7.3774300000001176</v>
      </c>
      <c r="G1989" s="14">
        <f t="shared" si="172"/>
        <v>582.60743000000014</v>
      </c>
      <c r="H1989" s="12"/>
      <c r="I1989" s="33"/>
      <c r="J1989" s="19"/>
      <c r="K1989" s="19"/>
      <c r="L1989" s="38"/>
    </row>
    <row r="1990" spans="1:12">
      <c r="A1990" s="10">
        <v>38148</v>
      </c>
      <c r="B1990" s="11">
        <v>102.98</v>
      </c>
      <c r="C1990" s="14">
        <f t="shared" si="168"/>
        <v>575.29999999999995</v>
      </c>
      <c r="D1990" s="14">
        <f t="shared" si="169"/>
        <v>997.02</v>
      </c>
      <c r="E1990" s="14">
        <f t="shared" si="170"/>
        <v>1004.397948</v>
      </c>
      <c r="F1990" s="14">
        <f t="shared" si="171"/>
        <v>7.3779480000000603</v>
      </c>
      <c r="G1990" s="14">
        <f t="shared" si="172"/>
        <v>582.67794800000001</v>
      </c>
      <c r="H1990" s="12"/>
      <c r="I1990" s="33"/>
      <c r="J1990" s="19"/>
      <c r="K1990" s="19"/>
      <c r="L1990" s="38"/>
    </row>
    <row r="1991" spans="1:12">
      <c r="A1991" s="10">
        <v>38149</v>
      </c>
      <c r="B1991" s="11">
        <v>102.97</v>
      </c>
      <c r="C1991" s="14">
        <f t="shared" si="168"/>
        <v>575.30999999999995</v>
      </c>
      <c r="D1991" s="14">
        <f t="shared" si="169"/>
        <v>997.03</v>
      </c>
      <c r="E1991" s="14">
        <f t="shared" si="170"/>
        <v>1004.4080220000001</v>
      </c>
      <c r="F1991" s="14">
        <f t="shared" si="171"/>
        <v>7.3780220000001009</v>
      </c>
      <c r="G1991" s="14">
        <f t="shared" si="172"/>
        <v>582.68802200000005</v>
      </c>
      <c r="H1991" s="12"/>
      <c r="I1991" s="33"/>
      <c r="J1991" s="19"/>
      <c r="K1991" s="19"/>
      <c r="L1991" s="38"/>
    </row>
    <row r="1992" spans="1:12">
      <c r="A1992" s="10">
        <v>38150</v>
      </c>
      <c r="B1992" s="11">
        <v>103</v>
      </c>
      <c r="C1992" s="14">
        <f t="shared" si="168"/>
        <v>575.28</v>
      </c>
      <c r="D1992" s="14">
        <f t="shared" si="169"/>
        <v>997</v>
      </c>
      <c r="E1992" s="14">
        <f t="shared" si="170"/>
        <v>1004.3778000000001</v>
      </c>
      <c r="F1992" s="14">
        <f t="shared" si="171"/>
        <v>7.377800000000093</v>
      </c>
      <c r="G1992" s="14">
        <f t="shared" si="172"/>
        <v>582.65780000000007</v>
      </c>
      <c r="H1992" s="12"/>
      <c r="I1992" s="33"/>
      <c r="J1992" s="19"/>
      <c r="K1992" s="19"/>
      <c r="L1992" s="38"/>
    </row>
    <row r="1993" spans="1:12">
      <c r="A1993" s="10">
        <v>38151</v>
      </c>
      <c r="B1993" s="11">
        <v>102.98</v>
      </c>
      <c r="C1993" s="14">
        <f t="shared" si="168"/>
        <v>575.29999999999995</v>
      </c>
      <c r="D1993" s="14">
        <f t="shared" si="169"/>
        <v>997.02</v>
      </c>
      <c r="E1993" s="14">
        <f t="shared" si="170"/>
        <v>1004.397948</v>
      </c>
      <c r="F1993" s="14">
        <f t="shared" si="171"/>
        <v>7.3779480000000603</v>
      </c>
      <c r="G1993" s="14">
        <f t="shared" si="172"/>
        <v>582.67794800000001</v>
      </c>
      <c r="H1993" s="12"/>
      <c r="I1993" s="33"/>
      <c r="J1993" s="19"/>
      <c r="K1993" s="19"/>
      <c r="L1993" s="38"/>
    </row>
    <row r="1994" spans="1:12">
      <c r="A1994" s="10">
        <v>38152</v>
      </c>
      <c r="B1994" s="11">
        <v>102.9</v>
      </c>
      <c r="C1994" s="14">
        <f t="shared" si="168"/>
        <v>575.38</v>
      </c>
      <c r="D1994" s="14">
        <f t="shared" si="169"/>
        <v>997.1</v>
      </c>
      <c r="E1994" s="14">
        <f t="shared" si="170"/>
        <v>1004.4785400000001</v>
      </c>
      <c r="F1994" s="14">
        <f t="shared" si="171"/>
        <v>7.3785400000000436</v>
      </c>
      <c r="G1994" s="14">
        <f t="shared" si="172"/>
        <v>582.75854000000004</v>
      </c>
      <c r="H1994" s="12"/>
      <c r="I1994" s="33"/>
      <c r="J1994" s="19"/>
      <c r="K1994" s="19"/>
      <c r="L1994" s="38"/>
    </row>
    <row r="1995" spans="1:12">
      <c r="A1995" s="10">
        <v>38153</v>
      </c>
      <c r="B1995" s="11">
        <v>102.85</v>
      </c>
      <c r="C1995" s="14">
        <f t="shared" si="168"/>
        <v>575.42999999999995</v>
      </c>
      <c r="D1995" s="14">
        <f t="shared" si="169"/>
        <v>997.15</v>
      </c>
      <c r="E1995" s="14">
        <f t="shared" si="170"/>
        <v>1004.52891</v>
      </c>
      <c r="F1995" s="14">
        <f t="shared" si="171"/>
        <v>7.378910000000019</v>
      </c>
      <c r="G1995" s="14">
        <f t="shared" si="172"/>
        <v>582.80890999999997</v>
      </c>
      <c r="H1995" s="12"/>
      <c r="I1995" s="33"/>
      <c r="J1995" s="19"/>
      <c r="K1995" s="19"/>
      <c r="L1995" s="38"/>
    </row>
    <row r="1996" spans="1:12">
      <c r="A1996" s="10">
        <v>38154</v>
      </c>
      <c r="B1996" s="11">
        <v>102.85</v>
      </c>
      <c r="C1996" s="14">
        <f t="shared" si="168"/>
        <v>575.42999999999995</v>
      </c>
      <c r="D1996" s="14">
        <f t="shared" si="169"/>
        <v>997.15</v>
      </c>
      <c r="E1996" s="14">
        <f t="shared" si="170"/>
        <v>1004.52891</v>
      </c>
      <c r="F1996" s="14">
        <f t="shared" si="171"/>
        <v>7.378910000000019</v>
      </c>
      <c r="G1996" s="14">
        <f t="shared" si="172"/>
        <v>582.80890999999997</v>
      </c>
      <c r="H1996" s="12"/>
      <c r="I1996" s="33"/>
      <c r="J1996" s="19"/>
      <c r="K1996" s="19"/>
      <c r="L1996" s="38"/>
    </row>
    <row r="1997" spans="1:12">
      <c r="A1997" s="10">
        <v>38155</v>
      </c>
      <c r="B1997" s="11">
        <v>102.87</v>
      </c>
      <c r="C1997" s="14">
        <f t="shared" si="168"/>
        <v>575.41</v>
      </c>
      <c r="D1997" s="14">
        <f t="shared" si="169"/>
        <v>997.13</v>
      </c>
      <c r="E1997" s="14">
        <f t="shared" si="170"/>
        <v>1004.508762</v>
      </c>
      <c r="F1997" s="14">
        <f t="shared" si="171"/>
        <v>7.3787620000000516</v>
      </c>
      <c r="G1997" s="14">
        <f t="shared" si="172"/>
        <v>582.78876200000002</v>
      </c>
      <c r="H1997" s="12"/>
      <c r="I1997" s="33"/>
      <c r="J1997" s="19"/>
      <c r="K1997" s="19"/>
      <c r="L1997" s="38"/>
    </row>
    <row r="1998" spans="1:12">
      <c r="A1998" s="10">
        <v>38156</v>
      </c>
      <c r="B1998" s="11">
        <v>102.83</v>
      </c>
      <c r="C1998" s="14">
        <f t="shared" ref="C1998:C2018" si="173">678.28-B1998</f>
        <v>575.44999999999993</v>
      </c>
      <c r="D1998" s="14">
        <f t="shared" ref="D1998:D2018" si="174">1100-B1998</f>
        <v>997.17</v>
      </c>
      <c r="E1998" s="14">
        <f t="shared" ref="E1998:E2018" si="175">D1998*1.0074</f>
        <v>1004.5490580000001</v>
      </c>
      <c r="F1998" s="14">
        <f t="shared" ref="F1998:F2018" si="176">G1998-C1998</f>
        <v>7.3790580000001</v>
      </c>
      <c r="G1998" s="14">
        <f t="shared" ref="G1998:G2018" si="177">C1998+(E1998-D1998)</f>
        <v>582.82905800000003</v>
      </c>
      <c r="H1998" s="12"/>
      <c r="I1998" s="33"/>
      <c r="J1998" s="19"/>
      <c r="K1998" s="19"/>
      <c r="L1998" s="38"/>
    </row>
    <row r="1999" spans="1:12">
      <c r="A1999" s="10">
        <v>38157</v>
      </c>
      <c r="B1999" s="11">
        <v>102.78</v>
      </c>
      <c r="C1999" s="14">
        <f t="shared" si="173"/>
        <v>575.5</v>
      </c>
      <c r="D1999" s="14">
        <f t="shared" si="174"/>
        <v>997.22</v>
      </c>
      <c r="E1999" s="14">
        <f t="shared" si="175"/>
        <v>1004.5994280000001</v>
      </c>
      <c r="F1999" s="14">
        <f t="shared" si="176"/>
        <v>7.3794280000000754</v>
      </c>
      <c r="G1999" s="14">
        <f t="shared" si="177"/>
        <v>582.87942800000008</v>
      </c>
      <c r="H1999" s="12"/>
      <c r="I1999" s="33"/>
      <c r="J1999" s="19"/>
      <c r="K1999" s="19"/>
      <c r="L1999" s="38"/>
    </row>
    <row r="2000" spans="1:12">
      <c r="A2000" s="10">
        <v>38158</v>
      </c>
      <c r="B2000" s="11">
        <v>102.62</v>
      </c>
      <c r="C2000" s="14">
        <f t="shared" si="173"/>
        <v>575.66</v>
      </c>
      <c r="D2000" s="14">
        <f t="shared" si="174"/>
        <v>997.38</v>
      </c>
      <c r="E2000" s="14">
        <f t="shared" si="175"/>
        <v>1004.760612</v>
      </c>
      <c r="F2000" s="14">
        <f t="shared" si="176"/>
        <v>7.3806120000000419</v>
      </c>
      <c r="G2000" s="14">
        <f t="shared" si="177"/>
        <v>583.04061200000001</v>
      </c>
      <c r="H2000" s="12"/>
      <c r="I2000" s="33"/>
      <c r="J2000" s="19"/>
      <c r="K2000" s="19"/>
      <c r="L2000" s="38"/>
    </row>
    <row r="2001" spans="1:12">
      <c r="A2001" s="10">
        <v>38159</v>
      </c>
      <c r="B2001" s="11">
        <v>102.42</v>
      </c>
      <c r="C2001" s="14">
        <f t="shared" si="173"/>
        <v>575.86</v>
      </c>
      <c r="D2001" s="14">
        <f t="shared" si="174"/>
        <v>997.58</v>
      </c>
      <c r="E2001" s="14">
        <f t="shared" si="175"/>
        <v>1004.9620920000001</v>
      </c>
      <c r="F2001" s="14">
        <f t="shared" si="176"/>
        <v>7.3820920000000569</v>
      </c>
      <c r="G2001" s="14">
        <f t="shared" si="177"/>
        <v>583.24209200000007</v>
      </c>
      <c r="H2001" s="12"/>
      <c r="I2001" s="33"/>
      <c r="J2001" s="19"/>
      <c r="K2001" s="19"/>
      <c r="L2001" s="38"/>
    </row>
    <row r="2002" spans="1:12">
      <c r="A2002" s="10">
        <v>38160</v>
      </c>
      <c r="B2002" s="11">
        <v>102.36</v>
      </c>
      <c r="C2002" s="14">
        <f t="shared" si="173"/>
        <v>575.91999999999996</v>
      </c>
      <c r="D2002" s="14">
        <f t="shared" si="174"/>
        <v>997.64</v>
      </c>
      <c r="E2002" s="14">
        <f t="shared" si="175"/>
        <v>1005.0225360000001</v>
      </c>
      <c r="F2002" s="14">
        <f t="shared" si="176"/>
        <v>7.3825360000000728</v>
      </c>
      <c r="G2002" s="14">
        <f t="shared" si="177"/>
        <v>583.30253600000003</v>
      </c>
      <c r="H2002" s="12"/>
      <c r="I2002" s="33"/>
      <c r="J2002" s="19"/>
      <c r="K2002" s="19"/>
      <c r="L2002" s="38"/>
    </row>
    <row r="2003" spans="1:12">
      <c r="A2003" s="10">
        <v>38161</v>
      </c>
      <c r="B2003" s="11">
        <v>102.38</v>
      </c>
      <c r="C2003" s="14">
        <f t="shared" si="173"/>
        <v>575.9</v>
      </c>
      <c r="D2003" s="14">
        <f t="shared" si="174"/>
        <v>997.62</v>
      </c>
      <c r="E2003" s="14">
        <f t="shared" si="175"/>
        <v>1005.0023880000001</v>
      </c>
      <c r="F2003" s="14">
        <f t="shared" si="176"/>
        <v>7.3823880000001054</v>
      </c>
      <c r="G2003" s="14">
        <f t="shared" si="177"/>
        <v>583.28238800000008</v>
      </c>
      <c r="H2003" s="12"/>
      <c r="I2003" s="33"/>
      <c r="J2003" s="19"/>
      <c r="K2003" s="19"/>
      <c r="L2003" s="38"/>
    </row>
    <row r="2004" spans="1:12">
      <c r="A2004" s="10">
        <v>38162</v>
      </c>
      <c r="B2004" s="11">
        <v>102.29</v>
      </c>
      <c r="C2004" s="14">
        <f t="shared" si="173"/>
        <v>575.99</v>
      </c>
      <c r="D2004" s="14">
        <f t="shared" si="174"/>
        <v>997.71</v>
      </c>
      <c r="E2004" s="14">
        <f t="shared" si="175"/>
        <v>1005.0930540000002</v>
      </c>
      <c r="F2004" s="14">
        <f t="shared" si="176"/>
        <v>7.3830540000001292</v>
      </c>
      <c r="G2004" s="14">
        <f t="shared" si="177"/>
        <v>583.37305400000014</v>
      </c>
      <c r="H2004" s="12"/>
      <c r="I2004" s="33"/>
      <c r="J2004" s="19"/>
      <c r="K2004" s="19"/>
      <c r="L2004" s="38"/>
    </row>
    <row r="2005" spans="1:12">
      <c r="A2005" s="10">
        <v>38163</v>
      </c>
      <c r="B2005" s="11">
        <v>102.23</v>
      </c>
      <c r="C2005" s="14">
        <f t="shared" si="173"/>
        <v>576.04999999999995</v>
      </c>
      <c r="D2005" s="14">
        <f t="shared" si="174"/>
        <v>997.77</v>
      </c>
      <c r="E2005" s="14">
        <f t="shared" si="175"/>
        <v>1005.153498</v>
      </c>
      <c r="F2005" s="14">
        <f t="shared" si="176"/>
        <v>7.3834980000000314</v>
      </c>
      <c r="G2005" s="14">
        <f t="shared" si="177"/>
        <v>583.43349799999999</v>
      </c>
      <c r="H2005" s="12"/>
      <c r="I2005" s="33"/>
      <c r="J2005" s="19"/>
      <c r="K2005" s="19"/>
      <c r="L2005" s="38"/>
    </row>
    <row r="2006" spans="1:12">
      <c r="A2006" s="10">
        <v>38164</v>
      </c>
      <c r="B2006" s="11">
        <v>102.16</v>
      </c>
      <c r="C2006" s="14">
        <f t="shared" si="173"/>
        <v>576.12</v>
      </c>
      <c r="D2006" s="14">
        <f t="shared" si="174"/>
        <v>997.84</v>
      </c>
      <c r="E2006" s="14">
        <f t="shared" si="175"/>
        <v>1005.2240160000001</v>
      </c>
      <c r="F2006" s="14">
        <f t="shared" si="176"/>
        <v>7.3840160000000878</v>
      </c>
      <c r="G2006" s="14">
        <f t="shared" si="177"/>
        <v>583.50401600000009</v>
      </c>
      <c r="H2006" s="12"/>
      <c r="I2006" s="33"/>
      <c r="J2006" s="19"/>
      <c r="K2006" s="19"/>
      <c r="L2006" s="38"/>
    </row>
    <row r="2007" spans="1:12">
      <c r="A2007" s="10">
        <v>38165</v>
      </c>
      <c r="B2007" s="11">
        <v>102.13</v>
      </c>
      <c r="C2007" s="14">
        <f t="shared" si="173"/>
        <v>576.15</v>
      </c>
      <c r="D2007" s="14">
        <f t="shared" si="174"/>
        <v>997.87</v>
      </c>
      <c r="E2007" s="14">
        <f t="shared" si="175"/>
        <v>1005.2542380000001</v>
      </c>
      <c r="F2007" s="14">
        <f t="shared" si="176"/>
        <v>7.3842380000000958</v>
      </c>
      <c r="G2007" s="14">
        <f t="shared" si="177"/>
        <v>583.53423800000007</v>
      </c>
      <c r="H2007" s="12"/>
      <c r="I2007" s="33"/>
      <c r="J2007" s="19"/>
      <c r="K2007" s="19"/>
      <c r="L2007" s="38"/>
    </row>
    <row r="2008" spans="1:12">
      <c r="A2008" s="10">
        <v>38166</v>
      </c>
      <c r="B2008" s="11">
        <v>102.09</v>
      </c>
      <c r="C2008" s="14">
        <f t="shared" si="173"/>
        <v>576.18999999999994</v>
      </c>
      <c r="D2008" s="14">
        <f t="shared" si="174"/>
        <v>997.91</v>
      </c>
      <c r="E2008" s="14">
        <f t="shared" si="175"/>
        <v>1005.294534</v>
      </c>
      <c r="F2008" s="14">
        <f t="shared" si="176"/>
        <v>7.3845340000000306</v>
      </c>
      <c r="G2008" s="14">
        <f t="shared" si="177"/>
        <v>583.57453399999997</v>
      </c>
      <c r="H2008" s="12"/>
      <c r="I2008" s="33"/>
      <c r="J2008" s="19"/>
      <c r="K2008" s="19"/>
      <c r="L2008" s="38"/>
    </row>
    <row r="2009" spans="1:12">
      <c r="A2009" s="10">
        <v>38167</v>
      </c>
      <c r="B2009" s="11">
        <v>102.02</v>
      </c>
      <c r="C2009" s="14">
        <f t="shared" si="173"/>
        <v>576.26</v>
      </c>
      <c r="D2009" s="14">
        <f t="shared" si="174"/>
        <v>997.98</v>
      </c>
      <c r="E2009" s="14">
        <f t="shared" si="175"/>
        <v>1005.3650520000001</v>
      </c>
      <c r="F2009" s="14">
        <f t="shared" si="176"/>
        <v>7.385052000000087</v>
      </c>
      <c r="G2009" s="14">
        <f t="shared" si="177"/>
        <v>583.64505200000008</v>
      </c>
      <c r="H2009" s="12"/>
      <c r="I2009" s="33"/>
      <c r="J2009" s="19"/>
      <c r="K2009" s="19"/>
      <c r="L2009" s="38"/>
    </row>
    <row r="2010" spans="1:12">
      <c r="A2010" s="10">
        <v>38168</v>
      </c>
      <c r="B2010" s="11">
        <v>101.91</v>
      </c>
      <c r="C2010" s="14">
        <f t="shared" si="173"/>
        <v>576.37</v>
      </c>
      <c r="D2010" s="14">
        <f t="shared" si="174"/>
        <v>998.09</v>
      </c>
      <c r="E2010" s="14">
        <f t="shared" si="175"/>
        <v>1005.4758660000001</v>
      </c>
      <c r="F2010" s="14">
        <f t="shared" si="176"/>
        <v>7.3858660000000782</v>
      </c>
      <c r="G2010" s="14">
        <f t="shared" si="177"/>
        <v>583.75586600000008</v>
      </c>
      <c r="H2010" s="12"/>
      <c r="I2010" s="33"/>
      <c r="J2010" s="19"/>
      <c r="K2010" s="19"/>
      <c r="L2010" s="38"/>
    </row>
    <row r="2011" spans="1:12">
      <c r="A2011" s="10">
        <v>38169</v>
      </c>
      <c r="B2011" s="11">
        <v>101.81</v>
      </c>
      <c r="C2011" s="14">
        <f t="shared" si="173"/>
        <v>576.47</v>
      </c>
      <c r="D2011" s="14">
        <f t="shared" si="174"/>
        <v>998.19</v>
      </c>
      <c r="E2011" s="14">
        <f t="shared" si="175"/>
        <v>1005.5766060000001</v>
      </c>
      <c r="F2011" s="14">
        <f t="shared" si="176"/>
        <v>7.3866060000000289</v>
      </c>
      <c r="G2011" s="14">
        <f t="shared" si="177"/>
        <v>583.85660600000006</v>
      </c>
      <c r="H2011" s="12"/>
      <c r="I2011" s="33"/>
      <c r="J2011" s="19"/>
      <c r="K2011" s="19"/>
      <c r="L2011" s="38"/>
    </row>
    <row r="2012" spans="1:12">
      <c r="A2012" s="10">
        <v>38170</v>
      </c>
      <c r="B2012" s="11">
        <v>101.73</v>
      </c>
      <c r="C2012" s="14">
        <f t="shared" si="173"/>
        <v>576.54999999999995</v>
      </c>
      <c r="D2012" s="14">
        <f t="shared" si="174"/>
        <v>998.27</v>
      </c>
      <c r="E2012" s="14">
        <f t="shared" si="175"/>
        <v>1005.6571980000001</v>
      </c>
      <c r="F2012" s="14">
        <f t="shared" si="176"/>
        <v>7.3871980000001258</v>
      </c>
      <c r="G2012" s="14">
        <f t="shared" si="177"/>
        <v>583.93719800000008</v>
      </c>
      <c r="H2012" s="12"/>
      <c r="I2012" s="33"/>
      <c r="J2012" s="19"/>
      <c r="K2012" s="19"/>
      <c r="L2012" s="38"/>
    </row>
    <row r="2013" spans="1:12">
      <c r="A2013" s="10">
        <v>38171</v>
      </c>
      <c r="B2013" s="11">
        <v>101.63</v>
      </c>
      <c r="C2013" s="14">
        <f t="shared" si="173"/>
        <v>576.65</v>
      </c>
      <c r="D2013" s="14">
        <f t="shared" si="174"/>
        <v>998.37</v>
      </c>
      <c r="E2013" s="14">
        <f t="shared" si="175"/>
        <v>1005.7579380000001</v>
      </c>
      <c r="F2013" s="14">
        <f t="shared" si="176"/>
        <v>7.3879380000000765</v>
      </c>
      <c r="G2013" s="14">
        <f t="shared" si="177"/>
        <v>584.03793800000005</v>
      </c>
      <c r="H2013" s="12"/>
      <c r="I2013" s="33"/>
      <c r="J2013" s="19"/>
      <c r="K2013" s="19"/>
      <c r="L2013" s="38"/>
    </row>
    <row r="2014" spans="1:12">
      <c r="A2014" s="10">
        <v>38172</v>
      </c>
      <c r="B2014" s="11">
        <v>101.56</v>
      </c>
      <c r="C2014" s="14">
        <f t="shared" si="173"/>
        <v>576.72</v>
      </c>
      <c r="D2014" s="14">
        <f t="shared" si="174"/>
        <v>998.44</v>
      </c>
      <c r="E2014" s="14">
        <f t="shared" si="175"/>
        <v>1005.8284560000001</v>
      </c>
      <c r="F2014" s="14">
        <f t="shared" si="176"/>
        <v>7.3884560000000192</v>
      </c>
      <c r="G2014" s="14">
        <f t="shared" si="177"/>
        <v>584.10845600000005</v>
      </c>
      <c r="H2014" s="12"/>
      <c r="I2014" s="33"/>
      <c r="J2014" s="19"/>
      <c r="K2014" s="19"/>
      <c r="L2014" s="38"/>
    </row>
    <row r="2015" spans="1:12">
      <c r="A2015" s="10">
        <v>38173</v>
      </c>
      <c r="B2015" s="11">
        <v>101.53</v>
      </c>
      <c r="C2015" s="14">
        <f t="shared" si="173"/>
        <v>576.75</v>
      </c>
      <c r="D2015" s="14">
        <f t="shared" si="174"/>
        <v>998.47</v>
      </c>
      <c r="E2015" s="14">
        <f t="shared" si="175"/>
        <v>1005.8586780000001</v>
      </c>
      <c r="F2015" s="14">
        <f t="shared" si="176"/>
        <v>7.3886780000000272</v>
      </c>
      <c r="G2015" s="14">
        <f t="shared" si="177"/>
        <v>584.13867800000003</v>
      </c>
      <c r="H2015" s="12"/>
      <c r="I2015" s="33"/>
      <c r="J2015" s="19"/>
      <c r="K2015" s="19"/>
      <c r="L2015" s="38"/>
    </row>
    <row r="2016" spans="1:12">
      <c r="A2016" s="10">
        <v>38174</v>
      </c>
      <c r="B2016" s="11">
        <v>101.48</v>
      </c>
      <c r="C2016" s="14">
        <f t="shared" si="173"/>
        <v>576.79999999999995</v>
      </c>
      <c r="D2016" s="14">
        <f t="shared" si="174"/>
        <v>998.52</v>
      </c>
      <c r="E2016" s="14">
        <f t="shared" si="175"/>
        <v>1005.9090480000001</v>
      </c>
      <c r="F2016" s="14">
        <f t="shared" si="176"/>
        <v>7.3890480000001162</v>
      </c>
      <c r="G2016" s="14">
        <f t="shared" si="177"/>
        <v>584.18904800000007</v>
      </c>
      <c r="H2016" s="12"/>
      <c r="I2016" s="33"/>
      <c r="J2016" s="19"/>
      <c r="K2016" s="19"/>
      <c r="L2016" s="38"/>
    </row>
    <row r="2017" spans="1:12">
      <c r="A2017" s="10">
        <v>38175</v>
      </c>
      <c r="B2017" s="11">
        <v>101.36</v>
      </c>
      <c r="C2017" s="14">
        <f t="shared" si="173"/>
        <v>576.91999999999996</v>
      </c>
      <c r="D2017" s="14">
        <f t="shared" si="174"/>
        <v>998.64</v>
      </c>
      <c r="E2017" s="14">
        <f t="shared" si="175"/>
        <v>1006.029936</v>
      </c>
      <c r="F2017" s="14">
        <f t="shared" si="176"/>
        <v>7.3899360000000343</v>
      </c>
      <c r="G2017" s="14">
        <f t="shared" si="177"/>
        <v>584.30993599999999</v>
      </c>
      <c r="H2017" s="12"/>
      <c r="I2017" s="33"/>
      <c r="J2017" s="19"/>
      <c r="K2017" s="19"/>
      <c r="L2017" s="38"/>
    </row>
    <row r="2018" spans="1:12">
      <c r="A2018" s="10">
        <v>38176</v>
      </c>
      <c r="B2018" s="11">
        <v>101.24</v>
      </c>
      <c r="C2018" s="14">
        <f t="shared" si="173"/>
        <v>577.04</v>
      </c>
      <c r="D2018" s="14">
        <f t="shared" si="174"/>
        <v>998.76</v>
      </c>
      <c r="E2018" s="14">
        <f t="shared" si="175"/>
        <v>1006.1508240000001</v>
      </c>
      <c r="F2018" s="14">
        <f t="shared" si="176"/>
        <v>7.390824000000066</v>
      </c>
      <c r="G2018" s="14">
        <f t="shared" si="177"/>
        <v>584.43082400000003</v>
      </c>
      <c r="H2018" s="12"/>
      <c r="I2018" s="33"/>
      <c r="J2018" s="19"/>
      <c r="K2018" s="19"/>
      <c r="L2018" s="38"/>
    </row>
    <row r="2019" spans="1:12">
      <c r="A2019" s="10">
        <v>38177</v>
      </c>
      <c r="B2019" s="12"/>
      <c r="C2019" s="14"/>
      <c r="D2019" s="14"/>
      <c r="E2019" s="14"/>
      <c r="F2019" s="14"/>
      <c r="G2019" s="14"/>
      <c r="H2019" s="12"/>
    </row>
    <row r="2020" spans="1:12">
      <c r="A2020" s="10">
        <v>38178</v>
      </c>
      <c r="B2020" s="11">
        <v>101.22</v>
      </c>
      <c r="C2020" s="14">
        <f>678.28-B2020</f>
        <v>577.05999999999995</v>
      </c>
      <c r="D2020" s="14">
        <f>1100-B2020</f>
        <v>998.78</v>
      </c>
      <c r="E2020" s="14">
        <f t="shared" ref="E2020:E2021" si="178">D2020*1.0074</f>
        <v>1006.170972</v>
      </c>
      <c r="F2020" s="14">
        <f>G2020-C2020</f>
        <v>7.3909720000000334</v>
      </c>
      <c r="G2020" s="14">
        <f>C2020+(E2020-D2020)</f>
        <v>584.45097199999998</v>
      </c>
      <c r="H2020" s="12"/>
      <c r="I2020" s="33"/>
      <c r="J2020" s="19"/>
      <c r="K2020" s="19"/>
      <c r="L2020" s="38"/>
    </row>
    <row r="2021" spans="1:12">
      <c r="A2021" s="10">
        <v>38179</v>
      </c>
      <c r="B2021" s="11">
        <v>101.17</v>
      </c>
      <c r="C2021" s="14">
        <f>678.28-B2021</f>
        <v>577.11</v>
      </c>
      <c r="D2021" s="14">
        <f>1100-B2021</f>
        <v>998.83</v>
      </c>
      <c r="E2021" s="14">
        <f t="shared" si="178"/>
        <v>1006.2213420000002</v>
      </c>
      <c r="F2021" s="14">
        <f>G2021-C2021</f>
        <v>7.3913420000001224</v>
      </c>
      <c r="G2021" s="14">
        <f>C2021+(E2021-D2021)</f>
        <v>584.50134200000014</v>
      </c>
      <c r="H2021" s="12"/>
      <c r="I2021" s="33"/>
      <c r="J2021" s="19"/>
      <c r="K2021" s="19"/>
      <c r="L2021" s="38"/>
    </row>
    <row r="2022" spans="1:12">
      <c r="A2022" s="10">
        <v>38180</v>
      </c>
      <c r="B2022" s="12"/>
      <c r="C2022" s="14"/>
      <c r="D2022" s="14"/>
      <c r="E2022" s="14"/>
      <c r="F2022" s="14"/>
      <c r="G2022" s="14"/>
      <c r="H2022" s="12"/>
    </row>
    <row r="2023" spans="1:12">
      <c r="A2023" s="10">
        <v>38181</v>
      </c>
      <c r="B2023" s="11">
        <v>102.07</v>
      </c>
      <c r="C2023" s="14">
        <f t="shared" ref="C2023:C2086" si="179">678.28-B2023</f>
        <v>576.21</v>
      </c>
      <c r="D2023" s="14">
        <f t="shared" ref="D2023:D2086" si="180">1100-B2023</f>
        <v>997.93000000000006</v>
      </c>
      <c r="E2023" s="14">
        <f t="shared" ref="E2023:E2086" si="181">D2023*1.0074</f>
        <v>1005.3146820000002</v>
      </c>
      <c r="F2023" s="14">
        <f t="shared" ref="F2023:F2086" si="182">G2023-C2023</f>
        <v>7.3846820000001117</v>
      </c>
      <c r="G2023" s="14">
        <f t="shared" ref="G2023:G2086" si="183">C2023+(E2023-D2023)</f>
        <v>583.59468200000015</v>
      </c>
      <c r="H2023" s="12"/>
      <c r="I2023" s="33"/>
      <c r="J2023" s="19"/>
      <c r="K2023" s="19"/>
      <c r="L2023" s="38"/>
    </row>
    <row r="2024" spans="1:12">
      <c r="A2024" s="10">
        <v>38182</v>
      </c>
      <c r="B2024" s="11">
        <v>101.95</v>
      </c>
      <c r="C2024" s="14">
        <f t="shared" si="179"/>
        <v>576.32999999999993</v>
      </c>
      <c r="D2024" s="14">
        <f t="shared" si="180"/>
        <v>998.05</v>
      </c>
      <c r="E2024" s="14">
        <f t="shared" si="181"/>
        <v>1005.43557</v>
      </c>
      <c r="F2024" s="14">
        <f t="shared" si="182"/>
        <v>7.3855700000000297</v>
      </c>
      <c r="G2024" s="14">
        <f t="shared" si="183"/>
        <v>583.71556999999996</v>
      </c>
      <c r="H2024" s="12"/>
      <c r="I2024" s="33"/>
      <c r="J2024" s="19"/>
      <c r="K2024" s="19"/>
      <c r="L2024" s="38"/>
    </row>
    <row r="2025" spans="1:12">
      <c r="A2025" s="10">
        <v>38183</v>
      </c>
      <c r="B2025" s="11">
        <v>101.86</v>
      </c>
      <c r="C2025" s="14">
        <f t="shared" si="179"/>
        <v>576.41999999999996</v>
      </c>
      <c r="D2025" s="14">
        <f t="shared" si="180"/>
        <v>998.14</v>
      </c>
      <c r="E2025" s="14">
        <f t="shared" si="181"/>
        <v>1005.526236</v>
      </c>
      <c r="F2025" s="14">
        <f t="shared" si="182"/>
        <v>7.3862360000000535</v>
      </c>
      <c r="G2025" s="14">
        <f t="shared" si="183"/>
        <v>583.80623600000001</v>
      </c>
      <c r="H2025" s="12"/>
      <c r="I2025" s="33"/>
      <c r="J2025" s="19"/>
      <c r="K2025" s="19"/>
      <c r="L2025" s="38"/>
    </row>
    <row r="2026" spans="1:12">
      <c r="A2026" s="10">
        <v>38184</v>
      </c>
      <c r="B2026" s="11">
        <v>101.83</v>
      </c>
      <c r="C2026" s="14">
        <f t="shared" si="179"/>
        <v>576.44999999999993</v>
      </c>
      <c r="D2026" s="14">
        <f t="shared" si="180"/>
        <v>998.17</v>
      </c>
      <c r="E2026" s="14">
        <f t="shared" si="181"/>
        <v>1005.556458</v>
      </c>
      <c r="F2026" s="14">
        <f t="shared" si="182"/>
        <v>7.3864580000000615</v>
      </c>
      <c r="G2026" s="14">
        <f t="shared" si="183"/>
        <v>583.83645799999999</v>
      </c>
      <c r="H2026" s="12"/>
      <c r="I2026" s="33"/>
      <c r="J2026" s="19"/>
      <c r="K2026" s="19"/>
      <c r="L2026" s="38"/>
    </row>
    <row r="2027" spans="1:12">
      <c r="A2027" s="10">
        <v>38185</v>
      </c>
      <c r="B2027" s="11">
        <v>101.82</v>
      </c>
      <c r="C2027" s="14">
        <f t="shared" si="179"/>
        <v>576.46</v>
      </c>
      <c r="D2027" s="14">
        <f t="shared" si="180"/>
        <v>998.18000000000006</v>
      </c>
      <c r="E2027" s="14">
        <f t="shared" si="181"/>
        <v>1005.5665320000002</v>
      </c>
      <c r="F2027" s="14">
        <f t="shared" si="182"/>
        <v>7.386532000000102</v>
      </c>
      <c r="G2027" s="14">
        <f t="shared" si="183"/>
        <v>583.84653200000014</v>
      </c>
      <c r="H2027" s="12"/>
      <c r="I2027" s="33"/>
      <c r="J2027" s="19"/>
      <c r="K2027" s="19"/>
      <c r="L2027" s="38"/>
    </row>
    <row r="2028" spans="1:12">
      <c r="A2028" s="10">
        <v>38186</v>
      </c>
      <c r="B2028" s="11">
        <v>101.85</v>
      </c>
      <c r="C2028" s="14">
        <f t="shared" si="179"/>
        <v>576.42999999999995</v>
      </c>
      <c r="D2028" s="14">
        <f t="shared" si="180"/>
        <v>998.15</v>
      </c>
      <c r="E2028" s="14">
        <f t="shared" si="181"/>
        <v>1005.5363100000001</v>
      </c>
      <c r="F2028" s="14">
        <f t="shared" si="182"/>
        <v>7.3863100000000941</v>
      </c>
      <c r="G2028" s="14">
        <f t="shared" si="183"/>
        <v>583.81631000000004</v>
      </c>
      <c r="H2028" s="12"/>
      <c r="I2028" s="33"/>
      <c r="J2028" s="19"/>
      <c r="K2028" s="19"/>
      <c r="L2028" s="38"/>
    </row>
    <row r="2029" spans="1:12">
      <c r="A2029" s="10">
        <v>38187</v>
      </c>
      <c r="B2029" s="11">
        <v>101.88</v>
      </c>
      <c r="C2029" s="14">
        <f t="shared" si="179"/>
        <v>576.4</v>
      </c>
      <c r="D2029" s="14">
        <f t="shared" si="180"/>
        <v>998.12</v>
      </c>
      <c r="E2029" s="14">
        <f t="shared" si="181"/>
        <v>1005.5060880000001</v>
      </c>
      <c r="F2029" s="14">
        <f t="shared" si="182"/>
        <v>7.3860880000000861</v>
      </c>
      <c r="G2029" s="14">
        <f t="shared" si="183"/>
        <v>583.78608800000006</v>
      </c>
      <c r="H2029" s="12"/>
      <c r="I2029" s="33"/>
      <c r="J2029" s="19"/>
      <c r="K2029" s="19"/>
      <c r="L2029" s="38"/>
    </row>
    <row r="2030" spans="1:12">
      <c r="A2030" s="10">
        <v>38188</v>
      </c>
      <c r="B2030" s="11">
        <v>101.94</v>
      </c>
      <c r="C2030" s="14">
        <f t="shared" si="179"/>
        <v>576.33999999999992</v>
      </c>
      <c r="D2030" s="14">
        <f t="shared" si="180"/>
        <v>998.06</v>
      </c>
      <c r="E2030" s="14">
        <f t="shared" si="181"/>
        <v>1005.445644</v>
      </c>
      <c r="F2030" s="14">
        <f t="shared" si="182"/>
        <v>7.3856440000000703</v>
      </c>
      <c r="G2030" s="14">
        <f t="shared" si="183"/>
        <v>583.72564399999999</v>
      </c>
      <c r="H2030" s="12"/>
      <c r="I2030" s="33"/>
      <c r="J2030" s="19"/>
      <c r="K2030" s="19"/>
      <c r="L2030" s="38"/>
    </row>
    <row r="2031" spans="1:12">
      <c r="A2031" s="10">
        <v>38189</v>
      </c>
      <c r="B2031" s="11">
        <v>102.04</v>
      </c>
      <c r="C2031" s="14">
        <f t="shared" si="179"/>
        <v>576.24</v>
      </c>
      <c r="D2031" s="14">
        <f t="shared" si="180"/>
        <v>997.96</v>
      </c>
      <c r="E2031" s="14">
        <f t="shared" si="181"/>
        <v>1005.3449040000002</v>
      </c>
      <c r="F2031" s="14">
        <f t="shared" si="182"/>
        <v>7.3849040000001196</v>
      </c>
      <c r="G2031" s="14">
        <f t="shared" si="183"/>
        <v>583.62490400000013</v>
      </c>
      <c r="H2031" s="12"/>
      <c r="I2031" s="33"/>
      <c r="J2031" s="19"/>
      <c r="K2031" s="19"/>
      <c r="L2031" s="38"/>
    </row>
    <row r="2032" spans="1:12">
      <c r="A2032" s="10">
        <v>38190</v>
      </c>
      <c r="B2032" s="11">
        <v>102.14</v>
      </c>
      <c r="C2032" s="14">
        <f t="shared" si="179"/>
        <v>576.14</v>
      </c>
      <c r="D2032" s="14">
        <f t="shared" si="180"/>
        <v>997.86</v>
      </c>
      <c r="E2032" s="14">
        <f t="shared" si="181"/>
        <v>1005.2441640000001</v>
      </c>
      <c r="F2032" s="14">
        <f t="shared" si="182"/>
        <v>7.3841640000000552</v>
      </c>
      <c r="G2032" s="14">
        <f t="shared" si="183"/>
        <v>583.52416400000004</v>
      </c>
      <c r="H2032" s="12"/>
      <c r="I2032" s="33"/>
      <c r="J2032" s="19"/>
      <c r="K2032" s="19"/>
      <c r="L2032" s="38"/>
    </row>
    <row r="2033" spans="1:12">
      <c r="A2033" s="10">
        <v>38191</v>
      </c>
      <c r="B2033" s="11">
        <v>102.28</v>
      </c>
      <c r="C2033" s="14">
        <f t="shared" si="179"/>
        <v>576</v>
      </c>
      <c r="D2033" s="14">
        <f t="shared" si="180"/>
        <v>997.72</v>
      </c>
      <c r="E2033" s="14">
        <f t="shared" si="181"/>
        <v>1005.1031280000001</v>
      </c>
      <c r="F2033" s="14">
        <f t="shared" si="182"/>
        <v>7.3831280000000561</v>
      </c>
      <c r="G2033" s="14">
        <f t="shared" si="183"/>
        <v>583.38312800000006</v>
      </c>
      <c r="H2033" s="12"/>
      <c r="I2033" s="33"/>
      <c r="J2033" s="19"/>
      <c r="K2033" s="19"/>
      <c r="L2033" s="38"/>
    </row>
    <row r="2034" spans="1:12">
      <c r="A2034" s="10">
        <v>38192</v>
      </c>
      <c r="B2034" s="11">
        <v>102.46</v>
      </c>
      <c r="C2034" s="14">
        <f t="shared" si="179"/>
        <v>575.81999999999994</v>
      </c>
      <c r="D2034" s="14">
        <f t="shared" si="180"/>
        <v>997.54</v>
      </c>
      <c r="E2034" s="14">
        <f t="shared" si="181"/>
        <v>1004.9217960000001</v>
      </c>
      <c r="F2034" s="14">
        <f t="shared" si="182"/>
        <v>7.3817960000001221</v>
      </c>
      <c r="G2034" s="14">
        <f t="shared" si="183"/>
        <v>583.20179600000006</v>
      </c>
      <c r="H2034" s="12"/>
      <c r="I2034" s="33"/>
      <c r="J2034" s="19"/>
      <c r="K2034" s="19"/>
      <c r="L2034" s="38"/>
    </row>
    <row r="2035" spans="1:12">
      <c r="A2035" s="10">
        <v>38193</v>
      </c>
      <c r="B2035" s="11">
        <v>102.63</v>
      </c>
      <c r="C2035" s="14">
        <f t="shared" si="179"/>
        <v>575.65</v>
      </c>
      <c r="D2035" s="14">
        <f t="shared" si="180"/>
        <v>997.37</v>
      </c>
      <c r="E2035" s="14">
        <f t="shared" si="181"/>
        <v>1004.7505380000001</v>
      </c>
      <c r="F2035" s="14">
        <f t="shared" si="182"/>
        <v>7.3805380000001151</v>
      </c>
      <c r="G2035" s="14">
        <f t="shared" si="183"/>
        <v>583.03053800000009</v>
      </c>
      <c r="H2035" s="12"/>
      <c r="I2035" s="33"/>
      <c r="J2035" s="19"/>
      <c r="K2035" s="19"/>
      <c r="L2035" s="38"/>
    </row>
    <row r="2036" spans="1:12">
      <c r="A2036" s="10">
        <v>38194</v>
      </c>
      <c r="B2036" s="11">
        <v>102.72</v>
      </c>
      <c r="C2036" s="14">
        <f t="shared" si="179"/>
        <v>575.55999999999995</v>
      </c>
      <c r="D2036" s="14">
        <f t="shared" si="180"/>
        <v>997.28</v>
      </c>
      <c r="E2036" s="14">
        <f t="shared" si="181"/>
        <v>1004.6598720000001</v>
      </c>
      <c r="F2036" s="14">
        <f t="shared" si="182"/>
        <v>7.3798720000000912</v>
      </c>
      <c r="G2036" s="14">
        <f t="shared" si="183"/>
        <v>582.93987200000004</v>
      </c>
      <c r="H2036" s="12"/>
      <c r="I2036" s="33"/>
      <c r="J2036" s="19"/>
      <c r="K2036" s="19"/>
      <c r="L2036" s="38"/>
    </row>
    <row r="2037" spans="1:12">
      <c r="A2037" s="10">
        <v>38195</v>
      </c>
      <c r="B2037" s="11">
        <v>102.77</v>
      </c>
      <c r="C2037" s="14">
        <f t="shared" si="179"/>
        <v>575.51</v>
      </c>
      <c r="D2037" s="14">
        <f t="shared" si="180"/>
        <v>997.23</v>
      </c>
      <c r="E2037" s="14">
        <f t="shared" si="181"/>
        <v>1004.6095020000001</v>
      </c>
      <c r="F2037" s="14">
        <f t="shared" si="182"/>
        <v>7.3795020000001159</v>
      </c>
      <c r="G2037" s="14">
        <f t="shared" si="183"/>
        <v>582.88950200000011</v>
      </c>
      <c r="H2037" s="12"/>
      <c r="I2037" s="33"/>
      <c r="J2037" s="19"/>
      <c r="K2037" s="19"/>
      <c r="L2037" s="38"/>
    </row>
    <row r="2038" spans="1:12">
      <c r="A2038" s="10">
        <v>38196</v>
      </c>
      <c r="B2038" s="11">
        <v>102.76</v>
      </c>
      <c r="C2038" s="14">
        <f t="shared" si="179"/>
        <v>575.52</v>
      </c>
      <c r="D2038" s="14">
        <f t="shared" si="180"/>
        <v>997.24</v>
      </c>
      <c r="E2038" s="14">
        <f t="shared" si="181"/>
        <v>1004.6195760000001</v>
      </c>
      <c r="F2038" s="14">
        <f t="shared" si="182"/>
        <v>7.3795760000000428</v>
      </c>
      <c r="G2038" s="14">
        <f t="shared" si="183"/>
        <v>582.89957600000002</v>
      </c>
      <c r="H2038" s="12"/>
      <c r="I2038" s="33"/>
      <c r="J2038" s="19"/>
      <c r="K2038" s="19"/>
      <c r="L2038" s="38"/>
    </row>
    <row r="2039" spans="1:12">
      <c r="A2039" s="10">
        <v>38197</v>
      </c>
      <c r="B2039" s="11">
        <v>102.78</v>
      </c>
      <c r="C2039" s="14">
        <f t="shared" si="179"/>
        <v>575.5</v>
      </c>
      <c r="D2039" s="14">
        <f t="shared" si="180"/>
        <v>997.22</v>
      </c>
      <c r="E2039" s="14">
        <f t="shared" si="181"/>
        <v>1004.5994280000001</v>
      </c>
      <c r="F2039" s="14">
        <f t="shared" si="182"/>
        <v>7.3794280000000754</v>
      </c>
      <c r="G2039" s="14">
        <f t="shared" si="183"/>
        <v>582.87942800000008</v>
      </c>
      <c r="H2039" s="12"/>
      <c r="I2039" s="33"/>
      <c r="J2039" s="19"/>
      <c r="K2039" s="19"/>
      <c r="L2039" s="38"/>
    </row>
    <row r="2040" spans="1:12">
      <c r="A2040" s="10">
        <v>38198</v>
      </c>
      <c r="B2040" s="11">
        <v>102.83</v>
      </c>
      <c r="C2040" s="14">
        <f t="shared" si="179"/>
        <v>575.44999999999993</v>
      </c>
      <c r="D2040" s="14">
        <f t="shared" si="180"/>
        <v>997.17</v>
      </c>
      <c r="E2040" s="14">
        <f t="shared" si="181"/>
        <v>1004.5490580000001</v>
      </c>
      <c r="F2040" s="14">
        <f t="shared" si="182"/>
        <v>7.3790580000001</v>
      </c>
      <c r="G2040" s="14">
        <f t="shared" si="183"/>
        <v>582.82905800000003</v>
      </c>
      <c r="H2040" s="12"/>
      <c r="I2040" s="33"/>
      <c r="J2040" s="19"/>
      <c r="K2040" s="19"/>
      <c r="L2040" s="38"/>
    </row>
    <row r="2041" spans="1:12">
      <c r="A2041" s="10">
        <v>38199</v>
      </c>
      <c r="B2041" s="11">
        <v>102.9</v>
      </c>
      <c r="C2041" s="14">
        <f t="shared" si="179"/>
        <v>575.38</v>
      </c>
      <c r="D2041" s="14">
        <f t="shared" si="180"/>
        <v>997.1</v>
      </c>
      <c r="E2041" s="14">
        <f t="shared" si="181"/>
        <v>1004.4785400000001</v>
      </c>
      <c r="F2041" s="14">
        <f t="shared" si="182"/>
        <v>7.3785400000000436</v>
      </c>
      <c r="G2041" s="14">
        <f t="shared" si="183"/>
        <v>582.75854000000004</v>
      </c>
      <c r="H2041" s="12"/>
      <c r="I2041" s="33"/>
      <c r="J2041" s="19"/>
      <c r="K2041" s="19"/>
      <c r="L2041" s="38"/>
    </row>
    <row r="2042" spans="1:12">
      <c r="A2042" s="10">
        <v>38200</v>
      </c>
      <c r="B2042" s="11">
        <v>102.95</v>
      </c>
      <c r="C2042" s="14">
        <f t="shared" si="179"/>
        <v>575.32999999999993</v>
      </c>
      <c r="D2042" s="14">
        <f t="shared" si="180"/>
        <v>997.05</v>
      </c>
      <c r="E2042" s="14">
        <f t="shared" si="181"/>
        <v>1004.42817</v>
      </c>
      <c r="F2042" s="14">
        <f t="shared" si="182"/>
        <v>7.3781700000000683</v>
      </c>
      <c r="G2042" s="14">
        <f t="shared" si="183"/>
        <v>582.70817</v>
      </c>
      <c r="H2042" s="12"/>
      <c r="I2042" s="33"/>
      <c r="J2042" s="19"/>
      <c r="K2042" s="19"/>
      <c r="L2042" s="38"/>
    </row>
    <row r="2043" spans="1:12">
      <c r="A2043" s="10">
        <v>38201</v>
      </c>
      <c r="B2043" s="11">
        <v>102.92</v>
      </c>
      <c r="C2043" s="14">
        <f t="shared" si="179"/>
        <v>575.36</v>
      </c>
      <c r="D2043" s="14">
        <f t="shared" si="180"/>
        <v>997.08</v>
      </c>
      <c r="E2043" s="14">
        <f t="shared" si="181"/>
        <v>1004.4583920000001</v>
      </c>
      <c r="F2043" s="14">
        <f t="shared" si="182"/>
        <v>7.3783920000000762</v>
      </c>
      <c r="G2043" s="14">
        <f t="shared" si="183"/>
        <v>582.73839200000009</v>
      </c>
      <c r="H2043" s="12"/>
      <c r="I2043" s="33"/>
      <c r="J2043" s="19"/>
      <c r="K2043" s="19"/>
      <c r="L2043" s="38"/>
    </row>
    <row r="2044" spans="1:12">
      <c r="A2044" s="10">
        <v>38202</v>
      </c>
      <c r="B2044" s="11">
        <v>102.87</v>
      </c>
      <c r="C2044" s="14">
        <f t="shared" si="179"/>
        <v>575.41</v>
      </c>
      <c r="D2044" s="14">
        <f t="shared" si="180"/>
        <v>997.13</v>
      </c>
      <c r="E2044" s="14">
        <f t="shared" si="181"/>
        <v>1004.508762</v>
      </c>
      <c r="F2044" s="14">
        <f t="shared" si="182"/>
        <v>7.3787620000000516</v>
      </c>
      <c r="G2044" s="14">
        <f t="shared" si="183"/>
        <v>582.78876200000002</v>
      </c>
      <c r="H2044" s="12"/>
      <c r="I2044" s="33"/>
      <c r="J2044" s="19"/>
      <c r="K2044" s="19"/>
      <c r="L2044" s="38"/>
    </row>
    <row r="2045" spans="1:12">
      <c r="A2045" s="10">
        <v>38203</v>
      </c>
      <c r="B2045" s="11">
        <v>102.82</v>
      </c>
      <c r="C2045" s="14">
        <f t="shared" si="179"/>
        <v>575.46</v>
      </c>
      <c r="D2045" s="14">
        <f t="shared" si="180"/>
        <v>997.18000000000006</v>
      </c>
      <c r="E2045" s="14">
        <f t="shared" si="181"/>
        <v>1004.5591320000001</v>
      </c>
      <c r="F2045" s="14">
        <f t="shared" si="182"/>
        <v>7.3791320000000269</v>
      </c>
      <c r="G2045" s="14">
        <f t="shared" si="183"/>
        <v>582.83913200000006</v>
      </c>
      <c r="H2045" s="12"/>
      <c r="I2045" s="33"/>
      <c r="J2045" s="19"/>
      <c r="K2045" s="19"/>
      <c r="L2045" s="38"/>
    </row>
    <row r="2046" spans="1:12">
      <c r="A2046" s="10">
        <v>38204</v>
      </c>
      <c r="B2046" s="11">
        <v>102.82</v>
      </c>
      <c r="C2046" s="14">
        <f t="shared" si="179"/>
        <v>575.46</v>
      </c>
      <c r="D2046" s="14">
        <f t="shared" si="180"/>
        <v>997.18000000000006</v>
      </c>
      <c r="E2046" s="14">
        <f t="shared" si="181"/>
        <v>1004.5591320000001</v>
      </c>
      <c r="F2046" s="14">
        <f t="shared" si="182"/>
        <v>7.3791320000000269</v>
      </c>
      <c r="G2046" s="14">
        <f t="shared" si="183"/>
        <v>582.83913200000006</v>
      </c>
      <c r="H2046" s="12"/>
      <c r="I2046" s="33"/>
      <c r="J2046" s="19"/>
      <c r="K2046" s="19"/>
      <c r="L2046" s="38"/>
    </row>
    <row r="2047" spans="1:12">
      <c r="A2047" s="10">
        <v>38205</v>
      </c>
      <c r="B2047" s="11">
        <v>102.8</v>
      </c>
      <c r="C2047" s="14">
        <f t="shared" si="179"/>
        <v>575.48</v>
      </c>
      <c r="D2047" s="14">
        <f t="shared" si="180"/>
        <v>997.2</v>
      </c>
      <c r="E2047" s="14">
        <f t="shared" si="181"/>
        <v>1004.5792800000002</v>
      </c>
      <c r="F2047" s="14">
        <f t="shared" si="182"/>
        <v>7.379280000000108</v>
      </c>
      <c r="G2047" s="14">
        <f t="shared" si="183"/>
        <v>582.85928000000013</v>
      </c>
      <c r="H2047" s="12"/>
      <c r="I2047" s="33"/>
      <c r="J2047" s="19"/>
      <c r="K2047" s="19"/>
      <c r="L2047" s="38"/>
    </row>
    <row r="2048" spans="1:12">
      <c r="A2048" s="10">
        <v>38206</v>
      </c>
      <c r="B2048" s="11">
        <v>102.78</v>
      </c>
      <c r="C2048" s="14">
        <f t="shared" si="179"/>
        <v>575.5</v>
      </c>
      <c r="D2048" s="14">
        <f t="shared" si="180"/>
        <v>997.22</v>
      </c>
      <c r="E2048" s="14">
        <f t="shared" si="181"/>
        <v>1004.5994280000001</v>
      </c>
      <c r="F2048" s="14">
        <f t="shared" si="182"/>
        <v>7.3794280000000754</v>
      </c>
      <c r="G2048" s="14">
        <f t="shared" si="183"/>
        <v>582.87942800000008</v>
      </c>
      <c r="H2048" s="12"/>
      <c r="I2048" s="33"/>
      <c r="J2048" s="19"/>
      <c r="K2048" s="19"/>
      <c r="L2048" s="38"/>
    </row>
    <row r="2049" spans="1:12">
      <c r="A2049" s="10">
        <v>38207</v>
      </c>
      <c r="B2049" s="11">
        <v>102.81</v>
      </c>
      <c r="C2049" s="14">
        <f t="shared" si="179"/>
        <v>575.47</v>
      </c>
      <c r="D2049" s="14">
        <f t="shared" si="180"/>
        <v>997.19</v>
      </c>
      <c r="E2049" s="14">
        <f t="shared" si="181"/>
        <v>1004.5692060000001</v>
      </c>
      <c r="F2049" s="14">
        <f t="shared" si="182"/>
        <v>7.3792060000000674</v>
      </c>
      <c r="G2049" s="14">
        <f t="shared" si="183"/>
        <v>582.84920600000009</v>
      </c>
      <c r="H2049" s="12"/>
      <c r="I2049" s="33"/>
      <c r="J2049" s="19"/>
      <c r="K2049" s="19"/>
      <c r="L2049" s="38"/>
    </row>
    <row r="2050" spans="1:12">
      <c r="A2050" s="10">
        <v>38208</v>
      </c>
      <c r="B2050" s="11">
        <v>102.86</v>
      </c>
      <c r="C2050" s="14">
        <f t="shared" si="179"/>
        <v>575.41999999999996</v>
      </c>
      <c r="D2050" s="14">
        <f t="shared" si="180"/>
        <v>997.14</v>
      </c>
      <c r="E2050" s="14">
        <f t="shared" si="181"/>
        <v>1004.5188360000001</v>
      </c>
      <c r="F2050" s="14">
        <f t="shared" si="182"/>
        <v>7.3788360000000921</v>
      </c>
      <c r="G2050" s="14">
        <f t="shared" si="183"/>
        <v>582.79883600000005</v>
      </c>
      <c r="H2050" s="12"/>
      <c r="I2050" s="33"/>
      <c r="J2050" s="19"/>
      <c r="K2050" s="19"/>
      <c r="L2050" s="38"/>
    </row>
    <row r="2051" spans="1:12">
      <c r="A2051" s="10">
        <v>38209</v>
      </c>
      <c r="B2051" s="11">
        <v>102.85</v>
      </c>
      <c r="C2051" s="14">
        <f t="shared" si="179"/>
        <v>575.42999999999995</v>
      </c>
      <c r="D2051" s="14">
        <f t="shared" si="180"/>
        <v>997.15</v>
      </c>
      <c r="E2051" s="14">
        <f t="shared" si="181"/>
        <v>1004.52891</v>
      </c>
      <c r="F2051" s="14">
        <f t="shared" si="182"/>
        <v>7.378910000000019</v>
      </c>
      <c r="G2051" s="14">
        <f t="shared" si="183"/>
        <v>582.80890999999997</v>
      </c>
      <c r="H2051" s="12"/>
      <c r="I2051" s="33"/>
      <c r="J2051" s="19"/>
      <c r="K2051" s="19"/>
      <c r="L2051" s="38"/>
    </row>
    <row r="2052" spans="1:12">
      <c r="A2052" s="10">
        <v>38210</v>
      </c>
      <c r="B2052" s="11">
        <v>102.8</v>
      </c>
      <c r="C2052" s="14">
        <f t="shared" si="179"/>
        <v>575.48</v>
      </c>
      <c r="D2052" s="14">
        <f t="shared" si="180"/>
        <v>997.2</v>
      </c>
      <c r="E2052" s="14">
        <f t="shared" si="181"/>
        <v>1004.5792800000002</v>
      </c>
      <c r="F2052" s="14">
        <f t="shared" si="182"/>
        <v>7.379280000000108</v>
      </c>
      <c r="G2052" s="14">
        <f t="shared" si="183"/>
        <v>582.85928000000013</v>
      </c>
      <c r="H2052" s="12"/>
      <c r="I2052" s="33"/>
      <c r="J2052" s="19"/>
      <c r="K2052" s="19"/>
      <c r="L2052" s="38"/>
    </row>
    <row r="2053" spans="1:12">
      <c r="A2053" s="10">
        <v>38211</v>
      </c>
      <c r="B2053" s="11">
        <v>102.92</v>
      </c>
      <c r="C2053" s="14">
        <f t="shared" si="179"/>
        <v>575.36</v>
      </c>
      <c r="D2053" s="14">
        <f t="shared" si="180"/>
        <v>997.08</v>
      </c>
      <c r="E2053" s="14">
        <f t="shared" si="181"/>
        <v>1004.4583920000001</v>
      </c>
      <c r="F2053" s="14">
        <f t="shared" si="182"/>
        <v>7.3783920000000762</v>
      </c>
      <c r="G2053" s="14">
        <f t="shared" si="183"/>
        <v>582.73839200000009</v>
      </c>
      <c r="H2053" s="12"/>
      <c r="I2053" s="33"/>
      <c r="J2053" s="19"/>
      <c r="K2053" s="19"/>
      <c r="L2053" s="38"/>
    </row>
    <row r="2054" spans="1:12">
      <c r="A2054" s="10">
        <v>38212</v>
      </c>
      <c r="B2054" s="11">
        <v>102.97</v>
      </c>
      <c r="C2054" s="14">
        <f t="shared" si="179"/>
        <v>575.30999999999995</v>
      </c>
      <c r="D2054" s="14">
        <f t="shared" si="180"/>
        <v>997.03</v>
      </c>
      <c r="E2054" s="14">
        <f t="shared" si="181"/>
        <v>1004.4080220000001</v>
      </c>
      <c r="F2054" s="14">
        <f t="shared" si="182"/>
        <v>7.3780220000001009</v>
      </c>
      <c r="G2054" s="14">
        <f t="shared" si="183"/>
        <v>582.68802200000005</v>
      </c>
      <c r="H2054" s="12"/>
      <c r="I2054" s="33"/>
      <c r="J2054" s="19"/>
      <c r="K2054" s="19"/>
      <c r="L2054" s="38"/>
    </row>
    <row r="2055" spans="1:12">
      <c r="A2055" s="10">
        <v>38213</v>
      </c>
      <c r="B2055" s="11">
        <v>103.03</v>
      </c>
      <c r="C2055" s="14">
        <f t="shared" si="179"/>
        <v>575.25</v>
      </c>
      <c r="D2055" s="14">
        <f t="shared" si="180"/>
        <v>996.97</v>
      </c>
      <c r="E2055" s="14">
        <f t="shared" si="181"/>
        <v>1004.3475780000001</v>
      </c>
      <c r="F2055" s="14">
        <f t="shared" si="182"/>
        <v>7.377578000000085</v>
      </c>
      <c r="G2055" s="14">
        <f t="shared" si="183"/>
        <v>582.62757800000009</v>
      </c>
      <c r="H2055" s="12"/>
      <c r="I2055" s="33"/>
      <c r="J2055" s="19"/>
      <c r="K2055" s="19"/>
      <c r="L2055" s="38"/>
    </row>
    <row r="2056" spans="1:12">
      <c r="A2056" s="10">
        <v>38214</v>
      </c>
      <c r="B2056" s="11">
        <v>103.07</v>
      </c>
      <c r="C2056" s="14">
        <f t="shared" si="179"/>
        <v>575.21</v>
      </c>
      <c r="D2056" s="14">
        <f t="shared" si="180"/>
        <v>996.93000000000006</v>
      </c>
      <c r="E2056" s="14">
        <f t="shared" si="181"/>
        <v>1004.3072820000001</v>
      </c>
      <c r="F2056" s="14">
        <f t="shared" si="182"/>
        <v>7.3772820000000365</v>
      </c>
      <c r="G2056" s="14">
        <f t="shared" si="183"/>
        <v>582.58728200000007</v>
      </c>
      <c r="H2056" s="12"/>
      <c r="I2056" s="33"/>
      <c r="J2056" s="19"/>
      <c r="K2056" s="19"/>
      <c r="L2056" s="38"/>
    </row>
    <row r="2057" spans="1:12">
      <c r="A2057" s="10">
        <v>38215</v>
      </c>
      <c r="B2057" s="11">
        <v>103.06</v>
      </c>
      <c r="C2057" s="14">
        <f t="shared" si="179"/>
        <v>575.22</v>
      </c>
      <c r="D2057" s="14">
        <f t="shared" si="180"/>
        <v>996.94</v>
      </c>
      <c r="E2057" s="14">
        <f t="shared" si="181"/>
        <v>1004.3173560000001</v>
      </c>
      <c r="F2057" s="14">
        <f t="shared" si="182"/>
        <v>7.3773560000000771</v>
      </c>
      <c r="G2057" s="14">
        <f t="shared" si="183"/>
        <v>582.5973560000001</v>
      </c>
      <c r="H2057" s="12"/>
      <c r="I2057" s="33"/>
      <c r="J2057" s="19"/>
      <c r="K2057" s="19"/>
      <c r="L2057" s="38"/>
    </row>
    <row r="2058" spans="1:12">
      <c r="A2058" s="10">
        <v>38216</v>
      </c>
      <c r="B2058" s="11">
        <v>103.02</v>
      </c>
      <c r="C2058" s="14">
        <f t="shared" si="179"/>
        <v>575.26</v>
      </c>
      <c r="D2058" s="14">
        <f t="shared" si="180"/>
        <v>996.98</v>
      </c>
      <c r="E2058" s="14">
        <f t="shared" si="181"/>
        <v>1004.3576520000001</v>
      </c>
      <c r="F2058" s="14">
        <f t="shared" si="182"/>
        <v>7.3776520000001256</v>
      </c>
      <c r="G2058" s="14">
        <f t="shared" si="183"/>
        <v>582.63765200000012</v>
      </c>
      <c r="H2058" s="12"/>
      <c r="I2058" s="33"/>
      <c r="J2058" s="19"/>
      <c r="K2058" s="19"/>
      <c r="L2058" s="38"/>
    </row>
    <row r="2059" spans="1:12">
      <c r="A2059" s="10">
        <v>38217</v>
      </c>
      <c r="B2059" s="11">
        <v>102.93</v>
      </c>
      <c r="C2059" s="14">
        <f t="shared" si="179"/>
        <v>575.34999999999991</v>
      </c>
      <c r="D2059" s="14">
        <f t="shared" si="180"/>
        <v>997.06999999999994</v>
      </c>
      <c r="E2059" s="14">
        <f t="shared" si="181"/>
        <v>1004.448318</v>
      </c>
      <c r="F2059" s="14">
        <f t="shared" si="182"/>
        <v>7.3783180000000357</v>
      </c>
      <c r="G2059" s="14">
        <f t="shared" si="183"/>
        <v>582.72831799999994</v>
      </c>
      <c r="H2059" s="12"/>
      <c r="I2059" s="33"/>
      <c r="J2059" s="19"/>
      <c r="K2059" s="19"/>
      <c r="L2059" s="38"/>
    </row>
    <row r="2060" spans="1:12">
      <c r="A2060" s="10">
        <v>38218</v>
      </c>
      <c r="B2060" s="11">
        <v>102.89</v>
      </c>
      <c r="C2060" s="14">
        <f t="shared" si="179"/>
        <v>575.39</v>
      </c>
      <c r="D2060" s="14">
        <f t="shared" si="180"/>
        <v>997.11</v>
      </c>
      <c r="E2060" s="14">
        <f t="shared" si="181"/>
        <v>1004.4886140000001</v>
      </c>
      <c r="F2060" s="14">
        <f t="shared" si="182"/>
        <v>7.3786140000000842</v>
      </c>
      <c r="G2060" s="14">
        <f t="shared" si="183"/>
        <v>582.76861400000007</v>
      </c>
      <c r="H2060" s="12"/>
      <c r="I2060" s="33"/>
      <c r="J2060" s="19"/>
      <c r="K2060" s="19"/>
      <c r="L2060" s="38"/>
    </row>
    <row r="2061" spans="1:12">
      <c r="A2061" s="10">
        <v>38219</v>
      </c>
      <c r="B2061" s="11">
        <v>102.91</v>
      </c>
      <c r="C2061" s="14">
        <f t="shared" si="179"/>
        <v>575.37</v>
      </c>
      <c r="D2061" s="14">
        <f t="shared" si="180"/>
        <v>997.09</v>
      </c>
      <c r="E2061" s="14">
        <f t="shared" si="181"/>
        <v>1004.4684660000001</v>
      </c>
      <c r="F2061" s="14">
        <f t="shared" si="182"/>
        <v>7.3784660000001168</v>
      </c>
      <c r="G2061" s="14">
        <f t="shared" si="183"/>
        <v>582.74846600000012</v>
      </c>
      <c r="H2061" s="12"/>
      <c r="I2061" s="33"/>
      <c r="J2061" s="19"/>
      <c r="K2061" s="19"/>
      <c r="L2061" s="38"/>
    </row>
    <row r="2062" spans="1:12">
      <c r="A2062" s="10">
        <v>38220</v>
      </c>
      <c r="B2062" s="11">
        <v>102.96</v>
      </c>
      <c r="C2062" s="14">
        <f t="shared" si="179"/>
        <v>575.31999999999994</v>
      </c>
      <c r="D2062" s="14">
        <f t="shared" si="180"/>
        <v>997.04</v>
      </c>
      <c r="E2062" s="14">
        <f t="shared" si="181"/>
        <v>1004.418096</v>
      </c>
      <c r="F2062" s="14">
        <f t="shared" si="182"/>
        <v>7.3780960000000277</v>
      </c>
      <c r="G2062" s="14">
        <f t="shared" si="183"/>
        <v>582.69809599999996</v>
      </c>
      <c r="H2062" s="12"/>
      <c r="I2062" s="33"/>
      <c r="J2062" s="19"/>
      <c r="K2062" s="19"/>
      <c r="L2062" s="38"/>
    </row>
    <row r="2063" spans="1:12">
      <c r="A2063" s="10">
        <v>38221</v>
      </c>
      <c r="B2063" s="11">
        <v>102.93</v>
      </c>
      <c r="C2063" s="14">
        <f t="shared" si="179"/>
        <v>575.34999999999991</v>
      </c>
      <c r="D2063" s="14">
        <f t="shared" si="180"/>
        <v>997.06999999999994</v>
      </c>
      <c r="E2063" s="14">
        <f t="shared" si="181"/>
        <v>1004.448318</v>
      </c>
      <c r="F2063" s="14">
        <f t="shared" si="182"/>
        <v>7.3783180000000357</v>
      </c>
      <c r="G2063" s="14">
        <f t="shared" si="183"/>
        <v>582.72831799999994</v>
      </c>
      <c r="H2063" s="12"/>
      <c r="I2063" s="33"/>
      <c r="J2063" s="19"/>
      <c r="K2063" s="19"/>
      <c r="L2063" s="38"/>
    </row>
    <row r="2064" spans="1:12">
      <c r="A2064" s="10">
        <v>38222</v>
      </c>
      <c r="B2064" s="11">
        <v>102.93</v>
      </c>
      <c r="C2064" s="14">
        <f t="shared" si="179"/>
        <v>575.34999999999991</v>
      </c>
      <c r="D2064" s="14">
        <f t="shared" si="180"/>
        <v>997.06999999999994</v>
      </c>
      <c r="E2064" s="14">
        <f t="shared" si="181"/>
        <v>1004.448318</v>
      </c>
      <c r="F2064" s="14">
        <f t="shared" si="182"/>
        <v>7.3783180000000357</v>
      </c>
      <c r="G2064" s="14">
        <f t="shared" si="183"/>
        <v>582.72831799999994</v>
      </c>
      <c r="H2064" s="12"/>
      <c r="I2064" s="33"/>
      <c r="J2064" s="19"/>
      <c r="K2064" s="19"/>
      <c r="L2064" s="38"/>
    </row>
    <row r="2065" spans="1:12">
      <c r="A2065" s="10">
        <v>38223</v>
      </c>
      <c r="B2065" s="11">
        <v>102.99</v>
      </c>
      <c r="C2065" s="14">
        <f t="shared" si="179"/>
        <v>575.29</v>
      </c>
      <c r="D2065" s="14">
        <f t="shared" si="180"/>
        <v>997.01</v>
      </c>
      <c r="E2065" s="14">
        <f t="shared" si="181"/>
        <v>1004.387874</v>
      </c>
      <c r="F2065" s="14">
        <f t="shared" si="182"/>
        <v>7.3778740000000198</v>
      </c>
      <c r="G2065" s="14">
        <f t="shared" si="183"/>
        <v>582.66787399999998</v>
      </c>
      <c r="H2065" s="12"/>
      <c r="I2065" s="33"/>
      <c r="J2065" s="19"/>
      <c r="K2065" s="19"/>
      <c r="L2065" s="38"/>
    </row>
    <row r="2066" spans="1:12">
      <c r="A2066" s="10">
        <v>38224</v>
      </c>
      <c r="B2066" s="11">
        <v>103.1</v>
      </c>
      <c r="C2066" s="14">
        <f t="shared" si="179"/>
        <v>575.17999999999995</v>
      </c>
      <c r="D2066" s="14">
        <f t="shared" si="180"/>
        <v>996.9</v>
      </c>
      <c r="E2066" s="14">
        <f t="shared" si="181"/>
        <v>1004.27706</v>
      </c>
      <c r="F2066" s="14">
        <f t="shared" si="182"/>
        <v>7.3770600000000286</v>
      </c>
      <c r="G2066" s="14">
        <f t="shared" si="183"/>
        <v>582.55705999999998</v>
      </c>
      <c r="H2066" s="12"/>
      <c r="I2066" s="33"/>
      <c r="J2066" s="19"/>
      <c r="K2066" s="19"/>
      <c r="L2066" s="38"/>
    </row>
    <row r="2067" spans="1:12">
      <c r="A2067" s="10">
        <v>38225</v>
      </c>
      <c r="B2067" s="11">
        <v>103.17</v>
      </c>
      <c r="C2067" s="14">
        <f t="shared" si="179"/>
        <v>575.11</v>
      </c>
      <c r="D2067" s="14">
        <f t="shared" si="180"/>
        <v>996.83</v>
      </c>
      <c r="E2067" s="14">
        <f t="shared" si="181"/>
        <v>1004.2065420000001</v>
      </c>
      <c r="F2067" s="14">
        <f t="shared" si="182"/>
        <v>7.3765420000000859</v>
      </c>
      <c r="G2067" s="14">
        <f t="shared" si="183"/>
        <v>582.4865420000001</v>
      </c>
      <c r="H2067" s="12"/>
      <c r="I2067" s="33"/>
      <c r="J2067" s="19"/>
      <c r="K2067" s="19"/>
      <c r="L2067" s="38"/>
    </row>
    <row r="2068" spans="1:12">
      <c r="A2068" s="10">
        <v>38226</v>
      </c>
      <c r="B2068" s="11">
        <v>103.26</v>
      </c>
      <c r="C2068" s="14">
        <f t="shared" si="179"/>
        <v>575.02</v>
      </c>
      <c r="D2068" s="14">
        <f t="shared" si="180"/>
        <v>996.74</v>
      </c>
      <c r="E2068" s="14">
        <f t="shared" si="181"/>
        <v>1004.1158760000001</v>
      </c>
      <c r="F2068" s="14">
        <f t="shared" si="182"/>
        <v>7.375876000000062</v>
      </c>
      <c r="G2068" s="14">
        <f t="shared" si="183"/>
        <v>582.39587600000004</v>
      </c>
      <c r="H2068" s="12"/>
      <c r="I2068" s="33"/>
      <c r="J2068" s="19"/>
      <c r="K2068" s="19"/>
      <c r="L2068" s="38"/>
    </row>
    <row r="2069" spans="1:12">
      <c r="A2069" s="10">
        <v>38227</v>
      </c>
      <c r="B2069" s="11">
        <v>103.34</v>
      </c>
      <c r="C2069" s="14">
        <f t="shared" si="179"/>
        <v>574.93999999999994</v>
      </c>
      <c r="D2069" s="14">
        <f t="shared" si="180"/>
        <v>996.66</v>
      </c>
      <c r="E2069" s="14">
        <f t="shared" si="181"/>
        <v>1004.035284</v>
      </c>
      <c r="F2069" s="14">
        <f t="shared" si="182"/>
        <v>7.3752840000000788</v>
      </c>
      <c r="G2069" s="14">
        <f t="shared" si="183"/>
        <v>582.31528400000002</v>
      </c>
      <c r="H2069" s="12"/>
      <c r="I2069" s="33"/>
      <c r="J2069" s="19"/>
      <c r="K2069" s="19"/>
      <c r="L2069" s="38"/>
    </row>
    <row r="2070" spans="1:12">
      <c r="A2070" s="10">
        <v>38228</v>
      </c>
      <c r="B2070" s="11">
        <v>103.41</v>
      </c>
      <c r="C2070" s="14">
        <f t="shared" si="179"/>
        <v>574.87</v>
      </c>
      <c r="D2070" s="14">
        <f t="shared" si="180"/>
        <v>996.59</v>
      </c>
      <c r="E2070" s="14">
        <f t="shared" si="181"/>
        <v>1003.9647660000001</v>
      </c>
      <c r="F2070" s="14">
        <f t="shared" si="182"/>
        <v>7.3747660000000224</v>
      </c>
      <c r="G2070" s="14">
        <f t="shared" si="183"/>
        <v>582.24476600000003</v>
      </c>
      <c r="H2070" s="12"/>
      <c r="I2070" s="33"/>
      <c r="J2070" s="19"/>
      <c r="K2070" s="19"/>
      <c r="L2070" s="38"/>
    </row>
    <row r="2071" spans="1:12">
      <c r="A2071" s="10">
        <v>38229</v>
      </c>
      <c r="B2071" s="11">
        <v>103.53</v>
      </c>
      <c r="C2071" s="14">
        <f t="shared" si="179"/>
        <v>574.75</v>
      </c>
      <c r="D2071" s="14">
        <f t="shared" si="180"/>
        <v>996.47</v>
      </c>
      <c r="E2071" s="14">
        <f t="shared" si="181"/>
        <v>1003.8438780000001</v>
      </c>
      <c r="F2071" s="14">
        <f t="shared" si="182"/>
        <v>7.3738780000001043</v>
      </c>
      <c r="G2071" s="14">
        <f t="shared" si="183"/>
        <v>582.1238780000001</v>
      </c>
      <c r="H2071" s="12"/>
      <c r="I2071" s="33"/>
      <c r="J2071" s="19"/>
      <c r="K2071" s="19"/>
      <c r="L2071" s="38"/>
    </row>
    <row r="2072" spans="1:12">
      <c r="A2072" s="10">
        <v>38230</v>
      </c>
      <c r="B2072" s="11">
        <v>103.67</v>
      </c>
      <c r="C2072" s="14">
        <f t="shared" si="179"/>
        <v>574.61</v>
      </c>
      <c r="D2072" s="14">
        <f t="shared" si="180"/>
        <v>996.33</v>
      </c>
      <c r="E2072" s="14">
        <f t="shared" si="181"/>
        <v>1003.7028420000001</v>
      </c>
      <c r="F2072" s="14">
        <f t="shared" si="182"/>
        <v>7.3728420000001051</v>
      </c>
      <c r="G2072" s="14">
        <f t="shared" si="183"/>
        <v>581.98284200000012</v>
      </c>
      <c r="H2072" s="12"/>
      <c r="I2072" s="33"/>
      <c r="J2072" s="19"/>
      <c r="K2072" s="19"/>
      <c r="L2072" s="38"/>
    </row>
    <row r="2073" spans="1:12">
      <c r="A2073" s="10">
        <v>38231</v>
      </c>
      <c r="B2073" s="11">
        <v>103.76</v>
      </c>
      <c r="C2073" s="14">
        <f t="shared" si="179"/>
        <v>574.52</v>
      </c>
      <c r="D2073" s="14">
        <f t="shared" si="180"/>
        <v>996.24</v>
      </c>
      <c r="E2073" s="14">
        <f t="shared" si="181"/>
        <v>1003.6121760000001</v>
      </c>
      <c r="F2073" s="14">
        <f t="shared" si="182"/>
        <v>7.3721760000000813</v>
      </c>
      <c r="G2073" s="14">
        <f t="shared" si="183"/>
        <v>581.89217600000006</v>
      </c>
      <c r="H2073" s="12"/>
      <c r="I2073" s="33"/>
      <c r="J2073" s="19"/>
      <c r="K2073" s="19"/>
      <c r="L2073" s="38"/>
    </row>
    <row r="2074" spans="1:12">
      <c r="A2074" s="10">
        <v>38232</v>
      </c>
      <c r="B2074" s="11">
        <v>103.76</v>
      </c>
      <c r="C2074" s="14">
        <f t="shared" si="179"/>
        <v>574.52</v>
      </c>
      <c r="D2074" s="14">
        <f t="shared" si="180"/>
        <v>996.24</v>
      </c>
      <c r="E2074" s="14">
        <f t="shared" si="181"/>
        <v>1003.6121760000001</v>
      </c>
      <c r="F2074" s="14">
        <f t="shared" si="182"/>
        <v>7.3721760000000813</v>
      </c>
      <c r="G2074" s="14">
        <f t="shared" si="183"/>
        <v>581.89217600000006</v>
      </c>
      <c r="H2074" s="12"/>
      <c r="I2074" s="33"/>
      <c r="J2074" s="19"/>
      <c r="K2074" s="19"/>
      <c r="L2074" s="38"/>
    </row>
    <row r="2075" spans="1:12">
      <c r="A2075" s="10">
        <v>38233</v>
      </c>
      <c r="B2075" s="11">
        <v>103.78</v>
      </c>
      <c r="C2075" s="14">
        <f t="shared" si="179"/>
        <v>574.5</v>
      </c>
      <c r="D2075" s="14">
        <f t="shared" si="180"/>
        <v>996.22</v>
      </c>
      <c r="E2075" s="14">
        <f t="shared" si="181"/>
        <v>1003.5920280000001</v>
      </c>
      <c r="F2075" s="14">
        <f t="shared" si="182"/>
        <v>7.3720280000001139</v>
      </c>
      <c r="G2075" s="14">
        <f t="shared" si="183"/>
        <v>581.87202800000011</v>
      </c>
      <c r="H2075" s="12"/>
      <c r="I2075" s="33"/>
      <c r="J2075" s="19"/>
      <c r="K2075" s="19"/>
      <c r="L2075" s="38"/>
    </row>
    <row r="2076" spans="1:12">
      <c r="A2076" s="10">
        <v>38234</v>
      </c>
      <c r="B2076" s="11">
        <v>103.87</v>
      </c>
      <c r="C2076" s="14">
        <f t="shared" si="179"/>
        <v>574.41</v>
      </c>
      <c r="D2076" s="14">
        <f t="shared" si="180"/>
        <v>996.13</v>
      </c>
      <c r="E2076" s="14">
        <f t="shared" si="181"/>
        <v>1003.5013620000001</v>
      </c>
      <c r="F2076" s="14">
        <f t="shared" si="182"/>
        <v>7.3713620000000901</v>
      </c>
      <c r="G2076" s="14">
        <f t="shared" si="183"/>
        <v>581.78136200000006</v>
      </c>
      <c r="H2076" s="12"/>
      <c r="I2076" s="33"/>
      <c r="J2076" s="19"/>
      <c r="K2076" s="19"/>
      <c r="L2076" s="38"/>
    </row>
    <row r="2077" spans="1:12">
      <c r="A2077" s="10">
        <v>38235</v>
      </c>
      <c r="B2077" s="11">
        <v>103.92</v>
      </c>
      <c r="C2077" s="14">
        <f t="shared" si="179"/>
        <v>574.36</v>
      </c>
      <c r="D2077" s="14">
        <f t="shared" si="180"/>
        <v>996.08</v>
      </c>
      <c r="E2077" s="14">
        <f t="shared" si="181"/>
        <v>1003.4509920000002</v>
      </c>
      <c r="F2077" s="14">
        <f t="shared" si="182"/>
        <v>7.3709920000001148</v>
      </c>
      <c r="G2077" s="14">
        <f t="shared" si="183"/>
        <v>581.73099200000013</v>
      </c>
      <c r="H2077" s="12"/>
      <c r="I2077" s="33"/>
      <c r="J2077" s="19"/>
      <c r="K2077" s="19"/>
      <c r="L2077" s="38"/>
    </row>
    <row r="2078" spans="1:12">
      <c r="A2078" s="10">
        <v>38236</v>
      </c>
      <c r="B2078" s="11">
        <v>103.99</v>
      </c>
      <c r="C2078" s="14">
        <f t="shared" si="179"/>
        <v>574.29</v>
      </c>
      <c r="D2078" s="14">
        <f t="shared" si="180"/>
        <v>996.01</v>
      </c>
      <c r="E2078" s="14">
        <f t="shared" si="181"/>
        <v>1003.380474</v>
      </c>
      <c r="F2078" s="14">
        <f t="shared" si="182"/>
        <v>7.3704740000000584</v>
      </c>
      <c r="G2078" s="14">
        <f t="shared" si="183"/>
        <v>581.66047400000002</v>
      </c>
      <c r="H2078" s="12"/>
      <c r="I2078" s="33"/>
      <c r="J2078" s="19"/>
      <c r="K2078" s="19"/>
      <c r="L2078" s="38"/>
    </row>
    <row r="2079" spans="1:12">
      <c r="A2079" s="10">
        <v>38237</v>
      </c>
      <c r="B2079" s="11">
        <v>104.14</v>
      </c>
      <c r="C2079" s="14">
        <f t="shared" si="179"/>
        <v>574.14</v>
      </c>
      <c r="D2079" s="14">
        <f t="shared" si="180"/>
        <v>995.86</v>
      </c>
      <c r="E2079" s="14">
        <f t="shared" si="181"/>
        <v>1003.229364</v>
      </c>
      <c r="F2079" s="14">
        <f t="shared" si="182"/>
        <v>7.3693640000000187</v>
      </c>
      <c r="G2079" s="14">
        <f t="shared" si="183"/>
        <v>581.50936400000001</v>
      </c>
      <c r="H2079" s="12"/>
      <c r="I2079" s="33"/>
      <c r="J2079" s="19"/>
      <c r="K2079" s="19"/>
      <c r="L2079" s="38"/>
    </row>
    <row r="2080" spans="1:12">
      <c r="A2080" s="10">
        <v>38238</v>
      </c>
      <c r="B2080" s="11">
        <v>104.28</v>
      </c>
      <c r="C2080" s="14">
        <f t="shared" si="179"/>
        <v>574</v>
      </c>
      <c r="D2080" s="14">
        <f t="shared" si="180"/>
        <v>995.72</v>
      </c>
      <c r="E2080" s="14">
        <f t="shared" si="181"/>
        <v>1003.088328</v>
      </c>
      <c r="F2080" s="14">
        <f t="shared" si="182"/>
        <v>7.3683280000000195</v>
      </c>
      <c r="G2080" s="14">
        <f t="shared" si="183"/>
        <v>581.36832800000002</v>
      </c>
      <c r="H2080" s="12"/>
      <c r="I2080" s="33"/>
      <c r="J2080" s="19"/>
      <c r="K2080" s="19"/>
      <c r="L2080" s="38"/>
    </row>
    <row r="2081" spans="1:12">
      <c r="A2081" s="10">
        <v>38239</v>
      </c>
      <c r="B2081" s="11">
        <v>104.41</v>
      </c>
      <c r="C2081" s="14">
        <f t="shared" si="179"/>
        <v>573.87</v>
      </c>
      <c r="D2081" s="14">
        <f t="shared" si="180"/>
        <v>995.59</v>
      </c>
      <c r="E2081" s="14">
        <f t="shared" si="181"/>
        <v>1002.9573660000001</v>
      </c>
      <c r="F2081" s="14">
        <f t="shared" si="182"/>
        <v>7.3673660000000609</v>
      </c>
      <c r="G2081" s="14">
        <f t="shared" si="183"/>
        <v>581.23736600000007</v>
      </c>
      <c r="H2081" s="12"/>
      <c r="I2081" s="33"/>
      <c r="J2081" s="19"/>
      <c r="K2081" s="19"/>
      <c r="L2081" s="38"/>
    </row>
    <row r="2082" spans="1:12">
      <c r="A2082" s="10">
        <v>38240</v>
      </c>
      <c r="B2082" s="11">
        <v>104.53</v>
      </c>
      <c r="C2082" s="14">
        <f t="shared" si="179"/>
        <v>573.75</v>
      </c>
      <c r="D2082" s="14">
        <f t="shared" si="180"/>
        <v>995.47</v>
      </c>
      <c r="E2082" s="14">
        <f t="shared" si="181"/>
        <v>1002.8364780000001</v>
      </c>
      <c r="F2082" s="14">
        <f t="shared" si="182"/>
        <v>7.3664780000000292</v>
      </c>
      <c r="G2082" s="14">
        <f t="shared" si="183"/>
        <v>581.11647800000003</v>
      </c>
      <c r="H2082" s="12"/>
      <c r="I2082" s="33"/>
      <c r="J2082" s="19"/>
      <c r="K2082" s="19"/>
      <c r="L2082" s="38"/>
    </row>
    <row r="2083" spans="1:12">
      <c r="A2083" s="10">
        <v>38241</v>
      </c>
      <c r="B2083" s="11">
        <v>104.62</v>
      </c>
      <c r="C2083" s="14">
        <f t="shared" si="179"/>
        <v>573.66</v>
      </c>
      <c r="D2083" s="14">
        <f t="shared" si="180"/>
        <v>995.38</v>
      </c>
      <c r="E2083" s="14">
        <f t="shared" si="181"/>
        <v>1002.7458120000001</v>
      </c>
      <c r="F2083" s="14">
        <f t="shared" si="182"/>
        <v>7.365812000000119</v>
      </c>
      <c r="G2083" s="14">
        <f t="shared" si="183"/>
        <v>581.02581200000009</v>
      </c>
      <c r="H2083" s="12"/>
      <c r="I2083" s="33"/>
      <c r="J2083" s="19"/>
      <c r="K2083" s="19"/>
      <c r="L2083" s="38"/>
    </row>
    <row r="2084" spans="1:12">
      <c r="A2084" s="10">
        <v>38242</v>
      </c>
      <c r="B2084" s="11">
        <v>104.7</v>
      </c>
      <c r="C2084" s="14">
        <f t="shared" si="179"/>
        <v>573.57999999999993</v>
      </c>
      <c r="D2084" s="14">
        <f t="shared" si="180"/>
        <v>995.3</v>
      </c>
      <c r="E2084" s="14">
        <f t="shared" si="181"/>
        <v>1002.66522</v>
      </c>
      <c r="F2084" s="14">
        <f t="shared" si="182"/>
        <v>7.3652200000000221</v>
      </c>
      <c r="G2084" s="14">
        <f t="shared" si="183"/>
        <v>580.94521999999995</v>
      </c>
      <c r="H2084" s="12"/>
      <c r="I2084" s="33"/>
      <c r="J2084" s="19"/>
      <c r="K2084" s="19"/>
      <c r="L2084" s="38"/>
    </row>
    <row r="2085" spans="1:12">
      <c r="A2085" s="10">
        <v>38243</v>
      </c>
      <c r="B2085" s="11">
        <v>104.77</v>
      </c>
      <c r="C2085" s="14">
        <f t="shared" si="179"/>
        <v>573.51</v>
      </c>
      <c r="D2085" s="14">
        <f t="shared" si="180"/>
        <v>995.23</v>
      </c>
      <c r="E2085" s="14">
        <f t="shared" si="181"/>
        <v>1002.5947020000001</v>
      </c>
      <c r="F2085" s="14">
        <f t="shared" si="182"/>
        <v>7.3647020000000794</v>
      </c>
      <c r="G2085" s="14">
        <f t="shared" si="183"/>
        <v>580.87470200000007</v>
      </c>
      <c r="H2085" s="12"/>
      <c r="I2085" s="33"/>
      <c r="J2085" s="19"/>
      <c r="K2085" s="19"/>
      <c r="L2085" s="38"/>
    </row>
    <row r="2086" spans="1:12">
      <c r="A2086" s="10">
        <v>38244</v>
      </c>
      <c r="B2086" s="11">
        <v>104.82</v>
      </c>
      <c r="C2086" s="14">
        <f t="shared" si="179"/>
        <v>573.46</v>
      </c>
      <c r="D2086" s="14">
        <f t="shared" si="180"/>
        <v>995.18000000000006</v>
      </c>
      <c r="E2086" s="14">
        <f t="shared" si="181"/>
        <v>1002.5443320000002</v>
      </c>
      <c r="F2086" s="14">
        <f t="shared" si="182"/>
        <v>7.364332000000104</v>
      </c>
      <c r="G2086" s="14">
        <f t="shared" si="183"/>
        <v>580.82433200000014</v>
      </c>
      <c r="H2086" s="12"/>
      <c r="I2086" s="33"/>
      <c r="J2086" s="19"/>
      <c r="K2086" s="19"/>
      <c r="L2086" s="38"/>
    </row>
    <row r="2087" spans="1:12">
      <c r="A2087" s="10">
        <v>38245</v>
      </c>
      <c r="B2087" s="11">
        <v>104.89</v>
      </c>
      <c r="C2087" s="14">
        <f t="shared" ref="C2087:C2093" si="184">678.28-B2087</f>
        <v>573.39</v>
      </c>
      <c r="D2087" s="14">
        <f t="shared" ref="D2087:D2093" si="185">1100-B2087</f>
        <v>995.11</v>
      </c>
      <c r="E2087" s="14">
        <f t="shared" ref="E2087:E2093" si="186">D2087*1.0074</f>
        <v>1002.4738140000001</v>
      </c>
      <c r="F2087" s="14">
        <f t="shared" ref="F2087:F2093" si="187">G2087-C2087</f>
        <v>7.3638140000000476</v>
      </c>
      <c r="G2087" s="14">
        <f t="shared" ref="G2087:G2093" si="188">C2087+(E2087-D2087)</f>
        <v>580.75381400000003</v>
      </c>
      <c r="H2087" s="12"/>
      <c r="I2087" s="33"/>
      <c r="J2087" s="19"/>
      <c r="K2087" s="19"/>
      <c r="L2087" s="38"/>
    </row>
    <row r="2088" spans="1:12">
      <c r="A2088" s="10">
        <v>38246</v>
      </c>
      <c r="B2088" s="11">
        <v>105.06</v>
      </c>
      <c r="C2088" s="14">
        <f t="shared" si="184"/>
        <v>573.22</v>
      </c>
      <c r="D2088" s="14">
        <f t="shared" si="185"/>
        <v>994.94</v>
      </c>
      <c r="E2088" s="14">
        <f t="shared" si="186"/>
        <v>1002.3025560000001</v>
      </c>
      <c r="F2088" s="14">
        <f t="shared" si="187"/>
        <v>7.3625560000000405</v>
      </c>
      <c r="G2088" s="14">
        <f t="shared" si="188"/>
        <v>580.58255600000007</v>
      </c>
      <c r="H2088" s="12"/>
      <c r="I2088" s="33"/>
      <c r="J2088" s="19"/>
      <c r="K2088" s="19"/>
      <c r="L2088" s="38"/>
    </row>
    <row r="2089" spans="1:12">
      <c r="A2089" s="10">
        <v>38247</v>
      </c>
      <c r="B2089" s="11">
        <v>105.23</v>
      </c>
      <c r="C2089" s="14">
        <f t="shared" si="184"/>
        <v>573.04999999999995</v>
      </c>
      <c r="D2089" s="14">
        <f t="shared" si="185"/>
        <v>994.77</v>
      </c>
      <c r="E2089" s="14">
        <f t="shared" si="186"/>
        <v>1002.131298</v>
      </c>
      <c r="F2089" s="14">
        <f t="shared" si="187"/>
        <v>7.3612980000000334</v>
      </c>
      <c r="G2089" s="14">
        <f t="shared" si="188"/>
        <v>580.41129799999999</v>
      </c>
      <c r="H2089" s="12"/>
      <c r="I2089" s="33"/>
      <c r="J2089" s="19"/>
      <c r="K2089" s="19"/>
      <c r="L2089" s="38"/>
    </row>
    <row r="2090" spans="1:12">
      <c r="A2090" s="10">
        <v>38248</v>
      </c>
      <c r="B2090" s="11">
        <v>105.38</v>
      </c>
      <c r="C2090" s="14">
        <f t="shared" si="184"/>
        <v>572.9</v>
      </c>
      <c r="D2090" s="14">
        <f t="shared" si="185"/>
        <v>994.62</v>
      </c>
      <c r="E2090" s="14">
        <f t="shared" si="186"/>
        <v>1001.9801880000001</v>
      </c>
      <c r="F2090" s="14">
        <f t="shared" si="187"/>
        <v>7.3601880000001074</v>
      </c>
      <c r="G2090" s="14">
        <f t="shared" si="188"/>
        <v>580.26018800000008</v>
      </c>
      <c r="H2090" s="12"/>
      <c r="I2090" s="33"/>
      <c r="J2090" s="19"/>
      <c r="K2090" s="19"/>
      <c r="L2090" s="38"/>
    </row>
    <row r="2091" spans="1:12">
      <c r="A2091" s="10">
        <v>38249</v>
      </c>
      <c r="B2091" s="11">
        <v>105.49</v>
      </c>
      <c r="C2091" s="14">
        <f t="shared" si="184"/>
        <v>572.79</v>
      </c>
      <c r="D2091" s="14">
        <f t="shared" si="185"/>
        <v>994.51</v>
      </c>
      <c r="E2091" s="14">
        <f t="shared" si="186"/>
        <v>1001.8693740000001</v>
      </c>
      <c r="F2091" s="14">
        <f t="shared" si="187"/>
        <v>7.3593740000001162</v>
      </c>
      <c r="G2091" s="14">
        <f t="shared" si="188"/>
        <v>580.14937400000008</v>
      </c>
      <c r="H2091" s="12"/>
      <c r="I2091" s="33"/>
      <c r="J2091" s="19"/>
      <c r="K2091" s="19"/>
      <c r="L2091" s="38"/>
    </row>
    <row r="2092" spans="1:12">
      <c r="A2092" s="10">
        <v>38250</v>
      </c>
      <c r="B2092" s="11">
        <v>105.55</v>
      </c>
      <c r="C2092" s="14">
        <f t="shared" si="184"/>
        <v>572.73</v>
      </c>
      <c r="D2092" s="14">
        <f t="shared" si="185"/>
        <v>994.45</v>
      </c>
      <c r="E2092" s="14">
        <f t="shared" si="186"/>
        <v>1001.8089300000001</v>
      </c>
      <c r="F2092" s="14">
        <f t="shared" si="187"/>
        <v>7.3589300000001003</v>
      </c>
      <c r="G2092" s="14">
        <f t="shared" si="188"/>
        <v>580.08893000000012</v>
      </c>
      <c r="H2092" s="12"/>
      <c r="I2092" s="33"/>
      <c r="J2092" s="19"/>
      <c r="K2092" s="19"/>
      <c r="L2092" s="38"/>
    </row>
    <row r="2093" spans="1:12">
      <c r="A2093" s="10">
        <v>38251</v>
      </c>
      <c r="B2093" s="11">
        <v>105.67</v>
      </c>
      <c r="C2093" s="14">
        <f t="shared" si="184"/>
        <v>572.61</v>
      </c>
      <c r="D2093" s="14">
        <f t="shared" si="185"/>
        <v>994.33</v>
      </c>
      <c r="E2093" s="14">
        <f t="shared" si="186"/>
        <v>1001.6880420000001</v>
      </c>
      <c r="F2093" s="14">
        <f t="shared" si="187"/>
        <v>7.3580420000000686</v>
      </c>
      <c r="G2093" s="14">
        <f t="shared" si="188"/>
        <v>579.96804200000008</v>
      </c>
      <c r="H2093" s="12"/>
      <c r="I2093" s="33"/>
      <c r="J2093" s="19"/>
      <c r="K2093" s="19"/>
      <c r="L2093" s="38"/>
    </row>
    <row r="2094" spans="1:12">
      <c r="A2094" s="10">
        <v>38252</v>
      </c>
      <c r="B2094" s="12"/>
      <c r="C2094" s="14"/>
      <c r="D2094" s="14"/>
      <c r="E2094" s="14"/>
      <c r="F2094" s="14"/>
      <c r="G2094" s="14"/>
      <c r="H2094" s="12"/>
    </row>
    <row r="2095" spans="1:12">
      <c r="A2095" s="10">
        <v>38253</v>
      </c>
      <c r="B2095" s="11">
        <v>106.01</v>
      </c>
      <c r="C2095" s="14">
        <f t="shared" ref="C2095:C2158" si="189">678.28-B2095</f>
        <v>572.27</v>
      </c>
      <c r="D2095" s="14">
        <f t="shared" ref="D2095:D2158" si="190">1100-B2095</f>
        <v>993.99</v>
      </c>
      <c r="E2095" s="14">
        <f t="shared" ref="E2095:E2158" si="191">D2095*1.0074</f>
        <v>1001.3455260000001</v>
      </c>
      <c r="F2095" s="14">
        <f t="shared" ref="F2095:F2158" si="192">G2095-C2095</f>
        <v>7.3555260000000544</v>
      </c>
      <c r="G2095" s="14">
        <f t="shared" ref="G2095:G2158" si="193">C2095+(E2095-D2095)</f>
        <v>579.62552600000004</v>
      </c>
      <c r="H2095" s="12"/>
      <c r="I2095" s="33"/>
      <c r="J2095" s="19"/>
      <c r="K2095" s="19"/>
      <c r="L2095" s="38"/>
    </row>
    <row r="2096" spans="1:12">
      <c r="A2096" s="10">
        <v>38254</v>
      </c>
      <c r="B2096" s="11">
        <v>106.08</v>
      </c>
      <c r="C2096" s="14">
        <f t="shared" si="189"/>
        <v>572.19999999999993</v>
      </c>
      <c r="D2096" s="14">
        <f t="shared" si="190"/>
        <v>993.92</v>
      </c>
      <c r="E2096" s="14">
        <f t="shared" si="191"/>
        <v>1001.2750080000001</v>
      </c>
      <c r="F2096" s="14">
        <f t="shared" si="192"/>
        <v>7.3550080000001117</v>
      </c>
      <c r="G2096" s="14">
        <f t="shared" si="193"/>
        <v>579.55500800000004</v>
      </c>
      <c r="H2096" s="12"/>
      <c r="I2096" s="33"/>
      <c r="J2096" s="19"/>
      <c r="K2096" s="19"/>
      <c r="L2096" s="38"/>
    </row>
    <row r="2097" spans="1:12">
      <c r="A2097" s="10">
        <v>38255</v>
      </c>
      <c r="B2097" s="11">
        <v>106.16</v>
      </c>
      <c r="C2097" s="14">
        <f t="shared" si="189"/>
        <v>572.12</v>
      </c>
      <c r="D2097" s="14">
        <f t="shared" si="190"/>
        <v>993.84</v>
      </c>
      <c r="E2097" s="14">
        <f t="shared" si="191"/>
        <v>1001.1944160000002</v>
      </c>
      <c r="F2097" s="14">
        <f t="shared" si="192"/>
        <v>7.3544160000001284</v>
      </c>
      <c r="G2097" s="14">
        <f t="shared" si="193"/>
        <v>579.47441600000013</v>
      </c>
      <c r="H2097" s="12"/>
      <c r="I2097" s="33"/>
      <c r="J2097" s="19"/>
      <c r="K2097" s="19"/>
      <c r="L2097" s="38"/>
    </row>
    <row r="2098" spans="1:12">
      <c r="A2098" s="10">
        <v>38256</v>
      </c>
      <c r="B2098" s="11">
        <v>106.19</v>
      </c>
      <c r="C2098" s="14">
        <f t="shared" si="189"/>
        <v>572.08999999999992</v>
      </c>
      <c r="D2098" s="14">
        <f t="shared" si="190"/>
        <v>993.81</v>
      </c>
      <c r="E2098" s="14">
        <f t="shared" si="191"/>
        <v>1001.1641940000001</v>
      </c>
      <c r="F2098" s="14">
        <f t="shared" si="192"/>
        <v>7.3541940000001205</v>
      </c>
      <c r="G2098" s="14">
        <f t="shared" si="193"/>
        <v>579.44419400000004</v>
      </c>
      <c r="H2098" s="12"/>
      <c r="I2098" s="33"/>
      <c r="J2098" s="19"/>
      <c r="K2098" s="19"/>
      <c r="L2098" s="38"/>
    </row>
    <row r="2099" spans="1:12">
      <c r="A2099" s="10">
        <v>38257</v>
      </c>
      <c r="B2099" s="11">
        <v>106.23</v>
      </c>
      <c r="C2099" s="14">
        <f t="shared" si="189"/>
        <v>572.04999999999995</v>
      </c>
      <c r="D2099" s="14">
        <f t="shared" si="190"/>
        <v>993.77</v>
      </c>
      <c r="E2099" s="14">
        <f t="shared" si="191"/>
        <v>1001.1238980000001</v>
      </c>
      <c r="F2099" s="14">
        <f t="shared" si="192"/>
        <v>7.353898000000072</v>
      </c>
      <c r="G2099" s="14">
        <f t="shared" si="193"/>
        <v>579.40389800000003</v>
      </c>
      <c r="H2099" s="12"/>
      <c r="I2099" s="33"/>
      <c r="J2099" s="19"/>
      <c r="K2099" s="19"/>
      <c r="L2099" s="38"/>
    </row>
    <row r="2100" spans="1:12">
      <c r="A2100" s="10">
        <v>38258</v>
      </c>
      <c r="B2100" s="11">
        <v>106.32</v>
      </c>
      <c r="C2100" s="14">
        <f t="shared" si="189"/>
        <v>571.96</v>
      </c>
      <c r="D2100" s="14">
        <f t="shared" si="190"/>
        <v>993.68000000000006</v>
      </c>
      <c r="E2100" s="14">
        <f t="shared" si="191"/>
        <v>1001.0332320000001</v>
      </c>
      <c r="F2100" s="14">
        <f t="shared" si="192"/>
        <v>7.3532320000000482</v>
      </c>
      <c r="G2100" s="14">
        <f t="shared" si="193"/>
        <v>579.31323200000008</v>
      </c>
      <c r="H2100" s="12"/>
      <c r="I2100" s="33"/>
      <c r="J2100" s="19"/>
      <c r="K2100" s="19"/>
      <c r="L2100" s="38"/>
    </row>
    <row r="2101" spans="1:12">
      <c r="A2101" s="10">
        <v>38259</v>
      </c>
      <c r="B2101" s="11">
        <v>106.36</v>
      </c>
      <c r="C2101" s="14">
        <f t="shared" si="189"/>
        <v>571.91999999999996</v>
      </c>
      <c r="D2101" s="14">
        <f t="shared" si="190"/>
        <v>993.64</v>
      </c>
      <c r="E2101" s="14">
        <f t="shared" si="191"/>
        <v>1000.9929360000001</v>
      </c>
      <c r="F2101" s="14">
        <f t="shared" si="192"/>
        <v>7.3529360000001134</v>
      </c>
      <c r="G2101" s="14">
        <f t="shared" si="193"/>
        <v>579.27293600000007</v>
      </c>
      <c r="H2101" s="12"/>
      <c r="I2101" s="33"/>
      <c r="J2101" s="19"/>
      <c r="K2101" s="19"/>
      <c r="L2101" s="38"/>
    </row>
    <row r="2102" spans="1:12">
      <c r="A2102" s="10">
        <v>38260</v>
      </c>
      <c r="B2102" s="11">
        <v>106.36</v>
      </c>
      <c r="C2102" s="14">
        <f t="shared" si="189"/>
        <v>571.91999999999996</v>
      </c>
      <c r="D2102" s="14">
        <f t="shared" si="190"/>
        <v>993.64</v>
      </c>
      <c r="E2102" s="14">
        <f t="shared" si="191"/>
        <v>1000.9929360000001</v>
      </c>
      <c r="F2102" s="14">
        <f t="shared" si="192"/>
        <v>7.3529360000001134</v>
      </c>
      <c r="G2102" s="14">
        <f t="shared" si="193"/>
        <v>579.27293600000007</v>
      </c>
      <c r="H2102" s="12"/>
      <c r="I2102" s="33"/>
      <c r="J2102" s="19"/>
      <c r="K2102" s="19"/>
      <c r="L2102" s="38"/>
    </row>
    <row r="2103" spans="1:12">
      <c r="A2103" s="10">
        <v>38261</v>
      </c>
      <c r="B2103" s="11">
        <v>106.43</v>
      </c>
      <c r="C2103" s="14">
        <f t="shared" si="189"/>
        <v>571.84999999999991</v>
      </c>
      <c r="D2103" s="14">
        <f t="shared" si="190"/>
        <v>993.56999999999994</v>
      </c>
      <c r="E2103" s="14">
        <f t="shared" si="191"/>
        <v>1000.922418</v>
      </c>
      <c r="F2103" s="14">
        <f t="shared" si="192"/>
        <v>7.352418000000057</v>
      </c>
      <c r="G2103" s="14">
        <f t="shared" si="193"/>
        <v>579.20241799999997</v>
      </c>
      <c r="H2103" s="12"/>
      <c r="I2103" s="33"/>
      <c r="J2103" s="19"/>
      <c r="K2103" s="19"/>
      <c r="L2103" s="38"/>
    </row>
    <row r="2104" spans="1:12">
      <c r="A2104" s="10">
        <v>38262</v>
      </c>
      <c r="B2104" s="11">
        <v>106.6</v>
      </c>
      <c r="C2104" s="14">
        <f t="shared" si="189"/>
        <v>571.67999999999995</v>
      </c>
      <c r="D2104" s="14">
        <f t="shared" si="190"/>
        <v>993.4</v>
      </c>
      <c r="E2104" s="14">
        <f t="shared" si="191"/>
        <v>1000.75116</v>
      </c>
      <c r="F2104" s="14">
        <f t="shared" si="192"/>
        <v>7.3511600000000499</v>
      </c>
      <c r="G2104" s="14">
        <f t="shared" si="193"/>
        <v>579.03116</v>
      </c>
      <c r="H2104" s="12"/>
      <c r="I2104" s="33"/>
      <c r="J2104" s="19"/>
      <c r="K2104" s="19"/>
      <c r="L2104" s="38"/>
    </row>
    <row r="2105" spans="1:12">
      <c r="A2105" s="10">
        <v>38263</v>
      </c>
      <c r="B2105" s="11">
        <v>106.66</v>
      </c>
      <c r="C2105" s="14">
        <f t="shared" si="189"/>
        <v>571.62</v>
      </c>
      <c r="D2105" s="14">
        <f t="shared" si="190"/>
        <v>993.34</v>
      </c>
      <c r="E2105" s="14">
        <f t="shared" si="191"/>
        <v>1000.6907160000001</v>
      </c>
      <c r="F2105" s="14">
        <f t="shared" si="192"/>
        <v>7.350716000000034</v>
      </c>
      <c r="G2105" s="14">
        <f t="shared" si="193"/>
        <v>578.97071600000004</v>
      </c>
      <c r="H2105" s="12"/>
      <c r="I2105" s="33"/>
      <c r="J2105" s="19"/>
      <c r="K2105" s="19"/>
      <c r="L2105" s="38"/>
    </row>
    <row r="2106" spans="1:12">
      <c r="A2106" s="10">
        <v>38264</v>
      </c>
      <c r="B2106" s="11">
        <v>106.65</v>
      </c>
      <c r="C2106" s="14">
        <f t="shared" si="189"/>
        <v>571.63</v>
      </c>
      <c r="D2106" s="14">
        <f t="shared" si="190"/>
        <v>993.35</v>
      </c>
      <c r="E2106" s="14">
        <f t="shared" si="191"/>
        <v>1000.7007900000001</v>
      </c>
      <c r="F2106" s="14">
        <f t="shared" si="192"/>
        <v>7.3507900000000745</v>
      </c>
      <c r="G2106" s="14">
        <f t="shared" si="193"/>
        <v>578.98079000000007</v>
      </c>
      <c r="H2106" s="12"/>
      <c r="I2106" s="33"/>
      <c r="J2106" s="19"/>
      <c r="K2106" s="19"/>
      <c r="L2106" s="38"/>
    </row>
    <row r="2107" spans="1:12">
      <c r="A2107" s="10">
        <v>38265</v>
      </c>
      <c r="B2107" s="11">
        <v>106.71</v>
      </c>
      <c r="C2107" s="14">
        <f t="shared" si="189"/>
        <v>571.56999999999994</v>
      </c>
      <c r="D2107" s="14">
        <f t="shared" si="190"/>
        <v>993.29</v>
      </c>
      <c r="E2107" s="14">
        <f t="shared" si="191"/>
        <v>1000.640346</v>
      </c>
      <c r="F2107" s="14">
        <f t="shared" si="192"/>
        <v>7.3503460000000587</v>
      </c>
      <c r="G2107" s="14">
        <f t="shared" si="193"/>
        <v>578.920346</v>
      </c>
      <c r="H2107" s="12"/>
      <c r="I2107" s="33"/>
      <c r="J2107" s="19"/>
      <c r="K2107" s="19"/>
      <c r="L2107" s="38"/>
    </row>
    <row r="2108" spans="1:12">
      <c r="A2108" s="10">
        <v>38266</v>
      </c>
      <c r="B2108" s="11">
        <v>106.69</v>
      </c>
      <c r="C2108" s="14">
        <f t="shared" si="189"/>
        <v>571.58999999999992</v>
      </c>
      <c r="D2108" s="14">
        <f t="shared" si="190"/>
        <v>993.31</v>
      </c>
      <c r="E2108" s="14">
        <f t="shared" si="191"/>
        <v>1000.660494</v>
      </c>
      <c r="F2108" s="14">
        <f t="shared" si="192"/>
        <v>7.3504940000000261</v>
      </c>
      <c r="G2108" s="14">
        <f t="shared" si="193"/>
        <v>578.94049399999994</v>
      </c>
      <c r="H2108" s="12"/>
      <c r="I2108" s="33"/>
      <c r="J2108" s="19"/>
      <c r="K2108" s="19"/>
      <c r="L2108" s="38"/>
    </row>
    <row r="2109" spans="1:12">
      <c r="A2109" s="10">
        <v>38267</v>
      </c>
      <c r="B2109" s="11">
        <v>106.67</v>
      </c>
      <c r="C2109" s="14">
        <f t="shared" si="189"/>
        <v>571.61</v>
      </c>
      <c r="D2109" s="14">
        <f t="shared" si="190"/>
        <v>993.33</v>
      </c>
      <c r="E2109" s="14">
        <f t="shared" si="191"/>
        <v>1000.6806420000001</v>
      </c>
      <c r="F2109" s="14">
        <f t="shared" si="192"/>
        <v>7.3506420000001071</v>
      </c>
      <c r="G2109" s="14">
        <f t="shared" si="193"/>
        <v>578.96064200000012</v>
      </c>
      <c r="H2109" s="12"/>
      <c r="I2109" s="33"/>
      <c r="J2109" s="19"/>
      <c r="K2109" s="19"/>
      <c r="L2109" s="38"/>
    </row>
    <row r="2110" spans="1:12">
      <c r="A2110" s="10">
        <v>38268</v>
      </c>
      <c r="B2110" s="11">
        <v>106.61</v>
      </c>
      <c r="C2110" s="14">
        <f t="shared" si="189"/>
        <v>571.66999999999996</v>
      </c>
      <c r="D2110" s="14">
        <f t="shared" si="190"/>
        <v>993.39</v>
      </c>
      <c r="E2110" s="14">
        <f t="shared" si="191"/>
        <v>1000.7410860000001</v>
      </c>
      <c r="F2110" s="14">
        <f t="shared" si="192"/>
        <v>7.351086000000123</v>
      </c>
      <c r="G2110" s="14">
        <f t="shared" si="193"/>
        <v>579.02108600000008</v>
      </c>
      <c r="H2110" s="12"/>
      <c r="I2110" s="33"/>
      <c r="J2110" s="19"/>
      <c r="K2110" s="19"/>
      <c r="L2110" s="38"/>
    </row>
    <row r="2111" spans="1:12">
      <c r="A2111" s="10">
        <v>38269</v>
      </c>
      <c r="B2111" s="11">
        <v>106.55</v>
      </c>
      <c r="C2111" s="14">
        <f t="shared" si="189"/>
        <v>571.73</v>
      </c>
      <c r="D2111" s="14">
        <f t="shared" si="190"/>
        <v>993.45</v>
      </c>
      <c r="E2111" s="14">
        <f t="shared" si="191"/>
        <v>1000.8015300000001</v>
      </c>
      <c r="F2111" s="14">
        <f t="shared" si="192"/>
        <v>7.3515300000000252</v>
      </c>
      <c r="G2111" s="14">
        <f t="shared" si="193"/>
        <v>579.08153000000004</v>
      </c>
      <c r="H2111" s="12"/>
      <c r="I2111" s="33"/>
      <c r="J2111" s="19"/>
      <c r="K2111" s="19"/>
      <c r="L2111" s="38"/>
    </row>
    <row r="2112" spans="1:12">
      <c r="A2112" s="10">
        <v>38270</v>
      </c>
      <c r="B2112" s="11">
        <v>106.5</v>
      </c>
      <c r="C2112" s="14">
        <f t="shared" si="189"/>
        <v>571.78</v>
      </c>
      <c r="D2112" s="14">
        <f t="shared" si="190"/>
        <v>993.5</v>
      </c>
      <c r="E2112" s="14">
        <f t="shared" si="191"/>
        <v>1000.8519000000001</v>
      </c>
      <c r="F2112" s="14">
        <f t="shared" si="192"/>
        <v>7.3519000000001142</v>
      </c>
      <c r="G2112" s="14">
        <f t="shared" si="193"/>
        <v>579.13190000000009</v>
      </c>
      <c r="H2112" s="12"/>
      <c r="I2112" s="33"/>
      <c r="J2112" s="19"/>
      <c r="K2112" s="19"/>
      <c r="L2112" s="38"/>
    </row>
    <row r="2113" spans="1:12">
      <c r="A2113" s="10">
        <v>38271</v>
      </c>
      <c r="B2113" s="11">
        <v>106.56</v>
      </c>
      <c r="C2113" s="14">
        <f t="shared" si="189"/>
        <v>571.72</v>
      </c>
      <c r="D2113" s="14">
        <f t="shared" si="190"/>
        <v>993.44</v>
      </c>
      <c r="E2113" s="14">
        <f t="shared" si="191"/>
        <v>1000.7914560000002</v>
      </c>
      <c r="F2113" s="14">
        <f t="shared" si="192"/>
        <v>7.3514560000000984</v>
      </c>
      <c r="G2113" s="14">
        <f t="shared" si="193"/>
        <v>579.07145600000013</v>
      </c>
      <c r="H2113" s="12"/>
      <c r="I2113" s="33"/>
      <c r="J2113" s="19"/>
      <c r="K2113" s="19"/>
      <c r="L2113" s="38"/>
    </row>
    <row r="2114" spans="1:12">
      <c r="A2114" s="10">
        <v>38272</v>
      </c>
      <c r="B2114" s="11">
        <v>106.64</v>
      </c>
      <c r="C2114" s="14">
        <f t="shared" si="189"/>
        <v>571.64</v>
      </c>
      <c r="D2114" s="14">
        <f t="shared" si="190"/>
        <v>993.36</v>
      </c>
      <c r="E2114" s="14">
        <f t="shared" si="191"/>
        <v>1000.7108640000001</v>
      </c>
      <c r="F2114" s="14">
        <f t="shared" si="192"/>
        <v>7.3508640000001151</v>
      </c>
      <c r="G2114" s="14">
        <f t="shared" si="193"/>
        <v>578.9908640000001</v>
      </c>
      <c r="H2114" s="12"/>
      <c r="I2114" s="33"/>
      <c r="J2114" s="19"/>
      <c r="K2114" s="19"/>
      <c r="L2114" s="38"/>
    </row>
    <row r="2115" spans="1:12">
      <c r="A2115" s="10">
        <v>38273</v>
      </c>
      <c r="B2115" s="11">
        <v>106.54</v>
      </c>
      <c r="C2115" s="14">
        <f t="shared" si="189"/>
        <v>571.74</v>
      </c>
      <c r="D2115" s="14">
        <f t="shared" si="190"/>
        <v>993.46</v>
      </c>
      <c r="E2115" s="14">
        <f t="shared" si="191"/>
        <v>1000.8116040000001</v>
      </c>
      <c r="F2115" s="14">
        <f t="shared" si="192"/>
        <v>7.3516040000000658</v>
      </c>
      <c r="G2115" s="14">
        <f t="shared" si="193"/>
        <v>579.09160400000007</v>
      </c>
      <c r="H2115" s="12"/>
      <c r="I2115" s="33"/>
      <c r="J2115" s="19"/>
      <c r="K2115" s="19"/>
      <c r="L2115" s="38"/>
    </row>
    <row r="2116" spans="1:12">
      <c r="A2116" s="10">
        <v>38274</v>
      </c>
      <c r="B2116" s="11">
        <v>106.57</v>
      </c>
      <c r="C2116" s="14">
        <f t="shared" si="189"/>
        <v>571.71</v>
      </c>
      <c r="D2116" s="14">
        <f t="shared" si="190"/>
        <v>993.43000000000006</v>
      </c>
      <c r="E2116" s="14">
        <f t="shared" si="191"/>
        <v>1000.7813820000001</v>
      </c>
      <c r="F2116" s="14">
        <f t="shared" si="192"/>
        <v>7.3513820000000578</v>
      </c>
      <c r="G2116" s="14">
        <f t="shared" si="193"/>
        <v>579.06138200000009</v>
      </c>
      <c r="H2116" s="12"/>
      <c r="I2116" s="33"/>
      <c r="J2116" s="19"/>
      <c r="K2116" s="19"/>
      <c r="L2116" s="38"/>
    </row>
    <row r="2117" spans="1:12">
      <c r="A2117" s="10">
        <v>38275</v>
      </c>
      <c r="B2117" s="11">
        <v>106.53</v>
      </c>
      <c r="C2117" s="14">
        <f t="shared" si="189"/>
        <v>571.75</v>
      </c>
      <c r="D2117" s="14">
        <f t="shared" si="190"/>
        <v>993.47</v>
      </c>
      <c r="E2117" s="14">
        <f t="shared" si="191"/>
        <v>1000.8216780000001</v>
      </c>
      <c r="F2117" s="14">
        <f t="shared" si="192"/>
        <v>7.3516780000001063</v>
      </c>
      <c r="G2117" s="14">
        <f t="shared" si="193"/>
        <v>579.10167800000011</v>
      </c>
      <c r="H2117" s="12"/>
      <c r="I2117" s="33"/>
      <c r="J2117" s="19"/>
      <c r="K2117" s="19"/>
      <c r="L2117" s="38"/>
    </row>
    <row r="2118" spans="1:12">
      <c r="A2118" s="10">
        <v>38276</v>
      </c>
      <c r="B2118" s="11">
        <v>106.54</v>
      </c>
      <c r="C2118" s="14">
        <f t="shared" si="189"/>
        <v>571.74</v>
      </c>
      <c r="D2118" s="14">
        <f t="shared" si="190"/>
        <v>993.46</v>
      </c>
      <c r="E2118" s="14">
        <f t="shared" si="191"/>
        <v>1000.8116040000001</v>
      </c>
      <c r="F2118" s="14">
        <f t="shared" si="192"/>
        <v>7.3516040000000658</v>
      </c>
      <c r="G2118" s="14">
        <f t="shared" si="193"/>
        <v>579.09160400000007</v>
      </c>
      <c r="H2118" s="12"/>
      <c r="I2118" s="33"/>
      <c r="J2118" s="19"/>
      <c r="K2118" s="19"/>
      <c r="L2118" s="38"/>
    </row>
    <row r="2119" spans="1:12">
      <c r="A2119" s="10">
        <v>38277</v>
      </c>
      <c r="B2119" s="11">
        <v>106.55</v>
      </c>
      <c r="C2119" s="14">
        <f t="shared" si="189"/>
        <v>571.73</v>
      </c>
      <c r="D2119" s="14">
        <f t="shared" si="190"/>
        <v>993.45</v>
      </c>
      <c r="E2119" s="14">
        <f t="shared" si="191"/>
        <v>1000.8015300000001</v>
      </c>
      <c r="F2119" s="14">
        <f t="shared" si="192"/>
        <v>7.3515300000000252</v>
      </c>
      <c r="G2119" s="14">
        <f t="shared" si="193"/>
        <v>579.08153000000004</v>
      </c>
      <c r="H2119" s="12"/>
      <c r="I2119" s="33"/>
      <c r="J2119" s="19"/>
      <c r="K2119" s="19"/>
      <c r="L2119" s="38"/>
    </row>
    <row r="2120" spans="1:12">
      <c r="A2120" s="10">
        <v>38278</v>
      </c>
      <c r="B2120" s="11">
        <v>106.51</v>
      </c>
      <c r="C2120" s="14">
        <f t="shared" si="189"/>
        <v>571.77</v>
      </c>
      <c r="D2120" s="14">
        <f t="shared" si="190"/>
        <v>993.49</v>
      </c>
      <c r="E2120" s="14">
        <f t="shared" si="191"/>
        <v>1000.8418260000001</v>
      </c>
      <c r="F2120" s="14">
        <f t="shared" si="192"/>
        <v>7.3518260000000737</v>
      </c>
      <c r="G2120" s="14">
        <f t="shared" si="193"/>
        <v>579.12182600000006</v>
      </c>
      <c r="H2120" s="12"/>
      <c r="I2120" s="33"/>
      <c r="J2120" s="19"/>
      <c r="K2120" s="19"/>
      <c r="L2120" s="38"/>
    </row>
    <row r="2121" spans="1:12">
      <c r="A2121" s="10">
        <v>38279</v>
      </c>
      <c r="B2121" s="11">
        <v>106.59</v>
      </c>
      <c r="C2121" s="14">
        <f t="shared" si="189"/>
        <v>571.68999999999994</v>
      </c>
      <c r="D2121" s="14">
        <f t="shared" si="190"/>
        <v>993.41</v>
      </c>
      <c r="E2121" s="14">
        <f t="shared" si="191"/>
        <v>1000.7612340000001</v>
      </c>
      <c r="F2121" s="14">
        <f t="shared" si="192"/>
        <v>7.3512340000000904</v>
      </c>
      <c r="G2121" s="14">
        <f t="shared" si="193"/>
        <v>579.04123400000003</v>
      </c>
      <c r="H2121" s="12"/>
      <c r="I2121" s="33"/>
      <c r="J2121" s="19"/>
      <c r="K2121" s="19"/>
      <c r="L2121" s="38"/>
    </row>
    <row r="2122" spans="1:12">
      <c r="A2122" s="10">
        <v>38280</v>
      </c>
      <c r="B2122" s="11">
        <v>106.67</v>
      </c>
      <c r="C2122" s="14">
        <f t="shared" si="189"/>
        <v>571.61</v>
      </c>
      <c r="D2122" s="14">
        <f t="shared" si="190"/>
        <v>993.33</v>
      </c>
      <c r="E2122" s="14">
        <f t="shared" si="191"/>
        <v>1000.6806420000001</v>
      </c>
      <c r="F2122" s="14">
        <f t="shared" si="192"/>
        <v>7.3506420000001071</v>
      </c>
      <c r="G2122" s="14">
        <f t="shared" si="193"/>
        <v>578.96064200000012</v>
      </c>
      <c r="H2122" s="12"/>
      <c r="I2122" s="33"/>
      <c r="J2122" s="19"/>
      <c r="K2122" s="19"/>
      <c r="L2122" s="38"/>
    </row>
    <row r="2123" spans="1:12">
      <c r="A2123" s="10">
        <v>38281</v>
      </c>
      <c r="B2123" s="11">
        <v>106.71</v>
      </c>
      <c r="C2123" s="14">
        <f t="shared" si="189"/>
        <v>571.56999999999994</v>
      </c>
      <c r="D2123" s="14">
        <f t="shared" si="190"/>
        <v>993.29</v>
      </c>
      <c r="E2123" s="14">
        <f t="shared" si="191"/>
        <v>1000.640346</v>
      </c>
      <c r="F2123" s="14">
        <f t="shared" si="192"/>
        <v>7.3503460000000587</v>
      </c>
      <c r="G2123" s="14">
        <f t="shared" si="193"/>
        <v>578.920346</v>
      </c>
      <c r="H2123" s="12"/>
      <c r="I2123" s="33"/>
      <c r="J2123" s="19"/>
      <c r="K2123" s="19"/>
      <c r="L2123" s="38"/>
    </row>
    <row r="2124" spans="1:12">
      <c r="A2124" s="10">
        <v>38282</v>
      </c>
      <c r="B2124" s="11">
        <v>106.7</v>
      </c>
      <c r="C2124" s="14">
        <f t="shared" si="189"/>
        <v>571.57999999999993</v>
      </c>
      <c r="D2124" s="14">
        <f t="shared" si="190"/>
        <v>993.3</v>
      </c>
      <c r="E2124" s="14">
        <f t="shared" si="191"/>
        <v>1000.6504200000001</v>
      </c>
      <c r="F2124" s="14">
        <f t="shared" si="192"/>
        <v>7.3504200000000992</v>
      </c>
      <c r="G2124" s="14">
        <f t="shared" si="193"/>
        <v>578.93042000000003</v>
      </c>
      <c r="H2124" s="12"/>
      <c r="I2124" s="33"/>
      <c r="J2124" s="19"/>
      <c r="K2124" s="19"/>
      <c r="L2124" s="38"/>
    </row>
    <row r="2125" spans="1:12">
      <c r="A2125" s="10">
        <v>38283</v>
      </c>
      <c r="B2125" s="11">
        <v>106.72</v>
      </c>
      <c r="C2125" s="14">
        <f t="shared" si="189"/>
        <v>571.55999999999995</v>
      </c>
      <c r="D2125" s="14">
        <f t="shared" si="190"/>
        <v>993.28</v>
      </c>
      <c r="E2125" s="14">
        <f t="shared" si="191"/>
        <v>1000.630272</v>
      </c>
      <c r="F2125" s="14">
        <f t="shared" si="192"/>
        <v>7.3502720000000181</v>
      </c>
      <c r="G2125" s="14">
        <f t="shared" si="193"/>
        <v>578.91027199999996</v>
      </c>
      <c r="H2125" s="12"/>
      <c r="I2125" s="33"/>
      <c r="J2125" s="19"/>
      <c r="K2125" s="19"/>
      <c r="L2125" s="38"/>
    </row>
    <row r="2126" spans="1:12">
      <c r="A2126" s="10">
        <v>38284</v>
      </c>
      <c r="B2126" s="11">
        <v>106.73</v>
      </c>
      <c r="C2126" s="14">
        <f t="shared" si="189"/>
        <v>571.54999999999995</v>
      </c>
      <c r="D2126" s="14">
        <f t="shared" si="190"/>
        <v>993.27</v>
      </c>
      <c r="E2126" s="14">
        <f t="shared" si="191"/>
        <v>1000.6201980000001</v>
      </c>
      <c r="F2126" s="14">
        <f t="shared" si="192"/>
        <v>7.3501980000000913</v>
      </c>
      <c r="G2126" s="14">
        <f t="shared" si="193"/>
        <v>578.90019800000005</v>
      </c>
      <c r="H2126" s="12"/>
      <c r="I2126" s="33"/>
      <c r="J2126" s="19"/>
      <c r="K2126" s="19"/>
      <c r="L2126" s="38"/>
    </row>
    <row r="2127" spans="1:12">
      <c r="A2127" s="10">
        <v>38285</v>
      </c>
      <c r="B2127" s="11">
        <v>106.77</v>
      </c>
      <c r="C2127" s="14">
        <f t="shared" si="189"/>
        <v>571.51</v>
      </c>
      <c r="D2127" s="14">
        <f t="shared" si="190"/>
        <v>993.23</v>
      </c>
      <c r="E2127" s="14">
        <f t="shared" si="191"/>
        <v>1000.5799020000001</v>
      </c>
      <c r="F2127" s="14">
        <f t="shared" si="192"/>
        <v>7.3499020000000428</v>
      </c>
      <c r="G2127" s="14">
        <f t="shared" si="193"/>
        <v>578.85990200000003</v>
      </c>
      <c r="H2127" s="12"/>
      <c r="I2127" s="33"/>
      <c r="J2127" s="19"/>
      <c r="K2127" s="19"/>
      <c r="L2127" s="38"/>
    </row>
    <row r="2128" spans="1:12">
      <c r="A2128" s="10">
        <v>38286</v>
      </c>
      <c r="B2128" s="11">
        <v>106.83</v>
      </c>
      <c r="C2128" s="14">
        <f t="shared" si="189"/>
        <v>571.44999999999993</v>
      </c>
      <c r="D2128" s="14">
        <f t="shared" si="190"/>
        <v>993.17</v>
      </c>
      <c r="E2128" s="14">
        <f t="shared" si="191"/>
        <v>1000.519458</v>
      </c>
      <c r="F2128" s="14">
        <f t="shared" si="192"/>
        <v>7.3494580000000269</v>
      </c>
      <c r="G2128" s="14">
        <f t="shared" si="193"/>
        <v>578.79945799999996</v>
      </c>
      <c r="H2128" s="12"/>
      <c r="I2128" s="33"/>
      <c r="J2128" s="19"/>
      <c r="K2128" s="19"/>
      <c r="L2128" s="38"/>
    </row>
    <row r="2129" spans="1:12">
      <c r="A2129" s="10">
        <v>38287</v>
      </c>
      <c r="B2129" s="11">
        <v>106.9</v>
      </c>
      <c r="C2129" s="14">
        <f t="shared" si="189"/>
        <v>571.38</v>
      </c>
      <c r="D2129" s="14">
        <f t="shared" si="190"/>
        <v>993.1</v>
      </c>
      <c r="E2129" s="14">
        <f t="shared" si="191"/>
        <v>1000.4489400000001</v>
      </c>
      <c r="F2129" s="14">
        <f t="shared" si="192"/>
        <v>7.3489400000000842</v>
      </c>
      <c r="G2129" s="14">
        <f t="shared" si="193"/>
        <v>578.72894000000008</v>
      </c>
      <c r="H2129" s="12"/>
      <c r="I2129" s="33"/>
      <c r="J2129" s="19"/>
      <c r="K2129" s="19"/>
      <c r="L2129" s="38"/>
    </row>
    <row r="2130" spans="1:12">
      <c r="A2130" s="10">
        <v>38288</v>
      </c>
      <c r="B2130" s="11">
        <v>106.91</v>
      </c>
      <c r="C2130" s="14">
        <f t="shared" si="189"/>
        <v>571.37</v>
      </c>
      <c r="D2130" s="14">
        <f t="shared" si="190"/>
        <v>993.09</v>
      </c>
      <c r="E2130" s="14">
        <f t="shared" si="191"/>
        <v>1000.4388660000001</v>
      </c>
      <c r="F2130" s="14">
        <f t="shared" si="192"/>
        <v>7.3488660000000436</v>
      </c>
      <c r="G2130" s="14">
        <f t="shared" si="193"/>
        <v>578.71886600000005</v>
      </c>
      <c r="H2130" s="12"/>
      <c r="I2130" s="33"/>
      <c r="J2130" s="19"/>
      <c r="K2130" s="19"/>
      <c r="L2130" s="38"/>
    </row>
    <row r="2131" spans="1:12">
      <c r="A2131" s="10">
        <v>38289</v>
      </c>
      <c r="B2131" s="11">
        <v>106.83</v>
      </c>
      <c r="C2131" s="14">
        <f t="shared" si="189"/>
        <v>571.44999999999993</v>
      </c>
      <c r="D2131" s="14">
        <f t="shared" si="190"/>
        <v>993.17</v>
      </c>
      <c r="E2131" s="14">
        <f t="shared" si="191"/>
        <v>1000.519458</v>
      </c>
      <c r="F2131" s="14">
        <f t="shared" si="192"/>
        <v>7.3494580000000269</v>
      </c>
      <c r="G2131" s="14">
        <f t="shared" si="193"/>
        <v>578.79945799999996</v>
      </c>
      <c r="H2131" s="12"/>
      <c r="I2131" s="33"/>
      <c r="J2131" s="19"/>
      <c r="K2131" s="19"/>
      <c r="L2131" s="38"/>
    </row>
    <row r="2132" spans="1:12">
      <c r="A2132" s="10">
        <v>38290</v>
      </c>
      <c r="B2132" s="11">
        <v>106.81</v>
      </c>
      <c r="C2132" s="14">
        <f t="shared" si="189"/>
        <v>571.47</v>
      </c>
      <c r="D2132" s="14">
        <f t="shared" si="190"/>
        <v>993.19</v>
      </c>
      <c r="E2132" s="14">
        <f t="shared" si="191"/>
        <v>1000.5396060000002</v>
      </c>
      <c r="F2132" s="14">
        <f t="shared" si="192"/>
        <v>7.349606000000108</v>
      </c>
      <c r="G2132" s="14">
        <f t="shared" si="193"/>
        <v>578.81960600000014</v>
      </c>
      <c r="H2132" s="12"/>
      <c r="I2132" s="33"/>
      <c r="J2132" s="19"/>
      <c r="K2132" s="19"/>
      <c r="L2132" s="38"/>
    </row>
    <row r="2133" spans="1:12">
      <c r="A2133" s="10">
        <v>38291</v>
      </c>
      <c r="B2133" s="11">
        <v>106.7</v>
      </c>
      <c r="C2133" s="14">
        <f t="shared" si="189"/>
        <v>571.57999999999993</v>
      </c>
      <c r="D2133" s="14">
        <f t="shared" si="190"/>
        <v>993.3</v>
      </c>
      <c r="E2133" s="14">
        <f t="shared" si="191"/>
        <v>1000.6504200000001</v>
      </c>
      <c r="F2133" s="14">
        <f t="shared" si="192"/>
        <v>7.3504200000000992</v>
      </c>
      <c r="G2133" s="14">
        <f t="shared" si="193"/>
        <v>578.93042000000003</v>
      </c>
      <c r="H2133" s="12"/>
      <c r="I2133" s="33"/>
      <c r="J2133" s="19"/>
      <c r="K2133" s="19"/>
      <c r="L2133" s="38"/>
    </row>
    <row r="2134" spans="1:12">
      <c r="A2134" s="10">
        <v>38292</v>
      </c>
      <c r="B2134" s="11">
        <v>106.6</v>
      </c>
      <c r="C2134" s="14">
        <f t="shared" si="189"/>
        <v>571.67999999999995</v>
      </c>
      <c r="D2134" s="14">
        <f t="shared" si="190"/>
        <v>993.4</v>
      </c>
      <c r="E2134" s="14">
        <f t="shared" si="191"/>
        <v>1000.75116</v>
      </c>
      <c r="F2134" s="14">
        <f t="shared" si="192"/>
        <v>7.3511600000000499</v>
      </c>
      <c r="G2134" s="14">
        <f t="shared" si="193"/>
        <v>579.03116</v>
      </c>
      <c r="H2134" s="12"/>
      <c r="I2134" s="33"/>
      <c r="J2134" s="19"/>
      <c r="K2134" s="19"/>
      <c r="L2134" s="38"/>
    </row>
    <row r="2135" spans="1:12">
      <c r="A2135" s="10">
        <v>38293</v>
      </c>
      <c r="B2135" s="11">
        <v>106.78</v>
      </c>
      <c r="C2135" s="14">
        <f t="shared" si="189"/>
        <v>571.5</v>
      </c>
      <c r="D2135" s="14">
        <f t="shared" si="190"/>
        <v>993.22</v>
      </c>
      <c r="E2135" s="14">
        <f t="shared" si="191"/>
        <v>1000.5698280000001</v>
      </c>
      <c r="F2135" s="14">
        <f t="shared" si="192"/>
        <v>7.3498280000001159</v>
      </c>
      <c r="G2135" s="14">
        <f t="shared" si="193"/>
        <v>578.84982800000012</v>
      </c>
      <c r="H2135" s="12"/>
      <c r="I2135" s="33"/>
      <c r="J2135" s="19"/>
      <c r="K2135" s="19"/>
      <c r="L2135" s="38"/>
    </row>
    <row r="2136" spans="1:12">
      <c r="A2136" s="10">
        <v>38294</v>
      </c>
      <c r="B2136" s="11">
        <v>106.85</v>
      </c>
      <c r="C2136" s="14">
        <f t="shared" si="189"/>
        <v>571.42999999999995</v>
      </c>
      <c r="D2136" s="14">
        <f t="shared" si="190"/>
        <v>993.15</v>
      </c>
      <c r="E2136" s="14">
        <f t="shared" si="191"/>
        <v>1000.49931</v>
      </c>
      <c r="F2136" s="14">
        <f t="shared" si="192"/>
        <v>7.3493100000000595</v>
      </c>
      <c r="G2136" s="14">
        <f t="shared" si="193"/>
        <v>578.77931000000001</v>
      </c>
      <c r="H2136" s="12"/>
      <c r="I2136" s="33"/>
      <c r="J2136" s="19"/>
      <c r="K2136" s="19"/>
      <c r="L2136" s="38"/>
    </row>
    <row r="2137" spans="1:12">
      <c r="A2137" s="10">
        <v>38295</v>
      </c>
      <c r="B2137" s="11">
        <v>106.93</v>
      </c>
      <c r="C2137" s="14">
        <f t="shared" si="189"/>
        <v>571.34999999999991</v>
      </c>
      <c r="D2137" s="14">
        <f t="shared" si="190"/>
        <v>993.06999999999994</v>
      </c>
      <c r="E2137" s="14">
        <f t="shared" si="191"/>
        <v>1000.418718</v>
      </c>
      <c r="F2137" s="14">
        <f t="shared" si="192"/>
        <v>7.3487180000000762</v>
      </c>
      <c r="G2137" s="14">
        <f t="shared" si="193"/>
        <v>578.69871799999999</v>
      </c>
      <c r="H2137" s="12"/>
      <c r="I2137" s="33"/>
      <c r="J2137" s="19"/>
      <c r="K2137" s="19"/>
      <c r="L2137" s="38"/>
    </row>
    <row r="2138" spans="1:12">
      <c r="A2138" s="10">
        <v>38296</v>
      </c>
      <c r="B2138" s="11">
        <v>106.98</v>
      </c>
      <c r="C2138" s="14">
        <f t="shared" si="189"/>
        <v>571.29999999999995</v>
      </c>
      <c r="D2138" s="14">
        <f t="shared" si="190"/>
        <v>993.02</v>
      </c>
      <c r="E2138" s="14">
        <f t="shared" si="191"/>
        <v>1000.3683480000001</v>
      </c>
      <c r="F2138" s="14">
        <f t="shared" si="192"/>
        <v>7.3483480000001009</v>
      </c>
      <c r="G2138" s="14">
        <f t="shared" si="193"/>
        <v>578.64834800000006</v>
      </c>
      <c r="H2138" s="12"/>
      <c r="I2138" s="33"/>
      <c r="J2138" s="19"/>
      <c r="K2138" s="19"/>
      <c r="L2138" s="38"/>
    </row>
    <row r="2139" spans="1:12">
      <c r="A2139" s="10">
        <v>38297</v>
      </c>
      <c r="B2139" s="11">
        <v>106.82</v>
      </c>
      <c r="C2139" s="14">
        <f t="shared" si="189"/>
        <v>571.46</v>
      </c>
      <c r="D2139" s="14">
        <f t="shared" si="190"/>
        <v>993.18000000000006</v>
      </c>
      <c r="E2139" s="14">
        <f t="shared" si="191"/>
        <v>1000.5295320000001</v>
      </c>
      <c r="F2139" s="14">
        <f t="shared" si="192"/>
        <v>7.3495320000000675</v>
      </c>
      <c r="G2139" s="14">
        <f t="shared" si="193"/>
        <v>578.8095320000001</v>
      </c>
      <c r="H2139" s="12"/>
      <c r="I2139" s="33"/>
      <c r="J2139" s="19"/>
      <c r="K2139" s="19"/>
      <c r="L2139" s="38"/>
    </row>
    <row r="2140" spans="1:12">
      <c r="A2140" s="10">
        <v>38298</v>
      </c>
      <c r="B2140" s="11">
        <v>106.76</v>
      </c>
      <c r="C2140" s="14">
        <f t="shared" si="189"/>
        <v>571.52</v>
      </c>
      <c r="D2140" s="14">
        <f t="shared" si="190"/>
        <v>993.24</v>
      </c>
      <c r="E2140" s="14">
        <f t="shared" si="191"/>
        <v>1000.5899760000001</v>
      </c>
      <c r="F2140" s="14">
        <f t="shared" si="192"/>
        <v>7.3499760000000833</v>
      </c>
      <c r="G2140" s="14">
        <f t="shared" si="193"/>
        <v>578.86997600000007</v>
      </c>
      <c r="H2140" s="12"/>
      <c r="I2140" s="33"/>
      <c r="J2140" s="19"/>
      <c r="K2140" s="19"/>
      <c r="L2140" s="38"/>
    </row>
    <row r="2141" spans="1:12">
      <c r="A2141" s="10">
        <v>38299</v>
      </c>
      <c r="B2141" s="11">
        <v>106.8</v>
      </c>
      <c r="C2141" s="14">
        <f t="shared" si="189"/>
        <v>571.48</v>
      </c>
      <c r="D2141" s="14">
        <f t="shared" si="190"/>
        <v>993.2</v>
      </c>
      <c r="E2141" s="14">
        <f t="shared" si="191"/>
        <v>1000.5496800000001</v>
      </c>
      <c r="F2141" s="14">
        <f t="shared" si="192"/>
        <v>7.3496800000000349</v>
      </c>
      <c r="G2141" s="14">
        <f t="shared" si="193"/>
        <v>578.82968000000005</v>
      </c>
      <c r="H2141" s="12"/>
      <c r="I2141" s="33"/>
      <c r="J2141" s="19"/>
      <c r="K2141" s="19"/>
      <c r="L2141" s="38"/>
    </row>
    <row r="2142" spans="1:12">
      <c r="A2142" s="10">
        <v>38300</v>
      </c>
      <c r="B2142" s="11">
        <v>106.74</v>
      </c>
      <c r="C2142" s="14">
        <f t="shared" si="189"/>
        <v>571.54</v>
      </c>
      <c r="D2142" s="14">
        <f t="shared" si="190"/>
        <v>993.26</v>
      </c>
      <c r="E2142" s="14">
        <f t="shared" si="191"/>
        <v>1000.610124</v>
      </c>
      <c r="F2142" s="14">
        <f t="shared" si="192"/>
        <v>7.3501240000000507</v>
      </c>
      <c r="G2142" s="14">
        <f t="shared" si="193"/>
        <v>578.89012400000001</v>
      </c>
      <c r="H2142" s="12"/>
      <c r="I2142" s="33"/>
      <c r="J2142" s="19"/>
      <c r="K2142" s="19"/>
      <c r="L2142" s="38"/>
    </row>
    <row r="2143" spans="1:12">
      <c r="A2143" s="10">
        <v>38301</v>
      </c>
      <c r="B2143" s="11">
        <v>106.58</v>
      </c>
      <c r="C2143" s="14">
        <f t="shared" si="189"/>
        <v>571.69999999999993</v>
      </c>
      <c r="D2143" s="14">
        <f t="shared" si="190"/>
        <v>993.42</v>
      </c>
      <c r="E2143" s="14">
        <f t="shared" si="191"/>
        <v>1000.771308</v>
      </c>
      <c r="F2143" s="14">
        <f t="shared" si="192"/>
        <v>7.3513080000000173</v>
      </c>
      <c r="G2143" s="14">
        <f t="shared" si="193"/>
        <v>579.05130799999995</v>
      </c>
      <c r="H2143" s="12"/>
      <c r="I2143" s="33"/>
      <c r="J2143" s="19"/>
      <c r="K2143" s="19"/>
      <c r="L2143" s="38"/>
    </row>
    <row r="2144" spans="1:12">
      <c r="A2144" s="10">
        <v>38302</v>
      </c>
      <c r="B2144" s="11">
        <v>106.66</v>
      </c>
      <c r="C2144" s="14">
        <f t="shared" si="189"/>
        <v>571.62</v>
      </c>
      <c r="D2144" s="14">
        <f t="shared" si="190"/>
        <v>993.34</v>
      </c>
      <c r="E2144" s="14">
        <f t="shared" si="191"/>
        <v>1000.6907160000001</v>
      </c>
      <c r="F2144" s="14">
        <f t="shared" si="192"/>
        <v>7.350716000000034</v>
      </c>
      <c r="G2144" s="14">
        <f t="shared" si="193"/>
        <v>578.97071600000004</v>
      </c>
      <c r="H2144" s="12"/>
      <c r="I2144" s="33"/>
      <c r="J2144" s="19"/>
      <c r="K2144" s="19"/>
      <c r="L2144" s="38"/>
    </row>
    <row r="2145" spans="1:12">
      <c r="A2145" s="10">
        <v>38303</v>
      </c>
      <c r="B2145" s="11">
        <v>106.69</v>
      </c>
      <c r="C2145" s="14">
        <f t="shared" si="189"/>
        <v>571.58999999999992</v>
      </c>
      <c r="D2145" s="14">
        <f t="shared" si="190"/>
        <v>993.31</v>
      </c>
      <c r="E2145" s="14">
        <f t="shared" si="191"/>
        <v>1000.660494</v>
      </c>
      <c r="F2145" s="14">
        <f t="shared" si="192"/>
        <v>7.3504940000000261</v>
      </c>
      <c r="G2145" s="14">
        <f t="shared" si="193"/>
        <v>578.94049399999994</v>
      </c>
      <c r="H2145" s="12"/>
      <c r="I2145" s="33"/>
      <c r="J2145" s="19"/>
      <c r="K2145" s="19"/>
      <c r="L2145" s="38"/>
    </row>
    <row r="2146" spans="1:12">
      <c r="A2146" s="10">
        <v>38304</v>
      </c>
      <c r="B2146" s="11">
        <v>106.68</v>
      </c>
      <c r="C2146" s="14">
        <f t="shared" si="189"/>
        <v>571.59999999999991</v>
      </c>
      <c r="D2146" s="14">
        <f t="shared" si="190"/>
        <v>993.31999999999994</v>
      </c>
      <c r="E2146" s="14">
        <f t="shared" si="191"/>
        <v>1000.670568</v>
      </c>
      <c r="F2146" s="14">
        <f t="shared" si="192"/>
        <v>7.3505680000000666</v>
      </c>
      <c r="G2146" s="14">
        <f t="shared" si="193"/>
        <v>578.95056799999998</v>
      </c>
      <c r="H2146" s="12"/>
      <c r="I2146" s="33"/>
      <c r="J2146" s="19"/>
      <c r="K2146" s="19"/>
      <c r="L2146" s="38"/>
    </row>
    <row r="2147" spans="1:12">
      <c r="A2147" s="10">
        <v>38305</v>
      </c>
      <c r="B2147" s="11">
        <v>106.72</v>
      </c>
      <c r="C2147" s="14">
        <f t="shared" si="189"/>
        <v>571.55999999999995</v>
      </c>
      <c r="D2147" s="14">
        <f t="shared" si="190"/>
        <v>993.28</v>
      </c>
      <c r="E2147" s="14">
        <f t="shared" si="191"/>
        <v>1000.630272</v>
      </c>
      <c r="F2147" s="14">
        <f t="shared" si="192"/>
        <v>7.3502720000000181</v>
      </c>
      <c r="G2147" s="14">
        <f t="shared" si="193"/>
        <v>578.91027199999996</v>
      </c>
      <c r="H2147" s="12"/>
      <c r="I2147" s="33"/>
      <c r="J2147" s="19"/>
      <c r="K2147" s="19"/>
      <c r="L2147" s="38"/>
    </row>
    <row r="2148" spans="1:12">
      <c r="A2148" s="10">
        <v>38306</v>
      </c>
      <c r="B2148" s="11">
        <v>106.71</v>
      </c>
      <c r="C2148" s="14">
        <f t="shared" si="189"/>
        <v>571.56999999999994</v>
      </c>
      <c r="D2148" s="14">
        <f t="shared" si="190"/>
        <v>993.29</v>
      </c>
      <c r="E2148" s="14">
        <f t="shared" si="191"/>
        <v>1000.640346</v>
      </c>
      <c r="F2148" s="14">
        <f t="shared" si="192"/>
        <v>7.3503460000000587</v>
      </c>
      <c r="G2148" s="14">
        <f t="shared" si="193"/>
        <v>578.920346</v>
      </c>
      <c r="H2148" s="12"/>
      <c r="I2148" s="33"/>
      <c r="J2148" s="19"/>
      <c r="K2148" s="19"/>
      <c r="L2148" s="38"/>
    </row>
    <row r="2149" spans="1:12">
      <c r="A2149" s="10">
        <v>38307</v>
      </c>
      <c r="B2149" s="11">
        <v>106.6</v>
      </c>
      <c r="C2149" s="14">
        <f t="shared" si="189"/>
        <v>571.67999999999995</v>
      </c>
      <c r="D2149" s="14">
        <f t="shared" si="190"/>
        <v>993.4</v>
      </c>
      <c r="E2149" s="14">
        <f t="shared" si="191"/>
        <v>1000.75116</v>
      </c>
      <c r="F2149" s="14">
        <f t="shared" si="192"/>
        <v>7.3511600000000499</v>
      </c>
      <c r="G2149" s="14">
        <f t="shared" si="193"/>
        <v>579.03116</v>
      </c>
      <c r="H2149" s="12"/>
      <c r="I2149" s="33"/>
      <c r="J2149" s="19"/>
      <c r="K2149" s="19"/>
      <c r="L2149" s="38"/>
    </row>
    <row r="2150" spans="1:12">
      <c r="A2150" s="10">
        <v>38308</v>
      </c>
      <c r="B2150" s="11">
        <v>106.45</v>
      </c>
      <c r="C2150" s="14">
        <f t="shared" si="189"/>
        <v>571.82999999999993</v>
      </c>
      <c r="D2150" s="14">
        <f t="shared" si="190"/>
        <v>993.55</v>
      </c>
      <c r="E2150" s="14">
        <f t="shared" si="191"/>
        <v>1000.90227</v>
      </c>
      <c r="F2150" s="14">
        <f t="shared" si="192"/>
        <v>7.3522700000000896</v>
      </c>
      <c r="G2150" s="14">
        <f t="shared" si="193"/>
        <v>579.18227000000002</v>
      </c>
      <c r="H2150" s="12"/>
      <c r="I2150" s="33"/>
      <c r="J2150" s="19"/>
      <c r="K2150" s="19"/>
      <c r="L2150" s="38"/>
    </row>
    <row r="2151" spans="1:12">
      <c r="A2151" s="10">
        <v>38309</v>
      </c>
      <c r="B2151" s="11">
        <v>106.45</v>
      </c>
      <c r="C2151" s="14">
        <f t="shared" si="189"/>
        <v>571.82999999999993</v>
      </c>
      <c r="D2151" s="14">
        <f t="shared" si="190"/>
        <v>993.55</v>
      </c>
      <c r="E2151" s="14">
        <f t="shared" si="191"/>
        <v>1000.90227</v>
      </c>
      <c r="F2151" s="14">
        <f t="shared" si="192"/>
        <v>7.3522700000000896</v>
      </c>
      <c r="G2151" s="14">
        <f t="shared" si="193"/>
        <v>579.18227000000002</v>
      </c>
      <c r="H2151" s="12"/>
      <c r="I2151" s="33"/>
      <c r="J2151" s="19"/>
      <c r="K2151" s="19"/>
      <c r="L2151" s="38"/>
    </row>
    <row r="2152" spans="1:12">
      <c r="A2152" s="10">
        <v>38310</v>
      </c>
      <c r="B2152" s="11">
        <v>106.38</v>
      </c>
      <c r="C2152" s="14">
        <f t="shared" si="189"/>
        <v>571.9</v>
      </c>
      <c r="D2152" s="14">
        <f t="shared" si="190"/>
        <v>993.62</v>
      </c>
      <c r="E2152" s="14">
        <f t="shared" si="191"/>
        <v>1000.972788</v>
      </c>
      <c r="F2152" s="14">
        <f t="shared" si="192"/>
        <v>7.3527880000000323</v>
      </c>
      <c r="G2152" s="14">
        <f t="shared" si="193"/>
        <v>579.25278800000001</v>
      </c>
      <c r="H2152" s="12"/>
      <c r="I2152" s="33"/>
      <c r="J2152" s="19"/>
      <c r="K2152" s="19"/>
      <c r="L2152" s="38"/>
    </row>
    <row r="2153" spans="1:12">
      <c r="A2153" s="10">
        <v>38311</v>
      </c>
      <c r="B2153" s="11">
        <v>106.29</v>
      </c>
      <c r="C2153" s="14">
        <f t="shared" si="189"/>
        <v>571.99</v>
      </c>
      <c r="D2153" s="14">
        <f t="shared" si="190"/>
        <v>993.71</v>
      </c>
      <c r="E2153" s="14">
        <f t="shared" si="191"/>
        <v>1001.0634540000001</v>
      </c>
      <c r="F2153" s="14">
        <f t="shared" si="192"/>
        <v>7.3534540000000561</v>
      </c>
      <c r="G2153" s="14">
        <f t="shared" si="193"/>
        <v>579.34345400000007</v>
      </c>
      <c r="H2153" s="12"/>
      <c r="I2153" s="33"/>
      <c r="J2153" s="19"/>
      <c r="K2153" s="19"/>
      <c r="L2153" s="38"/>
    </row>
    <row r="2154" spans="1:12">
      <c r="A2154" s="10">
        <v>38312</v>
      </c>
      <c r="B2154" s="11">
        <v>106.3</v>
      </c>
      <c r="C2154" s="14">
        <f t="shared" si="189"/>
        <v>571.98</v>
      </c>
      <c r="D2154" s="14">
        <f t="shared" si="190"/>
        <v>993.7</v>
      </c>
      <c r="E2154" s="14">
        <f t="shared" si="191"/>
        <v>1001.0533800000002</v>
      </c>
      <c r="F2154" s="14">
        <f t="shared" si="192"/>
        <v>7.3533800000001293</v>
      </c>
      <c r="G2154" s="14">
        <f t="shared" si="193"/>
        <v>579.33338000000015</v>
      </c>
      <c r="H2154" s="12"/>
      <c r="I2154" s="33"/>
      <c r="J2154" s="19"/>
      <c r="K2154" s="19"/>
      <c r="L2154" s="38"/>
    </row>
    <row r="2155" spans="1:12">
      <c r="A2155" s="10">
        <v>38313</v>
      </c>
      <c r="B2155" s="11">
        <v>106.09</v>
      </c>
      <c r="C2155" s="14">
        <f t="shared" si="189"/>
        <v>572.18999999999994</v>
      </c>
      <c r="D2155" s="14">
        <f t="shared" si="190"/>
        <v>993.91</v>
      </c>
      <c r="E2155" s="14">
        <f t="shared" si="191"/>
        <v>1001.264934</v>
      </c>
      <c r="F2155" s="14">
        <f t="shared" si="192"/>
        <v>7.3549340000000711</v>
      </c>
      <c r="G2155" s="14">
        <f t="shared" si="193"/>
        <v>579.54493400000001</v>
      </c>
      <c r="H2155" s="12"/>
      <c r="I2155" s="33"/>
      <c r="J2155" s="19"/>
      <c r="K2155" s="19"/>
      <c r="L2155" s="38"/>
    </row>
    <row r="2156" spans="1:12">
      <c r="A2156" s="10">
        <v>38314</v>
      </c>
      <c r="B2156" s="11">
        <v>105.77</v>
      </c>
      <c r="C2156" s="14">
        <f t="shared" si="189"/>
        <v>572.51</v>
      </c>
      <c r="D2156" s="14">
        <f t="shared" si="190"/>
        <v>994.23</v>
      </c>
      <c r="E2156" s="14">
        <f t="shared" si="191"/>
        <v>1001.5873020000001</v>
      </c>
      <c r="F2156" s="14">
        <f t="shared" si="192"/>
        <v>7.3573020000001179</v>
      </c>
      <c r="G2156" s="14">
        <f t="shared" si="193"/>
        <v>579.86730200000011</v>
      </c>
      <c r="H2156" s="12"/>
      <c r="I2156" s="33"/>
      <c r="J2156" s="19"/>
      <c r="K2156" s="19"/>
      <c r="L2156" s="38"/>
    </row>
    <row r="2157" spans="1:12">
      <c r="A2157" s="10">
        <v>38315</v>
      </c>
      <c r="B2157" s="11">
        <v>105.87</v>
      </c>
      <c r="C2157" s="14">
        <f t="shared" si="189"/>
        <v>572.41</v>
      </c>
      <c r="D2157" s="14">
        <f t="shared" si="190"/>
        <v>994.13</v>
      </c>
      <c r="E2157" s="14">
        <f t="shared" si="191"/>
        <v>1001.486562</v>
      </c>
      <c r="F2157" s="14">
        <f t="shared" si="192"/>
        <v>7.3565620000000536</v>
      </c>
      <c r="G2157" s="14">
        <f t="shared" si="193"/>
        <v>579.76656200000002</v>
      </c>
      <c r="H2157" s="12"/>
      <c r="I2157" s="33"/>
      <c r="J2157" s="19"/>
      <c r="K2157" s="19"/>
      <c r="L2157" s="38"/>
    </row>
    <row r="2158" spans="1:12">
      <c r="A2158" s="10">
        <v>38316</v>
      </c>
      <c r="B2158" s="11">
        <v>105.85</v>
      </c>
      <c r="C2158" s="14">
        <f t="shared" si="189"/>
        <v>572.42999999999995</v>
      </c>
      <c r="D2158" s="14">
        <f t="shared" si="190"/>
        <v>994.15</v>
      </c>
      <c r="E2158" s="14">
        <f t="shared" si="191"/>
        <v>1001.50671</v>
      </c>
      <c r="F2158" s="14">
        <f t="shared" si="192"/>
        <v>7.356710000000021</v>
      </c>
      <c r="G2158" s="14">
        <f t="shared" si="193"/>
        <v>579.78670999999997</v>
      </c>
      <c r="H2158" s="12"/>
      <c r="I2158" s="33"/>
      <c r="J2158" s="19"/>
      <c r="K2158" s="19"/>
      <c r="L2158" s="38"/>
    </row>
    <row r="2159" spans="1:12">
      <c r="A2159" s="10">
        <v>38317</v>
      </c>
      <c r="B2159" s="11">
        <v>105.49</v>
      </c>
      <c r="C2159" s="14">
        <f t="shared" ref="C2159:C2222" si="194">678.28-B2159</f>
        <v>572.79</v>
      </c>
      <c r="D2159" s="14">
        <f t="shared" ref="D2159:D2222" si="195">1100-B2159</f>
        <v>994.51</v>
      </c>
      <c r="E2159" s="14">
        <f t="shared" ref="E2159:E2222" si="196">D2159*1.0074</f>
        <v>1001.8693740000001</v>
      </c>
      <c r="F2159" s="14">
        <f t="shared" ref="F2159:F2222" si="197">G2159-C2159</f>
        <v>7.3593740000001162</v>
      </c>
      <c r="G2159" s="14">
        <f t="shared" ref="G2159:G2222" si="198">C2159+(E2159-D2159)</f>
        <v>580.14937400000008</v>
      </c>
      <c r="H2159" s="12"/>
      <c r="I2159" s="33"/>
      <c r="J2159" s="19"/>
      <c r="K2159" s="19"/>
      <c r="L2159" s="38"/>
    </row>
    <row r="2160" spans="1:12">
      <c r="A2160" s="10">
        <v>38318</v>
      </c>
      <c r="B2160" s="11">
        <v>105.44</v>
      </c>
      <c r="C2160" s="14">
        <f t="shared" si="194"/>
        <v>572.83999999999992</v>
      </c>
      <c r="D2160" s="14">
        <f t="shared" si="195"/>
        <v>994.56</v>
      </c>
      <c r="E2160" s="14">
        <f t="shared" si="196"/>
        <v>1001.919744</v>
      </c>
      <c r="F2160" s="14">
        <f t="shared" si="197"/>
        <v>7.3597440000000915</v>
      </c>
      <c r="G2160" s="14">
        <f t="shared" si="198"/>
        <v>580.19974400000001</v>
      </c>
      <c r="H2160" s="12"/>
      <c r="I2160" s="33"/>
      <c r="J2160" s="19"/>
      <c r="K2160" s="19"/>
      <c r="L2160" s="38"/>
    </row>
    <row r="2161" spans="1:12">
      <c r="A2161" s="10">
        <v>38319</v>
      </c>
      <c r="B2161" s="11">
        <v>105.22</v>
      </c>
      <c r="C2161" s="14">
        <f t="shared" si="194"/>
        <v>573.05999999999995</v>
      </c>
      <c r="D2161" s="14">
        <f t="shared" si="195"/>
        <v>994.78</v>
      </c>
      <c r="E2161" s="14">
        <f t="shared" si="196"/>
        <v>1002.141372</v>
      </c>
      <c r="F2161" s="14">
        <f t="shared" si="197"/>
        <v>7.361372000000074</v>
      </c>
      <c r="G2161" s="14">
        <f t="shared" si="198"/>
        <v>580.42137200000002</v>
      </c>
      <c r="H2161" s="12"/>
      <c r="I2161" s="33"/>
      <c r="J2161" s="19"/>
      <c r="K2161" s="19"/>
      <c r="L2161" s="38"/>
    </row>
    <row r="2162" spans="1:12">
      <c r="A2162" s="10">
        <v>38320</v>
      </c>
      <c r="B2162" s="11">
        <v>105.02</v>
      </c>
      <c r="C2162" s="14">
        <f t="shared" si="194"/>
        <v>573.26</v>
      </c>
      <c r="D2162" s="14">
        <f t="shared" si="195"/>
        <v>994.98</v>
      </c>
      <c r="E2162" s="14">
        <f t="shared" si="196"/>
        <v>1002.3428520000001</v>
      </c>
      <c r="F2162" s="14">
        <f t="shared" si="197"/>
        <v>7.362852000000089</v>
      </c>
      <c r="G2162" s="14">
        <f t="shared" si="198"/>
        <v>580.62285200000008</v>
      </c>
      <c r="H2162" s="12"/>
      <c r="I2162" s="33"/>
      <c r="J2162" s="19"/>
      <c r="K2162" s="19"/>
      <c r="L2162" s="38"/>
    </row>
    <row r="2163" spans="1:12">
      <c r="A2163" s="10">
        <v>38321</v>
      </c>
      <c r="B2163" s="11">
        <v>105.12</v>
      </c>
      <c r="C2163" s="14">
        <f t="shared" si="194"/>
        <v>573.16</v>
      </c>
      <c r="D2163" s="14">
        <f t="shared" si="195"/>
        <v>994.88</v>
      </c>
      <c r="E2163" s="14">
        <f t="shared" si="196"/>
        <v>1002.242112</v>
      </c>
      <c r="F2163" s="14">
        <f t="shared" si="197"/>
        <v>7.3621120000000246</v>
      </c>
      <c r="G2163" s="14">
        <f t="shared" si="198"/>
        <v>580.52211199999999</v>
      </c>
      <c r="H2163" s="12"/>
      <c r="I2163" s="33"/>
      <c r="J2163" s="19"/>
      <c r="K2163" s="19"/>
      <c r="L2163" s="38"/>
    </row>
    <row r="2164" spans="1:12">
      <c r="A2164" s="10">
        <v>38322</v>
      </c>
      <c r="B2164" s="11">
        <v>105</v>
      </c>
      <c r="C2164" s="14">
        <f t="shared" si="194"/>
        <v>573.28</v>
      </c>
      <c r="D2164" s="14">
        <f t="shared" si="195"/>
        <v>995</v>
      </c>
      <c r="E2164" s="14">
        <f t="shared" si="196"/>
        <v>1002.3630000000001</v>
      </c>
      <c r="F2164" s="14">
        <f t="shared" si="197"/>
        <v>7.3630000000000564</v>
      </c>
      <c r="G2164" s="14">
        <f t="shared" si="198"/>
        <v>580.64300000000003</v>
      </c>
      <c r="H2164" s="12"/>
      <c r="I2164" s="33"/>
      <c r="J2164" s="19"/>
      <c r="K2164" s="19"/>
      <c r="L2164" s="38"/>
    </row>
    <row r="2165" spans="1:12">
      <c r="A2165" s="10">
        <v>38323</v>
      </c>
      <c r="B2165" s="11">
        <v>104.76</v>
      </c>
      <c r="C2165" s="14">
        <f t="shared" si="194"/>
        <v>573.52</v>
      </c>
      <c r="D2165" s="14">
        <f t="shared" si="195"/>
        <v>995.24</v>
      </c>
      <c r="E2165" s="14">
        <f t="shared" si="196"/>
        <v>1002.6047760000001</v>
      </c>
      <c r="F2165" s="14">
        <f t="shared" si="197"/>
        <v>7.3647760000001199</v>
      </c>
      <c r="G2165" s="14">
        <f t="shared" si="198"/>
        <v>580.8847760000001</v>
      </c>
      <c r="H2165" s="12"/>
      <c r="I2165" s="33"/>
      <c r="J2165" s="19"/>
      <c r="K2165" s="19"/>
      <c r="L2165" s="38"/>
    </row>
    <row r="2166" spans="1:12">
      <c r="A2166" s="10">
        <v>38324</v>
      </c>
      <c r="B2166" s="11">
        <v>104.57</v>
      </c>
      <c r="C2166" s="14">
        <f t="shared" si="194"/>
        <v>573.71</v>
      </c>
      <c r="D2166" s="14">
        <f t="shared" si="195"/>
        <v>995.43000000000006</v>
      </c>
      <c r="E2166" s="14">
        <f t="shared" si="196"/>
        <v>1002.7961820000002</v>
      </c>
      <c r="F2166" s="14">
        <f t="shared" si="197"/>
        <v>7.3661820000000944</v>
      </c>
      <c r="G2166" s="14">
        <f t="shared" si="198"/>
        <v>581.07618200000013</v>
      </c>
      <c r="H2166" s="12"/>
      <c r="I2166" s="33"/>
      <c r="J2166" s="19"/>
      <c r="K2166" s="19"/>
      <c r="L2166" s="38"/>
    </row>
    <row r="2167" spans="1:12">
      <c r="A2167" s="10">
        <v>38325</v>
      </c>
      <c r="B2167" s="11">
        <v>104.34</v>
      </c>
      <c r="C2167" s="14">
        <f t="shared" si="194"/>
        <v>573.93999999999994</v>
      </c>
      <c r="D2167" s="14">
        <f t="shared" si="195"/>
        <v>995.66</v>
      </c>
      <c r="E2167" s="14">
        <f t="shared" si="196"/>
        <v>1003.0278840000001</v>
      </c>
      <c r="F2167" s="14">
        <f t="shared" si="197"/>
        <v>7.3678840000001173</v>
      </c>
      <c r="G2167" s="14">
        <f t="shared" si="198"/>
        <v>581.30788400000006</v>
      </c>
      <c r="H2167" s="12"/>
      <c r="I2167" s="33"/>
      <c r="J2167" s="19"/>
      <c r="K2167" s="19"/>
      <c r="L2167" s="38"/>
    </row>
    <row r="2168" spans="1:12">
      <c r="A2168" s="10">
        <v>38326</v>
      </c>
      <c r="B2168" s="11">
        <v>104.06</v>
      </c>
      <c r="C2168" s="14">
        <f t="shared" si="194"/>
        <v>574.22</v>
      </c>
      <c r="D2168" s="14">
        <f t="shared" si="195"/>
        <v>995.94</v>
      </c>
      <c r="E2168" s="14">
        <f t="shared" si="196"/>
        <v>1003.3099560000002</v>
      </c>
      <c r="F2168" s="14">
        <f t="shared" si="197"/>
        <v>7.3699560000001156</v>
      </c>
      <c r="G2168" s="14">
        <f t="shared" si="198"/>
        <v>581.58995600000014</v>
      </c>
      <c r="H2168" s="12"/>
      <c r="I2168" s="33"/>
      <c r="J2168" s="19"/>
      <c r="K2168" s="19"/>
      <c r="L2168" s="38"/>
    </row>
    <row r="2169" spans="1:12">
      <c r="A2169" s="10">
        <v>38327</v>
      </c>
      <c r="B2169" s="11">
        <v>103.88</v>
      </c>
      <c r="C2169" s="14">
        <f t="shared" si="194"/>
        <v>574.4</v>
      </c>
      <c r="D2169" s="14">
        <f t="shared" si="195"/>
        <v>996.12</v>
      </c>
      <c r="E2169" s="14">
        <f t="shared" si="196"/>
        <v>1003.4912880000001</v>
      </c>
      <c r="F2169" s="14">
        <f t="shared" si="197"/>
        <v>7.3712880000000496</v>
      </c>
      <c r="G2169" s="14">
        <f t="shared" si="198"/>
        <v>581.77128800000003</v>
      </c>
      <c r="H2169" s="12"/>
      <c r="I2169" s="33"/>
      <c r="J2169" s="19"/>
      <c r="K2169" s="19"/>
      <c r="L2169" s="38"/>
    </row>
    <row r="2170" spans="1:12">
      <c r="A2170" s="10">
        <v>38328</v>
      </c>
      <c r="B2170" s="11">
        <v>103.89</v>
      </c>
      <c r="C2170" s="14">
        <f t="shared" si="194"/>
        <v>574.39</v>
      </c>
      <c r="D2170" s="14">
        <f t="shared" si="195"/>
        <v>996.11</v>
      </c>
      <c r="E2170" s="14">
        <f t="shared" si="196"/>
        <v>1003.4812140000001</v>
      </c>
      <c r="F2170" s="14">
        <f t="shared" si="197"/>
        <v>7.3712140000001227</v>
      </c>
      <c r="G2170" s="14">
        <f t="shared" si="198"/>
        <v>581.76121400000011</v>
      </c>
      <c r="H2170" s="12"/>
      <c r="I2170" s="33"/>
      <c r="J2170" s="19"/>
      <c r="K2170" s="19"/>
      <c r="L2170" s="38"/>
    </row>
    <row r="2171" spans="1:12">
      <c r="A2171" s="10">
        <v>38329</v>
      </c>
      <c r="B2171" s="11">
        <v>103.73</v>
      </c>
      <c r="C2171" s="14">
        <f t="shared" si="194"/>
        <v>574.54999999999995</v>
      </c>
      <c r="D2171" s="14">
        <f t="shared" si="195"/>
        <v>996.27</v>
      </c>
      <c r="E2171" s="14">
        <f t="shared" si="196"/>
        <v>1003.6423980000001</v>
      </c>
      <c r="F2171" s="14">
        <f t="shared" si="197"/>
        <v>7.3723980000000893</v>
      </c>
      <c r="G2171" s="14">
        <f t="shared" si="198"/>
        <v>581.92239800000004</v>
      </c>
      <c r="H2171" s="12"/>
      <c r="I2171" s="33"/>
      <c r="J2171" s="19"/>
      <c r="K2171" s="19"/>
      <c r="L2171" s="38"/>
    </row>
    <row r="2172" spans="1:12">
      <c r="A2172" s="10">
        <v>38330</v>
      </c>
      <c r="B2172" s="11">
        <v>103.53</v>
      </c>
      <c r="C2172" s="14">
        <f t="shared" si="194"/>
        <v>574.75</v>
      </c>
      <c r="D2172" s="14">
        <f t="shared" si="195"/>
        <v>996.47</v>
      </c>
      <c r="E2172" s="14">
        <f t="shared" si="196"/>
        <v>1003.8438780000001</v>
      </c>
      <c r="F2172" s="14">
        <f t="shared" si="197"/>
        <v>7.3738780000001043</v>
      </c>
      <c r="G2172" s="14">
        <f t="shared" si="198"/>
        <v>582.1238780000001</v>
      </c>
      <c r="H2172" s="12"/>
      <c r="I2172" s="33"/>
      <c r="J2172" s="19"/>
      <c r="K2172" s="19"/>
      <c r="L2172" s="38"/>
    </row>
    <row r="2173" spans="1:12">
      <c r="A2173" s="10">
        <v>38331</v>
      </c>
      <c r="B2173" s="11">
        <v>103.62</v>
      </c>
      <c r="C2173" s="14">
        <f t="shared" si="194"/>
        <v>574.66</v>
      </c>
      <c r="D2173" s="14">
        <f t="shared" si="195"/>
        <v>996.38</v>
      </c>
      <c r="E2173" s="14">
        <f t="shared" si="196"/>
        <v>1003.7532120000001</v>
      </c>
      <c r="F2173" s="14">
        <f t="shared" si="197"/>
        <v>7.3732120000000805</v>
      </c>
      <c r="G2173" s="14">
        <f t="shared" si="198"/>
        <v>582.03321200000005</v>
      </c>
      <c r="H2173" s="12"/>
      <c r="I2173" s="33"/>
      <c r="J2173" s="19"/>
      <c r="K2173" s="19"/>
      <c r="L2173" s="38"/>
    </row>
    <row r="2174" spans="1:12">
      <c r="A2174" s="10">
        <v>38332</v>
      </c>
      <c r="B2174" s="11">
        <v>103.5</v>
      </c>
      <c r="C2174" s="14">
        <f t="shared" si="194"/>
        <v>574.78</v>
      </c>
      <c r="D2174" s="14">
        <f t="shared" si="195"/>
        <v>996.5</v>
      </c>
      <c r="E2174" s="14">
        <f t="shared" si="196"/>
        <v>1003.8741000000001</v>
      </c>
      <c r="F2174" s="14">
        <f t="shared" si="197"/>
        <v>7.3741000000001122</v>
      </c>
      <c r="G2174" s="14">
        <f t="shared" si="198"/>
        <v>582.15410000000008</v>
      </c>
      <c r="H2174" s="12"/>
      <c r="I2174" s="33"/>
      <c r="J2174" s="19"/>
      <c r="K2174" s="19"/>
      <c r="L2174" s="38"/>
    </row>
    <row r="2175" spans="1:12">
      <c r="A2175" s="10">
        <v>38333</v>
      </c>
      <c r="B2175" s="11">
        <v>103.26</v>
      </c>
      <c r="C2175" s="14">
        <f t="shared" si="194"/>
        <v>575.02</v>
      </c>
      <c r="D2175" s="14">
        <f t="shared" si="195"/>
        <v>996.74</v>
      </c>
      <c r="E2175" s="14">
        <f t="shared" si="196"/>
        <v>1004.1158760000001</v>
      </c>
      <c r="F2175" s="14">
        <f t="shared" si="197"/>
        <v>7.375876000000062</v>
      </c>
      <c r="G2175" s="14">
        <f t="shared" si="198"/>
        <v>582.39587600000004</v>
      </c>
      <c r="H2175" s="12"/>
      <c r="I2175" s="33"/>
      <c r="J2175" s="19"/>
      <c r="K2175" s="19"/>
      <c r="L2175" s="38"/>
    </row>
    <row r="2176" spans="1:12">
      <c r="A2176" s="10">
        <v>38334</v>
      </c>
      <c r="B2176" s="11">
        <v>103.51</v>
      </c>
      <c r="C2176" s="14">
        <f t="shared" si="194"/>
        <v>574.77</v>
      </c>
      <c r="D2176" s="14">
        <f t="shared" si="195"/>
        <v>996.49</v>
      </c>
      <c r="E2176" s="14">
        <f t="shared" si="196"/>
        <v>1003.8640260000001</v>
      </c>
      <c r="F2176" s="14">
        <f t="shared" si="197"/>
        <v>7.3740260000000717</v>
      </c>
      <c r="G2176" s="14">
        <f t="shared" si="198"/>
        <v>582.14402600000005</v>
      </c>
      <c r="H2176" s="12"/>
      <c r="I2176" s="33"/>
      <c r="J2176" s="19"/>
      <c r="K2176" s="19"/>
      <c r="L2176" s="38"/>
    </row>
    <row r="2177" spans="1:12">
      <c r="A2177" s="10">
        <v>38335</v>
      </c>
      <c r="B2177" s="11">
        <v>103.62</v>
      </c>
      <c r="C2177" s="14">
        <f t="shared" si="194"/>
        <v>574.66</v>
      </c>
      <c r="D2177" s="14">
        <f t="shared" si="195"/>
        <v>996.38</v>
      </c>
      <c r="E2177" s="14">
        <f t="shared" si="196"/>
        <v>1003.7532120000001</v>
      </c>
      <c r="F2177" s="14">
        <f t="shared" si="197"/>
        <v>7.3732120000000805</v>
      </c>
      <c r="G2177" s="14">
        <f t="shared" si="198"/>
        <v>582.03321200000005</v>
      </c>
      <c r="H2177" s="12"/>
      <c r="I2177" s="33"/>
      <c r="J2177" s="19"/>
      <c r="K2177" s="19"/>
      <c r="L2177" s="38"/>
    </row>
    <row r="2178" spans="1:12">
      <c r="A2178" s="10">
        <v>38336</v>
      </c>
      <c r="B2178" s="11">
        <v>103.35</v>
      </c>
      <c r="C2178" s="14">
        <f t="shared" si="194"/>
        <v>574.92999999999995</v>
      </c>
      <c r="D2178" s="14">
        <f t="shared" si="195"/>
        <v>996.65</v>
      </c>
      <c r="E2178" s="14">
        <f t="shared" si="196"/>
        <v>1004.02521</v>
      </c>
      <c r="F2178" s="14">
        <f t="shared" si="197"/>
        <v>7.3752100000000382</v>
      </c>
      <c r="G2178" s="14">
        <f t="shared" si="198"/>
        <v>582.30520999999999</v>
      </c>
      <c r="H2178" s="12"/>
      <c r="I2178" s="33"/>
      <c r="J2178" s="19"/>
      <c r="K2178" s="19"/>
      <c r="L2178" s="38"/>
    </row>
    <row r="2179" spans="1:12">
      <c r="A2179" s="10">
        <v>38337</v>
      </c>
      <c r="B2179" s="11">
        <v>103.19</v>
      </c>
      <c r="C2179" s="14">
        <f t="shared" si="194"/>
        <v>575.08999999999992</v>
      </c>
      <c r="D2179" s="14">
        <f t="shared" si="195"/>
        <v>996.81</v>
      </c>
      <c r="E2179" s="14">
        <f t="shared" si="196"/>
        <v>1004.1863940000001</v>
      </c>
      <c r="F2179" s="14">
        <f t="shared" si="197"/>
        <v>7.3763940000001185</v>
      </c>
      <c r="G2179" s="14">
        <f t="shared" si="198"/>
        <v>582.46639400000004</v>
      </c>
      <c r="H2179" s="12"/>
      <c r="I2179" s="33"/>
      <c r="J2179" s="19"/>
      <c r="K2179" s="19"/>
      <c r="L2179" s="38"/>
    </row>
    <row r="2180" spans="1:12">
      <c r="A2180" s="10">
        <v>38338</v>
      </c>
      <c r="B2180" s="11">
        <v>103.13</v>
      </c>
      <c r="C2180" s="14">
        <f t="shared" si="194"/>
        <v>575.15</v>
      </c>
      <c r="D2180" s="14">
        <f t="shared" si="195"/>
        <v>996.87</v>
      </c>
      <c r="E2180" s="14">
        <f t="shared" si="196"/>
        <v>1004.246838</v>
      </c>
      <c r="F2180" s="14">
        <f t="shared" si="197"/>
        <v>7.3768380000000207</v>
      </c>
      <c r="G2180" s="14">
        <f t="shared" si="198"/>
        <v>582.526838</v>
      </c>
      <c r="H2180" s="12"/>
      <c r="I2180" s="33"/>
      <c r="J2180" s="19"/>
      <c r="K2180" s="19"/>
      <c r="L2180" s="38"/>
    </row>
    <row r="2181" spans="1:12">
      <c r="A2181" s="10">
        <v>38339</v>
      </c>
      <c r="B2181" s="11">
        <v>102.97</v>
      </c>
      <c r="C2181" s="14">
        <f t="shared" si="194"/>
        <v>575.30999999999995</v>
      </c>
      <c r="D2181" s="14">
        <f t="shared" si="195"/>
        <v>997.03</v>
      </c>
      <c r="E2181" s="14">
        <f t="shared" si="196"/>
        <v>1004.4080220000001</v>
      </c>
      <c r="F2181" s="14">
        <f t="shared" si="197"/>
        <v>7.3780220000001009</v>
      </c>
      <c r="G2181" s="14">
        <f t="shared" si="198"/>
        <v>582.68802200000005</v>
      </c>
      <c r="H2181" s="12"/>
      <c r="I2181" s="33"/>
      <c r="J2181" s="19"/>
      <c r="K2181" s="19"/>
      <c r="L2181" s="38"/>
    </row>
    <row r="2182" spans="1:12">
      <c r="A2182" s="10">
        <v>38340</v>
      </c>
      <c r="B2182" s="11">
        <v>102.97</v>
      </c>
      <c r="C2182" s="14">
        <f t="shared" si="194"/>
        <v>575.30999999999995</v>
      </c>
      <c r="D2182" s="14">
        <f t="shared" si="195"/>
        <v>997.03</v>
      </c>
      <c r="E2182" s="14">
        <f t="shared" si="196"/>
        <v>1004.4080220000001</v>
      </c>
      <c r="F2182" s="14">
        <f t="shared" si="197"/>
        <v>7.3780220000001009</v>
      </c>
      <c r="G2182" s="14">
        <f t="shared" si="198"/>
        <v>582.68802200000005</v>
      </c>
      <c r="H2182" s="12"/>
      <c r="I2182" s="33"/>
      <c r="J2182" s="19"/>
      <c r="K2182" s="19"/>
      <c r="L2182" s="38"/>
    </row>
    <row r="2183" spans="1:12">
      <c r="A2183" s="10">
        <v>38341</v>
      </c>
      <c r="B2183" s="11">
        <v>102.67</v>
      </c>
      <c r="C2183" s="14">
        <f t="shared" si="194"/>
        <v>575.61</v>
      </c>
      <c r="D2183" s="14">
        <f t="shared" si="195"/>
        <v>997.33</v>
      </c>
      <c r="E2183" s="14">
        <f t="shared" si="196"/>
        <v>1004.7102420000001</v>
      </c>
      <c r="F2183" s="14">
        <f t="shared" si="197"/>
        <v>7.3802420000000666</v>
      </c>
      <c r="G2183" s="14">
        <f t="shared" si="198"/>
        <v>582.99024200000008</v>
      </c>
      <c r="H2183" s="12"/>
      <c r="I2183" s="33"/>
      <c r="J2183" s="19"/>
      <c r="K2183" s="19"/>
      <c r="L2183" s="38"/>
    </row>
    <row r="2184" spans="1:12">
      <c r="A2184" s="10">
        <v>38342</v>
      </c>
      <c r="B2184" s="11">
        <v>102.43</v>
      </c>
      <c r="C2184" s="14">
        <f t="shared" si="194"/>
        <v>575.84999999999991</v>
      </c>
      <c r="D2184" s="14">
        <f t="shared" si="195"/>
        <v>997.56999999999994</v>
      </c>
      <c r="E2184" s="14">
        <f t="shared" si="196"/>
        <v>1004.952018</v>
      </c>
      <c r="F2184" s="14">
        <f t="shared" si="197"/>
        <v>7.3820180000000164</v>
      </c>
      <c r="G2184" s="14">
        <f t="shared" si="198"/>
        <v>583.23201799999993</v>
      </c>
      <c r="H2184" s="12"/>
      <c r="I2184" s="33"/>
      <c r="J2184" s="19"/>
      <c r="K2184" s="19"/>
      <c r="L2184" s="38"/>
    </row>
    <row r="2185" spans="1:12">
      <c r="A2185" s="10">
        <v>38343</v>
      </c>
      <c r="B2185" s="11">
        <v>102.48</v>
      </c>
      <c r="C2185" s="14">
        <f t="shared" si="194"/>
        <v>575.79999999999995</v>
      </c>
      <c r="D2185" s="14">
        <f t="shared" si="195"/>
        <v>997.52</v>
      </c>
      <c r="E2185" s="14">
        <f t="shared" si="196"/>
        <v>1004.901648</v>
      </c>
      <c r="F2185" s="14">
        <f t="shared" si="197"/>
        <v>7.3816480000000411</v>
      </c>
      <c r="G2185" s="14">
        <f t="shared" si="198"/>
        <v>583.181648</v>
      </c>
      <c r="H2185" s="12"/>
      <c r="I2185" s="33"/>
      <c r="J2185" s="19"/>
      <c r="K2185" s="19"/>
      <c r="L2185" s="38"/>
    </row>
    <row r="2186" spans="1:12">
      <c r="A2186" s="10">
        <v>38344</v>
      </c>
      <c r="B2186" s="11">
        <v>102.69</v>
      </c>
      <c r="C2186" s="14">
        <f t="shared" si="194"/>
        <v>575.58999999999992</v>
      </c>
      <c r="D2186" s="14">
        <f t="shared" si="195"/>
        <v>997.31</v>
      </c>
      <c r="E2186" s="14">
        <f t="shared" si="196"/>
        <v>1004.690094</v>
      </c>
      <c r="F2186" s="14">
        <f t="shared" si="197"/>
        <v>7.3800940000000992</v>
      </c>
      <c r="G2186" s="14">
        <f t="shared" si="198"/>
        <v>582.97009400000002</v>
      </c>
      <c r="H2186" s="12"/>
      <c r="I2186" s="33"/>
      <c r="J2186" s="19"/>
      <c r="K2186" s="19"/>
      <c r="L2186" s="38"/>
    </row>
    <row r="2187" spans="1:12">
      <c r="A2187" s="10">
        <v>38345</v>
      </c>
      <c r="B2187" s="11">
        <v>102.68</v>
      </c>
      <c r="C2187" s="14">
        <f t="shared" si="194"/>
        <v>575.59999999999991</v>
      </c>
      <c r="D2187" s="14">
        <f t="shared" si="195"/>
        <v>997.31999999999994</v>
      </c>
      <c r="E2187" s="14">
        <f t="shared" si="196"/>
        <v>1004.700168</v>
      </c>
      <c r="F2187" s="14">
        <f t="shared" si="197"/>
        <v>7.380168000000026</v>
      </c>
      <c r="G2187" s="14">
        <f t="shared" si="198"/>
        <v>582.98016799999994</v>
      </c>
      <c r="H2187" s="12"/>
      <c r="I2187" s="33"/>
      <c r="J2187" s="19"/>
      <c r="K2187" s="19"/>
      <c r="L2187" s="38"/>
    </row>
    <row r="2188" spans="1:12">
      <c r="A2188" s="10">
        <v>38346</v>
      </c>
      <c r="B2188" s="11">
        <v>102.52</v>
      </c>
      <c r="C2188" s="14">
        <f t="shared" si="194"/>
        <v>575.76</v>
      </c>
      <c r="D2188" s="14">
        <f t="shared" si="195"/>
        <v>997.48</v>
      </c>
      <c r="E2188" s="14">
        <f t="shared" si="196"/>
        <v>1004.8613520000001</v>
      </c>
      <c r="F2188" s="14">
        <f t="shared" si="197"/>
        <v>7.3813520000001063</v>
      </c>
      <c r="G2188" s="14">
        <f t="shared" si="198"/>
        <v>583.1413520000001</v>
      </c>
      <c r="H2188" s="12"/>
      <c r="I2188" s="33"/>
      <c r="J2188" s="19"/>
      <c r="K2188" s="19"/>
      <c r="L2188" s="38"/>
    </row>
    <row r="2189" spans="1:12">
      <c r="A2189" s="10">
        <v>38347</v>
      </c>
      <c r="B2189" s="11">
        <v>102.55</v>
      </c>
      <c r="C2189" s="14">
        <f t="shared" si="194"/>
        <v>575.73</v>
      </c>
      <c r="D2189" s="14">
        <f t="shared" si="195"/>
        <v>997.45</v>
      </c>
      <c r="E2189" s="14">
        <f t="shared" si="196"/>
        <v>1004.8311300000001</v>
      </c>
      <c r="F2189" s="14">
        <f t="shared" si="197"/>
        <v>7.3811300000000983</v>
      </c>
      <c r="G2189" s="14">
        <f t="shared" si="198"/>
        <v>583.11113000000012</v>
      </c>
      <c r="H2189" s="12"/>
      <c r="I2189" s="33"/>
      <c r="J2189" s="19"/>
      <c r="K2189" s="19"/>
      <c r="L2189" s="38"/>
    </row>
    <row r="2190" spans="1:12">
      <c r="A2190" s="10">
        <v>38348</v>
      </c>
      <c r="B2190" s="11">
        <v>102.59</v>
      </c>
      <c r="C2190" s="14">
        <f t="shared" si="194"/>
        <v>575.68999999999994</v>
      </c>
      <c r="D2190" s="14">
        <f t="shared" si="195"/>
        <v>997.41</v>
      </c>
      <c r="E2190" s="14">
        <f t="shared" si="196"/>
        <v>1004.790834</v>
      </c>
      <c r="F2190" s="14">
        <f t="shared" si="197"/>
        <v>7.3808340000000499</v>
      </c>
      <c r="G2190" s="14">
        <f t="shared" si="198"/>
        <v>583.07083399999999</v>
      </c>
      <c r="H2190" s="12"/>
      <c r="I2190" s="33"/>
      <c r="J2190" s="19"/>
      <c r="K2190" s="19"/>
      <c r="L2190" s="38"/>
    </row>
    <row r="2191" spans="1:12">
      <c r="A2191" s="10">
        <v>38349</v>
      </c>
      <c r="B2191" s="11">
        <v>102.47</v>
      </c>
      <c r="C2191" s="14">
        <f t="shared" si="194"/>
        <v>575.80999999999995</v>
      </c>
      <c r="D2191" s="14">
        <f t="shared" si="195"/>
        <v>997.53</v>
      </c>
      <c r="E2191" s="14">
        <f t="shared" si="196"/>
        <v>1004.9117220000001</v>
      </c>
      <c r="F2191" s="14">
        <f t="shared" si="197"/>
        <v>7.3817220000000816</v>
      </c>
      <c r="G2191" s="14">
        <f t="shared" si="198"/>
        <v>583.19172200000003</v>
      </c>
      <c r="H2191" s="12"/>
      <c r="I2191" s="33"/>
      <c r="J2191" s="19"/>
      <c r="K2191" s="19"/>
      <c r="L2191" s="38"/>
    </row>
    <row r="2192" spans="1:12">
      <c r="A2192" s="10">
        <v>38350</v>
      </c>
      <c r="B2192" s="11">
        <v>102.36</v>
      </c>
      <c r="C2192" s="14">
        <f t="shared" si="194"/>
        <v>575.91999999999996</v>
      </c>
      <c r="D2192" s="14">
        <f t="shared" si="195"/>
        <v>997.64</v>
      </c>
      <c r="E2192" s="14">
        <f t="shared" si="196"/>
        <v>1005.0225360000001</v>
      </c>
      <c r="F2192" s="14">
        <f t="shared" si="197"/>
        <v>7.3825360000000728</v>
      </c>
      <c r="G2192" s="14">
        <f t="shared" si="198"/>
        <v>583.30253600000003</v>
      </c>
      <c r="H2192" s="12"/>
      <c r="I2192" s="33"/>
      <c r="J2192" s="19"/>
      <c r="K2192" s="19"/>
      <c r="L2192" s="38"/>
    </row>
    <row r="2193" spans="1:12">
      <c r="A2193" s="10">
        <v>38351</v>
      </c>
      <c r="B2193" s="11">
        <v>102.21</v>
      </c>
      <c r="C2193" s="14">
        <f t="shared" si="194"/>
        <v>576.06999999999994</v>
      </c>
      <c r="D2193" s="14">
        <f t="shared" si="195"/>
        <v>997.79</v>
      </c>
      <c r="E2193" s="14">
        <f t="shared" si="196"/>
        <v>1005.1736460000001</v>
      </c>
      <c r="F2193" s="14">
        <f t="shared" si="197"/>
        <v>7.3836460000001125</v>
      </c>
      <c r="G2193" s="14">
        <f t="shared" si="198"/>
        <v>583.45364600000005</v>
      </c>
      <c r="H2193" s="12"/>
      <c r="I2193" s="33"/>
      <c r="J2193" s="19"/>
      <c r="K2193" s="19"/>
      <c r="L2193" s="38"/>
    </row>
    <row r="2194" spans="1:12">
      <c r="A2194" s="10">
        <v>38352</v>
      </c>
      <c r="B2194" s="11">
        <v>102.16</v>
      </c>
      <c r="C2194" s="14">
        <f t="shared" si="194"/>
        <v>576.12</v>
      </c>
      <c r="D2194" s="14">
        <f t="shared" si="195"/>
        <v>997.84</v>
      </c>
      <c r="E2194" s="14">
        <f t="shared" si="196"/>
        <v>1005.2240160000001</v>
      </c>
      <c r="F2194" s="14">
        <f t="shared" si="197"/>
        <v>7.3840160000000878</v>
      </c>
      <c r="G2194" s="14">
        <f t="shared" si="198"/>
        <v>583.50401600000009</v>
      </c>
      <c r="H2194" s="12"/>
      <c r="I2194" s="33"/>
      <c r="J2194" s="19"/>
      <c r="K2194" s="19"/>
      <c r="L2194" s="38"/>
    </row>
    <row r="2195" spans="1:12">
      <c r="A2195" s="10">
        <v>38353</v>
      </c>
      <c r="B2195" s="11">
        <v>102.12</v>
      </c>
      <c r="C2195" s="14">
        <f t="shared" si="194"/>
        <v>576.16</v>
      </c>
      <c r="D2195" s="14">
        <f t="shared" si="195"/>
        <v>997.88</v>
      </c>
      <c r="E2195" s="14">
        <f t="shared" si="196"/>
        <v>1005.264312</v>
      </c>
      <c r="F2195" s="14">
        <f t="shared" si="197"/>
        <v>7.3843120000000226</v>
      </c>
      <c r="G2195" s="14">
        <f t="shared" si="198"/>
        <v>583.54431199999999</v>
      </c>
      <c r="H2195" s="12"/>
      <c r="I2195" s="33"/>
      <c r="J2195" s="19"/>
      <c r="K2195" s="19"/>
      <c r="L2195" s="38"/>
    </row>
    <row r="2196" spans="1:12">
      <c r="A2196" s="10">
        <v>38354</v>
      </c>
      <c r="B2196" s="11">
        <v>102.09</v>
      </c>
      <c r="C2196" s="14">
        <f t="shared" si="194"/>
        <v>576.18999999999994</v>
      </c>
      <c r="D2196" s="14">
        <f t="shared" si="195"/>
        <v>997.91</v>
      </c>
      <c r="E2196" s="14">
        <f t="shared" si="196"/>
        <v>1005.294534</v>
      </c>
      <c r="F2196" s="14">
        <f t="shared" si="197"/>
        <v>7.3845340000000306</v>
      </c>
      <c r="G2196" s="14">
        <f t="shared" si="198"/>
        <v>583.57453399999997</v>
      </c>
      <c r="H2196" s="12"/>
      <c r="I2196" s="33"/>
      <c r="J2196" s="19"/>
      <c r="K2196" s="19"/>
      <c r="L2196" s="38"/>
    </row>
    <row r="2197" spans="1:12">
      <c r="A2197" s="10">
        <v>38355</v>
      </c>
      <c r="B2197" s="11">
        <v>102.05</v>
      </c>
      <c r="C2197" s="14">
        <f t="shared" si="194"/>
        <v>576.23</v>
      </c>
      <c r="D2197" s="14">
        <f t="shared" si="195"/>
        <v>997.95</v>
      </c>
      <c r="E2197" s="14">
        <f t="shared" si="196"/>
        <v>1005.3348300000001</v>
      </c>
      <c r="F2197" s="14">
        <f t="shared" si="197"/>
        <v>7.3848300000000791</v>
      </c>
      <c r="G2197" s="14">
        <f t="shared" si="198"/>
        <v>583.6148300000001</v>
      </c>
      <c r="H2197" s="12"/>
      <c r="I2197" s="33"/>
      <c r="J2197" s="19"/>
      <c r="K2197" s="19"/>
      <c r="L2197" s="38"/>
    </row>
    <row r="2198" spans="1:12">
      <c r="A2198" s="10">
        <v>38356</v>
      </c>
      <c r="B2198" s="11">
        <v>101.91</v>
      </c>
      <c r="C2198" s="14">
        <f t="shared" si="194"/>
        <v>576.37</v>
      </c>
      <c r="D2198" s="14">
        <f t="shared" si="195"/>
        <v>998.09</v>
      </c>
      <c r="E2198" s="14">
        <f t="shared" si="196"/>
        <v>1005.4758660000001</v>
      </c>
      <c r="F2198" s="14">
        <f t="shared" si="197"/>
        <v>7.3858660000000782</v>
      </c>
      <c r="G2198" s="14">
        <f t="shared" si="198"/>
        <v>583.75586600000008</v>
      </c>
      <c r="H2198" s="12"/>
      <c r="I2198" s="33"/>
      <c r="J2198" s="19"/>
      <c r="K2198" s="19"/>
      <c r="L2198" s="38"/>
    </row>
    <row r="2199" spans="1:12">
      <c r="A2199" s="10">
        <v>38357</v>
      </c>
      <c r="B2199" s="11">
        <v>101.82</v>
      </c>
      <c r="C2199" s="14">
        <f t="shared" si="194"/>
        <v>576.46</v>
      </c>
      <c r="D2199" s="14">
        <f t="shared" si="195"/>
        <v>998.18000000000006</v>
      </c>
      <c r="E2199" s="14">
        <f t="shared" si="196"/>
        <v>1005.5665320000002</v>
      </c>
      <c r="F2199" s="14">
        <f t="shared" si="197"/>
        <v>7.386532000000102</v>
      </c>
      <c r="G2199" s="14">
        <f t="shared" si="198"/>
        <v>583.84653200000014</v>
      </c>
      <c r="H2199" s="12"/>
      <c r="I2199" s="33"/>
      <c r="J2199" s="19"/>
      <c r="K2199" s="19"/>
      <c r="L2199" s="38"/>
    </row>
    <row r="2200" spans="1:12">
      <c r="A2200" s="10">
        <v>38358</v>
      </c>
      <c r="B2200" s="11">
        <v>101.88</v>
      </c>
      <c r="C2200" s="14">
        <f t="shared" si="194"/>
        <v>576.4</v>
      </c>
      <c r="D2200" s="14">
        <f t="shared" si="195"/>
        <v>998.12</v>
      </c>
      <c r="E2200" s="14">
        <f t="shared" si="196"/>
        <v>1005.5060880000001</v>
      </c>
      <c r="F2200" s="14">
        <f t="shared" si="197"/>
        <v>7.3860880000000861</v>
      </c>
      <c r="G2200" s="14">
        <f t="shared" si="198"/>
        <v>583.78608800000006</v>
      </c>
      <c r="H2200" s="12"/>
      <c r="I2200" s="33"/>
      <c r="J2200" s="19"/>
      <c r="K2200" s="19"/>
      <c r="L2200" s="38"/>
    </row>
    <row r="2201" spans="1:12">
      <c r="A2201" s="10">
        <v>38359</v>
      </c>
      <c r="B2201" s="11">
        <v>101.76</v>
      </c>
      <c r="C2201" s="14">
        <f t="shared" si="194"/>
        <v>576.52</v>
      </c>
      <c r="D2201" s="14">
        <f t="shared" si="195"/>
        <v>998.24</v>
      </c>
      <c r="E2201" s="14">
        <f t="shared" si="196"/>
        <v>1005.6269760000001</v>
      </c>
      <c r="F2201" s="14">
        <f t="shared" si="197"/>
        <v>7.3869760000001179</v>
      </c>
      <c r="G2201" s="14">
        <f t="shared" si="198"/>
        <v>583.9069760000001</v>
      </c>
      <c r="H2201" s="12"/>
      <c r="I2201" s="33"/>
      <c r="J2201" s="19"/>
      <c r="K2201" s="19"/>
      <c r="L2201" s="38"/>
    </row>
    <row r="2202" spans="1:12">
      <c r="A2202" s="10">
        <v>38360</v>
      </c>
      <c r="B2202" s="11">
        <v>101.9</v>
      </c>
      <c r="C2202" s="14">
        <f t="shared" si="194"/>
        <v>576.38</v>
      </c>
      <c r="D2202" s="14">
        <f t="shared" si="195"/>
        <v>998.1</v>
      </c>
      <c r="E2202" s="14">
        <f t="shared" si="196"/>
        <v>1005.4859400000001</v>
      </c>
      <c r="F2202" s="14">
        <f t="shared" si="197"/>
        <v>7.3859400000001187</v>
      </c>
      <c r="G2202" s="14">
        <f t="shared" si="198"/>
        <v>583.76594000000011</v>
      </c>
      <c r="H2202" s="12"/>
      <c r="I2202" s="33"/>
      <c r="J2202" s="19"/>
      <c r="K2202" s="19"/>
      <c r="L2202" s="38"/>
    </row>
    <row r="2203" spans="1:12">
      <c r="A2203" s="10">
        <v>38361</v>
      </c>
      <c r="B2203" s="11">
        <v>101.83</v>
      </c>
      <c r="C2203" s="14">
        <f t="shared" si="194"/>
        <v>576.44999999999993</v>
      </c>
      <c r="D2203" s="14">
        <f t="shared" si="195"/>
        <v>998.17</v>
      </c>
      <c r="E2203" s="14">
        <f t="shared" si="196"/>
        <v>1005.556458</v>
      </c>
      <c r="F2203" s="14">
        <f t="shared" si="197"/>
        <v>7.3864580000000615</v>
      </c>
      <c r="G2203" s="14">
        <f t="shared" si="198"/>
        <v>583.83645799999999</v>
      </c>
      <c r="H2203" s="12"/>
      <c r="I2203" s="33"/>
      <c r="J2203" s="19"/>
      <c r="K2203" s="19"/>
      <c r="L2203" s="38"/>
    </row>
    <row r="2204" spans="1:12">
      <c r="A2204" s="10">
        <v>38362</v>
      </c>
      <c r="B2204" s="11">
        <v>101.66</v>
      </c>
      <c r="C2204" s="14">
        <f t="shared" si="194"/>
        <v>576.62</v>
      </c>
      <c r="D2204" s="14">
        <f t="shared" si="195"/>
        <v>998.34</v>
      </c>
      <c r="E2204" s="14">
        <f t="shared" si="196"/>
        <v>1005.7277160000001</v>
      </c>
      <c r="F2204" s="14">
        <f t="shared" si="197"/>
        <v>7.3877160000000686</v>
      </c>
      <c r="G2204" s="14">
        <f t="shared" si="198"/>
        <v>584.00771600000007</v>
      </c>
      <c r="H2204" s="12"/>
      <c r="I2204" s="33"/>
      <c r="J2204" s="19"/>
      <c r="K2204" s="19"/>
      <c r="L2204" s="38"/>
    </row>
    <row r="2205" spans="1:12">
      <c r="A2205" s="10">
        <v>38363</v>
      </c>
      <c r="B2205" s="11">
        <v>101.46</v>
      </c>
      <c r="C2205" s="14">
        <f t="shared" si="194"/>
        <v>576.81999999999994</v>
      </c>
      <c r="D2205" s="14">
        <f t="shared" si="195"/>
        <v>998.54</v>
      </c>
      <c r="E2205" s="14">
        <f t="shared" si="196"/>
        <v>1005.929196</v>
      </c>
      <c r="F2205" s="14">
        <f t="shared" si="197"/>
        <v>7.3891960000000836</v>
      </c>
      <c r="G2205" s="14">
        <f t="shared" si="198"/>
        <v>584.20919600000002</v>
      </c>
      <c r="H2205" s="12"/>
      <c r="I2205" s="33"/>
      <c r="J2205" s="19"/>
      <c r="K2205" s="19"/>
      <c r="L2205" s="38"/>
    </row>
    <row r="2206" spans="1:12">
      <c r="A2206" s="10">
        <v>38364</v>
      </c>
      <c r="B2206" s="11">
        <v>101.19</v>
      </c>
      <c r="C2206" s="14">
        <f t="shared" si="194"/>
        <v>577.08999999999992</v>
      </c>
      <c r="D2206" s="14">
        <f t="shared" si="195"/>
        <v>998.81</v>
      </c>
      <c r="E2206" s="14">
        <f t="shared" si="196"/>
        <v>1006.201194</v>
      </c>
      <c r="F2206" s="14">
        <f t="shared" si="197"/>
        <v>7.3911940000000413</v>
      </c>
      <c r="G2206" s="14">
        <f t="shared" si="198"/>
        <v>584.48119399999996</v>
      </c>
      <c r="H2206" s="12"/>
      <c r="I2206" s="33"/>
      <c r="J2206" s="19"/>
      <c r="K2206" s="19"/>
      <c r="L2206" s="38"/>
    </row>
    <row r="2207" spans="1:12">
      <c r="A2207" s="10">
        <v>38365</v>
      </c>
      <c r="B2207" s="11">
        <v>101.46</v>
      </c>
      <c r="C2207" s="14">
        <f t="shared" si="194"/>
        <v>576.81999999999994</v>
      </c>
      <c r="D2207" s="14">
        <f t="shared" si="195"/>
        <v>998.54</v>
      </c>
      <c r="E2207" s="14">
        <f t="shared" si="196"/>
        <v>1005.929196</v>
      </c>
      <c r="F2207" s="14">
        <f t="shared" si="197"/>
        <v>7.3891960000000836</v>
      </c>
      <c r="G2207" s="14">
        <f t="shared" si="198"/>
        <v>584.20919600000002</v>
      </c>
      <c r="H2207" s="12"/>
      <c r="I2207" s="33"/>
      <c r="J2207" s="19"/>
      <c r="K2207" s="19"/>
      <c r="L2207" s="38"/>
    </row>
    <row r="2208" spans="1:12">
      <c r="A2208" s="10">
        <v>38366</v>
      </c>
      <c r="B2208" s="11">
        <v>101.69</v>
      </c>
      <c r="C2208" s="14">
        <f t="shared" si="194"/>
        <v>576.58999999999992</v>
      </c>
      <c r="D2208" s="14">
        <f t="shared" si="195"/>
        <v>998.31</v>
      </c>
      <c r="E2208" s="14">
        <f t="shared" si="196"/>
        <v>1005.697494</v>
      </c>
      <c r="F2208" s="14">
        <f t="shared" si="197"/>
        <v>7.3874940000000606</v>
      </c>
      <c r="G2208" s="14">
        <f t="shared" si="198"/>
        <v>583.97749399999998</v>
      </c>
      <c r="H2208" s="12"/>
      <c r="I2208" s="33"/>
      <c r="J2208" s="19"/>
      <c r="K2208" s="19"/>
      <c r="L2208" s="38"/>
    </row>
    <row r="2209" spans="1:12">
      <c r="A2209" s="10">
        <v>38367</v>
      </c>
      <c r="B2209" s="11">
        <v>101.71</v>
      </c>
      <c r="C2209" s="14">
        <f t="shared" si="194"/>
        <v>576.56999999999994</v>
      </c>
      <c r="D2209" s="14">
        <f t="shared" si="195"/>
        <v>998.29</v>
      </c>
      <c r="E2209" s="14">
        <f t="shared" si="196"/>
        <v>1005.6773460000001</v>
      </c>
      <c r="F2209" s="14">
        <f t="shared" si="197"/>
        <v>7.3873460000000932</v>
      </c>
      <c r="G2209" s="14">
        <f t="shared" si="198"/>
        <v>583.95734600000003</v>
      </c>
      <c r="H2209" s="12"/>
      <c r="I2209" s="33"/>
      <c r="J2209" s="19"/>
      <c r="K2209" s="19"/>
      <c r="L2209" s="38"/>
    </row>
    <row r="2210" spans="1:12">
      <c r="A2210" s="10">
        <v>38368</v>
      </c>
      <c r="B2210" s="11">
        <v>101.77</v>
      </c>
      <c r="C2210" s="14">
        <f t="shared" si="194"/>
        <v>576.51</v>
      </c>
      <c r="D2210" s="14">
        <f t="shared" si="195"/>
        <v>998.23</v>
      </c>
      <c r="E2210" s="14">
        <f t="shared" si="196"/>
        <v>1005.6169020000001</v>
      </c>
      <c r="F2210" s="14">
        <f t="shared" si="197"/>
        <v>7.3869020000000774</v>
      </c>
      <c r="G2210" s="14">
        <f t="shared" si="198"/>
        <v>583.89690200000007</v>
      </c>
      <c r="H2210" s="12"/>
      <c r="I2210" s="33"/>
      <c r="J2210" s="19"/>
      <c r="K2210" s="19"/>
      <c r="L2210" s="38"/>
    </row>
    <row r="2211" spans="1:12">
      <c r="A2211" s="10">
        <v>38369</v>
      </c>
      <c r="B2211" s="11">
        <v>101.68</v>
      </c>
      <c r="C2211" s="14">
        <f t="shared" si="194"/>
        <v>576.59999999999991</v>
      </c>
      <c r="D2211" s="14">
        <f t="shared" si="195"/>
        <v>998.31999999999994</v>
      </c>
      <c r="E2211" s="14">
        <f t="shared" si="196"/>
        <v>1005.707568</v>
      </c>
      <c r="F2211" s="14">
        <f t="shared" si="197"/>
        <v>7.3875680000001012</v>
      </c>
      <c r="G2211" s="14">
        <f t="shared" si="198"/>
        <v>583.98756800000001</v>
      </c>
      <c r="H2211" s="12"/>
      <c r="I2211" s="33"/>
      <c r="J2211" s="19"/>
      <c r="K2211" s="19"/>
      <c r="L2211" s="38"/>
    </row>
    <row r="2212" spans="1:12">
      <c r="A2212" s="10">
        <v>38370</v>
      </c>
      <c r="B2212" s="11">
        <v>101.61</v>
      </c>
      <c r="C2212" s="14">
        <f t="shared" si="194"/>
        <v>576.66999999999996</v>
      </c>
      <c r="D2212" s="14">
        <f t="shared" si="195"/>
        <v>998.39</v>
      </c>
      <c r="E2212" s="14">
        <f t="shared" si="196"/>
        <v>1005.778086</v>
      </c>
      <c r="F2212" s="14">
        <f t="shared" si="197"/>
        <v>7.3880860000000439</v>
      </c>
      <c r="G2212" s="14">
        <f t="shared" si="198"/>
        <v>584.058086</v>
      </c>
      <c r="H2212" s="12"/>
      <c r="I2212" s="33"/>
      <c r="J2212" s="19"/>
      <c r="K2212" s="19"/>
      <c r="L2212" s="38"/>
    </row>
    <row r="2213" spans="1:12">
      <c r="A2213" s="10">
        <v>38371</v>
      </c>
      <c r="B2213" s="11">
        <v>101.32</v>
      </c>
      <c r="C2213" s="14">
        <f t="shared" si="194"/>
        <v>576.96</v>
      </c>
      <c r="D2213" s="14">
        <f t="shared" si="195"/>
        <v>998.68000000000006</v>
      </c>
      <c r="E2213" s="14">
        <f t="shared" si="196"/>
        <v>1006.0702320000001</v>
      </c>
      <c r="F2213" s="14">
        <f t="shared" si="197"/>
        <v>7.3902320000000827</v>
      </c>
      <c r="G2213" s="14">
        <f t="shared" si="198"/>
        <v>584.35023200000012</v>
      </c>
      <c r="H2213" s="12"/>
      <c r="I2213" s="33"/>
      <c r="J2213" s="19"/>
      <c r="K2213" s="19"/>
      <c r="L2213" s="38"/>
    </row>
    <row r="2214" spans="1:12">
      <c r="A2214" s="10">
        <v>38372</v>
      </c>
      <c r="B2214" s="11">
        <v>101.03</v>
      </c>
      <c r="C2214" s="14">
        <f t="shared" si="194"/>
        <v>577.25</v>
      </c>
      <c r="D2214" s="14">
        <f t="shared" si="195"/>
        <v>998.97</v>
      </c>
      <c r="E2214" s="14">
        <f t="shared" si="196"/>
        <v>1006.3623780000001</v>
      </c>
      <c r="F2214" s="14">
        <f t="shared" si="197"/>
        <v>7.3923780000001216</v>
      </c>
      <c r="G2214" s="14">
        <f t="shared" si="198"/>
        <v>584.64237800000012</v>
      </c>
      <c r="H2214" s="12"/>
      <c r="I2214" s="33"/>
      <c r="J2214" s="19"/>
      <c r="K2214" s="19"/>
      <c r="L2214" s="38"/>
    </row>
    <row r="2215" spans="1:12">
      <c r="A2215" s="10">
        <v>38373</v>
      </c>
      <c r="B2215" s="11">
        <v>100.86</v>
      </c>
      <c r="C2215" s="14">
        <f t="shared" si="194"/>
        <v>577.41999999999996</v>
      </c>
      <c r="D2215" s="14">
        <f t="shared" si="195"/>
        <v>999.14</v>
      </c>
      <c r="E2215" s="14">
        <f t="shared" si="196"/>
        <v>1006.5336360000001</v>
      </c>
      <c r="F2215" s="14">
        <f t="shared" si="197"/>
        <v>7.3936360000001287</v>
      </c>
      <c r="G2215" s="14">
        <f t="shared" si="198"/>
        <v>584.81363600000009</v>
      </c>
      <c r="H2215" s="12"/>
      <c r="I2215" s="33"/>
      <c r="J2215" s="19"/>
      <c r="K2215" s="19"/>
      <c r="L2215" s="38"/>
    </row>
    <row r="2216" spans="1:12">
      <c r="A2216" s="10">
        <v>38374</v>
      </c>
      <c r="B2216" s="11">
        <v>100.97</v>
      </c>
      <c r="C2216" s="14">
        <f t="shared" si="194"/>
        <v>577.30999999999995</v>
      </c>
      <c r="D2216" s="14">
        <f t="shared" si="195"/>
        <v>999.03</v>
      </c>
      <c r="E2216" s="14">
        <f t="shared" si="196"/>
        <v>1006.422822</v>
      </c>
      <c r="F2216" s="14">
        <f t="shared" si="197"/>
        <v>7.3928220000000238</v>
      </c>
      <c r="G2216" s="14">
        <f t="shared" si="198"/>
        <v>584.70282199999997</v>
      </c>
      <c r="H2216" s="12"/>
      <c r="I2216" s="33"/>
      <c r="J2216" s="19"/>
      <c r="K2216" s="19"/>
      <c r="L2216" s="38"/>
    </row>
    <row r="2217" spans="1:12">
      <c r="A2217" s="10">
        <v>38375</v>
      </c>
      <c r="B2217" s="11">
        <v>101.19</v>
      </c>
      <c r="C2217" s="14">
        <f t="shared" si="194"/>
        <v>577.08999999999992</v>
      </c>
      <c r="D2217" s="14">
        <f t="shared" si="195"/>
        <v>998.81</v>
      </c>
      <c r="E2217" s="14">
        <f t="shared" si="196"/>
        <v>1006.201194</v>
      </c>
      <c r="F2217" s="14">
        <f t="shared" si="197"/>
        <v>7.3911940000000413</v>
      </c>
      <c r="G2217" s="14">
        <f t="shared" si="198"/>
        <v>584.48119399999996</v>
      </c>
      <c r="H2217" s="12"/>
      <c r="I2217" s="33"/>
      <c r="J2217" s="19"/>
      <c r="K2217" s="19"/>
      <c r="L2217" s="38"/>
    </row>
    <row r="2218" spans="1:12">
      <c r="A2218" s="10">
        <v>38376</v>
      </c>
      <c r="B2218" s="11">
        <v>101.03</v>
      </c>
      <c r="C2218" s="14">
        <f t="shared" si="194"/>
        <v>577.25</v>
      </c>
      <c r="D2218" s="14">
        <f t="shared" si="195"/>
        <v>998.97</v>
      </c>
      <c r="E2218" s="14">
        <f t="shared" si="196"/>
        <v>1006.3623780000001</v>
      </c>
      <c r="F2218" s="14">
        <f t="shared" si="197"/>
        <v>7.3923780000001216</v>
      </c>
      <c r="G2218" s="14">
        <f t="shared" si="198"/>
        <v>584.64237800000012</v>
      </c>
      <c r="H2218" s="12"/>
      <c r="I2218" s="33"/>
      <c r="J2218" s="19"/>
      <c r="K2218" s="19"/>
      <c r="L2218" s="38"/>
    </row>
    <row r="2219" spans="1:12">
      <c r="A2219" s="10">
        <v>38377</v>
      </c>
      <c r="B2219" s="11">
        <v>100.76</v>
      </c>
      <c r="C2219" s="14">
        <f t="shared" si="194"/>
        <v>577.52</v>
      </c>
      <c r="D2219" s="14">
        <f t="shared" si="195"/>
        <v>999.24</v>
      </c>
      <c r="E2219" s="14">
        <f t="shared" si="196"/>
        <v>1006.6343760000001</v>
      </c>
      <c r="F2219" s="14">
        <f t="shared" si="197"/>
        <v>7.3943760000000793</v>
      </c>
      <c r="G2219" s="14">
        <f t="shared" si="198"/>
        <v>584.91437600000006</v>
      </c>
      <c r="H2219" s="12"/>
      <c r="I2219" s="33"/>
      <c r="J2219" s="19"/>
      <c r="K2219" s="19"/>
      <c r="L2219" s="38"/>
    </row>
    <row r="2220" spans="1:12">
      <c r="A2220" s="10">
        <v>38378</v>
      </c>
      <c r="B2220" s="11">
        <v>100.7</v>
      </c>
      <c r="C2220" s="14">
        <f t="shared" si="194"/>
        <v>577.57999999999993</v>
      </c>
      <c r="D2220" s="14">
        <f t="shared" si="195"/>
        <v>999.3</v>
      </c>
      <c r="E2220" s="14">
        <f t="shared" si="196"/>
        <v>1006.69482</v>
      </c>
      <c r="F2220" s="14">
        <f t="shared" si="197"/>
        <v>7.3948200000000952</v>
      </c>
      <c r="G2220" s="14">
        <f t="shared" si="198"/>
        <v>584.97482000000002</v>
      </c>
      <c r="H2220" s="12"/>
      <c r="I2220" s="33"/>
      <c r="J2220" s="19"/>
      <c r="K2220" s="19"/>
      <c r="L2220" s="38"/>
    </row>
    <row r="2221" spans="1:12">
      <c r="A2221" s="10">
        <v>38379</v>
      </c>
      <c r="B2221" s="11">
        <v>100.74</v>
      </c>
      <c r="C2221" s="14">
        <f t="shared" si="194"/>
        <v>577.54</v>
      </c>
      <c r="D2221" s="14">
        <f t="shared" si="195"/>
        <v>999.26</v>
      </c>
      <c r="E2221" s="14">
        <f t="shared" si="196"/>
        <v>1006.654524</v>
      </c>
      <c r="F2221" s="14">
        <f t="shared" si="197"/>
        <v>7.3945240000000467</v>
      </c>
      <c r="G2221" s="14">
        <f t="shared" si="198"/>
        <v>584.93452400000001</v>
      </c>
      <c r="H2221" s="12"/>
      <c r="I2221" s="33"/>
      <c r="J2221" s="19"/>
      <c r="K2221" s="19"/>
      <c r="L2221" s="38"/>
    </row>
    <row r="2222" spans="1:12">
      <c r="A2222" s="10">
        <v>38380</v>
      </c>
      <c r="B2222" s="11">
        <v>100.74</v>
      </c>
      <c r="C2222" s="14">
        <f t="shared" si="194"/>
        <v>577.54</v>
      </c>
      <c r="D2222" s="14">
        <f t="shared" si="195"/>
        <v>999.26</v>
      </c>
      <c r="E2222" s="14">
        <f t="shared" si="196"/>
        <v>1006.654524</v>
      </c>
      <c r="F2222" s="14">
        <f t="shared" si="197"/>
        <v>7.3945240000000467</v>
      </c>
      <c r="G2222" s="14">
        <f t="shared" si="198"/>
        <v>584.93452400000001</v>
      </c>
      <c r="H2222" s="12"/>
      <c r="I2222" s="33"/>
      <c r="J2222" s="19"/>
      <c r="K2222" s="19"/>
      <c r="L2222" s="38"/>
    </row>
    <row r="2223" spans="1:12">
      <c r="A2223" s="10">
        <v>38381</v>
      </c>
      <c r="B2223" s="11">
        <v>100.75</v>
      </c>
      <c r="C2223" s="14">
        <f t="shared" ref="C2223:C2286" si="199">678.28-B2223</f>
        <v>577.53</v>
      </c>
      <c r="D2223" s="14">
        <f t="shared" ref="D2223:D2286" si="200">1100-B2223</f>
        <v>999.25</v>
      </c>
      <c r="E2223" s="14">
        <f t="shared" ref="E2223:E2286" si="201">D2223*1.0074</f>
        <v>1006.6444500000001</v>
      </c>
      <c r="F2223" s="14">
        <f t="shared" ref="F2223:F2286" si="202">G2223-C2223</f>
        <v>7.3944500000001199</v>
      </c>
      <c r="G2223" s="14">
        <f t="shared" ref="G2223:G2286" si="203">C2223+(E2223-D2223)</f>
        <v>584.92445000000009</v>
      </c>
      <c r="H2223" s="12"/>
      <c r="I2223" s="33"/>
      <c r="J2223" s="19"/>
      <c r="K2223" s="19"/>
      <c r="L2223" s="38"/>
    </row>
    <row r="2224" spans="1:12">
      <c r="A2224" s="10">
        <v>38382</v>
      </c>
      <c r="B2224" s="11">
        <v>100.67</v>
      </c>
      <c r="C2224" s="14">
        <f t="shared" si="199"/>
        <v>577.61</v>
      </c>
      <c r="D2224" s="14">
        <f t="shared" si="200"/>
        <v>999.33</v>
      </c>
      <c r="E2224" s="14">
        <f t="shared" si="201"/>
        <v>1006.7250420000001</v>
      </c>
      <c r="F2224" s="14">
        <f t="shared" si="202"/>
        <v>7.3950420000001031</v>
      </c>
      <c r="G2224" s="14">
        <f t="shared" si="203"/>
        <v>585.00504200000012</v>
      </c>
      <c r="H2224" s="12"/>
      <c r="I2224" s="33"/>
      <c r="J2224" s="19"/>
      <c r="K2224" s="19"/>
      <c r="L2224" s="38"/>
    </row>
    <row r="2225" spans="1:12">
      <c r="A2225" s="10">
        <v>38383</v>
      </c>
      <c r="B2225" s="11">
        <v>100.72</v>
      </c>
      <c r="C2225" s="14">
        <f t="shared" si="199"/>
        <v>577.55999999999995</v>
      </c>
      <c r="D2225" s="14">
        <f t="shared" si="200"/>
        <v>999.28</v>
      </c>
      <c r="E2225" s="14">
        <f t="shared" si="201"/>
        <v>1006.6746720000001</v>
      </c>
      <c r="F2225" s="14">
        <f t="shared" si="202"/>
        <v>7.3946720000001278</v>
      </c>
      <c r="G2225" s="14">
        <f t="shared" si="203"/>
        <v>584.95467200000007</v>
      </c>
      <c r="H2225" s="12"/>
      <c r="I2225" s="33"/>
      <c r="J2225" s="19"/>
      <c r="K2225" s="19"/>
      <c r="L2225" s="38"/>
    </row>
    <row r="2226" spans="1:12">
      <c r="A2226" s="10">
        <v>38384</v>
      </c>
      <c r="B2226" s="11">
        <v>100.7</v>
      </c>
      <c r="C2226" s="14">
        <f t="shared" si="199"/>
        <v>577.57999999999993</v>
      </c>
      <c r="D2226" s="14">
        <f t="shared" si="200"/>
        <v>999.3</v>
      </c>
      <c r="E2226" s="14">
        <f t="shared" si="201"/>
        <v>1006.69482</v>
      </c>
      <c r="F2226" s="14">
        <f t="shared" si="202"/>
        <v>7.3948200000000952</v>
      </c>
      <c r="G2226" s="14">
        <f t="shared" si="203"/>
        <v>584.97482000000002</v>
      </c>
      <c r="H2226" s="12"/>
      <c r="I2226" s="33"/>
      <c r="J2226" s="19"/>
      <c r="K2226" s="19"/>
      <c r="L2226" s="38"/>
    </row>
    <row r="2227" spans="1:12">
      <c r="A2227" s="10">
        <v>38385</v>
      </c>
      <c r="B2227" s="11">
        <v>100.77</v>
      </c>
      <c r="C2227" s="14">
        <f t="shared" si="199"/>
        <v>577.51</v>
      </c>
      <c r="D2227" s="14">
        <f t="shared" si="200"/>
        <v>999.23</v>
      </c>
      <c r="E2227" s="14">
        <f t="shared" si="201"/>
        <v>1006.6243020000001</v>
      </c>
      <c r="F2227" s="14">
        <f t="shared" si="202"/>
        <v>7.3943020000000388</v>
      </c>
      <c r="G2227" s="14">
        <f t="shared" si="203"/>
        <v>584.90430200000003</v>
      </c>
      <c r="H2227" s="12"/>
      <c r="I2227" s="33"/>
      <c r="J2227" s="19"/>
      <c r="K2227" s="19"/>
      <c r="L2227" s="38"/>
    </row>
    <row r="2228" spans="1:12">
      <c r="A2228" s="10">
        <v>38386</v>
      </c>
      <c r="B2228" s="11">
        <v>100.85</v>
      </c>
      <c r="C2228" s="14">
        <f t="shared" si="199"/>
        <v>577.42999999999995</v>
      </c>
      <c r="D2228" s="14">
        <f t="shared" si="200"/>
        <v>999.15</v>
      </c>
      <c r="E2228" s="14">
        <f t="shared" si="201"/>
        <v>1006.54371</v>
      </c>
      <c r="F2228" s="14">
        <f t="shared" si="202"/>
        <v>7.3937100000000555</v>
      </c>
      <c r="G2228" s="14">
        <f t="shared" si="203"/>
        <v>584.82371000000001</v>
      </c>
      <c r="H2228" s="12"/>
      <c r="I2228" s="33"/>
      <c r="J2228" s="19"/>
      <c r="K2228" s="19"/>
      <c r="L2228" s="38"/>
    </row>
    <row r="2229" spans="1:12">
      <c r="A2229" s="10">
        <v>38387</v>
      </c>
      <c r="B2229" s="11">
        <v>100.79</v>
      </c>
      <c r="C2229" s="14">
        <f t="shared" si="199"/>
        <v>577.49</v>
      </c>
      <c r="D2229" s="14">
        <f t="shared" si="200"/>
        <v>999.21</v>
      </c>
      <c r="E2229" s="14">
        <f t="shared" si="201"/>
        <v>1006.6041540000001</v>
      </c>
      <c r="F2229" s="14">
        <f t="shared" si="202"/>
        <v>7.3941540000000714</v>
      </c>
      <c r="G2229" s="14">
        <f t="shared" si="203"/>
        <v>584.88415400000008</v>
      </c>
      <c r="H2229" s="12"/>
      <c r="I2229" s="33"/>
      <c r="J2229" s="19"/>
      <c r="K2229" s="19"/>
      <c r="L2229" s="38"/>
    </row>
    <row r="2230" spans="1:12">
      <c r="A2230" s="10">
        <v>38388</v>
      </c>
      <c r="B2230" s="11">
        <v>100.58</v>
      </c>
      <c r="C2230" s="14">
        <f t="shared" si="199"/>
        <v>577.69999999999993</v>
      </c>
      <c r="D2230" s="14">
        <f t="shared" si="200"/>
        <v>999.42</v>
      </c>
      <c r="E2230" s="14">
        <f t="shared" si="201"/>
        <v>1006.8157080000001</v>
      </c>
      <c r="F2230" s="14">
        <f t="shared" si="202"/>
        <v>7.395708000000127</v>
      </c>
      <c r="G2230" s="14">
        <f t="shared" si="203"/>
        <v>585.09570800000006</v>
      </c>
      <c r="H2230" s="12"/>
      <c r="I2230" s="33"/>
      <c r="J2230" s="19"/>
      <c r="K2230" s="19"/>
      <c r="L2230" s="38"/>
    </row>
    <row r="2231" spans="1:12">
      <c r="A2231" s="10">
        <v>38389</v>
      </c>
      <c r="B2231" s="11">
        <v>100.39</v>
      </c>
      <c r="C2231" s="14">
        <f t="shared" si="199"/>
        <v>577.89</v>
      </c>
      <c r="D2231" s="14">
        <f t="shared" si="200"/>
        <v>999.61</v>
      </c>
      <c r="E2231" s="14">
        <f t="shared" si="201"/>
        <v>1007.0071140000001</v>
      </c>
      <c r="F2231" s="14">
        <f t="shared" si="202"/>
        <v>7.3971140000001014</v>
      </c>
      <c r="G2231" s="14">
        <f t="shared" si="203"/>
        <v>585.28711400000009</v>
      </c>
      <c r="H2231" s="12"/>
      <c r="I2231" s="33"/>
      <c r="J2231" s="19"/>
      <c r="K2231" s="19"/>
      <c r="L2231" s="38"/>
    </row>
    <row r="2232" spans="1:12">
      <c r="A2232" s="10">
        <v>38390</v>
      </c>
      <c r="B2232" s="11">
        <v>100.39</v>
      </c>
      <c r="C2232" s="14">
        <f t="shared" si="199"/>
        <v>577.89</v>
      </c>
      <c r="D2232" s="14">
        <f t="shared" si="200"/>
        <v>999.61</v>
      </c>
      <c r="E2232" s="14">
        <f t="shared" si="201"/>
        <v>1007.0071140000001</v>
      </c>
      <c r="F2232" s="14">
        <f t="shared" si="202"/>
        <v>7.3971140000001014</v>
      </c>
      <c r="G2232" s="14">
        <f t="shared" si="203"/>
        <v>585.28711400000009</v>
      </c>
      <c r="H2232" s="12"/>
      <c r="I2232" s="33"/>
      <c r="J2232" s="19"/>
      <c r="K2232" s="19"/>
      <c r="L2232" s="38"/>
    </row>
    <row r="2233" spans="1:12">
      <c r="A2233" s="10">
        <v>38391</v>
      </c>
      <c r="B2233" s="11">
        <v>100.33</v>
      </c>
      <c r="C2233" s="14">
        <f t="shared" si="199"/>
        <v>577.94999999999993</v>
      </c>
      <c r="D2233" s="14">
        <f t="shared" si="200"/>
        <v>999.67</v>
      </c>
      <c r="E2233" s="14">
        <f t="shared" si="201"/>
        <v>1007.0675580000001</v>
      </c>
      <c r="F2233" s="14">
        <f t="shared" si="202"/>
        <v>7.3975580000001173</v>
      </c>
      <c r="G2233" s="14">
        <f t="shared" si="203"/>
        <v>585.34755800000005</v>
      </c>
      <c r="H2233" s="12"/>
      <c r="I2233" s="33"/>
      <c r="J2233" s="19"/>
      <c r="K2233" s="19"/>
      <c r="L2233" s="38"/>
    </row>
    <row r="2234" spans="1:12">
      <c r="A2234" s="10">
        <v>38392</v>
      </c>
      <c r="B2234" s="11">
        <v>100.41</v>
      </c>
      <c r="C2234" s="14">
        <f t="shared" si="199"/>
        <v>577.87</v>
      </c>
      <c r="D2234" s="14">
        <f t="shared" si="200"/>
        <v>999.59</v>
      </c>
      <c r="E2234" s="14">
        <f t="shared" si="201"/>
        <v>1006.9869660000001</v>
      </c>
      <c r="F2234" s="14">
        <f t="shared" si="202"/>
        <v>7.3969660000000204</v>
      </c>
      <c r="G2234" s="14">
        <f t="shared" si="203"/>
        <v>585.26696600000002</v>
      </c>
      <c r="H2234" s="12"/>
      <c r="I2234" s="33"/>
      <c r="J2234" s="19"/>
      <c r="K2234" s="19"/>
      <c r="L2234" s="38"/>
    </row>
    <row r="2235" spans="1:12">
      <c r="A2235" s="10">
        <v>38393</v>
      </c>
      <c r="B2235" s="11">
        <v>100.57</v>
      </c>
      <c r="C2235" s="14">
        <f t="shared" si="199"/>
        <v>577.71</v>
      </c>
      <c r="D2235" s="14">
        <f t="shared" si="200"/>
        <v>999.43000000000006</v>
      </c>
      <c r="E2235" s="14">
        <f t="shared" si="201"/>
        <v>1006.8257820000001</v>
      </c>
      <c r="F2235" s="14">
        <f t="shared" si="202"/>
        <v>7.3957820000000538</v>
      </c>
      <c r="G2235" s="14">
        <f t="shared" si="203"/>
        <v>585.10578200000009</v>
      </c>
      <c r="H2235" s="12"/>
      <c r="I2235" s="33"/>
      <c r="J2235" s="19"/>
      <c r="K2235" s="19"/>
      <c r="L2235" s="38"/>
    </row>
    <row r="2236" spans="1:12">
      <c r="A2236" s="10">
        <v>38394</v>
      </c>
      <c r="B2236" s="11">
        <v>100.51</v>
      </c>
      <c r="C2236" s="14">
        <f t="shared" si="199"/>
        <v>577.77</v>
      </c>
      <c r="D2236" s="14">
        <f t="shared" si="200"/>
        <v>999.49</v>
      </c>
      <c r="E2236" s="14">
        <f t="shared" si="201"/>
        <v>1006.8862260000001</v>
      </c>
      <c r="F2236" s="14">
        <f t="shared" si="202"/>
        <v>7.3962260000000697</v>
      </c>
      <c r="G2236" s="14">
        <f t="shared" si="203"/>
        <v>585.16622600000005</v>
      </c>
      <c r="H2236" s="12"/>
      <c r="I2236" s="33"/>
      <c r="J2236" s="19"/>
      <c r="K2236" s="19"/>
      <c r="L2236" s="38"/>
    </row>
    <row r="2237" spans="1:12">
      <c r="A2237" s="10">
        <v>38395</v>
      </c>
      <c r="B2237" s="11">
        <v>100.2</v>
      </c>
      <c r="C2237" s="14">
        <f t="shared" si="199"/>
        <v>578.07999999999993</v>
      </c>
      <c r="D2237" s="14">
        <f t="shared" si="200"/>
        <v>999.8</v>
      </c>
      <c r="E2237" s="14">
        <f t="shared" si="201"/>
        <v>1007.19852</v>
      </c>
      <c r="F2237" s="14">
        <f t="shared" si="202"/>
        <v>7.3985200000000759</v>
      </c>
      <c r="G2237" s="14">
        <f t="shared" si="203"/>
        <v>585.47852</v>
      </c>
      <c r="H2237" s="12"/>
      <c r="I2237" s="33"/>
      <c r="J2237" s="19"/>
      <c r="K2237" s="19"/>
      <c r="L2237" s="38"/>
    </row>
    <row r="2238" spans="1:12">
      <c r="A2238" s="10">
        <v>38396</v>
      </c>
      <c r="B2238" s="11">
        <v>99.98</v>
      </c>
      <c r="C2238" s="14">
        <f t="shared" si="199"/>
        <v>578.29999999999995</v>
      </c>
      <c r="D2238" s="14">
        <f t="shared" si="200"/>
        <v>1000.02</v>
      </c>
      <c r="E2238" s="14">
        <f t="shared" si="201"/>
        <v>1007.420148</v>
      </c>
      <c r="F2238" s="14">
        <f t="shared" si="202"/>
        <v>7.4001480000000583</v>
      </c>
      <c r="G2238" s="14">
        <f t="shared" si="203"/>
        <v>585.70014800000001</v>
      </c>
      <c r="H2238" s="12"/>
      <c r="I2238" s="33"/>
      <c r="J2238" s="19"/>
      <c r="K2238" s="19"/>
      <c r="L2238" s="38"/>
    </row>
    <row r="2239" spans="1:12">
      <c r="A2239" s="10">
        <v>38397</v>
      </c>
      <c r="B2239" s="11">
        <v>100.05</v>
      </c>
      <c r="C2239" s="14">
        <f t="shared" si="199"/>
        <v>578.23</v>
      </c>
      <c r="D2239" s="14">
        <f t="shared" si="200"/>
        <v>999.95</v>
      </c>
      <c r="E2239" s="14">
        <f t="shared" si="201"/>
        <v>1007.3496300000002</v>
      </c>
      <c r="F2239" s="14">
        <f t="shared" si="202"/>
        <v>7.3996300000001156</v>
      </c>
      <c r="G2239" s="14">
        <f t="shared" si="203"/>
        <v>585.62963000000013</v>
      </c>
      <c r="H2239" s="12"/>
      <c r="I2239" s="33"/>
      <c r="J2239" s="19"/>
      <c r="K2239" s="19"/>
      <c r="L2239" s="38"/>
    </row>
    <row r="2240" spans="1:12">
      <c r="A2240" s="10">
        <v>38398</v>
      </c>
      <c r="B2240" s="11">
        <v>99.97</v>
      </c>
      <c r="C2240" s="14">
        <f t="shared" si="199"/>
        <v>578.30999999999995</v>
      </c>
      <c r="D2240" s="14">
        <f t="shared" si="200"/>
        <v>1000.03</v>
      </c>
      <c r="E2240" s="14">
        <f t="shared" si="201"/>
        <v>1007.4302220000001</v>
      </c>
      <c r="F2240" s="14">
        <f t="shared" si="202"/>
        <v>7.4002220000000989</v>
      </c>
      <c r="G2240" s="14">
        <f t="shared" si="203"/>
        <v>585.71022200000004</v>
      </c>
      <c r="H2240" s="12"/>
      <c r="I2240" s="33"/>
      <c r="J2240" s="19"/>
      <c r="K2240" s="19"/>
      <c r="L2240" s="38"/>
    </row>
    <row r="2241" spans="1:12">
      <c r="A2241" s="10">
        <v>38399</v>
      </c>
      <c r="B2241" s="11">
        <v>100</v>
      </c>
      <c r="C2241" s="14">
        <f t="shared" si="199"/>
        <v>578.28</v>
      </c>
      <c r="D2241" s="14">
        <f t="shared" si="200"/>
        <v>1000</v>
      </c>
      <c r="E2241" s="14">
        <f t="shared" si="201"/>
        <v>1007.4000000000001</v>
      </c>
      <c r="F2241" s="14">
        <f t="shared" si="202"/>
        <v>7.4000000000000909</v>
      </c>
      <c r="G2241" s="14">
        <f t="shared" si="203"/>
        <v>585.68000000000006</v>
      </c>
      <c r="H2241" s="12"/>
      <c r="I2241" s="33"/>
      <c r="J2241" s="19"/>
      <c r="K2241" s="19"/>
      <c r="L2241" s="38"/>
    </row>
    <row r="2242" spans="1:12">
      <c r="A2242" s="10">
        <v>38400</v>
      </c>
      <c r="B2242" s="11">
        <v>100.09</v>
      </c>
      <c r="C2242" s="14">
        <f t="shared" si="199"/>
        <v>578.18999999999994</v>
      </c>
      <c r="D2242" s="14">
        <f t="shared" si="200"/>
        <v>999.91</v>
      </c>
      <c r="E2242" s="14">
        <f t="shared" si="201"/>
        <v>1007.309334</v>
      </c>
      <c r="F2242" s="14">
        <f t="shared" si="202"/>
        <v>7.3993340000000671</v>
      </c>
      <c r="G2242" s="14">
        <f t="shared" si="203"/>
        <v>585.58933400000001</v>
      </c>
      <c r="H2242" s="12"/>
      <c r="I2242" s="33"/>
      <c r="J2242" s="19"/>
      <c r="K2242" s="19"/>
      <c r="L2242" s="38"/>
    </row>
    <row r="2243" spans="1:12">
      <c r="A2243" s="10">
        <v>38401</v>
      </c>
      <c r="B2243" s="11">
        <v>100.1</v>
      </c>
      <c r="C2243" s="14">
        <f t="shared" si="199"/>
        <v>578.17999999999995</v>
      </c>
      <c r="D2243" s="14">
        <f t="shared" si="200"/>
        <v>999.9</v>
      </c>
      <c r="E2243" s="14">
        <f t="shared" si="201"/>
        <v>1007.29926</v>
      </c>
      <c r="F2243" s="14">
        <f t="shared" si="202"/>
        <v>7.3992600000000266</v>
      </c>
      <c r="G2243" s="14">
        <f t="shared" si="203"/>
        <v>585.57925999999998</v>
      </c>
      <c r="H2243" s="12"/>
      <c r="I2243" s="33"/>
      <c r="J2243" s="19"/>
      <c r="K2243" s="19"/>
      <c r="L2243" s="38"/>
    </row>
    <row r="2244" spans="1:12">
      <c r="A2244" s="10">
        <v>38402</v>
      </c>
      <c r="B2244" s="11">
        <v>99.94</v>
      </c>
      <c r="C2244" s="14">
        <f t="shared" si="199"/>
        <v>578.33999999999992</v>
      </c>
      <c r="D2244" s="14">
        <f t="shared" si="200"/>
        <v>1000.06</v>
      </c>
      <c r="E2244" s="14">
        <f t="shared" si="201"/>
        <v>1007.4604440000001</v>
      </c>
      <c r="F2244" s="14">
        <f t="shared" si="202"/>
        <v>7.4004440000001068</v>
      </c>
      <c r="G2244" s="14">
        <f t="shared" si="203"/>
        <v>585.74044400000002</v>
      </c>
      <c r="H2244" s="12"/>
      <c r="I2244" s="33"/>
      <c r="J2244" s="19"/>
      <c r="K2244" s="19"/>
      <c r="L2244" s="38"/>
    </row>
    <row r="2245" spans="1:12">
      <c r="A2245" s="10">
        <v>38403</v>
      </c>
      <c r="B2245" s="11">
        <v>99.8</v>
      </c>
      <c r="C2245" s="14">
        <f t="shared" si="199"/>
        <v>578.48</v>
      </c>
      <c r="D2245" s="14">
        <f t="shared" si="200"/>
        <v>1000.2</v>
      </c>
      <c r="E2245" s="14">
        <f t="shared" si="201"/>
        <v>1007.6014800000002</v>
      </c>
      <c r="F2245" s="14">
        <f t="shared" si="202"/>
        <v>7.401480000000106</v>
      </c>
      <c r="G2245" s="14">
        <f t="shared" si="203"/>
        <v>585.88148000000012</v>
      </c>
      <c r="H2245" s="12"/>
      <c r="I2245" s="33"/>
      <c r="J2245" s="19"/>
      <c r="K2245" s="19"/>
      <c r="L2245" s="38"/>
    </row>
    <row r="2246" spans="1:12">
      <c r="A2246" s="10">
        <v>38404</v>
      </c>
      <c r="B2246" s="11">
        <v>99.76</v>
      </c>
      <c r="C2246" s="14">
        <f t="shared" si="199"/>
        <v>578.52</v>
      </c>
      <c r="D2246" s="14">
        <f t="shared" si="200"/>
        <v>1000.24</v>
      </c>
      <c r="E2246" s="14">
        <f t="shared" si="201"/>
        <v>1007.641776</v>
      </c>
      <c r="F2246" s="14">
        <f t="shared" si="202"/>
        <v>7.4017760000000408</v>
      </c>
      <c r="G2246" s="14">
        <f t="shared" si="203"/>
        <v>585.92177600000002</v>
      </c>
      <c r="H2246" s="12"/>
      <c r="I2246" s="33"/>
      <c r="J2246" s="19"/>
      <c r="K2246" s="19"/>
      <c r="L2246" s="38"/>
    </row>
    <row r="2247" spans="1:12">
      <c r="A2247" s="10">
        <v>38405</v>
      </c>
      <c r="B2247" s="11">
        <v>99.72</v>
      </c>
      <c r="C2247" s="14">
        <f t="shared" si="199"/>
        <v>578.55999999999995</v>
      </c>
      <c r="D2247" s="14">
        <f t="shared" si="200"/>
        <v>1000.28</v>
      </c>
      <c r="E2247" s="14">
        <f t="shared" si="201"/>
        <v>1007.6820720000001</v>
      </c>
      <c r="F2247" s="14">
        <f t="shared" si="202"/>
        <v>7.4020720000000892</v>
      </c>
      <c r="G2247" s="14">
        <f t="shared" si="203"/>
        <v>585.96207200000003</v>
      </c>
      <c r="H2247" s="12"/>
      <c r="I2247" s="33"/>
      <c r="J2247" s="19"/>
      <c r="K2247" s="19"/>
      <c r="L2247" s="38"/>
    </row>
    <row r="2248" spans="1:12">
      <c r="A2248" s="10">
        <v>38406</v>
      </c>
      <c r="B2248" s="11">
        <v>99.57</v>
      </c>
      <c r="C2248" s="14">
        <f t="shared" si="199"/>
        <v>578.71</v>
      </c>
      <c r="D2248" s="14">
        <f t="shared" si="200"/>
        <v>1000.4300000000001</v>
      </c>
      <c r="E2248" s="14">
        <f t="shared" si="201"/>
        <v>1007.8331820000002</v>
      </c>
      <c r="F2248" s="14">
        <f t="shared" si="202"/>
        <v>7.4031820000001289</v>
      </c>
      <c r="G2248" s="14">
        <f t="shared" si="203"/>
        <v>586.11318200000017</v>
      </c>
      <c r="H2248" s="12"/>
      <c r="I2248" s="33"/>
      <c r="J2248" s="19"/>
      <c r="K2248" s="19"/>
      <c r="L2248" s="38"/>
    </row>
    <row r="2249" spans="1:12">
      <c r="A2249" s="10">
        <v>38407</v>
      </c>
      <c r="B2249" s="11">
        <v>99.57</v>
      </c>
      <c r="C2249" s="14">
        <f t="shared" si="199"/>
        <v>578.71</v>
      </c>
      <c r="D2249" s="14">
        <f t="shared" si="200"/>
        <v>1000.4300000000001</v>
      </c>
      <c r="E2249" s="14">
        <f t="shared" si="201"/>
        <v>1007.8331820000002</v>
      </c>
      <c r="F2249" s="14">
        <f t="shared" si="202"/>
        <v>7.4031820000001289</v>
      </c>
      <c r="G2249" s="14">
        <f t="shared" si="203"/>
        <v>586.11318200000017</v>
      </c>
      <c r="H2249" s="12"/>
      <c r="I2249" s="33"/>
      <c r="J2249" s="19"/>
      <c r="K2249" s="19"/>
      <c r="L2249" s="38"/>
    </row>
    <row r="2250" spans="1:12">
      <c r="A2250" s="10">
        <v>38408</v>
      </c>
      <c r="B2250" s="11">
        <v>99.58</v>
      </c>
      <c r="C2250" s="14">
        <f t="shared" si="199"/>
        <v>578.69999999999993</v>
      </c>
      <c r="D2250" s="14">
        <f t="shared" si="200"/>
        <v>1000.42</v>
      </c>
      <c r="E2250" s="14">
        <f t="shared" si="201"/>
        <v>1007.823108</v>
      </c>
      <c r="F2250" s="14">
        <f t="shared" si="202"/>
        <v>7.4031080000000884</v>
      </c>
      <c r="G2250" s="14">
        <f t="shared" si="203"/>
        <v>586.10310800000002</v>
      </c>
      <c r="H2250" s="12"/>
      <c r="I2250" s="33"/>
      <c r="J2250" s="19"/>
      <c r="K2250" s="19"/>
      <c r="L2250" s="38"/>
    </row>
    <row r="2251" spans="1:12">
      <c r="A2251" s="10">
        <v>38409</v>
      </c>
      <c r="B2251" s="11">
        <v>99.41</v>
      </c>
      <c r="C2251" s="14">
        <f t="shared" si="199"/>
        <v>578.87</v>
      </c>
      <c r="D2251" s="14">
        <f t="shared" si="200"/>
        <v>1000.59</v>
      </c>
      <c r="E2251" s="14">
        <f t="shared" si="201"/>
        <v>1007.9943660000001</v>
      </c>
      <c r="F2251" s="14">
        <f t="shared" si="202"/>
        <v>7.4043660000000955</v>
      </c>
      <c r="G2251" s="14">
        <f t="shared" si="203"/>
        <v>586.2743660000001</v>
      </c>
      <c r="H2251" s="12"/>
      <c r="I2251" s="33"/>
      <c r="J2251" s="19"/>
      <c r="K2251" s="19"/>
      <c r="L2251" s="38"/>
    </row>
    <row r="2252" spans="1:12">
      <c r="A2252" s="10">
        <v>38410</v>
      </c>
      <c r="B2252" s="11">
        <v>99.21</v>
      </c>
      <c r="C2252" s="14">
        <f t="shared" si="199"/>
        <v>579.06999999999994</v>
      </c>
      <c r="D2252" s="14">
        <f t="shared" si="200"/>
        <v>1000.79</v>
      </c>
      <c r="E2252" s="14">
        <f t="shared" si="201"/>
        <v>1008.1958460000001</v>
      </c>
      <c r="F2252" s="14">
        <f t="shared" si="202"/>
        <v>7.4058460000001105</v>
      </c>
      <c r="G2252" s="14">
        <f t="shared" si="203"/>
        <v>586.47584600000005</v>
      </c>
      <c r="H2252" s="12"/>
      <c r="I2252" s="33"/>
      <c r="J2252" s="19"/>
      <c r="K2252" s="19"/>
      <c r="L2252" s="38"/>
    </row>
    <row r="2253" spans="1:12">
      <c r="A2253" s="10">
        <v>38411</v>
      </c>
      <c r="B2253" s="11">
        <v>99.23</v>
      </c>
      <c r="C2253" s="14">
        <f t="shared" si="199"/>
        <v>579.04999999999995</v>
      </c>
      <c r="D2253" s="14">
        <f t="shared" si="200"/>
        <v>1000.77</v>
      </c>
      <c r="E2253" s="14">
        <f t="shared" si="201"/>
        <v>1008.175698</v>
      </c>
      <c r="F2253" s="14">
        <f t="shared" si="202"/>
        <v>7.4056980000000294</v>
      </c>
      <c r="G2253" s="14">
        <f t="shared" si="203"/>
        <v>586.45569799999998</v>
      </c>
      <c r="H2253" s="12"/>
      <c r="I2253" s="33"/>
      <c r="J2253" s="19"/>
      <c r="K2253" s="19"/>
      <c r="L2253" s="38"/>
    </row>
    <row r="2254" spans="1:12">
      <c r="A2254" s="10">
        <v>38412</v>
      </c>
      <c r="B2254" s="11">
        <v>99.14</v>
      </c>
      <c r="C2254" s="14">
        <f t="shared" si="199"/>
        <v>579.14</v>
      </c>
      <c r="D2254" s="14">
        <f t="shared" si="200"/>
        <v>1000.86</v>
      </c>
      <c r="E2254" s="14">
        <f t="shared" si="201"/>
        <v>1008.2663640000001</v>
      </c>
      <c r="F2254" s="14">
        <f t="shared" si="202"/>
        <v>7.4063640000000532</v>
      </c>
      <c r="G2254" s="14">
        <f t="shared" si="203"/>
        <v>586.54636400000004</v>
      </c>
      <c r="H2254" s="12"/>
      <c r="I2254" s="33"/>
      <c r="J2254" s="19"/>
      <c r="K2254" s="19"/>
      <c r="L2254" s="38"/>
    </row>
    <row r="2255" spans="1:12">
      <c r="A2255" s="10">
        <v>38413</v>
      </c>
      <c r="B2255" s="11">
        <v>98.99</v>
      </c>
      <c r="C2255" s="14">
        <f t="shared" si="199"/>
        <v>579.29</v>
      </c>
      <c r="D2255" s="14">
        <f t="shared" si="200"/>
        <v>1001.01</v>
      </c>
      <c r="E2255" s="14">
        <f t="shared" si="201"/>
        <v>1008.4174740000001</v>
      </c>
      <c r="F2255" s="14">
        <f t="shared" si="202"/>
        <v>7.4074740000000929</v>
      </c>
      <c r="G2255" s="14">
        <f t="shared" si="203"/>
        <v>586.69747400000006</v>
      </c>
      <c r="H2255" s="12"/>
      <c r="I2255" s="33"/>
      <c r="J2255" s="19"/>
      <c r="K2255" s="19"/>
      <c r="L2255" s="38"/>
    </row>
    <row r="2256" spans="1:12">
      <c r="A2256" s="10">
        <v>38414</v>
      </c>
      <c r="B2256" s="11">
        <v>98.95</v>
      </c>
      <c r="C2256" s="14">
        <f t="shared" si="199"/>
        <v>579.32999999999993</v>
      </c>
      <c r="D2256" s="14">
        <f t="shared" si="200"/>
        <v>1001.05</v>
      </c>
      <c r="E2256" s="14">
        <f t="shared" si="201"/>
        <v>1008.45777</v>
      </c>
      <c r="F2256" s="14">
        <f t="shared" si="202"/>
        <v>7.4077700000000277</v>
      </c>
      <c r="G2256" s="14">
        <f t="shared" si="203"/>
        <v>586.73776999999995</v>
      </c>
      <c r="H2256" s="12"/>
      <c r="I2256" s="33"/>
      <c r="J2256" s="19"/>
      <c r="K2256" s="19"/>
      <c r="L2256" s="38"/>
    </row>
    <row r="2257" spans="1:12">
      <c r="A2257" s="10">
        <v>38415</v>
      </c>
      <c r="B2257" s="11">
        <v>98.86</v>
      </c>
      <c r="C2257" s="14">
        <f t="shared" si="199"/>
        <v>579.41999999999996</v>
      </c>
      <c r="D2257" s="14">
        <f t="shared" si="200"/>
        <v>1001.14</v>
      </c>
      <c r="E2257" s="14">
        <f t="shared" si="201"/>
        <v>1008.548436</v>
      </c>
      <c r="F2257" s="14">
        <f t="shared" si="202"/>
        <v>7.4084360000000515</v>
      </c>
      <c r="G2257" s="14">
        <f t="shared" si="203"/>
        <v>586.82843600000001</v>
      </c>
      <c r="H2257" s="12"/>
      <c r="I2257" s="33"/>
      <c r="J2257" s="19"/>
      <c r="K2257" s="19"/>
      <c r="L2257" s="38"/>
    </row>
    <row r="2258" spans="1:12">
      <c r="A2258" s="10">
        <v>38416</v>
      </c>
      <c r="B2258" s="11">
        <v>98.8</v>
      </c>
      <c r="C2258" s="14">
        <f t="shared" si="199"/>
        <v>579.48</v>
      </c>
      <c r="D2258" s="14">
        <f t="shared" si="200"/>
        <v>1001.2</v>
      </c>
      <c r="E2258" s="14">
        <f t="shared" si="201"/>
        <v>1008.6088800000001</v>
      </c>
      <c r="F2258" s="14">
        <f t="shared" si="202"/>
        <v>7.4088800000000674</v>
      </c>
      <c r="G2258" s="14">
        <f t="shared" si="203"/>
        <v>586.88888000000009</v>
      </c>
      <c r="H2258" s="12"/>
      <c r="I2258" s="33"/>
      <c r="J2258" s="19"/>
      <c r="K2258" s="19"/>
      <c r="L2258" s="38"/>
    </row>
    <row r="2259" spans="1:12">
      <c r="A2259" s="10">
        <v>38417</v>
      </c>
      <c r="B2259" s="11">
        <v>98.59</v>
      </c>
      <c r="C2259" s="14">
        <f t="shared" si="199"/>
        <v>579.68999999999994</v>
      </c>
      <c r="D2259" s="14">
        <f t="shared" si="200"/>
        <v>1001.41</v>
      </c>
      <c r="E2259" s="14">
        <f t="shared" si="201"/>
        <v>1008.8204340000001</v>
      </c>
      <c r="F2259" s="14">
        <f t="shared" si="202"/>
        <v>7.410434000000123</v>
      </c>
      <c r="G2259" s="14">
        <f t="shared" si="203"/>
        <v>587.10043400000006</v>
      </c>
      <c r="H2259" s="12"/>
      <c r="I2259" s="33"/>
      <c r="J2259" s="19"/>
      <c r="K2259" s="19"/>
      <c r="L2259" s="38"/>
    </row>
    <row r="2260" spans="1:12">
      <c r="A2260" s="10">
        <v>38418</v>
      </c>
      <c r="B2260" s="11">
        <v>98.32</v>
      </c>
      <c r="C2260" s="14">
        <f t="shared" si="199"/>
        <v>579.96</v>
      </c>
      <c r="D2260" s="14">
        <f t="shared" si="200"/>
        <v>1001.6800000000001</v>
      </c>
      <c r="E2260" s="14">
        <f t="shared" si="201"/>
        <v>1009.0924320000001</v>
      </c>
      <c r="F2260" s="14">
        <f t="shared" si="202"/>
        <v>7.4124320000000807</v>
      </c>
      <c r="G2260" s="14">
        <f t="shared" si="203"/>
        <v>587.37243200000012</v>
      </c>
      <c r="H2260" s="12"/>
      <c r="I2260" s="33"/>
      <c r="J2260" s="19"/>
      <c r="K2260" s="19"/>
      <c r="L2260" s="38"/>
    </row>
    <row r="2261" spans="1:12">
      <c r="A2261" s="10">
        <v>38419</v>
      </c>
      <c r="B2261" s="11">
        <v>98.36</v>
      </c>
      <c r="C2261" s="14">
        <f t="shared" si="199"/>
        <v>579.91999999999996</v>
      </c>
      <c r="D2261" s="14">
        <f t="shared" si="200"/>
        <v>1001.64</v>
      </c>
      <c r="E2261" s="14">
        <f t="shared" si="201"/>
        <v>1009.052136</v>
      </c>
      <c r="F2261" s="14">
        <f t="shared" si="202"/>
        <v>7.4121360000000323</v>
      </c>
      <c r="G2261" s="14">
        <f t="shared" si="203"/>
        <v>587.33213599999999</v>
      </c>
      <c r="H2261" s="12"/>
      <c r="I2261" s="33"/>
      <c r="J2261" s="19"/>
      <c r="K2261" s="19"/>
      <c r="L2261" s="38"/>
    </row>
    <row r="2262" spans="1:12">
      <c r="A2262" s="10">
        <v>38420</v>
      </c>
      <c r="B2262" s="11">
        <v>98.29</v>
      </c>
      <c r="C2262" s="14">
        <f t="shared" si="199"/>
        <v>579.99</v>
      </c>
      <c r="D2262" s="14">
        <f t="shared" si="200"/>
        <v>1001.71</v>
      </c>
      <c r="E2262" s="14">
        <f t="shared" si="201"/>
        <v>1009.1226540000001</v>
      </c>
      <c r="F2262" s="14">
        <f t="shared" si="202"/>
        <v>7.4126540000000887</v>
      </c>
      <c r="G2262" s="14">
        <f t="shared" si="203"/>
        <v>587.4026540000001</v>
      </c>
      <c r="H2262" s="12"/>
      <c r="I2262" s="33"/>
      <c r="J2262" s="19"/>
      <c r="K2262" s="19"/>
      <c r="L2262" s="38"/>
    </row>
    <row r="2263" spans="1:12">
      <c r="A2263" s="10">
        <v>38421</v>
      </c>
      <c r="B2263" s="11">
        <v>98.17</v>
      </c>
      <c r="C2263" s="14">
        <f t="shared" si="199"/>
        <v>580.11</v>
      </c>
      <c r="D2263" s="14">
        <f t="shared" si="200"/>
        <v>1001.83</v>
      </c>
      <c r="E2263" s="14">
        <f t="shared" si="201"/>
        <v>1009.2435420000002</v>
      </c>
      <c r="F2263" s="14">
        <f t="shared" si="202"/>
        <v>7.4135420000001204</v>
      </c>
      <c r="G2263" s="14">
        <f t="shared" si="203"/>
        <v>587.52354200000013</v>
      </c>
      <c r="H2263" s="12"/>
      <c r="I2263" s="33"/>
      <c r="J2263" s="19"/>
      <c r="K2263" s="19"/>
      <c r="L2263" s="38"/>
    </row>
    <row r="2264" spans="1:12">
      <c r="A2264" s="10">
        <v>38422</v>
      </c>
      <c r="B2264" s="11">
        <v>98.2</v>
      </c>
      <c r="C2264" s="14">
        <f t="shared" si="199"/>
        <v>580.07999999999993</v>
      </c>
      <c r="D2264" s="14">
        <f t="shared" si="200"/>
        <v>1001.8</v>
      </c>
      <c r="E2264" s="14">
        <f t="shared" si="201"/>
        <v>1009.2133200000001</v>
      </c>
      <c r="F2264" s="14">
        <f t="shared" si="202"/>
        <v>7.4133200000001125</v>
      </c>
      <c r="G2264" s="14">
        <f t="shared" si="203"/>
        <v>587.49332000000004</v>
      </c>
      <c r="H2264" s="12"/>
      <c r="I2264" s="33"/>
      <c r="J2264" s="19"/>
      <c r="K2264" s="19"/>
      <c r="L2264" s="38"/>
    </row>
    <row r="2265" spans="1:12">
      <c r="A2265" s="10">
        <v>38423</v>
      </c>
      <c r="B2265" s="11">
        <v>97.96</v>
      </c>
      <c r="C2265" s="14">
        <f t="shared" si="199"/>
        <v>580.31999999999994</v>
      </c>
      <c r="D2265" s="14">
        <f t="shared" si="200"/>
        <v>1002.04</v>
      </c>
      <c r="E2265" s="14">
        <f t="shared" si="201"/>
        <v>1009.455096</v>
      </c>
      <c r="F2265" s="14">
        <f t="shared" si="202"/>
        <v>7.4150960000000623</v>
      </c>
      <c r="G2265" s="14">
        <f t="shared" si="203"/>
        <v>587.735096</v>
      </c>
      <c r="H2265" s="12"/>
      <c r="I2265" s="33"/>
      <c r="J2265" s="19"/>
      <c r="K2265" s="19"/>
      <c r="L2265" s="38"/>
    </row>
    <row r="2266" spans="1:12">
      <c r="A2266" s="10">
        <v>38424</v>
      </c>
      <c r="B2266" s="11">
        <v>97.82</v>
      </c>
      <c r="C2266" s="14">
        <f t="shared" si="199"/>
        <v>580.46</v>
      </c>
      <c r="D2266" s="14">
        <f t="shared" si="200"/>
        <v>1002.1800000000001</v>
      </c>
      <c r="E2266" s="14">
        <f t="shared" si="201"/>
        <v>1009.5961320000001</v>
      </c>
      <c r="F2266" s="14">
        <f t="shared" si="202"/>
        <v>7.4161320000000615</v>
      </c>
      <c r="G2266" s="14">
        <f t="shared" si="203"/>
        <v>587.8761320000001</v>
      </c>
      <c r="H2266" s="12"/>
      <c r="I2266" s="33"/>
      <c r="J2266" s="19"/>
      <c r="K2266" s="19"/>
      <c r="L2266" s="38"/>
    </row>
    <row r="2267" spans="1:12">
      <c r="A2267" s="10">
        <v>38425</v>
      </c>
      <c r="B2267" s="11">
        <v>97.95</v>
      </c>
      <c r="C2267" s="14">
        <f t="shared" si="199"/>
        <v>580.32999999999993</v>
      </c>
      <c r="D2267" s="14">
        <f t="shared" si="200"/>
        <v>1002.05</v>
      </c>
      <c r="E2267" s="14">
        <f t="shared" si="201"/>
        <v>1009.4651700000001</v>
      </c>
      <c r="F2267" s="14">
        <f t="shared" si="202"/>
        <v>7.4151700000001028</v>
      </c>
      <c r="G2267" s="14">
        <f t="shared" si="203"/>
        <v>587.74517000000003</v>
      </c>
      <c r="H2267" s="12"/>
      <c r="I2267" s="33"/>
      <c r="J2267" s="19"/>
      <c r="K2267" s="19"/>
      <c r="L2267" s="38"/>
    </row>
    <row r="2268" spans="1:12">
      <c r="A2268" s="10">
        <v>38426</v>
      </c>
      <c r="B2268" s="11">
        <v>97.86</v>
      </c>
      <c r="C2268" s="14">
        <f t="shared" si="199"/>
        <v>580.41999999999996</v>
      </c>
      <c r="D2268" s="14">
        <f t="shared" si="200"/>
        <v>1002.14</v>
      </c>
      <c r="E2268" s="14">
        <f t="shared" si="201"/>
        <v>1009.5558360000001</v>
      </c>
      <c r="F2268" s="14">
        <f t="shared" si="202"/>
        <v>7.4158360000001267</v>
      </c>
      <c r="G2268" s="14">
        <f t="shared" si="203"/>
        <v>587.83583600000009</v>
      </c>
      <c r="H2268" s="12"/>
      <c r="I2268" s="33"/>
      <c r="J2268" s="19"/>
      <c r="K2268" s="19"/>
      <c r="L2268" s="38"/>
    </row>
    <row r="2269" spans="1:12">
      <c r="A2269" s="10">
        <v>38427</v>
      </c>
      <c r="B2269" s="11">
        <v>97.94</v>
      </c>
      <c r="C2269" s="14">
        <f t="shared" si="199"/>
        <v>580.33999999999992</v>
      </c>
      <c r="D2269" s="14">
        <f t="shared" si="200"/>
        <v>1002.06</v>
      </c>
      <c r="E2269" s="14">
        <f t="shared" si="201"/>
        <v>1009.475244</v>
      </c>
      <c r="F2269" s="14">
        <f t="shared" si="202"/>
        <v>7.4152440000000297</v>
      </c>
      <c r="G2269" s="14">
        <f t="shared" si="203"/>
        <v>587.75524399999995</v>
      </c>
      <c r="H2269" s="12"/>
      <c r="I2269" s="33"/>
      <c r="J2269" s="19"/>
      <c r="K2269" s="19"/>
      <c r="L2269" s="38"/>
    </row>
    <row r="2270" spans="1:12">
      <c r="A2270" s="10">
        <v>38428</v>
      </c>
      <c r="B2270" s="11">
        <v>97.94</v>
      </c>
      <c r="C2270" s="14">
        <f t="shared" si="199"/>
        <v>580.33999999999992</v>
      </c>
      <c r="D2270" s="14">
        <f t="shared" si="200"/>
        <v>1002.06</v>
      </c>
      <c r="E2270" s="14">
        <f t="shared" si="201"/>
        <v>1009.475244</v>
      </c>
      <c r="F2270" s="14">
        <f t="shared" si="202"/>
        <v>7.4152440000000297</v>
      </c>
      <c r="G2270" s="14">
        <f t="shared" si="203"/>
        <v>587.75524399999995</v>
      </c>
      <c r="H2270" s="12"/>
      <c r="I2270" s="33"/>
      <c r="J2270" s="19"/>
      <c r="K2270" s="19"/>
      <c r="L2270" s="38"/>
    </row>
    <row r="2271" spans="1:12">
      <c r="A2271" s="10">
        <v>38429</v>
      </c>
      <c r="B2271" s="11">
        <v>97.77</v>
      </c>
      <c r="C2271" s="14">
        <f t="shared" si="199"/>
        <v>580.51</v>
      </c>
      <c r="D2271" s="14">
        <f t="shared" si="200"/>
        <v>1002.23</v>
      </c>
      <c r="E2271" s="14">
        <f t="shared" si="201"/>
        <v>1009.6465020000001</v>
      </c>
      <c r="F2271" s="14">
        <f t="shared" si="202"/>
        <v>7.4165020000000368</v>
      </c>
      <c r="G2271" s="14">
        <f t="shared" si="203"/>
        <v>587.92650200000003</v>
      </c>
      <c r="H2271" s="12"/>
      <c r="I2271" s="33"/>
      <c r="J2271" s="19"/>
      <c r="K2271" s="19"/>
      <c r="L2271" s="38"/>
    </row>
    <row r="2272" spans="1:12">
      <c r="A2272" s="10">
        <v>38430</v>
      </c>
      <c r="B2272" s="11">
        <v>97.81</v>
      </c>
      <c r="C2272" s="14">
        <f t="shared" si="199"/>
        <v>580.47</v>
      </c>
      <c r="D2272" s="14">
        <f t="shared" si="200"/>
        <v>1002.19</v>
      </c>
      <c r="E2272" s="14">
        <f t="shared" si="201"/>
        <v>1009.6062060000002</v>
      </c>
      <c r="F2272" s="14">
        <f t="shared" si="202"/>
        <v>7.416206000000102</v>
      </c>
      <c r="G2272" s="14">
        <f t="shared" si="203"/>
        <v>587.88620600000013</v>
      </c>
      <c r="H2272" s="12"/>
      <c r="I2272" s="33"/>
      <c r="J2272" s="19"/>
      <c r="K2272" s="19"/>
      <c r="L2272" s="38"/>
    </row>
    <row r="2273" spans="1:12">
      <c r="A2273" s="10">
        <v>38431</v>
      </c>
      <c r="B2273" s="11">
        <v>97.76</v>
      </c>
      <c r="C2273" s="14">
        <f t="shared" si="199"/>
        <v>580.52</v>
      </c>
      <c r="D2273" s="14">
        <f t="shared" si="200"/>
        <v>1002.24</v>
      </c>
      <c r="E2273" s="14">
        <f t="shared" si="201"/>
        <v>1009.6565760000001</v>
      </c>
      <c r="F2273" s="14">
        <f t="shared" si="202"/>
        <v>7.4165760000000773</v>
      </c>
      <c r="G2273" s="14">
        <f t="shared" si="203"/>
        <v>587.93657600000006</v>
      </c>
      <c r="H2273" s="12"/>
      <c r="I2273" s="33"/>
      <c r="J2273" s="19"/>
      <c r="K2273" s="19"/>
      <c r="L2273" s="38"/>
    </row>
    <row r="2274" spans="1:12">
      <c r="A2274" s="10">
        <v>38432</v>
      </c>
      <c r="B2274" s="11">
        <v>97.59</v>
      </c>
      <c r="C2274" s="14">
        <f t="shared" si="199"/>
        <v>580.68999999999994</v>
      </c>
      <c r="D2274" s="14">
        <f t="shared" si="200"/>
        <v>1002.41</v>
      </c>
      <c r="E2274" s="14">
        <f t="shared" si="201"/>
        <v>1009.8278340000001</v>
      </c>
      <c r="F2274" s="14">
        <f t="shared" si="202"/>
        <v>7.4178340000000844</v>
      </c>
      <c r="G2274" s="14">
        <f t="shared" si="203"/>
        <v>588.10783400000003</v>
      </c>
      <c r="H2274" s="12"/>
      <c r="I2274" s="33"/>
      <c r="J2274" s="19"/>
      <c r="K2274" s="19"/>
      <c r="L2274" s="38"/>
    </row>
    <row r="2275" spans="1:12">
      <c r="A2275" s="10">
        <v>38433</v>
      </c>
      <c r="B2275" s="11">
        <v>97.66</v>
      </c>
      <c r="C2275" s="14">
        <f t="shared" si="199"/>
        <v>580.62</v>
      </c>
      <c r="D2275" s="14">
        <f t="shared" si="200"/>
        <v>1002.34</v>
      </c>
      <c r="E2275" s="14">
        <f t="shared" si="201"/>
        <v>1009.7573160000001</v>
      </c>
      <c r="F2275" s="14">
        <f t="shared" si="202"/>
        <v>7.417316000000028</v>
      </c>
      <c r="G2275" s="14">
        <f t="shared" si="203"/>
        <v>588.03731600000003</v>
      </c>
      <c r="H2275" s="12"/>
      <c r="I2275" s="33"/>
      <c r="J2275" s="19"/>
      <c r="K2275" s="19"/>
      <c r="L2275" s="38"/>
    </row>
    <row r="2276" spans="1:12">
      <c r="A2276" s="10">
        <v>38434</v>
      </c>
      <c r="B2276" s="11">
        <v>97.72</v>
      </c>
      <c r="C2276" s="14">
        <f t="shared" si="199"/>
        <v>580.55999999999995</v>
      </c>
      <c r="D2276" s="14">
        <f t="shared" si="200"/>
        <v>1002.28</v>
      </c>
      <c r="E2276" s="14">
        <f t="shared" si="201"/>
        <v>1009.6968720000001</v>
      </c>
      <c r="F2276" s="14">
        <f t="shared" si="202"/>
        <v>7.4168720000001258</v>
      </c>
      <c r="G2276" s="14">
        <f t="shared" si="203"/>
        <v>587.97687200000007</v>
      </c>
      <c r="H2276" s="12"/>
      <c r="I2276" s="33"/>
      <c r="J2276" s="19"/>
      <c r="K2276" s="19"/>
      <c r="L2276" s="38"/>
    </row>
    <row r="2277" spans="1:12">
      <c r="A2277" s="10">
        <v>38435</v>
      </c>
      <c r="B2277" s="11">
        <v>97.6</v>
      </c>
      <c r="C2277" s="14">
        <f t="shared" si="199"/>
        <v>580.67999999999995</v>
      </c>
      <c r="D2277" s="14">
        <f t="shared" si="200"/>
        <v>1002.4</v>
      </c>
      <c r="E2277" s="14">
        <f t="shared" si="201"/>
        <v>1009.81776</v>
      </c>
      <c r="F2277" s="14">
        <f t="shared" si="202"/>
        <v>7.4177600000000439</v>
      </c>
      <c r="G2277" s="14">
        <f t="shared" si="203"/>
        <v>588.09775999999999</v>
      </c>
      <c r="H2277" s="12"/>
      <c r="I2277" s="33"/>
      <c r="J2277" s="19"/>
      <c r="K2277" s="19"/>
      <c r="L2277" s="38"/>
    </row>
    <row r="2278" spans="1:12">
      <c r="A2278" s="10">
        <v>38436</v>
      </c>
      <c r="B2278" s="11">
        <v>97.59</v>
      </c>
      <c r="C2278" s="14">
        <f t="shared" si="199"/>
        <v>580.68999999999994</v>
      </c>
      <c r="D2278" s="14">
        <f t="shared" si="200"/>
        <v>1002.41</v>
      </c>
      <c r="E2278" s="14">
        <f t="shared" si="201"/>
        <v>1009.8278340000001</v>
      </c>
      <c r="F2278" s="14">
        <f t="shared" si="202"/>
        <v>7.4178340000000844</v>
      </c>
      <c r="G2278" s="14">
        <f t="shared" si="203"/>
        <v>588.10783400000003</v>
      </c>
      <c r="H2278" s="12"/>
      <c r="I2278" s="33"/>
      <c r="J2278" s="19"/>
      <c r="K2278" s="19"/>
      <c r="L2278" s="38"/>
    </row>
    <row r="2279" spans="1:12">
      <c r="A2279" s="10">
        <v>38437</v>
      </c>
      <c r="B2279" s="11">
        <v>97.56</v>
      </c>
      <c r="C2279" s="14">
        <f t="shared" si="199"/>
        <v>580.72</v>
      </c>
      <c r="D2279" s="14">
        <f t="shared" si="200"/>
        <v>1002.44</v>
      </c>
      <c r="E2279" s="14">
        <f t="shared" si="201"/>
        <v>1009.8580560000001</v>
      </c>
      <c r="F2279" s="14">
        <f t="shared" si="202"/>
        <v>7.4180560000000924</v>
      </c>
      <c r="G2279" s="14">
        <f t="shared" si="203"/>
        <v>588.13805600000012</v>
      </c>
      <c r="H2279" s="12"/>
      <c r="I2279" s="33"/>
      <c r="J2279" s="19"/>
      <c r="K2279" s="19"/>
      <c r="L2279" s="38"/>
    </row>
    <row r="2280" spans="1:12">
      <c r="A2280" s="10">
        <v>38438</v>
      </c>
      <c r="B2280" s="11">
        <v>97.68</v>
      </c>
      <c r="C2280" s="14">
        <f t="shared" si="199"/>
        <v>580.59999999999991</v>
      </c>
      <c r="D2280" s="14">
        <f t="shared" si="200"/>
        <v>1002.3199999999999</v>
      </c>
      <c r="E2280" s="14">
        <f t="shared" si="201"/>
        <v>1009.737168</v>
      </c>
      <c r="F2280" s="14">
        <f t="shared" si="202"/>
        <v>7.4171680000000606</v>
      </c>
      <c r="G2280" s="14">
        <f t="shared" si="203"/>
        <v>588.01716799999997</v>
      </c>
      <c r="H2280" s="12"/>
      <c r="I2280" s="33"/>
      <c r="J2280" s="19"/>
      <c r="K2280" s="19"/>
      <c r="L2280" s="38"/>
    </row>
    <row r="2281" spans="1:12">
      <c r="A2281" s="10">
        <v>38439</v>
      </c>
      <c r="B2281" s="11">
        <v>97.59</v>
      </c>
      <c r="C2281" s="14">
        <f t="shared" si="199"/>
        <v>580.68999999999994</v>
      </c>
      <c r="D2281" s="14">
        <f t="shared" si="200"/>
        <v>1002.41</v>
      </c>
      <c r="E2281" s="14">
        <f t="shared" si="201"/>
        <v>1009.8278340000001</v>
      </c>
      <c r="F2281" s="14">
        <f t="shared" si="202"/>
        <v>7.4178340000000844</v>
      </c>
      <c r="G2281" s="14">
        <f t="shared" si="203"/>
        <v>588.10783400000003</v>
      </c>
      <c r="H2281" s="12"/>
      <c r="I2281" s="33"/>
      <c r="J2281" s="19"/>
      <c r="K2281" s="19"/>
      <c r="L2281" s="38"/>
    </row>
    <row r="2282" spans="1:12">
      <c r="A2282" s="10">
        <v>38440</v>
      </c>
      <c r="B2282" s="11">
        <v>97.4</v>
      </c>
      <c r="C2282" s="14">
        <f t="shared" si="199"/>
        <v>580.88</v>
      </c>
      <c r="D2282" s="14">
        <f t="shared" si="200"/>
        <v>1002.6</v>
      </c>
      <c r="E2282" s="14">
        <f t="shared" si="201"/>
        <v>1010.0192400000001</v>
      </c>
      <c r="F2282" s="14">
        <f t="shared" si="202"/>
        <v>7.4192400000000589</v>
      </c>
      <c r="G2282" s="14">
        <f t="shared" si="203"/>
        <v>588.29924000000005</v>
      </c>
      <c r="H2282" s="12"/>
      <c r="I2282" s="33"/>
      <c r="J2282" s="19"/>
      <c r="K2282" s="19"/>
      <c r="L2282" s="38"/>
    </row>
    <row r="2283" spans="1:12">
      <c r="A2283" s="10">
        <v>38441</v>
      </c>
      <c r="B2283" s="11">
        <v>97.4</v>
      </c>
      <c r="C2283" s="14">
        <f t="shared" si="199"/>
        <v>580.88</v>
      </c>
      <c r="D2283" s="14">
        <f t="shared" si="200"/>
        <v>1002.6</v>
      </c>
      <c r="E2283" s="14">
        <f t="shared" si="201"/>
        <v>1010.0192400000001</v>
      </c>
      <c r="F2283" s="14">
        <f t="shared" si="202"/>
        <v>7.4192400000000589</v>
      </c>
      <c r="G2283" s="14">
        <f t="shared" si="203"/>
        <v>588.29924000000005</v>
      </c>
      <c r="H2283" s="12"/>
      <c r="I2283" s="33"/>
      <c r="J2283" s="19"/>
      <c r="K2283" s="19"/>
      <c r="L2283" s="38"/>
    </row>
    <row r="2284" spans="1:12">
      <c r="A2284" s="10">
        <v>38442</v>
      </c>
      <c r="B2284" s="11">
        <v>97.43</v>
      </c>
      <c r="C2284" s="14">
        <f t="shared" si="199"/>
        <v>580.84999999999991</v>
      </c>
      <c r="D2284" s="14">
        <f t="shared" si="200"/>
        <v>1002.5699999999999</v>
      </c>
      <c r="E2284" s="14">
        <f t="shared" si="201"/>
        <v>1009.989018</v>
      </c>
      <c r="F2284" s="14">
        <f t="shared" si="202"/>
        <v>7.419018000000051</v>
      </c>
      <c r="G2284" s="14">
        <f t="shared" si="203"/>
        <v>588.26901799999996</v>
      </c>
      <c r="H2284" s="12"/>
      <c r="I2284" s="33"/>
      <c r="J2284" s="19"/>
      <c r="K2284" s="19"/>
      <c r="L2284" s="38"/>
    </row>
    <row r="2285" spans="1:12">
      <c r="A2285" s="10">
        <v>38443</v>
      </c>
      <c r="B2285" s="11">
        <v>97.67</v>
      </c>
      <c r="C2285" s="14">
        <f t="shared" si="199"/>
        <v>580.61</v>
      </c>
      <c r="D2285" s="14">
        <f t="shared" si="200"/>
        <v>1002.33</v>
      </c>
      <c r="E2285" s="14">
        <f t="shared" si="201"/>
        <v>1009.7472420000001</v>
      </c>
      <c r="F2285" s="14">
        <f t="shared" si="202"/>
        <v>7.4172420000001011</v>
      </c>
      <c r="G2285" s="14">
        <f t="shared" si="203"/>
        <v>588.02724200000011</v>
      </c>
      <c r="H2285" s="12"/>
      <c r="I2285" s="33"/>
      <c r="J2285" s="19"/>
      <c r="K2285" s="19"/>
      <c r="L2285" s="38"/>
    </row>
    <row r="2286" spans="1:12">
      <c r="A2286" s="10">
        <v>38444</v>
      </c>
      <c r="B2286" s="11">
        <v>97.69</v>
      </c>
      <c r="C2286" s="14">
        <f t="shared" si="199"/>
        <v>580.58999999999992</v>
      </c>
      <c r="D2286" s="14">
        <f t="shared" si="200"/>
        <v>1002.31</v>
      </c>
      <c r="E2286" s="14">
        <f t="shared" si="201"/>
        <v>1009.727094</v>
      </c>
      <c r="F2286" s="14">
        <f t="shared" si="202"/>
        <v>7.4170940000000201</v>
      </c>
      <c r="G2286" s="14">
        <f t="shared" si="203"/>
        <v>588.00709399999994</v>
      </c>
      <c r="H2286" s="12"/>
      <c r="I2286" s="33"/>
      <c r="J2286" s="19"/>
      <c r="K2286" s="19"/>
      <c r="L2286" s="38"/>
    </row>
    <row r="2287" spans="1:12">
      <c r="A2287" s="10">
        <v>38445</v>
      </c>
      <c r="B2287" s="11">
        <v>97.57</v>
      </c>
      <c r="C2287" s="14">
        <f t="shared" ref="C2287:C2330" si="204">678.28-B2287</f>
        <v>580.71</v>
      </c>
      <c r="D2287" s="14">
        <f t="shared" ref="D2287:D2330" si="205">1100-B2287</f>
        <v>1002.4300000000001</v>
      </c>
      <c r="E2287" s="14">
        <f t="shared" ref="E2287:E2330" si="206">D2287*1.0074</f>
        <v>1009.8479820000001</v>
      </c>
      <c r="F2287" s="14">
        <f t="shared" ref="F2287:F2330" si="207">G2287-C2287</f>
        <v>7.4179820000000518</v>
      </c>
      <c r="G2287" s="14">
        <f t="shared" ref="G2287:G2330" si="208">C2287+(E2287-D2287)</f>
        <v>588.12798200000009</v>
      </c>
      <c r="H2287" s="12"/>
      <c r="I2287" s="33"/>
      <c r="J2287" s="19"/>
      <c r="K2287" s="19"/>
      <c r="L2287" s="38"/>
    </row>
    <row r="2288" spans="1:12">
      <c r="A2288" s="10">
        <v>38446</v>
      </c>
      <c r="B2288" s="11">
        <v>97.4</v>
      </c>
      <c r="C2288" s="14">
        <f t="shared" si="204"/>
        <v>580.88</v>
      </c>
      <c r="D2288" s="14">
        <f t="shared" si="205"/>
        <v>1002.6</v>
      </c>
      <c r="E2288" s="14">
        <f t="shared" si="206"/>
        <v>1010.0192400000001</v>
      </c>
      <c r="F2288" s="14">
        <f t="shared" si="207"/>
        <v>7.4192400000000589</v>
      </c>
      <c r="G2288" s="14">
        <f t="shared" si="208"/>
        <v>588.29924000000005</v>
      </c>
      <c r="H2288" s="12"/>
      <c r="I2288" s="33"/>
      <c r="J2288" s="19"/>
      <c r="K2288" s="19"/>
      <c r="L2288" s="38"/>
    </row>
    <row r="2289" spans="1:12">
      <c r="A2289" s="10">
        <v>38447</v>
      </c>
      <c r="B2289" s="11">
        <v>97.25</v>
      </c>
      <c r="C2289" s="14">
        <f t="shared" si="204"/>
        <v>581.03</v>
      </c>
      <c r="D2289" s="14">
        <f t="shared" si="205"/>
        <v>1002.75</v>
      </c>
      <c r="E2289" s="14">
        <f t="shared" si="206"/>
        <v>1010.1703500000001</v>
      </c>
      <c r="F2289" s="14">
        <f t="shared" si="207"/>
        <v>7.4203500000000986</v>
      </c>
      <c r="G2289" s="14">
        <f t="shared" si="208"/>
        <v>588.45035000000007</v>
      </c>
      <c r="H2289" s="12"/>
      <c r="I2289" s="33"/>
      <c r="J2289" s="19"/>
      <c r="K2289" s="19"/>
      <c r="L2289" s="38"/>
    </row>
    <row r="2290" spans="1:12">
      <c r="A2290" s="10">
        <v>38448</v>
      </c>
      <c r="B2290" s="11">
        <v>97.31</v>
      </c>
      <c r="C2290" s="14">
        <f t="shared" si="204"/>
        <v>580.97</v>
      </c>
      <c r="D2290" s="14">
        <f t="shared" si="205"/>
        <v>1002.69</v>
      </c>
      <c r="E2290" s="14">
        <f t="shared" si="206"/>
        <v>1010.1099060000001</v>
      </c>
      <c r="F2290" s="14">
        <f t="shared" si="207"/>
        <v>7.4199060000000827</v>
      </c>
      <c r="G2290" s="14">
        <f t="shared" si="208"/>
        <v>588.38990600000011</v>
      </c>
      <c r="H2290" s="12"/>
      <c r="I2290" s="33"/>
      <c r="J2290" s="19"/>
      <c r="K2290" s="19"/>
      <c r="L2290" s="38"/>
    </row>
    <row r="2291" spans="1:12">
      <c r="A2291" s="10">
        <v>38449</v>
      </c>
      <c r="B2291" s="11">
        <v>97.36</v>
      </c>
      <c r="C2291" s="14">
        <f t="shared" si="204"/>
        <v>580.91999999999996</v>
      </c>
      <c r="D2291" s="14">
        <f t="shared" si="205"/>
        <v>1002.64</v>
      </c>
      <c r="E2291" s="14">
        <f t="shared" si="206"/>
        <v>1010.0595360000001</v>
      </c>
      <c r="F2291" s="14">
        <f t="shared" si="207"/>
        <v>7.4195360000001074</v>
      </c>
      <c r="G2291" s="14">
        <f t="shared" si="208"/>
        <v>588.33953600000007</v>
      </c>
      <c r="H2291" s="12"/>
      <c r="I2291" s="33"/>
      <c r="J2291" s="19"/>
      <c r="K2291" s="19"/>
      <c r="L2291" s="38"/>
    </row>
    <row r="2292" spans="1:12">
      <c r="A2292" s="10">
        <v>38450</v>
      </c>
      <c r="B2292" s="11">
        <v>97.61</v>
      </c>
      <c r="C2292" s="14">
        <f t="shared" si="204"/>
        <v>580.66999999999996</v>
      </c>
      <c r="D2292" s="14">
        <f t="shared" si="205"/>
        <v>1002.39</v>
      </c>
      <c r="E2292" s="14">
        <f t="shared" si="206"/>
        <v>1009.8076860000001</v>
      </c>
      <c r="F2292" s="14">
        <f t="shared" si="207"/>
        <v>7.417686000000117</v>
      </c>
      <c r="G2292" s="14">
        <f t="shared" si="208"/>
        <v>588.08768600000008</v>
      </c>
      <c r="H2292" s="12"/>
      <c r="I2292" s="33"/>
      <c r="J2292" s="19"/>
      <c r="K2292" s="19"/>
      <c r="L2292" s="38"/>
    </row>
    <row r="2293" spans="1:12">
      <c r="A2293" s="10">
        <v>38451</v>
      </c>
      <c r="B2293" s="11">
        <v>97.65</v>
      </c>
      <c r="C2293" s="14">
        <f t="shared" si="204"/>
        <v>580.63</v>
      </c>
      <c r="D2293" s="14">
        <f t="shared" si="205"/>
        <v>1002.35</v>
      </c>
      <c r="E2293" s="14">
        <f t="shared" si="206"/>
        <v>1009.7673900000001</v>
      </c>
      <c r="F2293" s="14">
        <f t="shared" si="207"/>
        <v>7.4173900000000685</v>
      </c>
      <c r="G2293" s="14">
        <f t="shared" si="208"/>
        <v>588.04739000000006</v>
      </c>
      <c r="H2293" s="12"/>
      <c r="I2293" s="33"/>
      <c r="J2293" s="19"/>
      <c r="K2293" s="19"/>
      <c r="L2293" s="38"/>
    </row>
    <row r="2294" spans="1:12">
      <c r="A2294" s="10">
        <v>38452</v>
      </c>
      <c r="B2294" s="11">
        <v>97.58</v>
      </c>
      <c r="C2294" s="14">
        <f t="shared" si="204"/>
        <v>580.69999999999993</v>
      </c>
      <c r="D2294" s="14">
        <f t="shared" si="205"/>
        <v>1002.42</v>
      </c>
      <c r="E2294" s="14">
        <f t="shared" si="206"/>
        <v>1009.8379080000001</v>
      </c>
      <c r="F2294" s="14">
        <f t="shared" si="207"/>
        <v>7.417908000000125</v>
      </c>
      <c r="G2294" s="14">
        <f t="shared" si="208"/>
        <v>588.11790800000006</v>
      </c>
      <c r="H2294" s="12"/>
      <c r="I2294" s="33"/>
      <c r="J2294" s="19"/>
      <c r="K2294" s="19"/>
      <c r="L2294" s="38"/>
    </row>
    <row r="2295" spans="1:12">
      <c r="A2295" s="10">
        <v>38453</v>
      </c>
      <c r="B2295" s="11">
        <v>97.66</v>
      </c>
      <c r="C2295" s="14">
        <f t="shared" si="204"/>
        <v>580.62</v>
      </c>
      <c r="D2295" s="14">
        <f t="shared" si="205"/>
        <v>1002.34</v>
      </c>
      <c r="E2295" s="14">
        <f t="shared" si="206"/>
        <v>1009.7573160000001</v>
      </c>
      <c r="F2295" s="14">
        <f t="shared" si="207"/>
        <v>7.417316000000028</v>
      </c>
      <c r="G2295" s="14">
        <f t="shared" si="208"/>
        <v>588.03731600000003</v>
      </c>
      <c r="H2295" s="12"/>
      <c r="I2295" s="33"/>
      <c r="J2295" s="19"/>
      <c r="K2295" s="19"/>
      <c r="L2295" s="38"/>
    </row>
    <row r="2296" spans="1:12">
      <c r="A2296" s="10">
        <v>38454</v>
      </c>
      <c r="B2296" s="11">
        <v>97.76</v>
      </c>
      <c r="C2296" s="14">
        <f t="shared" si="204"/>
        <v>580.52</v>
      </c>
      <c r="D2296" s="14">
        <f t="shared" si="205"/>
        <v>1002.24</v>
      </c>
      <c r="E2296" s="14">
        <f t="shared" si="206"/>
        <v>1009.6565760000001</v>
      </c>
      <c r="F2296" s="14">
        <f t="shared" si="207"/>
        <v>7.4165760000000773</v>
      </c>
      <c r="G2296" s="14">
        <f t="shared" si="208"/>
        <v>587.93657600000006</v>
      </c>
      <c r="H2296" s="12"/>
      <c r="I2296" s="33"/>
      <c r="J2296" s="19"/>
      <c r="K2296" s="19"/>
      <c r="L2296" s="38"/>
    </row>
    <row r="2297" spans="1:12">
      <c r="A2297" s="10">
        <v>38455</v>
      </c>
      <c r="B2297" s="11">
        <v>97.8</v>
      </c>
      <c r="C2297" s="14">
        <f t="shared" si="204"/>
        <v>580.48</v>
      </c>
      <c r="D2297" s="14">
        <f t="shared" si="205"/>
        <v>1002.2</v>
      </c>
      <c r="E2297" s="14">
        <f t="shared" si="206"/>
        <v>1009.6162800000001</v>
      </c>
      <c r="F2297" s="14">
        <f t="shared" si="207"/>
        <v>7.4162800000000288</v>
      </c>
      <c r="G2297" s="14">
        <f t="shared" si="208"/>
        <v>587.89628000000005</v>
      </c>
      <c r="H2297" s="12"/>
      <c r="I2297" s="33"/>
      <c r="J2297" s="19"/>
      <c r="K2297" s="19"/>
      <c r="L2297" s="38"/>
    </row>
    <row r="2298" spans="1:12">
      <c r="A2298" s="10">
        <v>38456</v>
      </c>
      <c r="B2298" s="11">
        <v>97.88</v>
      </c>
      <c r="C2298" s="14">
        <f t="shared" si="204"/>
        <v>580.4</v>
      </c>
      <c r="D2298" s="14">
        <f t="shared" si="205"/>
        <v>1002.12</v>
      </c>
      <c r="E2298" s="14">
        <f t="shared" si="206"/>
        <v>1009.5356880000001</v>
      </c>
      <c r="F2298" s="14">
        <f t="shared" si="207"/>
        <v>7.4156880000000456</v>
      </c>
      <c r="G2298" s="14">
        <f t="shared" si="208"/>
        <v>587.81568800000002</v>
      </c>
      <c r="H2298" s="12"/>
      <c r="I2298" s="33"/>
      <c r="J2298" s="19"/>
      <c r="K2298" s="19"/>
      <c r="L2298" s="38"/>
    </row>
    <row r="2299" spans="1:12">
      <c r="A2299" s="10">
        <v>38457</v>
      </c>
      <c r="B2299" s="11">
        <v>97.94</v>
      </c>
      <c r="C2299" s="14">
        <f t="shared" si="204"/>
        <v>580.33999999999992</v>
      </c>
      <c r="D2299" s="14">
        <f t="shared" si="205"/>
        <v>1002.06</v>
      </c>
      <c r="E2299" s="14">
        <f t="shared" si="206"/>
        <v>1009.475244</v>
      </c>
      <c r="F2299" s="14">
        <f t="shared" si="207"/>
        <v>7.4152440000000297</v>
      </c>
      <c r="G2299" s="14">
        <f t="shared" si="208"/>
        <v>587.75524399999995</v>
      </c>
      <c r="H2299" s="12"/>
      <c r="I2299" s="33"/>
      <c r="J2299" s="19"/>
      <c r="K2299" s="19"/>
      <c r="L2299" s="38"/>
    </row>
    <row r="2300" spans="1:12">
      <c r="A2300" s="10">
        <v>38458</v>
      </c>
      <c r="B2300" s="11">
        <v>98.02</v>
      </c>
      <c r="C2300" s="14">
        <f t="shared" si="204"/>
        <v>580.26</v>
      </c>
      <c r="D2300" s="14">
        <f t="shared" si="205"/>
        <v>1001.98</v>
      </c>
      <c r="E2300" s="14">
        <f t="shared" si="206"/>
        <v>1009.3946520000001</v>
      </c>
      <c r="F2300" s="14">
        <f t="shared" si="207"/>
        <v>7.4146520000000464</v>
      </c>
      <c r="G2300" s="14">
        <f t="shared" si="208"/>
        <v>587.67465200000004</v>
      </c>
      <c r="H2300" s="12"/>
      <c r="I2300" s="33"/>
      <c r="J2300" s="19"/>
      <c r="K2300" s="19"/>
      <c r="L2300" s="38"/>
    </row>
    <row r="2301" spans="1:12">
      <c r="A2301" s="10">
        <v>38459</v>
      </c>
      <c r="B2301" s="11">
        <v>98.05</v>
      </c>
      <c r="C2301" s="14">
        <f t="shared" si="204"/>
        <v>580.23</v>
      </c>
      <c r="D2301" s="14">
        <f t="shared" si="205"/>
        <v>1001.95</v>
      </c>
      <c r="E2301" s="14">
        <f t="shared" si="206"/>
        <v>1009.3644300000001</v>
      </c>
      <c r="F2301" s="14">
        <f t="shared" si="207"/>
        <v>7.4144300000000385</v>
      </c>
      <c r="G2301" s="14">
        <f t="shared" si="208"/>
        <v>587.64443000000006</v>
      </c>
      <c r="H2301" s="12"/>
      <c r="I2301" s="33"/>
      <c r="J2301" s="19"/>
      <c r="K2301" s="19"/>
      <c r="L2301" s="38"/>
    </row>
    <row r="2302" spans="1:12">
      <c r="A2302" s="10">
        <v>38460</v>
      </c>
      <c r="B2302" s="11">
        <v>97.98</v>
      </c>
      <c r="C2302" s="14">
        <f t="shared" si="204"/>
        <v>580.29999999999995</v>
      </c>
      <c r="D2302" s="14">
        <f t="shared" si="205"/>
        <v>1002.02</v>
      </c>
      <c r="E2302" s="14">
        <f t="shared" si="206"/>
        <v>1009.4349480000001</v>
      </c>
      <c r="F2302" s="14">
        <f t="shared" si="207"/>
        <v>7.4149480000000949</v>
      </c>
      <c r="G2302" s="14">
        <f t="shared" si="208"/>
        <v>587.71494800000005</v>
      </c>
      <c r="H2302" s="12"/>
      <c r="I2302" s="33"/>
      <c r="J2302" s="19"/>
      <c r="K2302" s="19"/>
      <c r="L2302" s="38"/>
    </row>
    <row r="2303" spans="1:12">
      <c r="A2303" s="10">
        <v>38461</v>
      </c>
      <c r="B2303" s="11">
        <v>97.93</v>
      </c>
      <c r="C2303" s="14">
        <f t="shared" si="204"/>
        <v>580.34999999999991</v>
      </c>
      <c r="D2303" s="14">
        <f t="shared" si="205"/>
        <v>1002.0699999999999</v>
      </c>
      <c r="E2303" s="14">
        <f t="shared" si="206"/>
        <v>1009.485318</v>
      </c>
      <c r="F2303" s="14">
        <f t="shared" si="207"/>
        <v>7.4153180000000702</v>
      </c>
      <c r="G2303" s="14">
        <f t="shared" si="208"/>
        <v>587.76531799999998</v>
      </c>
      <c r="H2303" s="12"/>
      <c r="I2303" s="33"/>
      <c r="J2303" s="19"/>
      <c r="K2303" s="19"/>
      <c r="L2303" s="38"/>
    </row>
    <row r="2304" spans="1:12">
      <c r="A2304" s="10">
        <v>38462</v>
      </c>
      <c r="B2304" s="11">
        <v>97.98</v>
      </c>
      <c r="C2304" s="14">
        <f t="shared" si="204"/>
        <v>580.29999999999995</v>
      </c>
      <c r="D2304" s="14">
        <f t="shared" si="205"/>
        <v>1002.02</v>
      </c>
      <c r="E2304" s="14">
        <f t="shared" si="206"/>
        <v>1009.4349480000001</v>
      </c>
      <c r="F2304" s="14">
        <f t="shared" si="207"/>
        <v>7.4149480000000949</v>
      </c>
      <c r="G2304" s="14">
        <f t="shared" si="208"/>
        <v>587.71494800000005</v>
      </c>
      <c r="H2304" s="12"/>
      <c r="I2304" s="33"/>
      <c r="J2304" s="19"/>
      <c r="K2304" s="19"/>
      <c r="L2304" s="38"/>
    </row>
    <row r="2305" spans="1:12">
      <c r="A2305" s="10">
        <v>38463</v>
      </c>
      <c r="B2305" s="11">
        <v>98.03</v>
      </c>
      <c r="C2305" s="14">
        <f t="shared" si="204"/>
        <v>580.25</v>
      </c>
      <c r="D2305" s="14">
        <f t="shared" si="205"/>
        <v>1001.97</v>
      </c>
      <c r="E2305" s="14">
        <f t="shared" si="206"/>
        <v>1009.3845780000001</v>
      </c>
      <c r="F2305" s="14">
        <f t="shared" si="207"/>
        <v>7.4145780000001196</v>
      </c>
      <c r="G2305" s="14">
        <f t="shared" si="208"/>
        <v>587.66457800000012</v>
      </c>
      <c r="H2305" s="12"/>
      <c r="I2305" s="33"/>
      <c r="J2305" s="19"/>
      <c r="K2305" s="19"/>
      <c r="L2305" s="38"/>
    </row>
    <row r="2306" spans="1:12">
      <c r="A2306" s="10">
        <v>38464</v>
      </c>
      <c r="B2306" s="11">
        <v>98.11</v>
      </c>
      <c r="C2306" s="14">
        <f t="shared" si="204"/>
        <v>580.16999999999996</v>
      </c>
      <c r="D2306" s="14">
        <f t="shared" si="205"/>
        <v>1001.89</v>
      </c>
      <c r="E2306" s="14">
        <f t="shared" si="206"/>
        <v>1009.303986</v>
      </c>
      <c r="F2306" s="14">
        <f t="shared" si="207"/>
        <v>7.4139860000000226</v>
      </c>
      <c r="G2306" s="14">
        <f t="shared" si="208"/>
        <v>587.58398599999998</v>
      </c>
      <c r="H2306" s="12"/>
      <c r="I2306" s="33"/>
      <c r="J2306" s="19"/>
      <c r="K2306" s="19"/>
      <c r="L2306" s="38"/>
    </row>
    <row r="2307" spans="1:12">
      <c r="A2307" s="10">
        <v>38465</v>
      </c>
      <c r="B2307" s="11">
        <v>98.3</v>
      </c>
      <c r="C2307" s="14">
        <f t="shared" si="204"/>
        <v>579.98</v>
      </c>
      <c r="D2307" s="14">
        <f t="shared" si="205"/>
        <v>1001.7</v>
      </c>
      <c r="E2307" s="14">
        <f t="shared" si="206"/>
        <v>1009.1125800000001</v>
      </c>
      <c r="F2307" s="14">
        <f t="shared" si="207"/>
        <v>7.4125800000000481</v>
      </c>
      <c r="G2307" s="14">
        <f t="shared" si="208"/>
        <v>587.39258000000007</v>
      </c>
      <c r="H2307" s="12"/>
      <c r="I2307" s="33"/>
      <c r="J2307" s="19"/>
      <c r="K2307" s="19"/>
      <c r="L2307" s="38"/>
    </row>
    <row r="2308" spans="1:12">
      <c r="A2308" s="10">
        <v>38466</v>
      </c>
      <c r="B2308" s="11">
        <v>98.26</v>
      </c>
      <c r="C2308" s="14">
        <f t="shared" si="204"/>
        <v>580.02</v>
      </c>
      <c r="D2308" s="14">
        <f t="shared" si="205"/>
        <v>1001.74</v>
      </c>
      <c r="E2308" s="14">
        <f t="shared" si="206"/>
        <v>1009.1528760000001</v>
      </c>
      <c r="F2308" s="14">
        <f t="shared" si="207"/>
        <v>7.4128760000000966</v>
      </c>
      <c r="G2308" s="14">
        <f t="shared" si="208"/>
        <v>587.43287600000008</v>
      </c>
      <c r="H2308" s="12"/>
      <c r="I2308" s="33"/>
      <c r="J2308" s="19"/>
      <c r="K2308" s="19"/>
      <c r="L2308" s="38"/>
    </row>
    <row r="2309" spans="1:12">
      <c r="A2309" s="10">
        <v>38467</v>
      </c>
      <c r="B2309" s="11">
        <v>98.06</v>
      </c>
      <c r="C2309" s="14">
        <f t="shared" si="204"/>
        <v>580.22</v>
      </c>
      <c r="D2309" s="14">
        <f t="shared" si="205"/>
        <v>1001.94</v>
      </c>
      <c r="E2309" s="14">
        <f t="shared" si="206"/>
        <v>1009.3543560000002</v>
      </c>
      <c r="F2309" s="14">
        <f t="shared" si="207"/>
        <v>7.4143560000001116</v>
      </c>
      <c r="G2309" s="14">
        <f t="shared" si="208"/>
        <v>587.63435600000014</v>
      </c>
      <c r="H2309" s="12"/>
      <c r="I2309" s="33"/>
      <c r="J2309" s="19"/>
      <c r="K2309" s="19"/>
      <c r="L2309" s="38"/>
    </row>
    <row r="2310" spans="1:12">
      <c r="A2310" s="10">
        <v>38468</v>
      </c>
      <c r="B2310" s="11">
        <v>98.14</v>
      </c>
      <c r="C2310" s="14">
        <f t="shared" si="204"/>
        <v>580.14</v>
      </c>
      <c r="D2310" s="14">
        <f t="shared" si="205"/>
        <v>1001.86</v>
      </c>
      <c r="E2310" s="14">
        <f t="shared" si="206"/>
        <v>1009.2737640000001</v>
      </c>
      <c r="F2310" s="14">
        <f t="shared" si="207"/>
        <v>7.4137640000001284</v>
      </c>
      <c r="G2310" s="14">
        <f t="shared" si="208"/>
        <v>587.55376400000011</v>
      </c>
      <c r="H2310" s="12"/>
      <c r="I2310" s="33"/>
      <c r="J2310" s="19"/>
      <c r="K2310" s="19"/>
      <c r="L2310" s="38"/>
    </row>
    <row r="2311" spans="1:12">
      <c r="A2311" s="10">
        <v>38469</v>
      </c>
      <c r="B2311" s="11">
        <v>98.28</v>
      </c>
      <c r="C2311" s="14">
        <f t="shared" si="204"/>
        <v>580</v>
      </c>
      <c r="D2311" s="14">
        <f t="shared" si="205"/>
        <v>1001.72</v>
      </c>
      <c r="E2311" s="14">
        <f t="shared" si="206"/>
        <v>1009.1327280000002</v>
      </c>
      <c r="F2311" s="14">
        <f t="shared" si="207"/>
        <v>7.4127280000001292</v>
      </c>
      <c r="G2311" s="14">
        <f t="shared" si="208"/>
        <v>587.41272800000013</v>
      </c>
      <c r="H2311" s="12"/>
      <c r="I2311" s="33"/>
      <c r="J2311" s="19"/>
      <c r="K2311" s="19"/>
      <c r="L2311" s="38"/>
    </row>
    <row r="2312" spans="1:12">
      <c r="A2312" s="10">
        <v>38470</v>
      </c>
      <c r="B2312" s="11">
        <v>98.21</v>
      </c>
      <c r="C2312" s="14">
        <f t="shared" si="204"/>
        <v>580.06999999999994</v>
      </c>
      <c r="D2312" s="14">
        <f t="shared" si="205"/>
        <v>1001.79</v>
      </c>
      <c r="E2312" s="14">
        <f t="shared" si="206"/>
        <v>1009.203246</v>
      </c>
      <c r="F2312" s="14">
        <f t="shared" si="207"/>
        <v>7.4132460000000719</v>
      </c>
      <c r="G2312" s="14">
        <f t="shared" si="208"/>
        <v>587.48324600000001</v>
      </c>
      <c r="H2312" s="12"/>
      <c r="I2312" s="33"/>
      <c r="J2312" s="19"/>
      <c r="K2312" s="19"/>
      <c r="L2312" s="38"/>
    </row>
    <row r="2313" spans="1:12">
      <c r="A2313" s="10">
        <v>38471</v>
      </c>
      <c r="B2313" s="11">
        <v>98.13</v>
      </c>
      <c r="C2313" s="14">
        <f t="shared" si="204"/>
        <v>580.15</v>
      </c>
      <c r="D2313" s="14">
        <f t="shared" si="205"/>
        <v>1001.87</v>
      </c>
      <c r="E2313" s="14">
        <f t="shared" si="206"/>
        <v>1009.2838380000001</v>
      </c>
      <c r="F2313" s="14">
        <f t="shared" si="207"/>
        <v>7.4138380000000552</v>
      </c>
      <c r="G2313" s="14">
        <f t="shared" si="208"/>
        <v>587.56383800000003</v>
      </c>
      <c r="H2313" s="12"/>
      <c r="I2313" s="33"/>
      <c r="J2313" s="19"/>
      <c r="K2313" s="19"/>
      <c r="L2313" s="38"/>
    </row>
    <row r="2314" spans="1:12">
      <c r="A2314" s="10">
        <v>38472</v>
      </c>
      <c r="B2314" s="11">
        <v>98.37</v>
      </c>
      <c r="C2314" s="14">
        <f t="shared" si="204"/>
        <v>579.91</v>
      </c>
      <c r="D2314" s="14">
        <f t="shared" si="205"/>
        <v>1001.63</v>
      </c>
      <c r="E2314" s="14">
        <f t="shared" si="206"/>
        <v>1009.0420620000001</v>
      </c>
      <c r="F2314" s="14">
        <f t="shared" si="207"/>
        <v>7.4120620000001054</v>
      </c>
      <c r="G2314" s="14">
        <f t="shared" si="208"/>
        <v>587.32206200000007</v>
      </c>
      <c r="H2314" s="12"/>
      <c r="I2314" s="33"/>
      <c r="J2314" s="19"/>
      <c r="K2314" s="19"/>
      <c r="L2314" s="38"/>
    </row>
    <row r="2315" spans="1:12">
      <c r="A2315" s="10">
        <v>38473</v>
      </c>
      <c r="B2315" s="11">
        <v>98.48</v>
      </c>
      <c r="C2315" s="14">
        <f t="shared" si="204"/>
        <v>579.79999999999995</v>
      </c>
      <c r="D2315" s="14">
        <f t="shared" si="205"/>
        <v>1001.52</v>
      </c>
      <c r="E2315" s="14">
        <f t="shared" si="206"/>
        <v>1008.9312480000001</v>
      </c>
      <c r="F2315" s="14">
        <f t="shared" si="207"/>
        <v>7.4112480000001142</v>
      </c>
      <c r="G2315" s="14">
        <f t="shared" si="208"/>
        <v>587.21124800000007</v>
      </c>
      <c r="H2315" s="12"/>
      <c r="I2315" s="33"/>
      <c r="J2315" s="19"/>
      <c r="K2315" s="19"/>
      <c r="L2315" s="38"/>
    </row>
    <row r="2316" spans="1:12">
      <c r="A2316" s="10">
        <v>38474</v>
      </c>
      <c r="B2316" s="11">
        <v>98.49</v>
      </c>
      <c r="C2316" s="14">
        <f t="shared" si="204"/>
        <v>579.79</v>
      </c>
      <c r="D2316" s="14">
        <f t="shared" si="205"/>
        <v>1001.51</v>
      </c>
      <c r="E2316" s="14">
        <f t="shared" si="206"/>
        <v>1008.9211740000001</v>
      </c>
      <c r="F2316" s="14">
        <f t="shared" si="207"/>
        <v>7.4111740000000736</v>
      </c>
      <c r="G2316" s="14">
        <f t="shared" si="208"/>
        <v>587.20117400000004</v>
      </c>
      <c r="H2316" s="12"/>
      <c r="I2316" s="33"/>
      <c r="J2316" s="19"/>
      <c r="K2316" s="19"/>
      <c r="L2316" s="38"/>
    </row>
    <row r="2317" spans="1:12">
      <c r="A2317" s="10">
        <v>38475</v>
      </c>
      <c r="B2317" s="11">
        <v>98.53</v>
      </c>
      <c r="C2317" s="14">
        <f t="shared" si="204"/>
        <v>579.75</v>
      </c>
      <c r="D2317" s="14">
        <f t="shared" si="205"/>
        <v>1001.47</v>
      </c>
      <c r="E2317" s="14">
        <f t="shared" si="206"/>
        <v>1008.8808780000001</v>
      </c>
      <c r="F2317" s="14">
        <f t="shared" si="207"/>
        <v>7.4108780000000252</v>
      </c>
      <c r="G2317" s="14">
        <f t="shared" si="208"/>
        <v>587.16087800000003</v>
      </c>
      <c r="H2317" s="12"/>
      <c r="I2317" s="33"/>
      <c r="J2317" s="19"/>
      <c r="K2317" s="19"/>
      <c r="L2317" s="38"/>
    </row>
    <row r="2318" spans="1:12">
      <c r="A2318" s="10">
        <v>38476</v>
      </c>
      <c r="B2318" s="11">
        <v>98.6</v>
      </c>
      <c r="C2318" s="14">
        <f t="shared" si="204"/>
        <v>579.67999999999995</v>
      </c>
      <c r="D2318" s="14">
        <f t="shared" si="205"/>
        <v>1001.4</v>
      </c>
      <c r="E2318" s="14">
        <f t="shared" si="206"/>
        <v>1008.8103600000001</v>
      </c>
      <c r="F2318" s="14">
        <f t="shared" si="207"/>
        <v>7.4103600000000824</v>
      </c>
      <c r="G2318" s="14">
        <f t="shared" si="208"/>
        <v>587.09036000000003</v>
      </c>
      <c r="H2318" s="12"/>
      <c r="I2318" s="33"/>
      <c r="J2318" s="19"/>
      <c r="K2318" s="19"/>
      <c r="L2318" s="38"/>
    </row>
    <row r="2319" spans="1:12">
      <c r="A2319" s="10">
        <v>38477</v>
      </c>
      <c r="B2319" s="11">
        <v>98.63</v>
      </c>
      <c r="C2319" s="14">
        <f t="shared" si="204"/>
        <v>579.65</v>
      </c>
      <c r="D2319" s="14">
        <f t="shared" si="205"/>
        <v>1001.37</v>
      </c>
      <c r="E2319" s="14">
        <f t="shared" si="206"/>
        <v>1008.7801380000001</v>
      </c>
      <c r="F2319" s="14">
        <f t="shared" si="207"/>
        <v>7.4101380000000745</v>
      </c>
      <c r="G2319" s="14">
        <f t="shared" si="208"/>
        <v>587.06013800000005</v>
      </c>
      <c r="H2319" s="12"/>
      <c r="I2319" s="33"/>
      <c r="J2319" s="19"/>
      <c r="K2319" s="19"/>
      <c r="L2319" s="38"/>
    </row>
    <row r="2320" spans="1:12">
      <c r="A2320" s="10">
        <v>38478</v>
      </c>
      <c r="B2320" s="11">
        <v>98.57</v>
      </c>
      <c r="C2320" s="14">
        <f t="shared" si="204"/>
        <v>579.71</v>
      </c>
      <c r="D2320" s="14">
        <f t="shared" si="205"/>
        <v>1001.4300000000001</v>
      </c>
      <c r="E2320" s="14">
        <f t="shared" si="206"/>
        <v>1008.8405820000002</v>
      </c>
      <c r="F2320" s="14">
        <f t="shared" si="207"/>
        <v>7.4105820000000904</v>
      </c>
      <c r="G2320" s="14">
        <f t="shared" si="208"/>
        <v>587.12058200000013</v>
      </c>
      <c r="H2320" s="12"/>
      <c r="I2320" s="33"/>
      <c r="J2320" s="19"/>
      <c r="K2320" s="19"/>
      <c r="L2320" s="38"/>
    </row>
    <row r="2321" spans="1:12">
      <c r="A2321" s="10">
        <v>38479</v>
      </c>
      <c r="B2321" s="11">
        <v>98.47</v>
      </c>
      <c r="C2321" s="14">
        <f t="shared" si="204"/>
        <v>579.80999999999995</v>
      </c>
      <c r="D2321" s="14">
        <f t="shared" si="205"/>
        <v>1001.53</v>
      </c>
      <c r="E2321" s="14">
        <f t="shared" si="206"/>
        <v>1008.941322</v>
      </c>
      <c r="F2321" s="14">
        <f t="shared" si="207"/>
        <v>7.411322000000041</v>
      </c>
      <c r="G2321" s="14">
        <f t="shared" si="208"/>
        <v>587.22132199999999</v>
      </c>
      <c r="H2321" s="12"/>
      <c r="I2321" s="33"/>
      <c r="J2321" s="19"/>
      <c r="K2321" s="19"/>
      <c r="L2321" s="38"/>
    </row>
    <row r="2322" spans="1:12">
      <c r="A2322" s="10">
        <v>38480</v>
      </c>
      <c r="B2322" s="11">
        <v>98.43</v>
      </c>
      <c r="C2322" s="14">
        <f t="shared" si="204"/>
        <v>579.84999999999991</v>
      </c>
      <c r="D2322" s="14">
        <f t="shared" si="205"/>
        <v>1001.5699999999999</v>
      </c>
      <c r="E2322" s="14">
        <f t="shared" si="206"/>
        <v>1008.981618</v>
      </c>
      <c r="F2322" s="14">
        <f t="shared" si="207"/>
        <v>7.4116180000000895</v>
      </c>
      <c r="G2322" s="14">
        <f t="shared" si="208"/>
        <v>587.261618</v>
      </c>
      <c r="H2322" s="12"/>
      <c r="I2322" s="33"/>
      <c r="J2322" s="19"/>
      <c r="K2322" s="19"/>
      <c r="L2322" s="38"/>
    </row>
    <row r="2323" spans="1:12">
      <c r="A2323" s="10">
        <v>38481</v>
      </c>
      <c r="B2323" s="11">
        <v>98.43</v>
      </c>
      <c r="C2323" s="14">
        <f t="shared" si="204"/>
        <v>579.84999999999991</v>
      </c>
      <c r="D2323" s="14">
        <f t="shared" si="205"/>
        <v>1001.5699999999999</v>
      </c>
      <c r="E2323" s="14">
        <f t="shared" si="206"/>
        <v>1008.981618</v>
      </c>
      <c r="F2323" s="14">
        <f t="shared" si="207"/>
        <v>7.4116180000000895</v>
      </c>
      <c r="G2323" s="14">
        <f t="shared" si="208"/>
        <v>587.261618</v>
      </c>
      <c r="H2323" s="12"/>
      <c r="I2323" s="33"/>
      <c r="J2323" s="19"/>
      <c r="K2323" s="19"/>
      <c r="L2323" s="38"/>
    </row>
    <row r="2324" spans="1:12">
      <c r="A2324" s="10">
        <v>38482</v>
      </c>
      <c r="B2324" s="11">
        <v>98.44</v>
      </c>
      <c r="C2324" s="14">
        <f t="shared" si="204"/>
        <v>579.83999999999992</v>
      </c>
      <c r="D2324" s="14">
        <f t="shared" si="205"/>
        <v>1001.56</v>
      </c>
      <c r="E2324" s="14">
        <f t="shared" si="206"/>
        <v>1008.971544</v>
      </c>
      <c r="F2324" s="14">
        <f t="shared" si="207"/>
        <v>7.411544000000049</v>
      </c>
      <c r="G2324" s="14">
        <f t="shared" si="208"/>
        <v>587.25154399999997</v>
      </c>
      <c r="H2324" s="12"/>
      <c r="I2324" s="33"/>
      <c r="J2324" s="19"/>
      <c r="K2324" s="19"/>
      <c r="L2324" s="38"/>
    </row>
    <row r="2325" spans="1:12">
      <c r="A2325" s="10">
        <v>38483</v>
      </c>
      <c r="B2325" s="11">
        <v>98.44</v>
      </c>
      <c r="C2325" s="14">
        <f t="shared" si="204"/>
        <v>579.83999999999992</v>
      </c>
      <c r="D2325" s="14">
        <f t="shared" si="205"/>
        <v>1001.56</v>
      </c>
      <c r="E2325" s="14">
        <f t="shared" si="206"/>
        <v>1008.971544</v>
      </c>
      <c r="F2325" s="14">
        <f t="shared" si="207"/>
        <v>7.411544000000049</v>
      </c>
      <c r="G2325" s="14">
        <f t="shared" si="208"/>
        <v>587.25154399999997</v>
      </c>
      <c r="H2325" s="12"/>
      <c r="I2325" s="33"/>
      <c r="J2325" s="19"/>
      <c r="K2325" s="19"/>
      <c r="L2325" s="38"/>
    </row>
    <row r="2326" spans="1:12">
      <c r="A2326" s="10">
        <v>38484</v>
      </c>
      <c r="B2326" s="11">
        <v>98.5</v>
      </c>
      <c r="C2326" s="14">
        <f t="shared" si="204"/>
        <v>579.78</v>
      </c>
      <c r="D2326" s="14">
        <f t="shared" si="205"/>
        <v>1001.5</v>
      </c>
      <c r="E2326" s="14">
        <f t="shared" si="206"/>
        <v>1008.9111</v>
      </c>
      <c r="F2326" s="14">
        <f t="shared" si="207"/>
        <v>7.4111000000000331</v>
      </c>
      <c r="G2326" s="14">
        <f t="shared" si="208"/>
        <v>587.19110000000001</v>
      </c>
      <c r="H2326" s="12"/>
      <c r="I2326" s="33"/>
      <c r="J2326" s="19"/>
      <c r="K2326" s="19"/>
      <c r="L2326" s="38"/>
    </row>
    <row r="2327" spans="1:12">
      <c r="A2327" s="10">
        <v>38485</v>
      </c>
      <c r="B2327" s="11">
        <v>98.5</v>
      </c>
      <c r="C2327" s="14">
        <f t="shared" si="204"/>
        <v>579.78</v>
      </c>
      <c r="D2327" s="14">
        <f t="shared" si="205"/>
        <v>1001.5</v>
      </c>
      <c r="E2327" s="14">
        <f t="shared" si="206"/>
        <v>1008.9111</v>
      </c>
      <c r="F2327" s="14">
        <f t="shared" si="207"/>
        <v>7.4111000000000331</v>
      </c>
      <c r="G2327" s="14">
        <f t="shared" si="208"/>
        <v>587.19110000000001</v>
      </c>
      <c r="H2327" s="12"/>
      <c r="I2327" s="33"/>
      <c r="J2327" s="19"/>
      <c r="K2327" s="19"/>
      <c r="L2327" s="38"/>
    </row>
    <row r="2328" spans="1:12">
      <c r="A2328" s="10">
        <v>38486</v>
      </c>
      <c r="B2328" s="11">
        <v>98.52</v>
      </c>
      <c r="C2328" s="14">
        <f t="shared" si="204"/>
        <v>579.76</v>
      </c>
      <c r="D2328" s="14">
        <f t="shared" si="205"/>
        <v>1001.48</v>
      </c>
      <c r="E2328" s="14">
        <f t="shared" si="206"/>
        <v>1008.8909520000001</v>
      </c>
      <c r="F2328" s="14">
        <f t="shared" si="207"/>
        <v>7.4109520000000657</v>
      </c>
      <c r="G2328" s="14">
        <f t="shared" si="208"/>
        <v>587.17095200000006</v>
      </c>
      <c r="H2328" s="12"/>
      <c r="I2328" s="33"/>
      <c r="J2328" s="19"/>
      <c r="K2328" s="19"/>
      <c r="L2328" s="38"/>
    </row>
    <row r="2329" spans="1:12">
      <c r="A2329" s="10">
        <v>38487</v>
      </c>
      <c r="B2329" s="11">
        <v>98.52</v>
      </c>
      <c r="C2329" s="14">
        <f t="shared" si="204"/>
        <v>579.76</v>
      </c>
      <c r="D2329" s="14">
        <f t="shared" si="205"/>
        <v>1001.48</v>
      </c>
      <c r="E2329" s="14">
        <f t="shared" si="206"/>
        <v>1008.8909520000001</v>
      </c>
      <c r="F2329" s="14">
        <f t="shared" si="207"/>
        <v>7.4109520000000657</v>
      </c>
      <c r="G2329" s="14">
        <f t="shared" si="208"/>
        <v>587.17095200000006</v>
      </c>
      <c r="H2329" s="12"/>
      <c r="I2329" s="33"/>
      <c r="J2329" s="19"/>
      <c r="K2329" s="19"/>
      <c r="L2329" s="38"/>
    </row>
    <row r="2330" spans="1:12">
      <c r="A2330" s="10">
        <v>38488</v>
      </c>
      <c r="B2330" s="11">
        <v>98.48</v>
      </c>
      <c r="C2330" s="14">
        <f t="shared" si="204"/>
        <v>579.79999999999995</v>
      </c>
      <c r="D2330" s="14">
        <f t="shared" si="205"/>
        <v>1001.52</v>
      </c>
      <c r="E2330" s="14">
        <f t="shared" si="206"/>
        <v>1008.9312480000001</v>
      </c>
      <c r="F2330" s="14">
        <f t="shared" si="207"/>
        <v>7.4112480000001142</v>
      </c>
      <c r="G2330" s="14">
        <f t="shared" si="208"/>
        <v>587.21124800000007</v>
      </c>
      <c r="H2330" s="12"/>
      <c r="I2330" s="33"/>
      <c r="J2330" s="19"/>
      <c r="K2330" s="19"/>
      <c r="L2330" s="38"/>
    </row>
    <row r="2331" spans="1:12">
      <c r="A2331" s="10">
        <v>38489</v>
      </c>
      <c r="B2331" s="12"/>
      <c r="C2331" s="14"/>
      <c r="D2331" s="14"/>
      <c r="E2331" s="14"/>
      <c r="F2331" s="14"/>
      <c r="G2331" s="14"/>
      <c r="H2331" s="12"/>
    </row>
    <row r="2332" spans="1:12">
      <c r="A2332" s="10">
        <v>38490</v>
      </c>
      <c r="B2332" s="12"/>
      <c r="C2332" s="14"/>
      <c r="D2332" s="14"/>
      <c r="E2332" s="14"/>
      <c r="F2332" s="14"/>
      <c r="G2332" s="14"/>
      <c r="H2332" s="12"/>
    </row>
    <row r="2333" spans="1:12">
      <c r="A2333" s="10">
        <v>38491</v>
      </c>
      <c r="B2333" s="12"/>
      <c r="C2333" s="14"/>
      <c r="D2333" s="14"/>
      <c r="E2333" s="14"/>
      <c r="F2333" s="14"/>
      <c r="G2333" s="14"/>
      <c r="H2333" s="12"/>
    </row>
    <row r="2334" spans="1:12">
      <c r="A2334" s="10">
        <v>38492</v>
      </c>
      <c r="B2334" s="12"/>
      <c r="C2334" s="14"/>
      <c r="D2334" s="14"/>
      <c r="E2334" s="14"/>
      <c r="F2334" s="14"/>
      <c r="G2334" s="14"/>
      <c r="H2334" s="12"/>
    </row>
    <row r="2335" spans="1:12">
      <c r="A2335" s="10">
        <v>38493</v>
      </c>
      <c r="B2335" s="11">
        <v>98.38</v>
      </c>
      <c r="C2335" s="14">
        <f t="shared" ref="C2335:C2398" si="209">678.28-B2335</f>
        <v>579.9</v>
      </c>
      <c r="D2335" s="14">
        <f t="shared" ref="D2335:D2398" si="210">1100-B2335</f>
        <v>1001.62</v>
      </c>
      <c r="E2335" s="14">
        <f t="shared" ref="E2335:E2398" si="211">D2335*1.0074</f>
        <v>1009.0319880000001</v>
      </c>
      <c r="F2335" s="14">
        <f t="shared" ref="F2335:F2398" si="212">G2335-C2335</f>
        <v>7.4119880000000649</v>
      </c>
      <c r="G2335" s="14">
        <f t="shared" ref="G2335:G2398" si="213">C2335+(E2335-D2335)</f>
        <v>587.31198800000004</v>
      </c>
      <c r="H2335" s="12"/>
      <c r="I2335" s="33"/>
      <c r="J2335" s="19"/>
      <c r="K2335" s="19"/>
      <c r="L2335" s="38"/>
    </row>
    <row r="2336" spans="1:12">
      <c r="A2336" s="10">
        <v>38494</v>
      </c>
      <c r="B2336" s="11">
        <v>98.36</v>
      </c>
      <c r="C2336" s="14">
        <f t="shared" si="209"/>
        <v>579.91999999999996</v>
      </c>
      <c r="D2336" s="14">
        <f t="shared" si="210"/>
        <v>1001.64</v>
      </c>
      <c r="E2336" s="14">
        <f t="shared" si="211"/>
        <v>1009.052136</v>
      </c>
      <c r="F2336" s="14">
        <f t="shared" si="212"/>
        <v>7.4121360000000323</v>
      </c>
      <c r="G2336" s="14">
        <f t="shared" si="213"/>
        <v>587.33213599999999</v>
      </c>
      <c r="H2336" s="12"/>
      <c r="I2336" s="33"/>
      <c r="J2336" s="19"/>
      <c r="K2336" s="19"/>
      <c r="L2336" s="38"/>
    </row>
    <row r="2337" spans="1:12">
      <c r="A2337" s="10">
        <v>38495</v>
      </c>
      <c r="B2337" s="11">
        <v>98.34</v>
      </c>
      <c r="C2337" s="14">
        <f t="shared" si="209"/>
        <v>579.93999999999994</v>
      </c>
      <c r="D2337" s="14">
        <f t="shared" si="210"/>
        <v>1001.66</v>
      </c>
      <c r="E2337" s="14">
        <f t="shared" si="211"/>
        <v>1009.0722840000001</v>
      </c>
      <c r="F2337" s="14">
        <f t="shared" si="212"/>
        <v>7.4122840000001133</v>
      </c>
      <c r="G2337" s="14">
        <f t="shared" si="213"/>
        <v>587.35228400000005</v>
      </c>
      <c r="H2337" s="12"/>
      <c r="I2337" s="33"/>
      <c r="J2337" s="19"/>
      <c r="K2337" s="19"/>
      <c r="L2337" s="38"/>
    </row>
    <row r="2338" spans="1:12">
      <c r="A2338" s="10">
        <v>38496</v>
      </c>
      <c r="B2338" s="11">
        <v>98.32</v>
      </c>
      <c r="C2338" s="14">
        <f t="shared" si="209"/>
        <v>579.96</v>
      </c>
      <c r="D2338" s="14">
        <f t="shared" si="210"/>
        <v>1001.6800000000001</v>
      </c>
      <c r="E2338" s="14">
        <f t="shared" si="211"/>
        <v>1009.0924320000001</v>
      </c>
      <c r="F2338" s="14">
        <f t="shared" si="212"/>
        <v>7.4124320000000807</v>
      </c>
      <c r="G2338" s="14">
        <f t="shared" si="213"/>
        <v>587.37243200000012</v>
      </c>
      <c r="H2338" s="12"/>
      <c r="I2338" s="33"/>
      <c r="J2338" s="19"/>
      <c r="K2338" s="19"/>
      <c r="L2338" s="38"/>
    </row>
    <row r="2339" spans="1:12">
      <c r="A2339" s="10">
        <v>38497</v>
      </c>
      <c r="B2339" s="11">
        <v>98.36</v>
      </c>
      <c r="C2339" s="14">
        <f t="shared" si="209"/>
        <v>579.91999999999996</v>
      </c>
      <c r="D2339" s="14">
        <f t="shared" si="210"/>
        <v>1001.64</v>
      </c>
      <c r="E2339" s="14">
        <f t="shared" si="211"/>
        <v>1009.052136</v>
      </c>
      <c r="F2339" s="14">
        <f t="shared" si="212"/>
        <v>7.4121360000000323</v>
      </c>
      <c r="G2339" s="14">
        <f t="shared" si="213"/>
        <v>587.33213599999999</v>
      </c>
      <c r="H2339" s="12"/>
      <c r="I2339" s="33"/>
      <c r="J2339" s="19"/>
      <c r="K2339" s="19"/>
      <c r="L2339" s="38"/>
    </row>
    <row r="2340" spans="1:12">
      <c r="A2340" s="10">
        <v>38498</v>
      </c>
      <c r="B2340" s="11">
        <v>98.56</v>
      </c>
      <c r="C2340" s="14">
        <f t="shared" si="209"/>
        <v>579.72</v>
      </c>
      <c r="D2340" s="14">
        <f t="shared" si="210"/>
        <v>1001.44</v>
      </c>
      <c r="E2340" s="14">
        <f t="shared" si="211"/>
        <v>1008.8506560000001</v>
      </c>
      <c r="F2340" s="14">
        <f t="shared" si="212"/>
        <v>7.4106560000000172</v>
      </c>
      <c r="G2340" s="14">
        <f t="shared" si="213"/>
        <v>587.13065600000004</v>
      </c>
      <c r="H2340" s="12"/>
      <c r="I2340" s="33"/>
      <c r="J2340" s="19"/>
      <c r="K2340" s="19"/>
      <c r="L2340" s="38"/>
    </row>
    <row r="2341" spans="1:12">
      <c r="A2341" s="10">
        <v>38499</v>
      </c>
      <c r="B2341" s="11">
        <v>98.68</v>
      </c>
      <c r="C2341" s="14">
        <f t="shared" si="209"/>
        <v>579.59999999999991</v>
      </c>
      <c r="D2341" s="14">
        <f t="shared" si="210"/>
        <v>1001.3199999999999</v>
      </c>
      <c r="E2341" s="14">
        <f t="shared" si="211"/>
        <v>1008.729768</v>
      </c>
      <c r="F2341" s="14">
        <f t="shared" si="212"/>
        <v>7.4097680000000992</v>
      </c>
      <c r="G2341" s="14">
        <f t="shared" si="213"/>
        <v>587.00976800000001</v>
      </c>
      <c r="H2341" s="12"/>
      <c r="I2341" s="33"/>
      <c r="J2341" s="19"/>
      <c r="K2341" s="19"/>
      <c r="L2341" s="38"/>
    </row>
    <row r="2342" spans="1:12">
      <c r="A2342" s="10">
        <v>38500</v>
      </c>
      <c r="B2342" s="11">
        <v>98.71</v>
      </c>
      <c r="C2342" s="14">
        <f t="shared" si="209"/>
        <v>579.56999999999994</v>
      </c>
      <c r="D2342" s="14">
        <f t="shared" si="210"/>
        <v>1001.29</v>
      </c>
      <c r="E2342" s="14">
        <f t="shared" si="211"/>
        <v>1008.6995460000001</v>
      </c>
      <c r="F2342" s="14">
        <f t="shared" si="212"/>
        <v>7.4095460000000912</v>
      </c>
      <c r="G2342" s="14">
        <f t="shared" si="213"/>
        <v>586.97954600000003</v>
      </c>
      <c r="H2342" s="12"/>
      <c r="I2342" s="33"/>
      <c r="J2342" s="19"/>
      <c r="K2342" s="19"/>
      <c r="L2342" s="38"/>
    </row>
    <row r="2343" spans="1:12">
      <c r="A2343" s="10">
        <v>38501</v>
      </c>
      <c r="B2343" s="11">
        <v>98.75</v>
      </c>
      <c r="C2343" s="14">
        <f t="shared" si="209"/>
        <v>579.53</v>
      </c>
      <c r="D2343" s="14">
        <f t="shared" si="210"/>
        <v>1001.25</v>
      </c>
      <c r="E2343" s="14">
        <f t="shared" si="211"/>
        <v>1008.65925</v>
      </c>
      <c r="F2343" s="14">
        <f t="shared" si="212"/>
        <v>7.4092500000000427</v>
      </c>
      <c r="G2343" s="14">
        <f t="shared" si="213"/>
        <v>586.93925000000002</v>
      </c>
      <c r="H2343" s="12"/>
      <c r="I2343" s="33"/>
      <c r="J2343" s="19"/>
      <c r="K2343" s="19"/>
      <c r="L2343" s="38"/>
    </row>
    <row r="2344" spans="1:12">
      <c r="A2344" s="10">
        <v>38502</v>
      </c>
      <c r="B2344" s="11">
        <v>98.84</v>
      </c>
      <c r="C2344" s="14">
        <f t="shared" si="209"/>
        <v>579.43999999999994</v>
      </c>
      <c r="D2344" s="14">
        <f t="shared" si="210"/>
        <v>1001.16</v>
      </c>
      <c r="E2344" s="14">
        <f t="shared" si="211"/>
        <v>1008.568584</v>
      </c>
      <c r="F2344" s="14">
        <f t="shared" si="212"/>
        <v>7.4085840000000189</v>
      </c>
      <c r="G2344" s="14">
        <f t="shared" si="213"/>
        <v>586.84858399999996</v>
      </c>
      <c r="H2344" s="12"/>
      <c r="I2344" s="33"/>
      <c r="J2344" s="19"/>
      <c r="K2344" s="19"/>
      <c r="L2344" s="38"/>
    </row>
    <row r="2345" spans="1:12">
      <c r="A2345" s="10">
        <v>38503</v>
      </c>
      <c r="B2345" s="11">
        <v>98.97</v>
      </c>
      <c r="C2345" s="14">
        <f t="shared" si="209"/>
        <v>579.30999999999995</v>
      </c>
      <c r="D2345" s="14">
        <f t="shared" si="210"/>
        <v>1001.03</v>
      </c>
      <c r="E2345" s="14">
        <f t="shared" si="211"/>
        <v>1008.437622</v>
      </c>
      <c r="F2345" s="14">
        <f t="shared" si="212"/>
        <v>7.4076220000000603</v>
      </c>
      <c r="G2345" s="14">
        <f t="shared" si="213"/>
        <v>586.71762200000001</v>
      </c>
      <c r="H2345" s="12"/>
      <c r="I2345" s="33"/>
      <c r="J2345" s="19"/>
      <c r="K2345" s="19"/>
      <c r="L2345" s="38"/>
    </row>
    <row r="2346" spans="1:12">
      <c r="A2346" s="10">
        <v>38504</v>
      </c>
      <c r="B2346" s="11">
        <v>99.05</v>
      </c>
      <c r="C2346" s="14">
        <f t="shared" si="209"/>
        <v>579.23</v>
      </c>
      <c r="D2346" s="14">
        <f t="shared" si="210"/>
        <v>1000.95</v>
      </c>
      <c r="E2346" s="14">
        <f t="shared" si="211"/>
        <v>1008.3570300000001</v>
      </c>
      <c r="F2346" s="14">
        <f t="shared" si="212"/>
        <v>7.4070300000000771</v>
      </c>
      <c r="G2346" s="14">
        <f t="shared" si="213"/>
        <v>586.6370300000001</v>
      </c>
      <c r="H2346" s="12"/>
      <c r="I2346" s="33"/>
      <c r="J2346" s="19"/>
      <c r="K2346" s="19"/>
      <c r="L2346" s="38"/>
    </row>
    <row r="2347" spans="1:12">
      <c r="A2347" s="10">
        <v>38505</v>
      </c>
      <c r="B2347" s="11">
        <v>99.11</v>
      </c>
      <c r="C2347" s="14">
        <f t="shared" si="209"/>
        <v>579.16999999999996</v>
      </c>
      <c r="D2347" s="14">
        <f t="shared" si="210"/>
        <v>1000.89</v>
      </c>
      <c r="E2347" s="14">
        <f t="shared" si="211"/>
        <v>1008.296586</v>
      </c>
      <c r="F2347" s="14">
        <f t="shared" si="212"/>
        <v>7.4065860000000612</v>
      </c>
      <c r="G2347" s="14">
        <f t="shared" si="213"/>
        <v>586.57658600000002</v>
      </c>
      <c r="H2347" s="12"/>
      <c r="I2347" s="33"/>
      <c r="J2347" s="19"/>
      <c r="K2347" s="19"/>
      <c r="L2347" s="38"/>
    </row>
    <row r="2348" spans="1:12">
      <c r="A2348" s="10">
        <v>38506</v>
      </c>
      <c r="B2348" s="11">
        <v>99.11</v>
      </c>
      <c r="C2348" s="14">
        <f t="shared" si="209"/>
        <v>579.16999999999996</v>
      </c>
      <c r="D2348" s="14">
        <f t="shared" si="210"/>
        <v>1000.89</v>
      </c>
      <c r="E2348" s="14">
        <f t="shared" si="211"/>
        <v>1008.296586</v>
      </c>
      <c r="F2348" s="14">
        <f t="shared" si="212"/>
        <v>7.4065860000000612</v>
      </c>
      <c r="G2348" s="14">
        <f t="shared" si="213"/>
        <v>586.57658600000002</v>
      </c>
      <c r="H2348" s="12"/>
      <c r="I2348" s="33"/>
      <c r="J2348" s="19"/>
      <c r="K2348" s="19"/>
      <c r="L2348" s="38"/>
    </row>
    <row r="2349" spans="1:12">
      <c r="A2349" s="10">
        <v>38507</v>
      </c>
      <c r="B2349" s="11">
        <v>99.18</v>
      </c>
      <c r="C2349" s="14">
        <f t="shared" si="209"/>
        <v>579.09999999999991</v>
      </c>
      <c r="D2349" s="14">
        <f t="shared" si="210"/>
        <v>1000.8199999999999</v>
      </c>
      <c r="E2349" s="14">
        <f t="shared" si="211"/>
        <v>1008.2260680000001</v>
      </c>
      <c r="F2349" s="14">
        <f t="shared" si="212"/>
        <v>7.4060680000001184</v>
      </c>
      <c r="G2349" s="14">
        <f t="shared" si="213"/>
        <v>586.50606800000003</v>
      </c>
      <c r="H2349" s="12"/>
      <c r="I2349" s="33"/>
      <c r="J2349" s="19"/>
      <c r="K2349" s="19"/>
      <c r="L2349" s="38"/>
    </row>
    <row r="2350" spans="1:12">
      <c r="A2350" s="10">
        <v>38508</v>
      </c>
      <c r="B2350" s="11">
        <v>99.3</v>
      </c>
      <c r="C2350" s="14">
        <f t="shared" si="209"/>
        <v>578.98</v>
      </c>
      <c r="D2350" s="14">
        <f t="shared" si="210"/>
        <v>1000.7</v>
      </c>
      <c r="E2350" s="14">
        <f t="shared" si="211"/>
        <v>1008.1051800000001</v>
      </c>
      <c r="F2350" s="14">
        <f t="shared" si="212"/>
        <v>7.4051800000000867</v>
      </c>
      <c r="G2350" s="14">
        <f t="shared" si="213"/>
        <v>586.3851800000001</v>
      </c>
      <c r="H2350" s="12"/>
      <c r="I2350" s="33"/>
      <c r="J2350" s="19"/>
      <c r="K2350" s="19"/>
      <c r="L2350" s="38"/>
    </row>
    <row r="2351" spans="1:12">
      <c r="A2351" s="10">
        <v>38509</v>
      </c>
      <c r="B2351" s="11">
        <v>99.36</v>
      </c>
      <c r="C2351" s="14">
        <f t="shared" si="209"/>
        <v>578.91999999999996</v>
      </c>
      <c r="D2351" s="14">
        <f t="shared" si="210"/>
        <v>1000.64</v>
      </c>
      <c r="E2351" s="14">
        <f t="shared" si="211"/>
        <v>1008.0447360000001</v>
      </c>
      <c r="F2351" s="14">
        <f t="shared" si="212"/>
        <v>7.4047360000000708</v>
      </c>
      <c r="G2351" s="14">
        <f t="shared" si="213"/>
        <v>586.32473600000003</v>
      </c>
      <c r="H2351" s="12"/>
      <c r="I2351" s="33"/>
      <c r="J2351" s="19"/>
      <c r="K2351" s="19"/>
      <c r="L2351" s="38"/>
    </row>
    <row r="2352" spans="1:12">
      <c r="A2352" s="10">
        <v>38510</v>
      </c>
      <c r="B2352" s="11">
        <v>99.34</v>
      </c>
      <c r="C2352" s="14">
        <f t="shared" si="209"/>
        <v>578.93999999999994</v>
      </c>
      <c r="D2352" s="14">
        <f t="shared" si="210"/>
        <v>1000.66</v>
      </c>
      <c r="E2352" s="14">
        <f t="shared" si="211"/>
        <v>1008.064884</v>
      </c>
      <c r="F2352" s="14">
        <f t="shared" si="212"/>
        <v>7.4048840000000382</v>
      </c>
      <c r="G2352" s="14">
        <f t="shared" si="213"/>
        <v>586.34488399999998</v>
      </c>
      <c r="H2352" s="12"/>
      <c r="I2352" s="33"/>
      <c r="J2352" s="19"/>
      <c r="K2352" s="19"/>
      <c r="L2352" s="38"/>
    </row>
    <row r="2353" spans="1:12">
      <c r="A2353" s="10">
        <v>38511</v>
      </c>
      <c r="B2353" s="11">
        <v>99.37</v>
      </c>
      <c r="C2353" s="14">
        <f t="shared" si="209"/>
        <v>578.91</v>
      </c>
      <c r="D2353" s="14">
        <f t="shared" si="210"/>
        <v>1000.63</v>
      </c>
      <c r="E2353" s="14">
        <f t="shared" si="211"/>
        <v>1008.034662</v>
      </c>
      <c r="F2353" s="14">
        <f t="shared" si="212"/>
        <v>7.4046620000000303</v>
      </c>
      <c r="G2353" s="14">
        <f t="shared" si="213"/>
        <v>586.314662</v>
      </c>
      <c r="H2353" s="12"/>
      <c r="I2353" s="33"/>
      <c r="J2353" s="19"/>
      <c r="K2353" s="19"/>
      <c r="L2353" s="38"/>
    </row>
    <row r="2354" spans="1:12">
      <c r="A2354" s="10">
        <v>38512</v>
      </c>
      <c r="B2354" s="11">
        <v>99.41</v>
      </c>
      <c r="C2354" s="14">
        <f t="shared" si="209"/>
        <v>578.87</v>
      </c>
      <c r="D2354" s="14">
        <f t="shared" si="210"/>
        <v>1000.59</v>
      </c>
      <c r="E2354" s="14">
        <f t="shared" si="211"/>
        <v>1007.9943660000001</v>
      </c>
      <c r="F2354" s="14">
        <f t="shared" si="212"/>
        <v>7.4043660000000955</v>
      </c>
      <c r="G2354" s="14">
        <f t="shared" si="213"/>
        <v>586.2743660000001</v>
      </c>
      <c r="H2354" s="12"/>
      <c r="I2354" s="33"/>
      <c r="J2354" s="19"/>
      <c r="K2354" s="19"/>
      <c r="L2354" s="38"/>
    </row>
    <row r="2355" spans="1:12">
      <c r="A2355" s="10">
        <v>38513</v>
      </c>
      <c r="B2355" s="11">
        <v>99.45</v>
      </c>
      <c r="C2355" s="14">
        <f t="shared" si="209"/>
        <v>578.82999999999993</v>
      </c>
      <c r="D2355" s="14">
        <f t="shared" si="210"/>
        <v>1000.55</v>
      </c>
      <c r="E2355" s="14">
        <f t="shared" si="211"/>
        <v>1007.95407</v>
      </c>
      <c r="F2355" s="14">
        <f t="shared" si="212"/>
        <v>7.404070000000047</v>
      </c>
      <c r="G2355" s="14">
        <f t="shared" si="213"/>
        <v>586.23406999999997</v>
      </c>
      <c r="H2355" s="12"/>
      <c r="I2355" s="33"/>
      <c r="J2355" s="19"/>
      <c r="K2355" s="19"/>
      <c r="L2355" s="38"/>
    </row>
    <row r="2356" spans="1:12">
      <c r="A2356" s="10">
        <v>38514</v>
      </c>
      <c r="B2356" s="11">
        <v>99.5</v>
      </c>
      <c r="C2356" s="14">
        <f t="shared" si="209"/>
        <v>578.78</v>
      </c>
      <c r="D2356" s="14">
        <f t="shared" si="210"/>
        <v>1000.5</v>
      </c>
      <c r="E2356" s="14">
        <f t="shared" si="211"/>
        <v>1007.9037000000001</v>
      </c>
      <c r="F2356" s="14">
        <f t="shared" si="212"/>
        <v>7.4037000000000717</v>
      </c>
      <c r="G2356" s="14">
        <f t="shared" si="213"/>
        <v>586.18370000000004</v>
      </c>
      <c r="H2356" s="12"/>
      <c r="I2356" s="33"/>
      <c r="J2356" s="19"/>
      <c r="K2356" s="19"/>
      <c r="L2356" s="38"/>
    </row>
    <row r="2357" spans="1:12">
      <c r="A2357" s="10">
        <v>38515</v>
      </c>
      <c r="B2357" s="11">
        <v>99.59</v>
      </c>
      <c r="C2357" s="14">
        <f t="shared" si="209"/>
        <v>578.68999999999994</v>
      </c>
      <c r="D2357" s="14">
        <f t="shared" si="210"/>
        <v>1000.41</v>
      </c>
      <c r="E2357" s="14">
        <f t="shared" si="211"/>
        <v>1007.813034</v>
      </c>
      <c r="F2357" s="14">
        <f t="shared" si="212"/>
        <v>7.4030340000000479</v>
      </c>
      <c r="G2357" s="14">
        <f t="shared" si="213"/>
        <v>586.09303399999999</v>
      </c>
      <c r="H2357" s="12"/>
      <c r="I2357" s="33"/>
      <c r="J2357" s="19"/>
      <c r="K2357" s="19"/>
      <c r="L2357" s="38"/>
    </row>
    <row r="2358" spans="1:12">
      <c r="A2358" s="10">
        <v>38516</v>
      </c>
      <c r="B2358" s="11">
        <v>99.7</v>
      </c>
      <c r="C2358" s="14">
        <f t="shared" si="209"/>
        <v>578.57999999999993</v>
      </c>
      <c r="D2358" s="14">
        <f t="shared" si="210"/>
        <v>1000.3</v>
      </c>
      <c r="E2358" s="14">
        <f t="shared" si="211"/>
        <v>1007.70222</v>
      </c>
      <c r="F2358" s="14">
        <f t="shared" si="212"/>
        <v>7.4022200000000566</v>
      </c>
      <c r="G2358" s="14">
        <f t="shared" si="213"/>
        <v>585.98221999999998</v>
      </c>
      <c r="H2358" s="12"/>
      <c r="I2358" s="33"/>
      <c r="J2358" s="19"/>
      <c r="K2358" s="19"/>
      <c r="L2358" s="38"/>
    </row>
    <row r="2359" spans="1:12">
      <c r="A2359" s="10">
        <v>38517</v>
      </c>
      <c r="B2359" s="11">
        <v>99.83</v>
      </c>
      <c r="C2359" s="14">
        <f t="shared" si="209"/>
        <v>578.44999999999993</v>
      </c>
      <c r="D2359" s="14">
        <f t="shared" si="210"/>
        <v>1000.17</v>
      </c>
      <c r="E2359" s="14">
        <f t="shared" si="211"/>
        <v>1007.5712580000001</v>
      </c>
      <c r="F2359" s="14">
        <f t="shared" si="212"/>
        <v>7.401258000000098</v>
      </c>
      <c r="G2359" s="14">
        <f t="shared" si="213"/>
        <v>585.85125800000003</v>
      </c>
      <c r="H2359" s="12"/>
      <c r="I2359" s="33"/>
      <c r="J2359" s="19"/>
      <c r="K2359" s="19"/>
      <c r="L2359" s="38"/>
    </row>
    <row r="2360" spans="1:12">
      <c r="A2360" s="10">
        <v>38518</v>
      </c>
      <c r="B2360" s="11">
        <v>99.89</v>
      </c>
      <c r="C2360" s="14">
        <f t="shared" si="209"/>
        <v>578.39</v>
      </c>
      <c r="D2360" s="14">
        <f t="shared" si="210"/>
        <v>1000.11</v>
      </c>
      <c r="E2360" s="14">
        <f t="shared" si="211"/>
        <v>1007.5108140000001</v>
      </c>
      <c r="F2360" s="14">
        <f t="shared" si="212"/>
        <v>7.4008140000000822</v>
      </c>
      <c r="G2360" s="14">
        <f t="shared" si="213"/>
        <v>585.79081400000007</v>
      </c>
      <c r="H2360" s="12"/>
      <c r="I2360" s="33"/>
      <c r="J2360" s="19"/>
      <c r="K2360" s="19"/>
      <c r="L2360" s="38"/>
    </row>
    <row r="2361" spans="1:12">
      <c r="A2361" s="10">
        <v>38519</v>
      </c>
      <c r="B2361" s="11">
        <v>99.85</v>
      </c>
      <c r="C2361" s="14">
        <f t="shared" si="209"/>
        <v>578.42999999999995</v>
      </c>
      <c r="D2361" s="14">
        <f t="shared" si="210"/>
        <v>1000.15</v>
      </c>
      <c r="E2361" s="14">
        <f t="shared" si="211"/>
        <v>1007.55111</v>
      </c>
      <c r="F2361" s="14">
        <f t="shared" si="212"/>
        <v>7.401110000000017</v>
      </c>
      <c r="G2361" s="14">
        <f t="shared" si="213"/>
        <v>585.83110999999997</v>
      </c>
      <c r="H2361" s="12"/>
      <c r="I2361" s="33"/>
      <c r="J2361" s="19"/>
      <c r="K2361" s="19"/>
      <c r="L2361" s="38"/>
    </row>
    <row r="2362" spans="1:12">
      <c r="A2362" s="10">
        <v>38520</v>
      </c>
      <c r="B2362" s="11">
        <v>99.78</v>
      </c>
      <c r="C2362" s="14">
        <f t="shared" si="209"/>
        <v>578.5</v>
      </c>
      <c r="D2362" s="14">
        <f t="shared" si="210"/>
        <v>1000.22</v>
      </c>
      <c r="E2362" s="14">
        <f t="shared" si="211"/>
        <v>1007.6216280000001</v>
      </c>
      <c r="F2362" s="14">
        <f t="shared" si="212"/>
        <v>7.4016280000000734</v>
      </c>
      <c r="G2362" s="14">
        <f t="shared" si="213"/>
        <v>585.90162800000007</v>
      </c>
      <c r="H2362" s="12"/>
      <c r="I2362" s="33"/>
      <c r="J2362" s="19"/>
      <c r="K2362" s="19"/>
      <c r="L2362" s="38"/>
    </row>
    <row r="2363" spans="1:12">
      <c r="A2363" s="10">
        <v>38521</v>
      </c>
      <c r="B2363" s="11">
        <v>99.82</v>
      </c>
      <c r="C2363" s="14">
        <f t="shared" si="209"/>
        <v>578.46</v>
      </c>
      <c r="D2363" s="14">
        <f t="shared" si="210"/>
        <v>1000.1800000000001</v>
      </c>
      <c r="E2363" s="14">
        <f t="shared" si="211"/>
        <v>1007.5813320000001</v>
      </c>
      <c r="F2363" s="14">
        <f t="shared" si="212"/>
        <v>7.4013320000000249</v>
      </c>
      <c r="G2363" s="14">
        <f t="shared" si="213"/>
        <v>585.86133200000006</v>
      </c>
      <c r="H2363" s="12"/>
      <c r="I2363" s="33"/>
      <c r="J2363" s="19"/>
      <c r="K2363" s="19"/>
      <c r="L2363" s="38"/>
    </row>
    <row r="2364" spans="1:12">
      <c r="A2364" s="10">
        <v>38522</v>
      </c>
      <c r="B2364" s="11">
        <v>99.9</v>
      </c>
      <c r="C2364" s="14">
        <f t="shared" si="209"/>
        <v>578.38</v>
      </c>
      <c r="D2364" s="14">
        <f t="shared" si="210"/>
        <v>1000.1</v>
      </c>
      <c r="E2364" s="14">
        <f t="shared" si="211"/>
        <v>1007.5007400000001</v>
      </c>
      <c r="F2364" s="14">
        <f t="shared" si="212"/>
        <v>7.4007400000000416</v>
      </c>
      <c r="G2364" s="14">
        <f t="shared" si="213"/>
        <v>585.78074000000004</v>
      </c>
      <c r="H2364" s="12"/>
      <c r="I2364" s="33"/>
      <c r="J2364" s="19"/>
      <c r="K2364" s="19"/>
      <c r="L2364" s="38"/>
    </row>
    <row r="2365" spans="1:12">
      <c r="A2365" s="10">
        <v>38523</v>
      </c>
      <c r="B2365" s="11">
        <v>99.98</v>
      </c>
      <c r="C2365" s="14">
        <f t="shared" si="209"/>
        <v>578.29999999999995</v>
      </c>
      <c r="D2365" s="14">
        <f t="shared" si="210"/>
        <v>1000.02</v>
      </c>
      <c r="E2365" s="14">
        <f t="shared" si="211"/>
        <v>1007.420148</v>
      </c>
      <c r="F2365" s="14">
        <f t="shared" si="212"/>
        <v>7.4001480000000583</v>
      </c>
      <c r="G2365" s="14">
        <f t="shared" si="213"/>
        <v>585.70014800000001</v>
      </c>
      <c r="H2365" s="12"/>
      <c r="I2365" s="33"/>
      <c r="J2365" s="19"/>
      <c r="K2365" s="19"/>
      <c r="L2365" s="38"/>
    </row>
    <row r="2366" spans="1:12">
      <c r="A2366" s="10">
        <v>38524</v>
      </c>
      <c r="B2366" s="11">
        <v>100.02</v>
      </c>
      <c r="C2366" s="14">
        <f t="shared" si="209"/>
        <v>578.26</v>
      </c>
      <c r="D2366" s="14">
        <f t="shared" si="210"/>
        <v>999.98</v>
      </c>
      <c r="E2366" s="14">
        <f t="shared" si="211"/>
        <v>1007.3798520000001</v>
      </c>
      <c r="F2366" s="14">
        <f t="shared" si="212"/>
        <v>7.3998520000001236</v>
      </c>
      <c r="G2366" s="14">
        <f t="shared" si="213"/>
        <v>585.65985200000011</v>
      </c>
      <c r="H2366" s="12"/>
      <c r="I2366" s="33"/>
      <c r="J2366" s="19"/>
      <c r="K2366" s="19"/>
      <c r="L2366" s="38"/>
    </row>
    <row r="2367" spans="1:12">
      <c r="A2367" s="10">
        <v>38525</v>
      </c>
      <c r="B2367" s="11">
        <v>100.02</v>
      </c>
      <c r="C2367" s="14">
        <f t="shared" si="209"/>
        <v>578.26</v>
      </c>
      <c r="D2367" s="14">
        <f t="shared" si="210"/>
        <v>999.98</v>
      </c>
      <c r="E2367" s="14">
        <f t="shared" si="211"/>
        <v>1007.3798520000001</v>
      </c>
      <c r="F2367" s="14">
        <f t="shared" si="212"/>
        <v>7.3998520000001236</v>
      </c>
      <c r="G2367" s="14">
        <f t="shared" si="213"/>
        <v>585.65985200000011</v>
      </c>
      <c r="H2367" s="12"/>
      <c r="I2367" s="33"/>
      <c r="J2367" s="19"/>
      <c r="K2367" s="19"/>
      <c r="L2367" s="38"/>
    </row>
    <row r="2368" spans="1:12">
      <c r="A2368" s="10">
        <v>38526</v>
      </c>
      <c r="B2368" s="11">
        <v>99.99</v>
      </c>
      <c r="C2368" s="14">
        <f t="shared" si="209"/>
        <v>578.29</v>
      </c>
      <c r="D2368" s="14">
        <f t="shared" si="210"/>
        <v>1000.01</v>
      </c>
      <c r="E2368" s="14">
        <f t="shared" si="211"/>
        <v>1007.410074</v>
      </c>
      <c r="F2368" s="14">
        <f t="shared" si="212"/>
        <v>7.4000740000000178</v>
      </c>
      <c r="G2368" s="14">
        <f t="shared" si="213"/>
        <v>585.69007399999998</v>
      </c>
      <c r="H2368" s="12"/>
      <c r="I2368" s="33"/>
      <c r="J2368" s="19"/>
      <c r="K2368" s="19"/>
      <c r="L2368" s="38"/>
    </row>
    <row r="2369" spans="1:12">
      <c r="A2369" s="10">
        <v>38527</v>
      </c>
      <c r="B2369" s="11">
        <v>99.97</v>
      </c>
      <c r="C2369" s="14">
        <f t="shared" si="209"/>
        <v>578.30999999999995</v>
      </c>
      <c r="D2369" s="14">
        <f t="shared" si="210"/>
        <v>1000.03</v>
      </c>
      <c r="E2369" s="14">
        <f t="shared" si="211"/>
        <v>1007.4302220000001</v>
      </c>
      <c r="F2369" s="14">
        <f t="shared" si="212"/>
        <v>7.4002220000000989</v>
      </c>
      <c r="G2369" s="14">
        <f t="shared" si="213"/>
        <v>585.71022200000004</v>
      </c>
      <c r="H2369" s="12"/>
      <c r="I2369" s="33"/>
      <c r="J2369" s="19"/>
      <c r="K2369" s="19"/>
      <c r="L2369" s="38"/>
    </row>
    <row r="2370" spans="1:12">
      <c r="A2370" s="10">
        <v>38528</v>
      </c>
      <c r="B2370" s="11">
        <v>99.97</v>
      </c>
      <c r="C2370" s="14">
        <f t="shared" si="209"/>
        <v>578.30999999999995</v>
      </c>
      <c r="D2370" s="14">
        <f t="shared" si="210"/>
        <v>1000.03</v>
      </c>
      <c r="E2370" s="14">
        <f t="shared" si="211"/>
        <v>1007.4302220000001</v>
      </c>
      <c r="F2370" s="14">
        <f t="shared" si="212"/>
        <v>7.4002220000000989</v>
      </c>
      <c r="G2370" s="14">
        <f t="shared" si="213"/>
        <v>585.71022200000004</v>
      </c>
      <c r="H2370" s="12"/>
      <c r="I2370" s="33"/>
      <c r="J2370" s="19"/>
      <c r="K2370" s="19"/>
      <c r="L2370" s="38"/>
    </row>
    <row r="2371" spans="1:12">
      <c r="A2371" s="10">
        <v>38529</v>
      </c>
      <c r="B2371" s="11">
        <v>100</v>
      </c>
      <c r="C2371" s="14">
        <f t="shared" si="209"/>
        <v>578.28</v>
      </c>
      <c r="D2371" s="14">
        <f t="shared" si="210"/>
        <v>1000</v>
      </c>
      <c r="E2371" s="14">
        <f t="shared" si="211"/>
        <v>1007.4000000000001</v>
      </c>
      <c r="F2371" s="14">
        <f t="shared" si="212"/>
        <v>7.4000000000000909</v>
      </c>
      <c r="G2371" s="14">
        <f t="shared" si="213"/>
        <v>585.68000000000006</v>
      </c>
      <c r="H2371" s="12"/>
      <c r="I2371" s="33"/>
      <c r="J2371" s="19"/>
      <c r="K2371" s="19"/>
      <c r="L2371" s="38"/>
    </row>
    <row r="2372" spans="1:12">
      <c r="A2372" s="10">
        <v>38530</v>
      </c>
      <c r="B2372" s="11">
        <v>100.03</v>
      </c>
      <c r="C2372" s="14">
        <f t="shared" si="209"/>
        <v>578.25</v>
      </c>
      <c r="D2372" s="14">
        <f t="shared" si="210"/>
        <v>999.97</v>
      </c>
      <c r="E2372" s="14">
        <f t="shared" si="211"/>
        <v>1007.3697780000001</v>
      </c>
      <c r="F2372" s="14">
        <f t="shared" si="212"/>
        <v>7.399778000000083</v>
      </c>
      <c r="G2372" s="14">
        <f t="shared" si="213"/>
        <v>585.64977800000008</v>
      </c>
      <c r="H2372" s="12"/>
      <c r="I2372" s="33"/>
      <c r="J2372" s="19"/>
      <c r="K2372" s="19"/>
      <c r="L2372" s="38"/>
    </row>
    <row r="2373" spans="1:12">
      <c r="A2373" s="10">
        <v>38531</v>
      </c>
      <c r="B2373" s="11">
        <v>100.03</v>
      </c>
      <c r="C2373" s="14">
        <f t="shared" si="209"/>
        <v>578.25</v>
      </c>
      <c r="D2373" s="14">
        <f t="shared" si="210"/>
        <v>999.97</v>
      </c>
      <c r="E2373" s="14">
        <f t="shared" si="211"/>
        <v>1007.3697780000001</v>
      </c>
      <c r="F2373" s="14">
        <f t="shared" si="212"/>
        <v>7.399778000000083</v>
      </c>
      <c r="G2373" s="14">
        <f t="shared" si="213"/>
        <v>585.64977800000008</v>
      </c>
      <c r="H2373" s="12"/>
      <c r="I2373" s="33"/>
      <c r="J2373" s="19"/>
      <c r="K2373" s="19"/>
      <c r="L2373" s="38"/>
    </row>
    <row r="2374" spans="1:12">
      <c r="A2374" s="10">
        <v>38532</v>
      </c>
      <c r="B2374" s="11">
        <v>100.02</v>
      </c>
      <c r="C2374" s="14">
        <f t="shared" si="209"/>
        <v>578.26</v>
      </c>
      <c r="D2374" s="14">
        <f t="shared" si="210"/>
        <v>999.98</v>
      </c>
      <c r="E2374" s="14">
        <f t="shared" si="211"/>
        <v>1007.3798520000001</v>
      </c>
      <c r="F2374" s="14">
        <f t="shared" si="212"/>
        <v>7.3998520000001236</v>
      </c>
      <c r="G2374" s="14">
        <f t="shared" si="213"/>
        <v>585.65985200000011</v>
      </c>
      <c r="H2374" s="12"/>
      <c r="I2374" s="33"/>
      <c r="J2374" s="19"/>
      <c r="K2374" s="19"/>
      <c r="L2374" s="38"/>
    </row>
    <row r="2375" spans="1:12">
      <c r="A2375" s="10">
        <v>38533</v>
      </c>
      <c r="B2375" s="11">
        <v>100.03</v>
      </c>
      <c r="C2375" s="14">
        <f t="shared" si="209"/>
        <v>578.25</v>
      </c>
      <c r="D2375" s="14">
        <f t="shared" si="210"/>
        <v>999.97</v>
      </c>
      <c r="E2375" s="14">
        <f t="shared" si="211"/>
        <v>1007.3697780000001</v>
      </c>
      <c r="F2375" s="14">
        <f t="shared" si="212"/>
        <v>7.399778000000083</v>
      </c>
      <c r="G2375" s="14">
        <f t="shared" si="213"/>
        <v>585.64977800000008</v>
      </c>
      <c r="H2375" s="12"/>
      <c r="I2375" s="33"/>
      <c r="J2375" s="19"/>
      <c r="K2375" s="19"/>
      <c r="L2375" s="38"/>
    </row>
    <row r="2376" spans="1:12">
      <c r="A2376" s="10">
        <v>38534</v>
      </c>
      <c r="B2376" s="11">
        <v>100.04</v>
      </c>
      <c r="C2376" s="14">
        <f t="shared" si="209"/>
        <v>578.24</v>
      </c>
      <c r="D2376" s="14">
        <f t="shared" si="210"/>
        <v>999.96</v>
      </c>
      <c r="E2376" s="14">
        <f t="shared" si="211"/>
        <v>1007.3597040000001</v>
      </c>
      <c r="F2376" s="14">
        <f t="shared" si="212"/>
        <v>7.3997040000000425</v>
      </c>
      <c r="G2376" s="14">
        <f t="shared" si="213"/>
        <v>585.63970400000005</v>
      </c>
      <c r="H2376" s="12"/>
      <c r="I2376" s="33"/>
      <c r="J2376" s="19"/>
      <c r="K2376" s="19"/>
      <c r="L2376" s="38"/>
    </row>
    <row r="2377" spans="1:12">
      <c r="A2377" s="10">
        <v>38535</v>
      </c>
      <c r="B2377" s="11">
        <v>100.06</v>
      </c>
      <c r="C2377" s="14">
        <f t="shared" si="209"/>
        <v>578.22</v>
      </c>
      <c r="D2377" s="14">
        <f t="shared" si="210"/>
        <v>999.94</v>
      </c>
      <c r="E2377" s="14">
        <f t="shared" si="211"/>
        <v>1007.3395560000001</v>
      </c>
      <c r="F2377" s="14">
        <f t="shared" si="212"/>
        <v>7.3995560000000751</v>
      </c>
      <c r="G2377" s="14">
        <f t="shared" si="213"/>
        <v>585.6195560000001</v>
      </c>
      <c r="H2377" s="12"/>
      <c r="I2377" s="33"/>
      <c r="J2377" s="19"/>
      <c r="K2377" s="19"/>
      <c r="L2377" s="38"/>
    </row>
    <row r="2378" spans="1:12">
      <c r="A2378" s="10">
        <v>38536</v>
      </c>
      <c r="B2378" s="11">
        <v>100.11</v>
      </c>
      <c r="C2378" s="14">
        <f t="shared" si="209"/>
        <v>578.16999999999996</v>
      </c>
      <c r="D2378" s="14">
        <f t="shared" si="210"/>
        <v>999.89</v>
      </c>
      <c r="E2378" s="14">
        <f t="shared" si="211"/>
        <v>1007.2891860000001</v>
      </c>
      <c r="F2378" s="14">
        <f t="shared" si="212"/>
        <v>7.3991860000000997</v>
      </c>
      <c r="G2378" s="14">
        <f t="shared" si="213"/>
        <v>585.56918600000006</v>
      </c>
      <c r="H2378" s="12"/>
      <c r="I2378" s="33"/>
      <c r="J2378" s="19"/>
      <c r="K2378" s="19"/>
      <c r="L2378" s="38"/>
    </row>
    <row r="2379" spans="1:12">
      <c r="A2379" s="10">
        <v>38537</v>
      </c>
      <c r="B2379" s="11">
        <v>100.21</v>
      </c>
      <c r="C2379" s="14">
        <f t="shared" si="209"/>
        <v>578.06999999999994</v>
      </c>
      <c r="D2379" s="14">
        <f t="shared" si="210"/>
        <v>999.79</v>
      </c>
      <c r="E2379" s="14">
        <f t="shared" si="211"/>
        <v>1007.188446</v>
      </c>
      <c r="F2379" s="14">
        <f t="shared" si="212"/>
        <v>7.3984460000000354</v>
      </c>
      <c r="G2379" s="14">
        <f t="shared" si="213"/>
        <v>585.46844599999997</v>
      </c>
      <c r="H2379" s="12"/>
      <c r="I2379" s="33"/>
      <c r="J2379" s="19"/>
      <c r="K2379" s="19"/>
      <c r="L2379" s="38"/>
    </row>
    <row r="2380" spans="1:12">
      <c r="A2380" s="10">
        <v>38538</v>
      </c>
      <c r="B2380" s="11">
        <v>100.33</v>
      </c>
      <c r="C2380" s="14">
        <f t="shared" si="209"/>
        <v>577.94999999999993</v>
      </c>
      <c r="D2380" s="14">
        <f t="shared" si="210"/>
        <v>999.67</v>
      </c>
      <c r="E2380" s="14">
        <f t="shared" si="211"/>
        <v>1007.0675580000001</v>
      </c>
      <c r="F2380" s="14">
        <f t="shared" si="212"/>
        <v>7.3975580000001173</v>
      </c>
      <c r="G2380" s="14">
        <f t="shared" si="213"/>
        <v>585.34755800000005</v>
      </c>
      <c r="H2380" s="12"/>
      <c r="I2380" s="33"/>
      <c r="J2380" s="19"/>
      <c r="K2380" s="19"/>
      <c r="L2380" s="38"/>
    </row>
    <row r="2381" spans="1:12">
      <c r="A2381" s="10">
        <v>38539</v>
      </c>
      <c r="B2381" s="11">
        <v>100.36</v>
      </c>
      <c r="C2381" s="14">
        <f t="shared" si="209"/>
        <v>577.91999999999996</v>
      </c>
      <c r="D2381" s="14">
        <f t="shared" si="210"/>
        <v>999.64</v>
      </c>
      <c r="E2381" s="14">
        <f t="shared" si="211"/>
        <v>1007.0373360000001</v>
      </c>
      <c r="F2381" s="14">
        <f t="shared" si="212"/>
        <v>7.3973360000001094</v>
      </c>
      <c r="G2381" s="14">
        <f t="shared" si="213"/>
        <v>585.31733600000007</v>
      </c>
      <c r="H2381" s="12"/>
      <c r="I2381" s="33"/>
      <c r="J2381" s="19"/>
      <c r="K2381" s="19"/>
      <c r="L2381" s="38"/>
    </row>
    <row r="2382" spans="1:12">
      <c r="A2382" s="10">
        <v>38540</v>
      </c>
      <c r="B2382" s="11">
        <v>100.42</v>
      </c>
      <c r="C2382" s="14">
        <f t="shared" si="209"/>
        <v>577.86</v>
      </c>
      <c r="D2382" s="14">
        <f t="shared" si="210"/>
        <v>999.58</v>
      </c>
      <c r="E2382" s="14">
        <f t="shared" si="211"/>
        <v>1006.9768920000001</v>
      </c>
      <c r="F2382" s="14">
        <f t="shared" si="212"/>
        <v>7.3968920000000935</v>
      </c>
      <c r="G2382" s="14">
        <f t="shared" si="213"/>
        <v>585.25689200000011</v>
      </c>
      <c r="H2382" s="12"/>
      <c r="I2382" s="33"/>
      <c r="J2382" s="19"/>
      <c r="K2382" s="19"/>
      <c r="L2382" s="38"/>
    </row>
    <row r="2383" spans="1:12">
      <c r="A2383" s="10">
        <v>38541</v>
      </c>
      <c r="B2383" s="11">
        <v>100.56</v>
      </c>
      <c r="C2383" s="14">
        <f t="shared" si="209"/>
        <v>577.72</v>
      </c>
      <c r="D2383" s="14">
        <f t="shared" si="210"/>
        <v>999.44</v>
      </c>
      <c r="E2383" s="14">
        <f t="shared" si="211"/>
        <v>1006.8358560000001</v>
      </c>
      <c r="F2383" s="14">
        <f t="shared" si="212"/>
        <v>7.3958560000000944</v>
      </c>
      <c r="G2383" s="14">
        <f t="shared" si="213"/>
        <v>585.11585600000012</v>
      </c>
      <c r="H2383" s="12"/>
      <c r="I2383" s="33"/>
      <c r="J2383" s="19"/>
      <c r="K2383" s="19"/>
      <c r="L2383" s="38"/>
    </row>
    <row r="2384" spans="1:12">
      <c r="A2384" s="10">
        <v>38542</v>
      </c>
      <c r="B2384" s="11">
        <v>100.63</v>
      </c>
      <c r="C2384" s="14">
        <f t="shared" si="209"/>
        <v>577.65</v>
      </c>
      <c r="D2384" s="14">
        <f t="shared" si="210"/>
        <v>999.37</v>
      </c>
      <c r="E2384" s="14">
        <f t="shared" si="211"/>
        <v>1006.765338</v>
      </c>
      <c r="F2384" s="14">
        <f t="shared" si="212"/>
        <v>7.3953380000000379</v>
      </c>
      <c r="G2384" s="14">
        <f t="shared" si="213"/>
        <v>585.04533800000002</v>
      </c>
      <c r="H2384" s="12"/>
      <c r="I2384" s="33"/>
      <c r="J2384" s="19"/>
      <c r="K2384" s="19"/>
      <c r="L2384" s="38"/>
    </row>
    <row r="2385" spans="1:12">
      <c r="A2385" s="10">
        <v>38543</v>
      </c>
      <c r="B2385" s="11">
        <v>100.7</v>
      </c>
      <c r="C2385" s="14">
        <f t="shared" si="209"/>
        <v>577.57999999999993</v>
      </c>
      <c r="D2385" s="14">
        <f t="shared" si="210"/>
        <v>999.3</v>
      </c>
      <c r="E2385" s="14">
        <f t="shared" si="211"/>
        <v>1006.69482</v>
      </c>
      <c r="F2385" s="14">
        <f t="shared" si="212"/>
        <v>7.3948200000000952</v>
      </c>
      <c r="G2385" s="14">
        <f t="shared" si="213"/>
        <v>584.97482000000002</v>
      </c>
      <c r="H2385" s="12"/>
      <c r="I2385" s="33"/>
      <c r="J2385" s="19"/>
      <c r="K2385" s="19"/>
      <c r="L2385" s="38"/>
    </row>
    <row r="2386" spans="1:12">
      <c r="A2386" s="10">
        <v>38544</v>
      </c>
      <c r="B2386" s="11">
        <v>100.81</v>
      </c>
      <c r="C2386" s="14">
        <f t="shared" si="209"/>
        <v>577.47</v>
      </c>
      <c r="D2386" s="14">
        <f t="shared" si="210"/>
        <v>999.19</v>
      </c>
      <c r="E2386" s="14">
        <f t="shared" si="211"/>
        <v>1006.5840060000002</v>
      </c>
      <c r="F2386" s="14">
        <f t="shared" si="212"/>
        <v>7.394006000000104</v>
      </c>
      <c r="G2386" s="14">
        <f t="shared" si="213"/>
        <v>584.86400600000013</v>
      </c>
      <c r="H2386" s="12"/>
      <c r="I2386" s="33"/>
      <c r="J2386" s="19"/>
      <c r="K2386" s="19"/>
      <c r="L2386" s="38"/>
    </row>
    <row r="2387" spans="1:12">
      <c r="A2387" s="10">
        <v>38545</v>
      </c>
      <c r="B2387" s="11">
        <v>101.01</v>
      </c>
      <c r="C2387" s="14">
        <f t="shared" si="209"/>
        <v>577.27</v>
      </c>
      <c r="D2387" s="14">
        <f t="shared" si="210"/>
        <v>998.99</v>
      </c>
      <c r="E2387" s="14">
        <f t="shared" si="211"/>
        <v>1006.3825260000001</v>
      </c>
      <c r="F2387" s="14">
        <f t="shared" si="212"/>
        <v>7.392526000000089</v>
      </c>
      <c r="G2387" s="14">
        <f t="shared" si="213"/>
        <v>584.66252600000007</v>
      </c>
      <c r="H2387" s="12"/>
      <c r="I2387" s="33"/>
      <c r="J2387" s="19"/>
      <c r="K2387" s="19"/>
      <c r="L2387" s="38"/>
    </row>
    <row r="2388" spans="1:12">
      <c r="A2388" s="10">
        <v>38546</v>
      </c>
      <c r="B2388" s="11">
        <v>101.11</v>
      </c>
      <c r="C2388" s="14">
        <f t="shared" si="209"/>
        <v>577.16999999999996</v>
      </c>
      <c r="D2388" s="14">
        <f t="shared" si="210"/>
        <v>998.89</v>
      </c>
      <c r="E2388" s="14">
        <f t="shared" si="211"/>
        <v>1006.281786</v>
      </c>
      <c r="F2388" s="14">
        <f t="shared" si="212"/>
        <v>7.3917860000000246</v>
      </c>
      <c r="G2388" s="14">
        <f t="shared" si="213"/>
        <v>584.56178599999998</v>
      </c>
      <c r="H2388" s="12"/>
      <c r="I2388" s="33"/>
      <c r="J2388" s="19"/>
      <c r="K2388" s="19"/>
      <c r="L2388" s="38"/>
    </row>
    <row r="2389" spans="1:12">
      <c r="A2389" s="10">
        <v>38547</v>
      </c>
      <c r="B2389" s="11">
        <v>101.12</v>
      </c>
      <c r="C2389" s="14">
        <f t="shared" si="209"/>
        <v>577.16</v>
      </c>
      <c r="D2389" s="14">
        <f t="shared" si="210"/>
        <v>998.88</v>
      </c>
      <c r="E2389" s="14">
        <f t="shared" si="211"/>
        <v>1006.2717120000001</v>
      </c>
      <c r="F2389" s="14">
        <f t="shared" si="212"/>
        <v>7.3917120000000978</v>
      </c>
      <c r="G2389" s="14">
        <f t="shared" si="213"/>
        <v>584.55171200000007</v>
      </c>
      <c r="H2389" s="12"/>
      <c r="I2389" s="33"/>
      <c r="J2389" s="19"/>
      <c r="K2389" s="19"/>
      <c r="L2389" s="38"/>
    </row>
    <row r="2390" spans="1:12">
      <c r="A2390" s="10">
        <v>38548</v>
      </c>
      <c r="B2390" s="11">
        <v>101.18</v>
      </c>
      <c r="C2390" s="14">
        <f t="shared" si="209"/>
        <v>577.09999999999991</v>
      </c>
      <c r="D2390" s="14">
        <f t="shared" si="210"/>
        <v>998.81999999999994</v>
      </c>
      <c r="E2390" s="14">
        <f t="shared" si="211"/>
        <v>1006.211268</v>
      </c>
      <c r="F2390" s="14">
        <f t="shared" si="212"/>
        <v>7.3912680000000819</v>
      </c>
      <c r="G2390" s="14">
        <f t="shared" si="213"/>
        <v>584.49126799999999</v>
      </c>
      <c r="H2390" s="12"/>
      <c r="I2390" s="33"/>
      <c r="J2390" s="19"/>
      <c r="K2390" s="19"/>
      <c r="L2390" s="38"/>
    </row>
    <row r="2391" spans="1:12">
      <c r="A2391" s="10">
        <v>38549</v>
      </c>
      <c r="B2391" s="11">
        <v>101.33</v>
      </c>
      <c r="C2391" s="14">
        <f t="shared" si="209"/>
        <v>576.94999999999993</v>
      </c>
      <c r="D2391" s="14">
        <f t="shared" si="210"/>
        <v>998.67</v>
      </c>
      <c r="E2391" s="14">
        <f t="shared" si="211"/>
        <v>1006.060158</v>
      </c>
      <c r="F2391" s="14">
        <f t="shared" si="212"/>
        <v>7.3901580000000422</v>
      </c>
      <c r="G2391" s="14">
        <f t="shared" si="213"/>
        <v>584.34015799999997</v>
      </c>
      <c r="H2391" s="12"/>
      <c r="I2391" s="33"/>
      <c r="J2391" s="19"/>
      <c r="K2391" s="19"/>
      <c r="L2391" s="38"/>
    </row>
    <row r="2392" spans="1:12">
      <c r="A2392" s="10">
        <v>38550</v>
      </c>
      <c r="B2392" s="11">
        <v>101.45</v>
      </c>
      <c r="C2392" s="14">
        <f t="shared" si="209"/>
        <v>576.82999999999993</v>
      </c>
      <c r="D2392" s="14">
        <f t="shared" si="210"/>
        <v>998.55</v>
      </c>
      <c r="E2392" s="14">
        <f t="shared" si="211"/>
        <v>1005.9392700000001</v>
      </c>
      <c r="F2392" s="14">
        <f t="shared" si="212"/>
        <v>7.3892700000001241</v>
      </c>
      <c r="G2392" s="14">
        <f t="shared" si="213"/>
        <v>584.21927000000005</v>
      </c>
      <c r="H2392" s="12"/>
      <c r="I2392" s="33"/>
      <c r="J2392" s="19"/>
      <c r="K2392" s="19"/>
      <c r="L2392" s="38"/>
    </row>
    <row r="2393" spans="1:12">
      <c r="A2393" s="10">
        <v>38551</v>
      </c>
      <c r="B2393" s="11">
        <v>101.53</v>
      </c>
      <c r="C2393" s="14">
        <f t="shared" si="209"/>
        <v>576.75</v>
      </c>
      <c r="D2393" s="14">
        <f t="shared" si="210"/>
        <v>998.47</v>
      </c>
      <c r="E2393" s="14">
        <f t="shared" si="211"/>
        <v>1005.8586780000001</v>
      </c>
      <c r="F2393" s="14">
        <f t="shared" si="212"/>
        <v>7.3886780000000272</v>
      </c>
      <c r="G2393" s="14">
        <f t="shared" si="213"/>
        <v>584.13867800000003</v>
      </c>
      <c r="H2393" s="12"/>
      <c r="I2393" s="33"/>
      <c r="J2393" s="19"/>
      <c r="K2393" s="19"/>
      <c r="L2393" s="38"/>
    </row>
    <row r="2394" spans="1:12">
      <c r="A2394" s="10">
        <v>38552</v>
      </c>
      <c r="B2394" s="11">
        <v>101.6</v>
      </c>
      <c r="C2394" s="14">
        <f t="shared" si="209"/>
        <v>576.67999999999995</v>
      </c>
      <c r="D2394" s="14">
        <f t="shared" si="210"/>
        <v>998.4</v>
      </c>
      <c r="E2394" s="14">
        <f t="shared" si="211"/>
        <v>1005.7881600000001</v>
      </c>
      <c r="F2394" s="14">
        <f t="shared" si="212"/>
        <v>7.3881600000000844</v>
      </c>
      <c r="G2394" s="14">
        <f t="shared" si="213"/>
        <v>584.06816000000003</v>
      </c>
      <c r="H2394" s="12"/>
      <c r="I2394" s="33"/>
      <c r="J2394" s="19"/>
      <c r="K2394" s="19"/>
      <c r="L2394" s="38"/>
    </row>
    <row r="2395" spans="1:12">
      <c r="A2395" s="10">
        <v>38553</v>
      </c>
      <c r="B2395" s="11">
        <v>101.68</v>
      </c>
      <c r="C2395" s="14">
        <f t="shared" si="209"/>
        <v>576.59999999999991</v>
      </c>
      <c r="D2395" s="14">
        <f t="shared" si="210"/>
        <v>998.31999999999994</v>
      </c>
      <c r="E2395" s="14">
        <f t="shared" si="211"/>
        <v>1005.707568</v>
      </c>
      <c r="F2395" s="14">
        <f t="shared" si="212"/>
        <v>7.3875680000001012</v>
      </c>
      <c r="G2395" s="14">
        <f t="shared" si="213"/>
        <v>583.98756800000001</v>
      </c>
      <c r="H2395" s="12"/>
      <c r="I2395" s="33"/>
      <c r="J2395" s="19"/>
      <c r="K2395" s="19"/>
      <c r="L2395" s="38"/>
    </row>
    <row r="2396" spans="1:12">
      <c r="A2396" s="10">
        <v>38554</v>
      </c>
      <c r="B2396" s="11">
        <v>101.76</v>
      </c>
      <c r="C2396" s="14">
        <f t="shared" si="209"/>
        <v>576.52</v>
      </c>
      <c r="D2396" s="14">
        <f t="shared" si="210"/>
        <v>998.24</v>
      </c>
      <c r="E2396" s="14">
        <f t="shared" si="211"/>
        <v>1005.6269760000001</v>
      </c>
      <c r="F2396" s="14">
        <f t="shared" si="212"/>
        <v>7.3869760000001179</v>
      </c>
      <c r="G2396" s="14">
        <f t="shared" si="213"/>
        <v>583.9069760000001</v>
      </c>
      <c r="H2396" s="12"/>
      <c r="I2396" s="33"/>
      <c r="J2396" s="19"/>
      <c r="K2396" s="19"/>
      <c r="L2396" s="38"/>
    </row>
    <row r="2397" spans="1:12">
      <c r="A2397" s="10">
        <v>38555</v>
      </c>
      <c r="B2397" s="11">
        <v>101.8</v>
      </c>
      <c r="C2397" s="14">
        <f t="shared" si="209"/>
        <v>576.48</v>
      </c>
      <c r="D2397" s="14">
        <f t="shared" si="210"/>
        <v>998.2</v>
      </c>
      <c r="E2397" s="14">
        <f t="shared" si="211"/>
        <v>1005.5866800000001</v>
      </c>
      <c r="F2397" s="14">
        <f t="shared" si="212"/>
        <v>7.3866800000000694</v>
      </c>
      <c r="G2397" s="14">
        <f t="shared" si="213"/>
        <v>583.86668000000009</v>
      </c>
      <c r="H2397" s="12"/>
      <c r="I2397" s="33"/>
      <c r="J2397" s="19"/>
      <c r="K2397" s="19"/>
      <c r="L2397" s="38"/>
    </row>
    <row r="2398" spans="1:12">
      <c r="A2398" s="10">
        <v>38556</v>
      </c>
      <c r="B2398" s="11">
        <v>101.81</v>
      </c>
      <c r="C2398" s="14">
        <f t="shared" si="209"/>
        <v>576.47</v>
      </c>
      <c r="D2398" s="14">
        <f t="shared" si="210"/>
        <v>998.19</v>
      </c>
      <c r="E2398" s="14">
        <f t="shared" si="211"/>
        <v>1005.5766060000001</v>
      </c>
      <c r="F2398" s="14">
        <f t="shared" si="212"/>
        <v>7.3866060000000289</v>
      </c>
      <c r="G2398" s="14">
        <f t="shared" si="213"/>
        <v>583.85660600000006</v>
      </c>
      <c r="H2398" s="12"/>
      <c r="I2398" s="33"/>
      <c r="J2398" s="19"/>
      <c r="K2398" s="19"/>
      <c r="L2398" s="38"/>
    </row>
    <row r="2399" spans="1:12">
      <c r="A2399" s="10">
        <v>38557</v>
      </c>
      <c r="B2399" s="11">
        <v>101.81</v>
      </c>
      <c r="C2399" s="14">
        <f>678.28-B2399</f>
        <v>576.47</v>
      </c>
      <c r="D2399" s="14">
        <f>1100-B2399</f>
        <v>998.19</v>
      </c>
      <c r="E2399" s="14">
        <f t="shared" ref="E2399:E2400" si="214">D2399*1.0074</f>
        <v>1005.5766060000001</v>
      </c>
      <c r="F2399" s="14">
        <f>G2399-C2399</f>
        <v>7.3866060000000289</v>
      </c>
      <c r="G2399" s="14">
        <f>C2399+(E2399-D2399)</f>
        <v>583.85660600000006</v>
      </c>
      <c r="H2399" s="12"/>
      <c r="I2399" s="33"/>
      <c r="J2399" s="19"/>
      <c r="K2399" s="19"/>
      <c r="L2399" s="38"/>
    </row>
    <row r="2400" spans="1:12">
      <c r="A2400" s="10">
        <v>38558</v>
      </c>
      <c r="B2400" s="11">
        <v>101.78</v>
      </c>
      <c r="C2400" s="14">
        <f>678.28-B2400</f>
        <v>576.5</v>
      </c>
      <c r="D2400" s="14">
        <f>1100-B2400</f>
        <v>998.22</v>
      </c>
      <c r="E2400" s="14">
        <f t="shared" si="214"/>
        <v>1005.6068280000001</v>
      </c>
      <c r="F2400" s="14">
        <f>G2400-C2400</f>
        <v>7.3868280000000368</v>
      </c>
      <c r="G2400" s="14">
        <f>C2400+(E2400-D2400)</f>
        <v>583.88682800000004</v>
      </c>
      <c r="H2400" s="12"/>
      <c r="I2400" s="33"/>
      <c r="J2400" s="19"/>
      <c r="K2400" s="19"/>
      <c r="L2400" s="38"/>
    </row>
    <row r="2401" spans="1:8">
      <c r="A2401" s="10">
        <v>38559</v>
      </c>
      <c r="B2401" s="12"/>
      <c r="C2401" s="14"/>
      <c r="D2401" s="14"/>
      <c r="E2401" s="14"/>
      <c r="F2401" s="14"/>
      <c r="G2401" s="14"/>
      <c r="H2401" s="12"/>
    </row>
    <row r="2402" spans="1:8">
      <c r="A2402" s="10">
        <v>38560</v>
      </c>
      <c r="B2402" s="12"/>
      <c r="C2402" s="14"/>
      <c r="D2402" s="14"/>
      <c r="E2402" s="14"/>
      <c r="F2402" s="14"/>
      <c r="G2402" s="14"/>
      <c r="H2402" s="12"/>
    </row>
    <row r="2403" spans="1:8">
      <c r="A2403" s="10">
        <v>38561</v>
      </c>
      <c r="B2403" s="12"/>
      <c r="C2403" s="14"/>
      <c r="D2403" s="14"/>
      <c r="E2403" s="14"/>
      <c r="F2403" s="14"/>
      <c r="G2403" s="14"/>
      <c r="H2403" s="12"/>
    </row>
    <row r="2404" spans="1:8">
      <c r="A2404" s="10">
        <v>38562</v>
      </c>
      <c r="B2404" s="12"/>
      <c r="C2404" s="14"/>
      <c r="D2404" s="14"/>
      <c r="E2404" s="14"/>
      <c r="F2404" s="14"/>
      <c r="G2404" s="14"/>
      <c r="H2404" s="12"/>
    </row>
    <row r="2405" spans="1:8">
      <c r="A2405" s="10">
        <v>38563</v>
      </c>
      <c r="B2405" s="12"/>
      <c r="C2405" s="14"/>
      <c r="D2405" s="14"/>
      <c r="E2405" s="14"/>
      <c r="F2405" s="14"/>
      <c r="G2405" s="14"/>
      <c r="H2405" s="12"/>
    </row>
    <row r="2406" spans="1:8">
      <c r="A2406" s="10">
        <v>38564</v>
      </c>
      <c r="B2406" s="12"/>
      <c r="C2406" s="14"/>
      <c r="D2406" s="14"/>
      <c r="E2406" s="14"/>
      <c r="F2406" s="14"/>
      <c r="G2406" s="14"/>
      <c r="H2406" s="12"/>
    </row>
    <row r="2407" spans="1:8">
      <c r="A2407" s="10">
        <v>38565</v>
      </c>
      <c r="B2407" s="12"/>
      <c r="C2407" s="14"/>
      <c r="D2407" s="14"/>
      <c r="E2407" s="14"/>
      <c r="F2407" s="14"/>
      <c r="G2407" s="14"/>
      <c r="H2407" s="12"/>
    </row>
    <row r="2408" spans="1:8">
      <c r="A2408" s="10">
        <v>38566</v>
      </c>
      <c r="B2408" s="12"/>
      <c r="C2408" s="14"/>
      <c r="D2408" s="14"/>
      <c r="E2408" s="14"/>
      <c r="F2408" s="14"/>
      <c r="G2408" s="14"/>
      <c r="H2408" s="12"/>
    </row>
    <row r="2409" spans="1:8">
      <c r="A2409" s="10">
        <v>38567</v>
      </c>
      <c r="B2409" s="12"/>
      <c r="C2409" s="14"/>
      <c r="D2409" s="14"/>
      <c r="E2409" s="14"/>
      <c r="F2409" s="14"/>
      <c r="G2409" s="14"/>
      <c r="H2409" s="12"/>
    </row>
    <row r="2410" spans="1:8">
      <c r="A2410" s="10">
        <v>38568</v>
      </c>
      <c r="B2410" s="12"/>
      <c r="C2410" s="14"/>
      <c r="D2410" s="14"/>
      <c r="E2410" s="14"/>
      <c r="F2410" s="14"/>
      <c r="G2410" s="14"/>
      <c r="H2410" s="12"/>
    </row>
    <row r="2411" spans="1:8">
      <c r="A2411" s="10">
        <v>38569</v>
      </c>
      <c r="B2411" s="12"/>
      <c r="C2411" s="14"/>
      <c r="D2411" s="14"/>
      <c r="E2411" s="14"/>
      <c r="F2411" s="14"/>
      <c r="G2411" s="14"/>
      <c r="H2411" s="12"/>
    </row>
    <row r="2412" spans="1:8">
      <c r="A2412" s="10">
        <v>38570</v>
      </c>
      <c r="B2412" s="12"/>
      <c r="C2412" s="14"/>
      <c r="D2412" s="14"/>
      <c r="E2412" s="14"/>
      <c r="F2412" s="14"/>
      <c r="G2412" s="14"/>
      <c r="H2412" s="12"/>
    </row>
    <row r="2413" spans="1:8">
      <c r="A2413" s="10">
        <v>38571</v>
      </c>
      <c r="B2413" s="12"/>
      <c r="C2413" s="14"/>
      <c r="D2413" s="14"/>
      <c r="E2413" s="14"/>
      <c r="F2413" s="14"/>
      <c r="G2413" s="14"/>
      <c r="H2413" s="12"/>
    </row>
    <row r="2414" spans="1:8">
      <c r="A2414" s="10">
        <v>38572</v>
      </c>
      <c r="B2414" s="12"/>
      <c r="C2414" s="14"/>
      <c r="D2414" s="14"/>
      <c r="E2414" s="14"/>
      <c r="F2414" s="14"/>
      <c r="G2414" s="14"/>
      <c r="H2414" s="12"/>
    </row>
    <row r="2415" spans="1:8">
      <c r="A2415" s="10">
        <v>38573</v>
      </c>
      <c r="B2415" s="12"/>
      <c r="C2415" s="14"/>
      <c r="D2415" s="14"/>
      <c r="E2415" s="14"/>
      <c r="F2415" s="14"/>
      <c r="G2415" s="14"/>
      <c r="H2415" s="12"/>
    </row>
    <row r="2416" spans="1:8">
      <c r="A2416" s="10">
        <v>38574</v>
      </c>
      <c r="B2416" s="12"/>
      <c r="C2416" s="14"/>
      <c r="D2416" s="14"/>
      <c r="E2416" s="14"/>
      <c r="F2416" s="14"/>
      <c r="G2416" s="14"/>
      <c r="H2416" s="12"/>
    </row>
    <row r="2417" spans="1:12">
      <c r="A2417" s="10">
        <v>38575</v>
      </c>
      <c r="B2417" s="11">
        <v>102.14</v>
      </c>
      <c r="C2417" s="14">
        <f t="shared" ref="C2417:C2480" si="215">678.28-B2417</f>
        <v>576.14</v>
      </c>
      <c r="D2417" s="14">
        <f t="shared" ref="D2417:D2480" si="216">1100-B2417</f>
        <v>997.86</v>
      </c>
      <c r="E2417" s="14">
        <f t="shared" ref="E2417:E2480" si="217">D2417*1.0074</f>
        <v>1005.2441640000001</v>
      </c>
      <c r="F2417" s="14">
        <f t="shared" ref="F2417:F2480" si="218">G2417-C2417</f>
        <v>7.3841640000000552</v>
      </c>
      <c r="G2417" s="14">
        <f t="shared" ref="G2417:G2480" si="219">C2417+(E2417-D2417)</f>
        <v>583.52416400000004</v>
      </c>
      <c r="H2417" s="12"/>
      <c r="I2417" s="33"/>
      <c r="J2417" s="19"/>
      <c r="K2417" s="19"/>
      <c r="L2417" s="38"/>
    </row>
    <row r="2418" spans="1:12">
      <c r="A2418" s="10">
        <v>38576</v>
      </c>
      <c r="B2418" s="11">
        <v>102.19</v>
      </c>
      <c r="C2418" s="14">
        <f t="shared" si="215"/>
        <v>576.08999999999992</v>
      </c>
      <c r="D2418" s="14">
        <f t="shared" si="216"/>
        <v>997.81</v>
      </c>
      <c r="E2418" s="14">
        <f t="shared" si="217"/>
        <v>1005.193794</v>
      </c>
      <c r="F2418" s="14">
        <f t="shared" si="218"/>
        <v>7.3837940000000799</v>
      </c>
      <c r="G2418" s="14">
        <f t="shared" si="219"/>
        <v>583.473794</v>
      </c>
      <c r="H2418" s="12"/>
      <c r="I2418" s="33"/>
      <c r="J2418" s="19"/>
      <c r="K2418" s="19"/>
      <c r="L2418" s="38"/>
    </row>
    <row r="2419" spans="1:12">
      <c r="A2419" s="10">
        <v>38577</v>
      </c>
      <c r="B2419" s="11">
        <v>102.21</v>
      </c>
      <c r="C2419" s="14">
        <f t="shared" si="215"/>
        <v>576.06999999999994</v>
      </c>
      <c r="D2419" s="14">
        <f t="shared" si="216"/>
        <v>997.79</v>
      </c>
      <c r="E2419" s="14">
        <f t="shared" si="217"/>
        <v>1005.1736460000001</v>
      </c>
      <c r="F2419" s="14">
        <f t="shared" si="218"/>
        <v>7.3836460000001125</v>
      </c>
      <c r="G2419" s="14">
        <f t="shared" si="219"/>
        <v>583.45364600000005</v>
      </c>
      <c r="H2419" s="12"/>
      <c r="I2419" s="33"/>
      <c r="J2419" s="19"/>
      <c r="K2419" s="19"/>
      <c r="L2419" s="38"/>
    </row>
    <row r="2420" spans="1:12">
      <c r="A2420" s="10">
        <v>38578</v>
      </c>
      <c r="B2420" s="11">
        <v>102.27</v>
      </c>
      <c r="C2420" s="14">
        <f t="shared" si="215"/>
        <v>576.01</v>
      </c>
      <c r="D2420" s="14">
        <f t="shared" si="216"/>
        <v>997.73</v>
      </c>
      <c r="E2420" s="14">
        <f t="shared" si="217"/>
        <v>1005.1132020000001</v>
      </c>
      <c r="F2420" s="14">
        <f t="shared" si="218"/>
        <v>7.3832020000000966</v>
      </c>
      <c r="G2420" s="14">
        <f t="shared" si="219"/>
        <v>583.39320200000009</v>
      </c>
      <c r="H2420" s="12"/>
      <c r="I2420" s="33"/>
      <c r="J2420" s="19"/>
      <c r="K2420" s="19"/>
      <c r="L2420" s="38"/>
    </row>
    <row r="2421" spans="1:12">
      <c r="A2421" s="10">
        <v>38579</v>
      </c>
      <c r="B2421" s="11">
        <v>102.4</v>
      </c>
      <c r="C2421" s="14">
        <f t="shared" si="215"/>
        <v>575.88</v>
      </c>
      <c r="D2421" s="14">
        <f t="shared" si="216"/>
        <v>997.6</v>
      </c>
      <c r="E2421" s="14">
        <f t="shared" si="217"/>
        <v>1004.98224</v>
      </c>
      <c r="F2421" s="14">
        <f t="shared" si="218"/>
        <v>7.3822400000000243</v>
      </c>
      <c r="G2421" s="14">
        <f t="shared" si="219"/>
        <v>583.26224000000002</v>
      </c>
      <c r="H2421" s="12"/>
      <c r="I2421" s="33"/>
      <c r="J2421" s="19"/>
      <c r="K2421" s="19"/>
      <c r="L2421" s="38"/>
    </row>
    <row r="2422" spans="1:12">
      <c r="A2422" s="10">
        <v>38580</v>
      </c>
      <c r="B2422" s="11">
        <v>102.48</v>
      </c>
      <c r="C2422" s="14">
        <f t="shared" si="215"/>
        <v>575.79999999999995</v>
      </c>
      <c r="D2422" s="14">
        <f t="shared" si="216"/>
        <v>997.52</v>
      </c>
      <c r="E2422" s="14">
        <f t="shared" si="217"/>
        <v>1004.901648</v>
      </c>
      <c r="F2422" s="14">
        <f t="shared" si="218"/>
        <v>7.3816480000000411</v>
      </c>
      <c r="G2422" s="14">
        <f t="shared" si="219"/>
        <v>583.181648</v>
      </c>
      <c r="H2422" s="12"/>
      <c r="I2422" s="33"/>
      <c r="J2422" s="19"/>
      <c r="K2422" s="19"/>
      <c r="L2422" s="38"/>
    </row>
    <row r="2423" spans="1:12">
      <c r="A2423" s="10">
        <v>38581</v>
      </c>
      <c r="B2423" s="11">
        <v>102.46</v>
      </c>
      <c r="C2423" s="14">
        <f t="shared" si="215"/>
        <v>575.81999999999994</v>
      </c>
      <c r="D2423" s="14">
        <f t="shared" si="216"/>
        <v>997.54</v>
      </c>
      <c r="E2423" s="14">
        <f t="shared" si="217"/>
        <v>1004.9217960000001</v>
      </c>
      <c r="F2423" s="14">
        <f t="shared" si="218"/>
        <v>7.3817960000001221</v>
      </c>
      <c r="G2423" s="14">
        <f t="shared" si="219"/>
        <v>583.20179600000006</v>
      </c>
      <c r="H2423" s="12"/>
      <c r="I2423" s="33"/>
      <c r="J2423" s="19"/>
      <c r="K2423" s="19"/>
      <c r="L2423" s="38"/>
    </row>
    <row r="2424" spans="1:12">
      <c r="A2424" s="10">
        <v>38582</v>
      </c>
      <c r="B2424" s="11">
        <v>102.46</v>
      </c>
      <c r="C2424" s="14">
        <f t="shared" si="215"/>
        <v>575.81999999999994</v>
      </c>
      <c r="D2424" s="14">
        <f t="shared" si="216"/>
        <v>997.54</v>
      </c>
      <c r="E2424" s="14">
        <f t="shared" si="217"/>
        <v>1004.9217960000001</v>
      </c>
      <c r="F2424" s="14">
        <f t="shared" si="218"/>
        <v>7.3817960000001221</v>
      </c>
      <c r="G2424" s="14">
        <f t="shared" si="219"/>
        <v>583.20179600000006</v>
      </c>
      <c r="H2424" s="12"/>
      <c r="I2424" s="33"/>
      <c r="J2424" s="19"/>
      <c r="K2424" s="19"/>
      <c r="L2424" s="38"/>
    </row>
    <row r="2425" spans="1:12">
      <c r="A2425" s="10">
        <v>38583</v>
      </c>
      <c r="B2425" s="11">
        <v>102.55</v>
      </c>
      <c r="C2425" s="14">
        <f t="shared" si="215"/>
        <v>575.73</v>
      </c>
      <c r="D2425" s="14">
        <f t="shared" si="216"/>
        <v>997.45</v>
      </c>
      <c r="E2425" s="14">
        <f t="shared" si="217"/>
        <v>1004.8311300000001</v>
      </c>
      <c r="F2425" s="14">
        <f t="shared" si="218"/>
        <v>7.3811300000000983</v>
      </c>
      <c r="G2425" s="14">
        <f t="shared" si="219"/>
        <v>583.11113000000012</v>
      </c>
      <c r="H2425" s="12"/>
      <c r="I2425" s="33"/>
      <c r="J2425" s="19"/>
      <c r="K2425" s="19"/>
      <c r="L2425" s="38"/>
    </row>
    <row r="2426" spans="1:12">
      <c r="A2426" s="10">
        <v>38584</v>
      </c>
      <c r="B2426" s="11">
        <v>102.66</v>
      </c>
      <c r="C2426" s="14">
        <f t="shared" si="215"/>
        <v>575.62</v>
      </c>
      <c r="D2426" s="14">
        <f t="shared" si="216"/>
        <v>997.34</v>
      </c>
      <c r="E2426" s="14">
        <f t="shared" si="217"/>
        <v>1004.7203160000001</v>
      </c>
      <c r="F2426" s="14">
        <f t="shared" si="218"/>
        <v>7.3803160000001071</v>
      </c>
      <c r="G2426" s="14">
        <f t="shared" si="219"/>
        <v>583.00031600000011</v>
      </c>
      <c r="H2426" s="12"/>
      <c r="I2426" s="33"/>
      <c r="J2426" s="19"/>
      <c r="K2426" s="19"/>
      <c r="L2426" s="38"/>
    </row>
    <row r="2427" spans="1:12">
      <c r="A2427" s="10">
        <v>38585</v>
      </c>
      <c r="B2427" s="11">
        <v>102.72</v>
      </c>
      <c r="C2427" s="14">
        <f t="shared" si="215"/>
        <v>575.55999999999995</v>
      </c>
      <c r="D2427" s="14">
        <f t="shared" si="216"/>
        <v>997.28</v>
      </c>
      <c r="E2427" s="14">
        <f t="shared" si="217"/>
        <v>1004.6598720000001</v>
      </c>
      <c r="F2427" s="14">
        <f t="shared" si="218"/>
        <v>7.3798720000000912</v>
      </c>
      <c r="G2427" s="14">
        <f t="shared" si="219"/>
        <v>582.93987200000004</v>
      </c>
      <c r="H2427" s="12"/>
      <c r="I2427" s="33"/>
      <c r="J2427" s="19"/>
      <c r="K2427" s="19"/>
      <c r="L2427" s="38"/>
    </row>
    <row r="2428" spans="1:12">
      <c r="A2428" s="10">
        <v>38586</v>
      </c>
      <c r="B2428" s="11">
        <v>102.71</v>
      </c>
      <c r="C2428" s="14">
        <f t="shared" si="215"/>
        <v>575.56999999999994</v>
      </c>
      <c r="D2428" s="14">
        <f t="shared" si="216"/>
        <v>997.29</v>
      </c>
      <c r="E2428" s="14">
        <f t="shared" si="217"/>
        <v>1004.669946</v>
      </c>
      <c r="F2428" s="14">
        <f t="shared" si="218"/>
        <v>7.3799460000000181</v>
      </c>
      <c r="G2428" s="14">
        <f t="shared" si="219"/>
        <v>582.94994599999995</v>
      </c>
      <c r="H2428" s="12"/>
      <c r="I2428" s="33"/>
      <c r="J2428" s="19"/>
      <c r="K2428" s="19"/>
      <c r="L2428" s="38"/>
    </row>
    <row r="2429" spans="1:12">
      <c r="A2429" s="10">
        <v>38587</v>
      </c>
      <c r="B2429" s="11">
        <v>102.73</v>
      </c>
      <c r="C2429" s="14">
        <f t="shared" si="215"/>
        <v>575.54999999999995</v>
      </c>
      <c r="D2429" s="14">
        <f t="shared" si="216"/>
        <v>997.27</v>
      </c>
      <c r="E2429" s="14">
        <f t="shared" si="217"/>
        <v>1004.649798</v>
      </c>
      <c r="F2429" s="14">
        <f t="shared" si="218"/>
        <v>7.3797980000000507</v>
      </c>
      <c r="G2429" s="14">
        <f t="shared" si="219"/>
        <v>582.92979800000001</v>
      </c>
      <c r="H2429" s="12"/>
      <c r="I2429" s="33"/>
      <c r="J2429" s="19"/>
      <c r="K2429" s="19"/>
      <c r="L2429" s="38"/>
    </row>
    <row r="2430" spans="1:12">
      <c r="A2430" s="10">
        <v>38588</v>
      </c>
      <c r="B2430" s="11">
        <v>102.85</v>
      </c>
      <c r="C2430" s="14">
        <f t="shared" si="215"/>
        <v>575.42999999999995</v>
      </c>
      <c r="D2430" s="14">
        <f t="shared" si="216"/>
        <v>997.15</v>
      </c>
      <c r="E2430" s="14">
        <f t="shared" si="217"/>
        <v>1004.52891</v>
      </c>
      <c r="F2430" s="14">
        <f t="shared" si="218"/>
        <v>7.378910000000019</v>
      </c>
      <c r="G2430" s="14">
        <f t="shared" si="219"/>
        <v>582.80890999999997</v>
      </c>
      <c r="H2430" s="12"/>
      <c r="I2430" s="33"/>
      <c r="J2430" s="19"/>
      <c r="K2430" s="19"/>
      <c r="L2430" s="38"/>
    </row>
    <row r="2431" spans="1:12">
      <c r="A2431" s="10">
        <v>38589</v>
      </c>
      <c r="B2431" s="11">
        <v>103.01</v>
      </c>
      <c r="C2431" s="14">
        <f t="shared" si="215"/>
        <v>575.27</v>
      </c>
      <c r="D2431" s="14">
        <f t="shared" si="216"/>
        <v>996.99</v>
      </c>
      <c r="E2431" s="14">
        <f t="shared" si="217"/>
        <v>1004.3677260000001</v>
      </c>
      <c r="F2431" s="14">
        <f t="shared" si="218"/>
        <v>7.3777260000000524</v>
      </c>
      <c r="G2431" s="14">
        <f t="shared" si="219"/>
        <v>582.64772600000003</v>
      </c>
      <c r="H2431" s="12"/>
      <c r="I2431" s="33"/>
      <c r="J2431" s="19"/>
      <c r="K2431" s="19"/>
      <c r="L2431" s="38"/>
    </row>
    <row r="2432" spans="1:12">
      <c r="A2432" s="10">
        <v>38590</v>
      </c>
      <c r="B2432" s="11">
        <v>103.08</v>
      </c>
      <c r="C2432" s="14">
        <f t="shared" si="215"/>
        <v>575.19999999999993</v>
      </c>
      <c r="D2432" s="14">
        <f t="shared" si="216"/>
        <v>996.92</v>
      </c>
      <c r="E2432" s="14">
        <f t="shared" si="217"/>
        <v>1004.2972080000001</v>
      </c>
      <c r="F2432" s="14">
        <f t="shared" si="218"/>
        <v>7.3772080000001097</v>
      </c>
      <c r="G2432" s="14">
        <f t="shared" si="219"/>
        <v>582.57720800000004</v>
      </c>
      <c r="H2432" s="12"/>
      <c r="I2432" s="33"/>
      <c r="J2432" s="19"/>
      <c r="K2432" s="19"/>
      <c r="L2432" s="38"/>
    </row>
    <row r="2433" spans="1:12">
      <c r="A2433" s="10">
        <v>38591</v>
      </c>
      <c r="B2433" s="11">
        <v>103.13</v>
      </c>
      <c r="C2433" s="14">
        <f t="shared" si="215"/>
        <v>575.15</v>
      </c>
      <c r="D2433" s="14">
        <f t="shared" si="216"/>
        <v>996.87</v>
      </c>
      <c r="E2433" s="14">
        <f t="shared" si="217"/>
        <v>1004.246838</v>
      </c>
      <c r="F2433" s="14">
        <f t="shared" si="218"/>
        <v>7.3768380000000207</v>
      </c>
      <c r="G2433" s="14">
        <f t="shared" si="219"/>
        <v>582.526838</v>
      </c>
      <c r="H2433" s="12"/>
      <c r="I2433" s="33"/>
      <c r="J2433" s="19"/>
      <c r="K2433" s="19"/>
      <c r="L2433" s="38"/>
    </row>
    <row r="2434" spans="1:12">
      <c r="A2434" s="10">
        <v>38592</v>
      </c>
      <c r="B2434" s="11">
        <v>103.22</v>
      </c>
      <c r="C2434" s="14">
        <f t="shared" si="215"/>
        <v>575.05999999999995</v>
      </c>
      <c r="D2434" s="14">
        <f t="shared" si="216"/>
        <v>996.78</v>
      </c>
      <c r="E2434" s="14">
        <f t="shared" si="217"/>
        <v>1004.1561720000001</v>
      </c>
      <c r="F2434" s="14">
        <f t="shared" si="218"/>
        <v>7.3761720000001105</v>
      </c>
      <c r="G2434" s="14">
        <f t="shared" si="219"/>
        <v>582.43617200000006</v>
      </c>
      <c r="H2434" s="12"/>
      <c r="I2434" s="33"/>
      <c r="J2434" s="19"/>
      <c r="K2434" s="19"/>
      <c r="L2434" s="38"/>
    </row>
    <row r="2435" spans="1:12">
      <c r="A2435" s="10">
        <v>38593</v>
      </c>
      <c r="B2435" s="11">
        <v>103.3</v>
      </c>
      <c r="C2435" s="14">
        <f t="shared" si="215"/>
        <v>574.98</v>
      </c>
      <c r="D2435" s="14">
        <f t="shared" si="216"/>
        <v>996.7</v>
      </c>
      <c r="E2435" s="14">
        <f t="shared" si="217"/>
        <v>1004.0755800000002</v>
      </c>
      <c r="F2435" s="14">
        <f t="shared" si="218"/>
        <v>7.3755800000001273</v>
      </c>
      <c r="G2435" s="14">
        <f t="shared" si="219"/>
        <v>582.35558000000015</v>
      </c>
      <c r="H2435" s="12"/>
      <c r="I2435" s="33"/>
      <c r="J2435" s="19"/>
      <c r="K2435" s="19"/>
      <c r="L2435" s="38"/>
    </row>
    <row r="2436" spans="1:12">
      <c r="A2436" s="10">
        <v>38594</v>
      </c>
      <c r="B2436" s="11">
        <v>103.49</v>
      </c>
      <c r="C2436" s="14">
        <f t="shared" si="215"/>
        <v>574.79</v>
      </c>
      <c r="D2436" s="14">
        <f t="shared" si="216"/>
        <v>996.51</v>
      </c>
      <c r="E2436" s="14">
        <f t="shared" si="217"/>
        <v>1003.884174</v>
      </c>
      <c r="F2436" s="14">
        <f t="shared" si="218"/>
        <v>7.3741740000000391</v>
      </c>
      <c r="G2436" s="14">
        <f t="shared" si="219"/>
        <v>582.164174</v>
      </c>
      <c r="H2436" s="12"/>
      <c r="I2436" s="33"/>
      <c r="J2436" s="19"/>
      <c r="K2436" s="19"/>
      <c r="L2436" s="38"/>
    </row>
    <row r="2437" spans="1:12">
      <c r="A2437" s="10">
        <v>38595</v>
      </c>
      <c r="B2437" s="11">
        <v>103.68</v>
      </c>
      <c r="C2437" s="14">
        <f t="shared" si="215"/>
        <v>574.59999999999991</v>
      </c>
      <c r="D2437" s="14">
        <f t="shared" si="216"/>
        <v>996.31999999999994</v>
      </c>
      <c r="E2437" s="14">
        <f t="shared" si="217"/>
        <v>1003.692768</v>
      </c>
      <c r="F2437" s="14">
        <f t="shared" si="218"/>
        <v>7.3727680000000646</v>
      </c>
      <c r="G2437" s="14">
        <f t="shared" si="219"/>
        <v>581.97276799999997</v>
      </c>
      <c r="H2437" s="12"/>
      <c r="I2437" s="33"/>
      <c r="J2437" s="19"/>
      <c r="K2437" s="19"/>
      <c r="L2437" s="38"/>
    </row>
    <row r="2438" spans="1:12">
      <c r="A2438" s="10">
        <v>38596</v>
      </c>
      <c r="B2438" s="11">
        <v>103.91</v>
      </c>
      <c r="C2438" s="14">
        <f t="shared" si="215"/>
        <v>574.37</v>
      </c>
      <c r="D2438" s="14">
        <f t="shared" si="216"/>
        <v>996.09</v>
      </c>
      <c r="E2438" s="14">
        <f t="shared" si="217"/>
        <v>1003.4610660000001</v>
      </c>
      <c r="F2438" s="14">
        <f t="shared" si="218"/>
        <v>7.3710660000000416</v>
      </c>
      <c r="G2438" s="14">
        <f t="shared" si="219"/>
        <v>581.74106600000005</v>
      </c>
      <c r="H2438" s="12"/>
      <c r="I2438" s="33"/>
      <c r="J2438" s="19"/>
      <c r="K2438" s="19"/>
      <c r="L2438" s="38"/>
    </row>
    <row r="2439" spans="1:12">
      <c r="A2439" s="10">
        <v>38597</v>
      </c>
      <c r="B2439" s="11">
        <v>104.13</v>
      </c>
      <c r="C2439" s="14">
        <f t="shared" si="215"/>
        <v>574.15</v>
      </c>
      <c r="D2439" s="14">
        <f t="shared" si="216"/>
        <v>995.87</v>
      </c>
      <c r="E2439" s="14">
        <f t="shared" si="217"/>
        <v>1003.2394380000001</v>
      </c>
      <c r="F2439" s="14">
        <f t="shared" si="218"/>
        <v>7.3694380000000592</v>
      </c>
      <c r="G2439" s="14">
        <f t="shared" si="219"/>
        <v>581.51943800000004</v>
      </c>
      <c r="H2439" s="12"/>
      <c r="I2439" s="33"/>
      <c r="J2439" s="19"/>
      <c r="K2439" s="19"/>
      <c r="L2439" s="38"/>
    </row>
    <row r="2440" spans="1:12">
      <c r="A2440" s="10">
        <v>38598</v>
      </c>
      <c r="B2440" s="11">
        <v>104.3</v>
      </c>
      <c r="C2440" s="14">
        <f t="shared" si="215"/>
        <v>573.98</v>
      </c>
      <c r="D2440" s="14">
        <f t="shared" si="216"/>
        <v>995.7</v>
      </c>
      <c r="E2440" s="14">
        <f t="shared" si="217"/>
        <v>1003.0681800000001</v>
      </c>
      <c r="F2440" s="14">
        <f t="shared" si="218"/>
        <v>7.3681800000000521</v>
      </c>
      <c r="G2440" s="14">
        <f t="shared" si="219"/>
        <v>581.34818000000007</v>
      </c>
      <c r="H2440" s="12"/>
      <c r="I2440" s="33"/>
      <c r="J2440" s="19"/>
      <c r="K2440" s="19"/>
      <c r="L2440" s="38"/>
    </row>
    <row r="2441" spans="1:12">
      <c r="A2441" s="10">
        <v>38599</v>
      </c>
      <c r="B2441" s="11">
        <v>104.4</v>
      </c>
      <c r="C2441" s="14">
        <f t="shared" si="215"/>
        <v>573.88</v>
      </c>
      <c r="D2441" s="14">
        <f t="shared" si="216"/>
        <v>995.6</v>
      </c>
      <c r="E2441" s="14">
        <f t="shared" si="217"/>
        <v>1002.9674400000001</v>
      </c>
      <c r="F2441" s="14">
        <f t="shared" si="218"/>
        <v>7.3674400000001015</v>
      </c>
      <c r="G2441" s="14">
        <f t="shared" si="219"/>
        <v>581.2474400000001</v>
      </c>
      <c r="H2441" s="12"/>
      <c r="I2441" s="33"/>
      <c r="J2441" s="19"/>
      <c r="K2441" s="19"/>
      <c r="L2441" s="38"/>
    </row>
    <row r="2442" spans="1:12">
      <c r="A2442" s="10">
        <v>38600</v>
      </c>
      <c r="B2442" s="11">
        <v>104.5</v>
      </c>
      <c r="C2442" s="14">
        <f t="shared" si="215"/>
        <v>573.78</v>
      </c>
      <c r="D2442" s="14">
        <f t="shared" si="216"/>
        <v>995.5</v>
      </c>
      <c r="E2442" s="14">
        <f t="shared" si="217"/>
        <v>1002.8667</v>
      </c>
      <c r="F2442" s="14">
        <f t="shared" si="218"/>
        <v>7.3667000000000371</v>
      </c>
      <c r="G2442" s="14">
        <f t="shared" si="219"/>
        <v>581.14670000000001</v>
      </c>
      <c r="H2442" s="12"/>
      <c r="I2442" s="33"/>
      <c r="J2442" s="19"/>
      <c r="K2442" s="19"/>
      <c r="L2442" s="38"/>
    </row>
    <row r="2443" spans="1:12">
      <c r="A2443" s="10">
        <v>38601</v>
      </c>
      <c r="B2443" s="11">
        <v>104.64</v>
      </c>
      <c r="C2443" s="14">
        <f t="shared" si="215"/>
        <v>573.64</v>
      </c>
      <c r="D2443" s="14">
        <f t="shared" si="216"/>
        <v>995.36</v>
      </c>
      <c r="E2443" s="14">
        <f t="shared" si="217"/>
        <v>1002.7256640000001</v>
      </c>
      <c r="F2443" s="14">
        <f t="shared" si="218"/>
        <v>7.365664000000038</v>
      </c>
      <c r="G2443" s="14">
        <f t="shared" si="219"/>
        <v>581.00566400000002</v>
      </c>
      <c r="H2443" s="12"/>
      <c r="I2443" s="33"/>
      <c r="J2443" s="19"/>
      <c r="K2443" s="19"/>
      <c r="L2443" s="38"/>
    </row>
    <row r="2444" spans="1:12">
      <c r="A2444" s="10">
        <v>38602</v>
      </c>
      <c r="B2444" s="11">
        <v>104.75</v>
      </c>
      <c r="C2444" s="14">
        <f t="shared" si="215"/>
        <v>573.53</v>
      </c>
      <c r="D2444" s="14">
        <f t="shared" si="216"/>
        <v>995.25</v>
      </c>
      <c r="E2444" s="14">
        <f t="shared" si="217"/>
        <v>1002.61485</v>
      </c>
      <c r="F2444" s="14">
        <f t="shared" si="218"/>
        <v>7.3648500000000467</v>
      </c>
      <c r="G2444" s="14">
        <f t="shared" si="219"/>
        <v>580.89485000000002</v>
      </c>
      <c r="H2444" s="12"/>
      <c r="I2444" s="33"/>
      <c r="J2444" s="19"/>
      <c r="K2444" s="19"/>
      <c r="L2444" s="38"/>
    </row>
    <row r="2445" spans="1:12">
      <c r="A2445" s="10">
        <v>38603</v>
      </c>
      <c r="B2445" s="11">
        <v>104.78</v>
      </c>
      <c r="C2445" s="14">
        <f t="shared" si="215"/>
        <v>573.5</v>
      </c>
      <c r="D2445" s="14">
        <f t="shared" si="216"/>
        <v>995.22</v>
      </c>
      <c r="E2445" s="14">
        <f t="shared" si="217"/>
        <v>1002.5846280000001</v>
      </c>
      <c r="F2445" s="14">
        <f t="shared" si="218"/>
        <v>7.3646280000000388</v>
      </c>
      <c r="G2445" s="14">
        <f t="shared" si="219"/>
        <v>580.86462800000004</v>
      </c>
      <c r="H2445" s="12"/>
      <c r="I2445" s="33"/>
      <c r="J2445" s="19"/>
      <c r="K2445" s="19"/>
      <c r="L2445" s="38"/>
    </row>
    <row r="2446" spans="1:12">
      <c r="A2446" s="10">
        <v>38604</v>
      </c>
      <c r="B2446" s="11">
        <v>104.8</v>
      </c>
      <c r="C2446" s="14">
        <f t="shared" si="215"/>
        <v>573.48</v>
      </c>
      <c r="D2446" s="14">
        <f t="shared" si="216"/>
        <v>995.2</v>
      </c>
      <c r="E2446" s="14">
        <f t="shared" si="217"/>
        <v>1002.5644800000001</v>
      </c>
      <c r="F2446" s="14">
        <f t="shared" si="218"/>
        <v>7.3644800000000714</v>
      </c>
      <c r="G2446" s="14">
        <f t="shared" si="219"/>
        <v>580.84448000000009</v>
      </c>
      <c r="H2446" s="12"/>
      <c r="I2446" s="33"/>
      <c r="J2446" s="19"/>
      <c r="K2446" s="19"/>
      <c r="L2446" s="38"/>
    </row>
    <row r="2447" spans="1:12">
      <c r="A2447" s="10">
        <v>38605</v>
      </c>
      <c r="B2447" s="11">
        <v>104.82</v>
      </c>
      <c r="C2447" s="14">
        <f t="shared" si="215"/>
        <v>573.46</v>
      </c>
      <c r="D2447" s="14">
        <f t="shared" si="216"/>
        <v>995.18000000000006</v>
      </c>
      <c r="E2447" s="14">
        <f t="shared" si="217"/>
        <v>1002.5443320000002</v>
      </c>
      <c r="F2447" s="14">
        <f t="shared" si="218"/>
        <v>7.364332000000104</v>
      </c>
      <c r="G2447" s="14">
        <f t="shared" si="219"/>
        <v>580.82433200000014</v>
      </c>
      <c r="H2447" s="12"/>
      <c r="I2447" s="33"/>
      <c r="J2447" s="19"/>
      <c r="K2447" s="19"/>
      <c r="L2447" s="38"/>
    </row>
    <row r="2448" spans="1:12">
      <c r="A2448" s="10">
        <v>38606</v>
      </c>
      <c r="B2448" s="11">
        <v>104.9</v>
      </c>
      <c r="C2448" s="14">
        <f t="shared" si="215"/>
        <v>573.38</v>
      </c>
      <c r="D2448" s="14">
        <f t="shared" si="216"/>
        <v>995.1</v>
      </c>
      <c r="E2448" s="14">
        <f t="shared" si="217"/>
        <v>1002.4637400000001</v>
      </c>
      <c r="F2448" s="14">
        <f t="shared" si="218"/>
        <v>7.3637400000001207</v>
      </c>
      <c r="G2448" s="14">
        <f t="shared" si="219"/>
        <v>580.74374000000012</v>
      </c>
      <c r="H2448" s="12"/>
      <c r="I2448" s="33"/>
      <c r="J2448" s="19"/>
      <c r="K2448" s="19"/>
      <c r="L2448" s="38"/>
    </row>
    <row r="2449" spans="1:12">
      <c r="A2449" s="10">
        <v>38607</v>
      </c>
      <c r="B2449" s="11">
        <v>104.93</v>
      </c>
      <c r="C2449" s="14">
        <f t="shared" si="215"/>
        <v>573.34999999999991</v>
      </c>
      <c r="D2449" s="14">
        <f t="shared" si="216"/>
        <v>995.06999999999994</v>
      </c>
      <c r="E2449" s="14">
        <f t="shared" si="217"/>
        <v>1002.433518</v>
      </c>
      <c r="F2449" s="14">
        <f t="shared" si="218"/>
        <v>7.3635180000001128</v>
      </c>
      <c r="G2449" s="14">
        <f t="shared" si="219"/>
        <v>580.71351800000002</v>
      </c>
      <c r="H2449" s="12"/>
      <c r="I2449" s="33"/>
      <c r="J2449" s="19"/>
      <c r="K2449" s="19"/>
      <c r="L2449" s="38"/>
    </row>
    <row r="2450" spans="1:12">
      <c r="A2450" s="10">
        <v>38608</v>
      </c>
      <c r="B2450" s="11">
        <v>104.91</v>
      </c>
      <c r="C2450" s="14">
        <f t="shared" si="215"/>
        <v>573.37</v>
      </c>
      <c r="D2450" s="14">
        <f t="shared" si="216"/>
        <v>995.09</v>
      </c>
      <c r="E2450" s="14">
        <f t="shared" si="217"/>
        <v>1002.4536660000001</v>
      </c>
      <c r="F2450" s="14">
        <f t="shared" si="218"/>
        <v>7.3636660000000802</v>
      </c>
      <c r="G2450" s="14">
        <f t="shared" si="219"/>
        <v>580.73366600000008</v>
      </c>
      <c r="H2450" s="12"/>
      <c r="I2450" s="33"/>
      <c r="J2450" s="19"/>
      <c r="K2450" s="19"/>
      <c r="L2450" s="38"/>
    </row>
    <row r="2451" spans="1:12">
      <c r="A2451" s="10">
        <v>38609</v>
      </c>
      <c r="B2451" s="11">
        <v>104.92</v>
      </c>
      <c r="C2451" s="14">
        <f t="shared" si="215"/>
        <v>573.36</v>
      </c>
      <c r="D2451" s="14">
        <f t="shared" si="216"/>
        <v>995.08</v>
      </c>
      <c r="E2451" s="14">
        <f t="shared" si="217"/>
        <v>1002.4435920000001</v>
      </c>
      <c r="F2451" s="14">
        <f t="shared" si="218"/>
        <v>7.3635920000000397</v>
      </c>
      <c r="G2451" s="14">
        <f t="shared" si="219"/>
        <v>580.72359200000005</v>
      </c>
      <c r="H2451" s="12"/>
      <c r="I2451" s="33"/>
      <c r="J2451" s="19"/>
      <c r="K2451" s="19"/>
      <c r="L2451" s="38"/>
    </row>
    <row r="2452" spans="1:12">
      <c r="A2452" s="10">
        <v>38610</v>
      </c>
      <c r="B2452" s="11">
        <v>104.97</v>
      </c>
      <c r="C2452" s="14">
        <f t="shared" si="215"/>
        <v>573.30999999999995</v>
      </c>
      <c r="D2452" s="14">
        <f t="shared" si="216"/>
        <v>995.03</v>
      </c>
      <c r="E2452" s="14">
        <f t="shared" si="217"/>
        <v>1002.393222</v>
      </c>
      <c r="F2452" s="14">
        <f t="shared" si="218"/>
        <v>7.3632220000000643</v>
      </c>
      <c r="G2452" s="14">
        <f t="shared" si="219"/>
        <v>580.67322200000001</v>
      </c>
      <c r="H2452" s="12"/>
      <c r="I2452" s="33"/>
      <c r="J2452" s="19"/>
      <c r="K2452" s="19"/>
      <c r="L2452" s="38"/>
    </row>
    <row r="2453" spans="1:12">
      <c r="A2453" s="10">
        <v>38611</v>
      </c>
      <c r="B2453" s="11">
        <v>105.07</v>
      </c>
      <c r="C2453" s="14">
        <f t="shared" si="215"/>
        <v>573.21</v>
      </c>
      <c r="D2453" s="14">
        <f t="shared" si="216"/>
        <v>994.93000000000006</v>
      </c>
      <c r="E2453" s="14">
        <f t="shared" si="217"/>
        <v>1002.2924820000002</v>
      </c>
      <c r="F2453" s="14">
        <f t="shared" si="218"/>
        <v>7.3624820000001137</v>
      </c>
      <c r="G2453" s="14">
        <f t="shared" si="219"/>
        <v>580.57248200000015</v>
      </c>
      <c r="H2453" s="12"/>
      <c r="I2453" s="33"/>
      <c r="J2453" s="19"/>
      <c r="K2453" s="19"/>
      <c r="L2453" s="38"/>
    </row>
    <row r="2454" spans="1:12">
      <c r="A2454" s="10">
        <v>38612</v>
      </c>
      <c r="B2454" s="11">
        <v>105.06</v>
      </c>
      <c r="C2454" s="14">
        <f t="shared" si="215"/>
        <v>573.22</v>
      </c>
      <c r="D2454" s="14">
        <f t="shared" si="216"/>
        <v>994.94</v>
      </c>
      <c r="E2454" s="14">
        <f t="shared" si="217"/>
        <v>1002.3025560000001</v>
      </c>
      <c r="F2454" s="14">
        <f t="shared" si="218"/>
        <v>7.3625560000000405</v>
      </c>
      <c r="G2454" s="14">
        <f t="shared" si="219"/>
        <v>580.58255600000007</v>
      </c>
      <c r="H2454" s="12"/>
      <c r="I2454" s="33"/>
      <c r="J2454" s="19"/>
      <c r="K2454" s="19"/>
      <c r="L2454" s="38"/>
    </row>
    <row r="2455" spans="1:12">
      <c r="A2455" s="10">
        <v>38613</v>
      </c>
      <c r="B2455" s="11">
        <v>105.06</v>
      </c>
      <c r="C2455" s="14">
        <f t="shared" si="215"/>
        <v>573.22</v>
      </c>
      <c r="D2455" s="14">
        <f t="shared" si="216"/>
        <v>994.94</v>
      </c>
      <c r="E2455" s="14">
        <f t="shared" si="217"/>
        <v>1002.3025560000001</v>
      </c>
      <c r="F2455" s="14">
        <f t="shared" si="218"/>
        <v>7.3625560000000405</v>
      </c>
      <c r="G2455" s="14">
        <f t="shared" si="219"/>
        <v>580.58255600000007</v>
      </c>
      <c r="H2455" s="12"/>
      <c r="I2455" s="33"/>
      <c r="J2455" s="19"/>
      <c r="K2455" s="19"/>
      <c r="L2455" s="38"/>
    </row>
    <row r="2456" spans="1:12">
      <c r="A2456" s="10">
        <v>38614</v>
      </c>
      <c r="B2456" s="11">
        <v>105.14</v>
      </c>
      <c r="C2456" s="14">
        <f t="shared" si="215"/>
        <v>573.14</v>
      </c>
      <c r="D2456" s="14">
        <f t="shared" si="216"/>
        <v>994.86</v>
      </c>
      <c r="E2456" s="14">
        <f t="shared" si="217"/>
        <v>1002.2219640000001</v>
      </c>
      <c r="F2456" s="14">
        <f t="shared" si="218"/>
        <v>7.3619640000000572</v>
      </c>
      <c r="G2456" s="14">
        <f t="shared" si="219"/>
        <v>580.50196400000004</v>
      </c>
      <c r="H2456" s="12"/>
      <c r="I2456" s="33"/>
      <c r="J2456" s="19"/>
      <c r="K2456" s="19"/>
      <c r="L2456" s="38"/>
    </row>
    <row r="2457" spans="1:12">
      <c r="A2457" s="10">
        <v>38615</v>
      </c>
      <c r="B2457" s="11">
        <v>105.19</v>
      </c>
      <c r="C2457" s="14">
        <f t="shared" si="215"/>
        <v>573.08999999999992</v>
      </c>
      <c r="D2457" s="14">
        <f t="shared" si="216"/>
        <v>994.81</v>
      </c>
      <c r="E2457" s="14">
        <f t="shared" si="217"/>
        <v>1002.171594</v>
      </c>
      <c r="F2457" s="14">
        <f t="shared" si="218"/>
        <v>7.3615940000000819</v>
      </c>
      <c r="G2457" s="14">
        <f t="shared" si="219"/>
        <v>580.451594</v>
      </c>
      <c r="H2457" s="12"/>
      <c r="I2457" s="33"/>
      <c r="J2457" s="19"/>
      <c r="K2457" s="19"/>
      <c r="L2457" s="38"/>
    </row>
    <row r="2458" spans="1:12">
      <c r="A2458" s="10">
        <v>38616</v>
      </c>
      <c r="B2458" s="11">
        <v>105.11</v>
      </c>
      <c r="C2458" s="14">
        <f t="shared" si="215"/>
        <v>573.16999999999996</v>
      </c>
      <c r="D2458" s="14">
        <f t="shared" si="216"/>
        <v>994.89</v>
      </c>
      <c r="E2458" s="14">
        <f t="shared" si="217"/>
        <v>1002.2521860000001</v>
      </c>
      <c r="F2458" s="14">
        <f t="shared" si="218"/>
        <v>7.3621860000000652</v>
      </c>
      <c r="G2458" s="14">
        <f t="shared" si="219"/>
        <v>580.53218600000002</v>
      </c>
      <c r="H2458" s="12"/>
      <c r="I2458" s="33"/>
      <c r="J2458" s="19"/>
      <c r="K2458" s="19"/>
      <c r="L2458" s="38"/>
    </row>
    <row r="2459" spans="1:12">
      <c r="A2459" s="10">
        <v>38617</v>
      </c>
      <c r="B2459" s="11">
        <v>104.98</v>
      </c>
      <c r="C2459" s="14">
        <f t="shared" si="215"/>
        <v>573.29999999999995</v>
      </c>
      <c r="D2459" s="14">
        <f t="shared" si="216"/>
        <v>995.02</v>
      </c>
      <c r="E2459" s="14">
        <f t="shared" si="217"/>
        <v>1002.383148</v>
      </c>
      <c r="F2459" s="14">
        <f t="shared" si="218"/>
        <v>7.3631480000000238</v>
      </c>
      <c r="G2459" s="14">
        <f t="shared" si="219"/>
        <v>580.66314799999998</v>
      </c>
      <c r="H2459" s="12"/>
      <c r="I2459" s="33"/>
      <c r="J2459" s="19"/>
      <c r="K2459" s="19"/>
      <c r="L2459" s="38"/>
    </row>
    <row r="2460" spans="1:12">
      <c r="A2460" s="10">
        <v>38618</v>
      </c>
      <c r="B2460" s="11">
        <v>104.92</v>
      </c>
      <c r="C2460" s="14">
        <f t="shared" si="215"/>
        <v>573.36</v>
      </c>
      <c r="D2460" s="14">
        <f t="shared" si="216"/>
        <v>995.08</v>
      </c>
      <c r="E2460" s="14">
        <f t="shared" si="217"/>
        <v>1002.4435920000001</v>
      </c>
      <c r="F2460" s="14">
        <f t="shared" si="218"/>
        <v>7.3635920000000397</v>
      </c>
      <c r="G2460" s="14">
        <f t="shared" si="219"/>
        <v>580.72359200000005</v>
      </c>
      <c r="H2460" s="12"/>
      <c r="I2460" s="33"/>
      <c r="J2460" s="19"/>
      <c r="K2460" s="19"/>
      <c r="L2460" s="38"/>
    </row>
    <row r="2461" spans="1:12">
      <c r="A2461" s="10">
        <v>38619</v>
      </c>
      <c r="B2461" s="11">
        <v>104.84</v>
      </c>
      <c r="C2461" s="14">
        <f t="shared" si="215"/>
        <v>573.43999999999994</v>
      </c>
      <c r="D2461" s="14">
        <f t="shared" si="216"/>
        <v>995.16</v>
      </c>
      <c r="E2461" s="14">
        <f t="shared" si="217"/>
        <v>1002.524184</v>
      </c>
      <c r="F2461" s="14">
        <f t="shared" si="218"/>
        <v>7.3641840000000229</v>
      </c>
      <c r="G2461" s="14">
        <f t="shared" si="219"/>
        <v>580.80418399999996</v>
      </c>
      <c r="H2461" s="12"/>
      <c r="I2461" s="33"/>
      <c r="J2461" s="19"/>
      <c r="K2461" s="19"/>
      <c r="L2461" s="38"/>
    </row>
    <row r="2462" spans="1:12">
      <c r="A2462" s="10">
        <v>38620</v>
      </c>
      <c r="B2462" s="11">
        <v>104.98</v>
      </c>
      <c r="C2462" s="14">
        <f t="shared" si="215"/>
        <v>573.29999999999995</v>
      </c>
      <c r="D2462" s="14">
        <f t="shared" si="216"/>
        <v>995.02</v>
      </c>
      <c r="E2462" s="14">
        <f t="shared" si="217"/>
        <v>1002.383148</v>
      </c>
      <c r="F2462" s="14">
        <f t="shared" si="218"/>
        <v>7.3631480000000238</v>
      </c>
      <c r="G2462" s="14">
        <f t="shared" si="219"/>
        <v>580.66314799999998</v>
      </c>
      <c r="H2462" s="12"/>
      <c r="I2462" s="33"/>
      <c r="J2462" s="19"/>
      <c r="K2462" s="19"/>
      <c r="L2462" s="38"/>
    </row>
    <row r="2463" spans="1:12">
      <c r="A2463" s="10">
        <v>38621</v>
      </c>
      <c r="B2463" s="11">
        <v>105.09</v>
      </c>
      <c r="C2463" s="14">
        <f t="shared" si="215"/>
        <v>573.18999999999994</v>
      </c>
      <c r="D2463" s="14">
        <f t="shared" si="216"/>
        <v>994.91</v>
      </c>
      <c r="E2463" s="14">
        <f t="shared" si="217"/>
        <v>1002.272334</v>
      </c>
      <c r="F2463" s="14">
        <f t="shared" si="218"/>
        <v>7.3623340000000326</v>
      </c>
      <c r="G2463" s="14">
        <f t="shared" si="219"/>
        <v>580.55233399999997</v>
      </c>
      <c r="H2463" s="12"/>
      <c r="I2463" s="33"/>
      <c r="J2463" s="19"/>
      <c r="K2463" s="19"/>
      <c r="L2463" s="38"/>
    </row>
    <row r="2464" spans="1:12">
      <c r="A2464" s="10">
        <v>38622</v>
      </c>
      <c r="B2464" s="11">
        <v>105.15</v>
      </c>
      <c r="C2464" s="14">
        <f t="shared" si="215"/>
        <v>573.13</v>
      </c>
      <c r="D2464" s="14">
        <f t="shared" si="216"/>
        <v>994.85</v>
      </c>
      <c r="E2464" s="14">
        <f t="shared" si="217"/>
        <v>1002.21189</v>
      </c>
      <c r="F2464" s="14">
        <f t="shared" si="218"/>
        <v>7.3618900000000167</v>
      </c>
      <c r="G2464" s="14">
        <f t="shared" si="219"/>
        <v>580.49189000000001</v>
      </c>
      <c r="H2464" s="12"/>
      <c r="I2464" s="33"/>
      <c r="J2464" s="19"/>
      <c r="K2464" s="19"/>
      <c r="L2464" s="38"/>
    </row>
    <row r="2465" spans="1:12">
      <c r="A2465" s="10">
        <v>38623</v>
      </c>
      <c r="B2465" s="11">
        <v>105.1</v>
      </c>
      <c r="C2465" s="14">
        <f t="shared" si="215"/>
        <v>573.17999999999995</v>
      </c>
      <c r="D2465" s="14">
        <f t="shared" si="216"/>
        <v>994.9</v>
      </c>
      <c r="E2465" s="14">
        <f t="shared" si="217"/>
        <v>1002.2622600000001</v>
      </c>
      <c r="F2465" s="14">
        <f t="shared" si="218"/>
        <v>7.3622600000001057</v>
      </c>
      <c r="G2465" s="14">
        <f t="shared" si="219"/>
        <v>580.54226000000006</v>
      </c>
      <c r="H2465" s="12"/>
      <c r="I2465" s="33"/>
      <c r="J2465" s="19"/>
      <c r="K2465" s="19"/>
      <c r="L2465" s="38"/>
    </row>
    <row r="2466" spans="1:12">
      <c r="A2466" s="10">
        <v>38624</v>
      </c>
      <c r="B2466" s="11">
        <v>105.27</v>
      </c>
      <c r="C2466" s="14">
        <f t="shared" si="215"/>
        <v>573.01</v>
      </c>
      <c r="D2466" s="14">
        <f t="shared" si="216"/>
        <v>994.73</v>
      </c>
      <c r="E2466" s="14">
        <f t="shared" si="217"/>
        <v>1002.0910020000001</v>
      </c>
      <c r="F2466" s="14">
        <f t="shared" si="218"/>
        <v>7.3610020000000986</v>
      </c>
      <c r="G2466" s="14">
        <f t="shared" si="219"/>
        <v>580.37100200000009</v>
      </c>
      <c r="H2466" s="12"/>
      <c r="I2466" s="33"/>
      <c r="J2466" s="19"/>
      <c r="K2466" s="19"/>
      <c r="L2466" s="38"/>
    </row>
    <row r="2467" spans="1:12">
      <c r="A2467" s="10">
        <v>38625</v>
      </c>
      <c r="B2467" s="11">
        <v>105.28</v>
      </c>
      <c r="C2467" s="14">
        <f t="shared" si="215"/>
        <v>573</v>
      </c>
      <c r="D2467" s="14">
        <f t="shared" si="216"/>
        <v>994.72</v>
      </c>
      <c r="E2467" s="14">
        <f t="shared" si="217"/>
        <v>1002.0809280000001</v>
      </c>
      <c r="F2467" s="14">
        <f t="shared" si="218"/>
        <v>7.3609280000000581</v>
      </c>
      <c r="G2467" s="14">
        <f t="shared" si="219"/>
        <v>580.36092800000006</v>
      </c>
      <c r="H2467" s="12"/>
      <c r="I2467" s="33"/>
      <c r="J2467" s="19"/>
      <c r="K2467" s="19"/>
      <c r="L2467" s="38"/>
    </row>
    <row r="2468" spans="1:12">
      <c r="A2468" s="10">
        <v>38626</v>
      </c>
      <c r="B2468" s="11">
        <v>105.3</v>
      </c>
      <c r="C2468" s="14">
        <f t="shared" si="215"/>
        <v>572.98</v>
      </c>
      <c r="D2468" s="14">
        <f t="shared" si="216"/>
        <v>994.7</v>
      </c>
      <c r="E2468" s="14">
        <f t="shared" si="217"/>
        <v>1002.0607800000001</v>
      </c>
      <c r="F2468" s="14">
        <f t="shared" si="218"/>
        <v>7.3607800000000907</v>
      </c>
      <c r="G2468" s="14">
        <f t="shared" si="219"/>
        <v>580.34078000000011</v>
      </c>
      <c r="H2468" s="12"/>
      <c r="I2468" s="33"/>
      <c r="J2468" s="19"/>
      <c r="K2468" s="19"/>
      <c r="L2468" s="38"/>
    </row>
    <row r="2469" spans="1:12">
      <c r="A2469" s="10">
        <v>38627</v>
      </c>
      <c r="B2469" s="11">
        <v>105.4</v>
      </c>
      <c r="C2469" s="14">
        <f t="shared" si="215"/>
        <v>572.88</v>
      </c>
      <c r="D2469" s="14">
        <f t="shared" si="216"/>
        <v>994.6</v>
      </c>
      <c r="E2469" s="14">
        <f t="shared" si="217"/>
        <v>1001.96004</v>
      </c>
      <c r="F2469" s="14">
        <f t="shared" si="218"/>
        <v>7.3600400000000263</v>
      </c>
      <c r="G2469" s="14">
        <f t="shared" si="219"/>
        <v>580.24004000000002</v>
      </c>
      <c r="H2469" s="12"/>
      <c r="I2469" s="33"/>
      <c r="J2469" s="19"/>
      <c r="K2469" s="19"/>
      <c r="L2469" s="38"/>
    </row>
    <row r="2470" spans="1:12">
      <c r="A2470" s="10">
        <v>38628</v>
      </c>
      <c r="B2470" s="11">
        <v>105.49</v>
      </c>
      <c r="C2470" s="14">
        <f t="shared" si="215"/>
        <v>572.79</v>
      </c>
      <c r="D2470" s="14">
        <f t="shared" si="216"/>
        <v>994.51</v>
      </c>
      <c r="E2470" s="14">
        <f t="shared" si="217"/>
        <v>1001.8693740000001</v>
      </c>
      <c r="F2470" s="14">
        <f t="shared" si="218"/>
        <v>7.3593740000001162</v>
      </c>
      <c r="G2470" s="14">
        <f t="shared" si="219"/>
        <v>580.14937400000008</v>
      </c>
      <c r="H2470" s="12"/>
      <c r="I2470" s="33"/>
      <c r="J2470" s="19"/>
      <c r="K2470" s="19"/>
      <c r="L2470" s="38"/>
    </row>
    <row r="2471" spans="1:12">
      <c r="A2471" s="10">
        <v>38629</v>
      </c>
      <c r="B2471" s="11">
        <v>105.51</v>
      </c>
      <c r="C2471" s="14">
        <f t="shared" si="215"/>
        <v>572.77</v>
      </c>
      <c r="D2471" s="14">
        <f t="shared" si="216"/>
        <v>994.49</v>
      </c>
      <c r="E2471" s="14">
        <f t="shared" si="217"/>
        <v>1001.849226</v>
      </c>
      <c r="F2471" s="14">
        <f t="shared" si="218"/>
        <v>7.3592260000000351</v>
      </c>
      <c r="G2471" s="14">
        <f t="shared" si="219"/>
        <v>580.12922600000002</v>
      </c>
      <c r="H2471" s="12"/>
      <c r="I2471" s="33"/>
      <c r="J2471" s="19"/>
      <c r="K2471" s="19"/>
      <c r="L2471" s="38"/>
    </row>
    <row r="2472" spans="1:12">
      <c r="A2472" s="10">
        <v>38630</v>
      </c>
      <c r="B2472" s="11">
        <v>105.51</v>
      </c>
      <c r="C2472" s="14">
        <f t="shared" si="215"/>
        <v>572.77</v>
      </c>
      <c r="D2472" s="14">
        <f t="shared" si="216"/>
        <v>994.49</v>
      </c>
      <c r="E2472" s="14">
        <f t="shared" si="217"/>
        <v>1001.849226</v>
      </c>
      <c r="F2472" s="14">
        <f t="shared" si="218"/>
        <v>7.3592260000000351</v>
      </c>
      <c r="G2472" s="14">
        <f t="shared" si="219"/>
        <v>580.12922600000002</v>
      </c>
      <c r="H2472" s="12"/>
      <c r="I2472" s="33"/>
      <c r="J2472" s="19"/>
      <c r="K2472" s="19"/>
      <c r="L2472" s="38"/>
    </row>
    <row r="2473" spans="1:12">
      <c r="A2473" s="10">
        <v>38631</v>
      </c>
      <c r="B2473" s="11">
        <v>105.6</v>
      </c>
      <c r="C2473" s="14">
        <f t="shared" si="215"/>
        <v>572.67999999999995</v>
      </c>
      <c r="D2473" s="14">
        <f t="shared" si="216"/>
        <v>994.4</v>
      </c>
      <c r="E2473" s="14">
        <f t="shared" si="217"/>
        <v>1001.7585600000001</v>
      </c>
      <c r="F2473" s="14">
        <f t="shared" si="218"/>
        <v>7.358560000000125</v>
      </c>
      <c r="G2473" s="14">
        <f t="shared" si="219"/>
        <v>580.03856000000007</v>
      </c>
      <c r="H2473" s="12"/>
      <c r="I2473" s="33"/>
      <c r="J2473" s="19"/>
      <c r="K2473" s="19"/>
      <c r="L2473" s="38"/>
    </row>
    <row r="2474" spans="1:12">
      <c r="A2474" s="10">
        <v>38632</v>
      </c>
      <c r="B2474" s="11">
        <v>105.68</v>
      </c>
      <c r="C2474" s="14">
        <f t="shared" si="215"/>
        <v>572.59999999999991</v>
      </c>
      <c r="D2474" s="14">
        <f t="shared" si="216"/>
        <v>994.31999999999994</v>
      </c>
      <c r="E2474" s="14">
        <f t="shared" si="217"/>
        <v>1001.677968</v>
      </c>
      <c r="F2474" s="14">
        <f t="shared" si="218"/>
        <v>7.357968000000028</v>
      </c>
      <c r="G2474" s="14">
        <f t="shared" si="219"/>
        <v>579.95796799999994</v>
      </c>
      <c r="H2474" s="12"/>
      <c r="I2474" s="33"/>
      <c r="J2474" s="19"/>
      <c r="K2474" s="19"/>
      <c r="L2474" s="38"/>
    </row>
    <row r="2475" spans="1:12">
      <c r="A2475" s="10">
        <v>38633</v>
      </c>
      <c r="B2475" s="11">
        <v>105.62</v>
      </c>
      <c r="C2475" s="14">
        <f t="shared" si="215"/>
        <v>572.66</v>
      </c>
      <c r="D2475" s="14">
        <f t="shared" si="216"/>
        <v>994.38</v>
      </c>
      <c r="E2475" s="14">
        <f t="shared" si="217"/>
        <v>1001.738412</v>
      </c>
      <c r="F2475" s="14">
        <f t="shared" si="218"/>
        <v>7.3584120000000439</v>
      </c>
      <c r="G2475" s="14">
        <f t="shared" si="219"/>
        <v>580.01841200000001</v>
      </c>
      <c r="H2475" s="12"/>
      <c r="I2475" s="33"/>
      <c r="J2475" s="19"/>
      <c r="K2475" s="19"/>
      <c r="L2475" s="38"/>
    </row>
    <row r="2476" spans="1:12">
      <c r="A2476" s="10">
        <v>38634</v>
      </c>
      <c r="B2476" s="11">
        <v>105.56</v>
      </c>
      <c r="C2476" s="14">
        <f t="shared" si="215"/>
        <v>572.72</v>
      </c>
      <c r="D2476" s="14">
        <f t="shared" si="216"/>
        <v>994.44</v>
      </c>
      <c r="E2476" s="14">
        <f t="shared" si="217"/>
        <v>1001.7988560000001</v>
      </c>
      <c r="F2476" s="14">
        <f t="shared" si="218"/>
        <v>7.3588560000000598</v>
      </c>
      <c r="G2476" s="14">
        <f t="shared" si="219"/>
        <v>580.07885600000009</v>
      </c>
      <c r="H2476" s="12"/>
      <c r="I2476" s="33"/>
      <c r="J2476" s="19"/>
      <c r="K2476" s="19"/>
      <c r="L2476" s="38"/>
    </row>
    <row r="2477" spans="1:12">
      <c r="A2477" s="10">
        <v>38635</v>
      </c>
      <c r="B2477" s="11">
        <v>105.56</v>
      </c>
      <c r="C2477" s="14">
        <f t="shared" si="215"/>
        <v>572.72</v>
      </c>
      <c r="D2477" s="14">
        <f t="shared" si="216"/>
        <v>994.44</v>
      </c>
      <c r="E2477" s="14">
        <f t="shared" si="217"/>
        <v>1001.7988560000001</v>
      </c>
      <c r="F2477" s="14">
        <f t="shared" si="218"/>
        <v>7.3588560000000598</v>
      </c>
      <c r="G2477" s="14">
        <f t="shared" si="219"/>
        <v>580.07885600000009</v>
      </c>
      <c r="H2477" s="12"/>
      <c r="I2477" s="33"/>
      <c r="J2477" s="19"/>
      <c r="K2477" s="19"/>
      <c r="L2477" s="38"/>
    </row>
    <row r="2478" spans="1:12">
      <c r="A2478" s="10">
        <v>38636</v>
      </c>
      <c r="B2478" s="11">
        <v>105.66</v>
      </c>
      <c r="C2478" s="14">
        <f t="shared" si="215"/>
        <v>572.62</v>
      </c>
      <c r="D2478" s="14">
        <f t="shared" si="216"/>
        <v>994.34</v>
      </c>
      <c r="E2478" s="14">
        <f t="shared" si="217"/>
        <v>1001.6981160000001</v>
      </c>
      <c r="F2478" s="14">
        <f t="shared" si="218"/>
        <v>7.3581160000001091</v>
      </c>
      <c r="G2478" s="14">
        <f t="shared" si="219"/>
        <v>579.97811600000011</v>
      </c>
      <c r="H2478" s="12"/>
      <c r="I2478" s="33"/>
      <c r="J2478" s="19"/>
      <c r="K2478" s="19"/>
      <c r="L2478" s="38"/>
    </row>
    <row r="2479" spans="1:12">
      <c r="A2479" s="10">
        <v>38637</v>
      </c>
      <c r="B2479" s="11">
        <v>105.72</v>
      </c>
      <c r="C2479" s="14">
        <f t="shared" si="215"/>
        <v>572.55999999999995</v>
      </c>
      <c r="D2479" s="14">
        <f t="shared" si="216"/>
        <v>994.28</v>
      </c>
      <c r="E2479" s="14">
        <f t="shared" si="217"/>
        <v>1001.6376720000001</v>
      </c>
      <c r="F2479" s="14">
        <f t="shared" si="218"/>
        <v>7.3576720000000932</v>
      </c>
      <c r="G2479" s="14">
        <f t="shared" si="219"/>
        <v>579.91767200000004</v>
      </c>
      <c r="H2479" s="12"/>
      <c r="I2479" s="33"/>
      <c r="J2479" s="19"/>
      <c r="K2479" s="19"/>
      <c r="L2479" s="38"/>
    </row>
    <row r="2480" spans="1:12">
      <c r="A2480" s="10">
        <v>38638</v>
      </c>
      <c r="B2480" s="11">
        <v>105.79</v>
      </c>
      <c r="C2480" s="14">
        <f t="shared" si="215"/>
        <v>572.49</v>
      </c>
      <c r="D2480" s="14">
        <f t="shared" si="216"/>
        <v>994.21</v>
      </c>
      <c r="E2480" s="14">
        <f t="shared" si="217"/>
        <v>1001.5671540000001</v>
      </c>
      <c r="F2480" s="14">
        <f t="shared" si="218"/>
        <v>7.3571540000000368</v>
      </c>
      <c r="G2480" s="14">
        <f t="shared" si="219"/>
        <v>579.84715400000005</v>
      </c>
      <c r="H2480" s="12"/>
      <c r="I2480" s="33"/>
      <c r="J2480" s="19"/>
      <c r="K2480" s="19"/>
      <c r="L2480" s="38"/>
    </row>
    <row r="2481" spans="1:12">
      <c r="A2481" s="10">
        <v>38639</v>
      </c>
      <c r="B2481" s="11">
        <v>105.88</v>
      </c>
      <c r="C2481" s="14">
        <f t="shared" ref="C2481:C2511" si="220">678.28-B2481</f>
        <v>572.4</v>
      </c>
      <c r="D2481" s="14">
        <f t="shared" ref="D2481:D2511" si="221">1100-B2481</f>
        <v>994.12</v>
      </c>
      <c r="E2481" s="14">
        <f t="shared" ref="E2481:E2511" si="222">D2481*1.0074</f>
        <v>1001.4764880000001</v>
      </c>
      <c r="F2481" s="14">
        <f t="shared" ref="F2481:F2511" si="223">G2481-C2481</f>
        <v>7.3564880000001267</v>
      </c>
      <c r="G2481" s="14">
        <f t="shared" ref="G2481:G2511" si="224">C2481+(E2481-D2481)</f>
        <v>579.7564880000001</v>
      </c>
      <c r="H2481" s="12"/>
      <c r="I2481" s="33"/>
      <c r="J2481" s="19"/>
      <c r="K2481" s="19"/>
      <c r="L2481" s="38"/>
    </row>
    <row r="2482" spans="1:12">
      <c r="A2482" s="10">
        <v>38640</v>
      </c>
      <c r="B2482" s="11">
        <v>105.85</v>
      </c>
      <c r="C2482" s="14">
        <f t="shared" si="220"/>
        <v>572.42999999999995</v>
      </c>
      <c r="D2482" s="14">
        <f t="shared" si="221"/>
        <v>994.15</v>
      </c>
      <c r="E2482" s="14">
        <f t="shared" si="222"/>
        <v>1001.50671</v>
      </c>
      <c r="F2482" s="14">
        <f t="shared" si="223"/>
        <v>7.356710000000021</v>
      </c>
      <c r="G2482" s="14">
        <f t="shared" si="224"/>
        <v>579.78670999999997</v>
      </c>
      <c r="H2482" s="12"/>
      <c r="I2482" s="33"/>
      <c r="J2482" s="19"/>
      <c r="K2482" s="19"/>
      <c r="L2482" s="38"/>
    </row>
    <row r="2483" spans="1:12">
      <c r="A2483" s="10">
        <v>38641</v>
      </c>
      <c r="B2483" s="11">
        <v>105.85</v>
      </c>
      <c r="C2483" s="14">
        <f t="shared" si="220"/>
        <v>572.42999999999995</v>
      </c>
      <c r="D2483" s="14">
        <f t="shared" si="221"/>
        <v>994.15</v>
      </c>
      <c r="E2483" s="14">
        <f t="shared" si="222"/>
        <v>1001.50671</v>
      </c>
      <c r="F2483" s="14">
        <f t="shared" si="223"/>
        <v>7.356710000000021</v>
      </c>
      <c r="G2483" s="14">
        <f t="shared" si="224"/>
        <v>579.78670999999997</v>
      </c>
      <c r="H2483" s="12"/>
      <c r="I2483" s="33"/>
      <c r="J2483" s="19"/>
      <c r="K2483" s="19"/>
      <c r="L2483" s="38"/>
    </row>
    <row r="2484" spans="1:12">
      <c r="A2484" s="10">
        <v>38642</v>
      </c>
      <c r="B2484" s="11">
        <v>105.85</v>
      </c>
      <c r="C2484" s="14">
        <f t="shared" si="220"/>
        <v>572.42999999999995</v>
      </c>
      <c r="D2484" s="14">
        <f t="shared" si="221"/>
        <v>994.15</v>
      </c>
      <c r="E2484" s="14">
        <f t="shared" si="222"/>
        <v>1001.50671</v>
      </c>
      <c r="F2484" s="14">
        <f t="shared" si="223"/>
        <v>7.356710000000021</v>
      </c>
      <c r="G2484" s="14">
        <f t="shared" si="224"/>
        <v>579.78670999999997</v>
      </c>
      <c r="H2484" s="12"/>
      <c r="I2484" s="33"/>
      <c r="J2484" s="19"/>
      <c r="K2484" s="19"/>
      <c r="L2484" s="38"/>
    </row>
    <row r="2485" spans="1:12">
      <c r="A2485" s="10">
        <v>38643</v>
      </c>
      <c r="B2485" s="11">
        <v>106.34</v>
      </c>
      <c r="C2485" s="14">
        <f t="shared" si="220"/>
        <v>571.93999999999994</v>
      </c>
      <c r="D2485" s="14">
        <f t="shared" si="221"/>
        <v>993.66</v>
      </c>
      <c r="E2485" s="14">
        <f t="shared" si="222"/>
        <v>1001.013084</v>
      </c>
      <c r="F2485" s="14">
        <f t="shared" si="223"/>
        <v>7.3530840000000808</v>
      </c>
      <c r="G2485" s="14">
        <f t="shared" si="224"/>
        <v>579.29308400000002</v>
      </c>
      <c r="H2485" s="12"/>
      <c r="I2485" s="33"/>
      <c r="J2485" s="19"/>
      <c r="K2485" s="19"/>
      <c r="L2485" s="38"/>
    </row>
    <row r="2486" spans="1:12">
      <c r="A2486" s="10">
        <v>38644</v>
      </c>
      <c r="B2486" s="11">
        <v>106.44</v>
      </c>
      <c r="C2486" s="14">
        <f t="shared" si="220"/>
        <v>571.83999999999992</v>
      </c>
      <c r="D2486" s="14">
        <f t="shared" si="221"/>
        <v>993.56</v>
      </c>
      <c r="E2486" s="14">
        <f t="shared" si="222"/>
        <v>1000.912344</v>
      </c>
      <c r="F2486" s="14">
        <f t="shared" si="223"/>
        <v>7.3523440000000164</v>
      </c>
      <c r="G2486" s="14">
        <f t="shared" si="224"/>
        <v>579.19234399999993</v>
      </c>
      <c r="H2486" s="12"/>
      <c r="I2486" s="33"/>
      <c r="J2486" s="19"/>
      <c r="K2486" s="19"/>
      <c r="L2486" s="38"/>
    </row>
    <row r="2487" spans="1:12">
      <c r="A2487" s="10">
        <v>38645</v>
      </c>
      <c r="B2487" s="11">
        <v>106.42</v>
      </c>
      <c r="C2487" s="14">
        <f t="shared" si="220"/>
        <v>571.86</v>
      </c>
      <c r="D2487" s="14">
        <f t="shared" si="221"/>
        <v>993.58</v>
      </c>
      <c r="E2487" s="14">
        <f t="shared" si="222"/>
        <v>1000.9324920000001</v>
      </c>
      <c r="F2487" s="14">
        <f t="shared" si="223"/>
        <v>7.3524920000000975</v>
      </c>
      <c r="G2487" s="14">
        <f t="shared" si="224"/>
        <v>579.21249200000011</v>
      </c>
      <c r="H2487" s="12"/>
      <c r="I2487" s="33"/>
      <c r="J2487" s="19"/>
      <c r="K2487" s="19"/>
      <c r="L2487" s="38"/>
    </row>
    <row r="2488" spans="1:12">
      <c r="A2488" s="10">
        <v>38646</v>
      </c>
      <c r="B2488" s="11">
        <v>106.53</v>
      </c>
      <c r="C2488" s="14">
        <f t="shared" si="220"/>
        <v>571.75</v>
      </c>
      <c r="D2488" s="14">
        <f t="shared" si="221"/>
        <v>993.47</v>
      </c>
      <c r="E2488" s="14">
        <f t="shared" si="222"/>
        <v>1000.8216780000001</v>
      </c>
      <c r="F2488" s="14">
        <f t="shared" si="223"/>
        <v>7.3516780000001063</v>
      </c>
      <c r="G2488" s="14">
        <f t="shared" si="224"/>
        <v>579.10167800000011</v>
      </c>
      <c r="H2488" s="12"/>
      <c r="I2488" s="33"/>
      <c r="J2488" s="19"/>
      <c r="K2488" s="19"/>
      <c r="L2488" s="38"/>
    </row>
    <row r="2489" spans="1:12">
      <c r="A2489" s="10">
        <v>38647</v>
      </c>
      <c r="B2489" s="11">
        <v>106.56</v>
      </c>
      <c r="C2489" s="14">
        <f t="shared" si="220"/>
        <v>571.72</v>
      </c>
      <c r="D2489" s="14">
        <f t="shared" si="221"/>
        <v>993.44</v>
      </c>
      <c r="E2489" s="14">
        <f t="shared" si="222"/>
        <v>1000.7914560000002</v>
      </c>
      <c r="F2489" s="14">
        <f t="shared" si="223"/>
        <v>7.3514560000000984</v>
      </c>
      <c r="G2489" s="14">
        <f t="shared" si="224"/>
        <v>579.07145600000013</v>
      </c>
      <c r="H2489" s="12"/>
      <c r="I2489" s="33"/>
      <c r="J2489" s="19"/>
      <c r="K2489" s="19"/>
      <c r="L2489" s="38"/>
    </row>
    <row r="2490" spans="1:12">
      <c r="A2490" s="10">
        <v>38648</v>
      </c>
      <c r="B2490" s="11">
        <v>106.59</v>
      </c>
      <c r="C2490" s="14">
        <f t="shared" si="220"/>
        <v>571.68999999999994</v>
      </c>
      <c r="D2490" s="14">
        <f t="shared" si="221"/>
        <v>993.41</v>
      </c>
      <c r="E2490" s="14">
        <f t="shared" si="222"/>
        <v>1000.7612340000001</v>
      </c>
      <c r="F2490" s="14">
        <f t="shared" si="223"/>
        <v>7.3512340000000904</v>
      </c>
      <c r="G2490" s="14">
        <f t="shared" si="224"/>
        <v>579.04123400000003</v>
      </c>
      <c r="H2490" s="12"/>
      <c r="I2490" s="33"/>
      <c r="J2490" s="19"/>
      <c r="K2490" s="19"/>
      <c r="L2490" s="38"/>
    </row>
    <row r="2491" spans="1:12">
      <c r="A2491" s="10">
        <v>38649</v>
      </c>
      <c r="B2491" s="11">
        <v>106.85</v>
      </c>
      <c r="C2491" s="14">
        <f t="shared" si="220"/>
        <v>571.42999999999995</v>
      </c>
      <c r="D2491" s="14">
        <f t="shared" si="221"/>
        <v>993.15</v>
      </c>
      <c r="E2491" s="14">
        <f t="shared" si="222"/>
        <v>1000.49931</v>
      </c>
      <c r="F2491" s="14">
        <f t="shared" si="223"/>
        <v>7.3493100000000595</v>
      </c>
      <c r="G2491" s="14">
        <f t="shared" si="224"/>
        <v>578.77931000000001</v>
      </c>
      <c r="H2491" s="12"/>
      <c r="I2491" s="33"/>
      <c r="J2491" s="19"/>
      <c r="K2491" s="19"/>
      <c r="L2491" s="38"/>
    </row>
    <row r="2492" spans="1:12">
      <c r="A2492" s="10">
        <v>38650</v>
      </c>
      <c r="B2492" s="11">
        <v>106.8</v>
      </c>
      <c r="C2492" s="14">
        <f t="shared" si="220"/>
        <v>571.48</v>
      </c>
      <c r="D2492" s="14">
        <f t="shared" si="221"/>
        <v>993.2</v>
      </c>
      <c r="E2492" s="14">
        <f t="shared" si="222"/>
        <v>1000.5496800000001</v>
      </c>
      <c r="F2492" s="14">
        <f t="shared" si="223"/>
        <v>7.3496800000000349</v>
      </c>
      <c r="G2492" s="14">
        <f t="shared" si="224"/>
        <v>578.82968000000005</v>
      </c>
      <c r="H2492" s="12"/>
      <c r="I2492" s="33"/>
      <c r="J2492" s="19"/>
      <c r="K2492" s="19"/>
      <c r="L2492" s="38"/>
    </row>
    <row r="2493" spans="1:12">
      <c r="A2493" s="10">
        <v>38651</v>
      </c>
      <c r="B2493" s="11">
        <v>106.7</v>
      </c>
      <c r="C2493" s="14">
        <f t="shared" si="220"/>
        <v>571.57999999999993</v>
      </c>
      <c r="D2493" s="14">
        <f t="shared" si="221"/>
        <v>993.3</v>
      </c>
      <c r="E2493" s="14">
        <f t="shared" si="222"/>
        <v>1000.6504200000001</v>
      </c>
      <c r="F2493" s="14">
        <f t="shared" si="223"/>
        <v>7.3504200000000992</v>
      </c>
      <c r="G2493" s="14">
        <f t="shared" si="224"/>
        <v>578.93042000000003</v>
      </c>
      <c r="H2493" s="12"/>
      <c r="I2493" s="33"/>
      <c r="J2493" s="19"/>
      <c r="K2493" s="19"/>
      <c r="L2493" s="38"/>
    </row>
    <row r="2494" spans="1:12">
      <c r="A2494" s="10">
        <v>38652</v>
      </c>
      <c r="B2494" s="11">
        <v>106.77</v>
      </c>
      <c r="C2494" s="14">
        <f t="shared" si="220"/>
        <v>571.51</v>
      </c>
      <c r="D2494" s="14">
        <f t="shared" si="221"/>
        <v>993.23</v>
      </c>
      <c r="E2494" s="14">
        <f t="shared" si="222"/>
        <v>1000.5799020000001</v>
      </c>
      <c r="F2494" s="14">
        <f t="shared" si="223"/>
        <v>7.3499020000000428</v>
      </c>
      <c r="G2494" s="14">
        <f t="shared" si="224"/>
        <v>578.85990200000003</v>
      </c>
      <c r="H2494" s="12"/>
      <c r="I2494" s="33"/>
      <c r="J2494" s="19"/>
      <c r="K2494" s="19"/>
      <c r="L2494" s="38"/>
    </row>
    <row r="2495" spans="1:12">
      <c r="A2495" s="10">
        <v>38653</v>
      </c>
      <c r="B2495" s="11">
        <v>106.93</v>
      </c>
      <c r="C2495" s="14">
        <f t="shared" si="220"/>
        <v>571.34999999999991</v>
      </c>
      <c r="D2495" s="14">
        <f t="shared" si="221"/>
        <v>993.06999999999994</v>
      </c>
      <c r="E2495" s="14">
        <f t="shared" si="222"/>
        <v>1000.418718</v>
      </c>
      <c r="F2495" s="14">
        <f t="shared" si="223"/>
        <v>7.3487180000000762</v>
      </c>
      <c r="G2495" s="14">
        <f t="shared" si="224"/>
        <v>578.69871799999999</v>
      </c>
      <c r="H2495" s="12"/>
      <c r="I2495" s="33"/>
      <c r="J2495" s="19"/>
      <c r="K2495" s="19"/>
      <c r="L2495" s="38"/>
    </row>
    <row r="2496" spans="1:12">
      <c r="A2496" s="10">
        <v>38654</v>
      </c>
      <c r="B2496" s="11">
        <v>106.94</v>
      </c>
      <c r="C2496" s="14">
        <f t="shared" si="220"/>
        <v>571.33999999999992</v>
      </c>
      <c r="D2496" s="14">
        <f t="shared" si="221"/>
        <v>993.06</v>
      </c>
      <c r="E2496" s="14">
        <f t="shared" si="222"/>
        <v>1000.408644</v>
      </c>
      <c r="F2496" s="14">
        <f t="shared" si="223"/>
        <v>7.3486440000000357</v>
      </c>
      <c r="G2496" s="14">
        <f t="shared" si="224"/>
        <v>578.68864399999995</v>
      </c>
      <c r="H2496" s="12"/>
      <c r="I2496" s="33"/>
      <c r="J2496" s="19"/>
      <c r="K2496" s="19"/>
      <c r="L2496" s="38"/>
    </row>
    <row r="2497" spans="1:12">
      <c r="A2497" s="10">
        <v>38655</v>
      </c>
      <c r="B2497" s="11">
        <v>106.91</v>
      </c>
      <c r="C2497" s="14">
        <f t="shared" si="220"/>
        <v>571.37</v>
      </c>
      <c r="D2497" s="14">
        <f t="shared" si="221"/>
        <v>993.09</v>
      </c>
      <c r="E2497" s="14">
        <f t="shared" si="222"/>
        <v>1000.4388660000001</v>
      </c>
      <c r="F2497" s="14">
        <f t="shared" si="223"/>
        <v>7.3488660000000436</v>
      </c>
      <c r="G2497" s="14">
        <f t="shared" si="224"/>
        <v>578.71886600000005</v>
      </c>
      <c r="H2497" s="12"/>
      <c r="I2497" s="33"/>
      <c r="J2497" s="19"/>
      <c r="K2497" s="19"/>
      <c r="L2497" s="38"/>
    </row>
    <row r="2498" spans="1:12">
      <c r="A2498" s="10">
        <v>38656</v>
      </c>
      <c r="B2498" s="11">
        <v>106.89</v>
      </c>
      <c r="C2498" s="14">
        <f t="shared" si="220"/>
        <v>571.39</v>
      </c>
      <c r="D2498" s="14">
        <f t="shared" si="221"/>
        <v>993.11</v>
      </c>
      <c r="E2498" s="14">
        <f t="shared" si="222"/>
        <v>1000.4590140000001</v>
      </c>
      <c r="F2498" s="14">
        <f t="shared" si="223"/>
        <v>7.3490140000001247</v>
      </c>
      <c r="G2498" s="14">
        <f t="shared" si="224"/>
        <v>578.73901400000011</v>
      </c>
      <c r="H2498" s="12"/>
      <c r="I2498" s="33"/>
      <c r="J2498" s="19"/>
      <c r="K2498" s="19"/>
      <c r="L2498" s="38"/>
    </row>
    <row r="2499" spans="1:12">
      <c r="A2499" s="10">
        <v>38657</v>
      </c>
      <c r="B2499" s="11">
        <v>107.01</v>
      </c>
      <c r="C2499" s="14">
        <f t="shared" si="220"/>
        <v>571.27</v>
      </c>
      <c r="D2499" s="14">
        <f t="shared" si="221"/>
        <v>992.99</v>
      </c>
      <c r="E2499" s="14">
        <f t="shared" si="222"/>
        <v>1000.3381260000001</v>
      </c>
      <c r="F2499" s="14">
        <f t="shared" si="223"/>
        <v>7.348126000000093</v>
      </c>
      <c r="G2499" s="14">
        <f t="shared" si="224"/>
        <v>578.61812600000007</v>
      </c>
      <c r="H2499" s="12"/>
      <c r="I2499" s="33"/>
      <c r="J2499" s="19"/>
      <c r="K2499" s="19"/>
      <c r="L2499" s="38"/>
    </row>
    <row r="2500" spans="1:12">
      <c r="A2500" s="10">
        <v>38658</v>
      </c>
      <c r="B2500" s="11">
        <v>107</v>
      </c>
      <c r="C2500" s="14">
        <f t="shared" si="220"/>
        <v>571.28</v>
      </c>
      <c r="D2500" s="14">
        <f t="shared" si="221"/>
        <v>993</v>
      </c>
      <c r="E2500" s="14">
        <f t="shared" si="222"/>
        <v>1000.3482</v>
      </c>
      <c r="F2500" s="14">
        <f t="shared" si="223"/>
        <v>7.3482000000000198</v>
      </c>
      <c r="G2500" s="14">
        <f t="shared" si="224"/>
        <v>578.62819999999999</v>
      </c>
      <c r="H2500" s="12"/>
      <c r="I2500" s="33"/>
      <c r="J2500" s="19"/>
      <c r="K2500" s="19"/>
      <c r="L2500" s="38"/>
    </row>
    <row r="2501" spans="1:12">
      <c r="A2501" s="10">
        <v>38659</v>
      </c>
      <c r="B2501" s="11">
        <v>106.91</v>
      </c>
      <c r="C2501" s="14">
        <f t="shared" si="220"/>
        <v>571.37</v>
      </c>
      <c r="D2501" s="14">
        <f t="shared" si="221"/>
        <v>993.09</v>
      </c>
      <c r="E2501" s="14">
        <f t="shared" si="222"/>
        <v>1000.4388660000001</v>
      </c>
      <c r="F2501" s="14">
        <f t="shared" si="223"/>
        <v>7.3488660000000436</v>
      </c>
      <c r="G2501" s="14">
        <f t="shared" si="224"/>
        <v>578.71886600000005</v>
      </c>
      <c r="H2501" s="12"/>
      <c r="I2501" s="33"/>
      <c r="J2501" s="19"/>
      <c r="K2501" s="19"/>
      <c r="L2501" s="38"/>
    </row>
    <row r="2502" spans="1:12">
      <c r="A2502" s="10">
        <v>38660</v>
      </c>
      <c r="B2502" s="11">
        <v>106.78</v>
      </c>
      <c r="C2502" s="14">
        <f t="shared" si="220"/>
        <v>571.5</v>
      </c>
      <c r="D2502" s="14">
        <f t="shared" si="221"/>
        <v>993.22</v>
      </c>
      <c r="E2502" s="14">
        <f t="shared" si="222"/>
        <v>1000.5698280000001</v>
      </c>
      <c r="F2502" s="14">
        <f t="shared" si="223"/>
        <v>7.3498280000001159</v>
      </c>
      <c r="G2502" s="14">
        <f t="shared" si="224"/>
        <v>578.84982800000012</v>
      </c>
      <c r="H2502" s="12"/>
      <c r="I2502" s="33"/>
      <c r="J2502" s="19"/>
      <c r="K2502" s="19"/>
      <c r="L2502" s="38"/>
    </row>
    <row r="2503" spans="1:12">
      <c r="A2503" s="10">
        <v>38661</v>
      </c>
      <c r="B2503" s="11">
        <v>106.73</v>
      </c>
      <c r="C2503" s="14">
        <f t="shared" si="220"/>
        <v>571.54999999999995</v>
      </c>
      <c r="D2503" s="14">
        <f t="shared" si="221"/>
        <v>993.27</v>
      </c>
      <c r="E2503" s="14">
        <f t="shared" si="222"/>
        <v>1000.6201980000001</v>
      </c>
      <c r="F2503" s="14">
        <f t="shared" si="223"/>
        <v>7.3501980000000913</v>
      </c>
      <c r="G2503" s="14">
        <f t="shared" si="224"/>
        <v>578.90019800000005</v>
      </c>
      <c r="H2503" s="12"/>
      <c r="I2503" s="33"/>
      <c r="J2503" s="19"/>
      <c r="K2503" s="19"/>
      <c r="L2503" s="38"/>
    </row>
    <row r="2504" spans="1:12">
      <c r="A2504" s="10">
        <v>38662</v>
      </c>
      <c r="B2504" s="11">
        <v>106.87</v>
      </c>
      <c r="C2504" s="14">
        <f t="shared" si="220"/>
        <v>571.41</v>
      </c>
      <c r="D2504" s="14">
        <f t="shared" si="221"/>
        <v>993.13</v>
      </c>
      <c r="E2504" s="14">
        <f t="shared" si="222"/>
        <v>1000.4791620000001</v>
      </c>
      <c r="F2504" s="14">
        <f t="shared" si="223"/>
        <v>7.3491620000000921</v>
      </c>
      <c r="G2504" s="14">
        <f t="shared" si="224"/>
        <v>578.75916200000006</v>
      </c>
      <c r="H2504" s="12"/>
      <c r="I2504" s="33"/>
      <c r="J2504" s="19"/>
      <c r="K2504" s="19"/>
      <c r="L2504" s="38"/>
    </row>
    <row r="2505" spans="1:12">
      <c r="A2505" s="10">
        <v>38663</v>
      </c>
      <c r="B2505" s="11">
        <v>106.98</v>
      </c>
      <c r="C2505" s="14">
        <f t="shared" si="220"/>
        <v>571.29999999999995</v>
      </c>
      <c r="D2505" s="14">
        <f t="shared" si="221"/>
        <v>993.02</v>
      </c>
      <c r="E2505" s="14">
        <f t="shared" si="222"/>
        <v>1000.3683480000001</v>
      </c>
      <c r="F2505" s="14">
        <f t="shared" si="223"/>
        <v>7.3483480000001009</v>
      </c>
      <c r="G2505" s="14">
        <f t="shared" si="224"/>
        <v>578.64834800000006</v>
      </c>
      <c r="H2505" s="12"/>
      <c r="I2505" s="33"/>
      <c r="J2505" s="19"/>
      <c r="K2505" s="19"/>
      <c r="L2505" s="38"/>
    </row>
    <row r="2506" spans="1:12">
      <c r="A2506" s="10">
        <v>38664</v>
      </c>
      <c r="B2506" s="11">
        <v>106.99</v>
      </c>
      <c r="C2506" s="14">
        <f t="shared" si="220"/>
        <v>571.29</v>
      </c>
      <c r="D2506" s="14">
        <f t="shared" si="221"/>
        <v>993.01</v>
      </c>
      <c r="E2506" s="14">
        <f t="shared" si="222"/>
        <v>1000.3582740000001</v>
      </c>
      <c r="F2506" s="14">
        <f t="shared" si="223"/>
        <v>7.3482740000000604</v>
      </c>
      <c r="G2506" s="14">
        <f t="shared" si="224"/>
        <v>578.63827400000002</v>
      </c>
      <c r="H2506" s="12"/>
      <c r="I2506" s="33"/>
      <c r="J2506" s="19"/>
      <c r="K2506" s="19"/>
      <c r="L2506" s="38"/>
    </row>
    <row r="2507" spans="1:12">
      <c r="A2507" s="10">
        <v>38665</v>
      </c>
      <c r="B2507" s="11">
        <v>107.01</v>
      </c>
      <c r="C2507" s="14">
        <f t="shared" si="220"/>
        <v>571.27</v>
      </c>
      <c r="D2507" s="14">
        <f t="shared" si="221"/>
        <v>992.99</v>
      </c>
      <c r="E2507" s="14">
        <f t="shared" si="222"/>
        <v>1000.3381260000001</v>
      </c>
      <c r="F2507" s="14">
        <f t="shared" si="223"/>
        <v>7.348126000000093</v>
      </c>
      <c r="G2507" s="14">
        <f t="shared" si="224"/>
        <v>578.61812600000007</v>
      </c>
      <c r="H2507" s="12"/>
      <c r="I2507" s="33"/>
      <c r="J2507" s="19"/>
      <c r="K2507" s="19"/>
      <c r="L2507" s="38"/>
    </row>
    <row r="2508" spans="1:12">
      <c r="A2508" s="10">
        <v>38666</v>
      </c>
      <c r="B2508" s="11">
        <v>107.1</v>
      </c>
      <c r="C2508" s="14">
        <f t="shared" si="220"/>
        <v>571.17999999999995</v>
      </c>
      <c r="D2508" s="14">
        <f t="shared" si="221"/>
        <v>992.9</v>
      </c>
      <c r="E2508" s="14">
        <f t="shared" si="222"/>
        <v>1000.24746</v>
      </c>
      <c r="F2508" s="14">
        <f t="shared" si="223"/>
        <v>7.3474600000000692</v>
      </c>
      <c r="G2508" s="14">
        <f t="shared" si="224"/>
        <v>578.52746000000002</v>
      </c>
      <c r="H2508" s="12"/>
      <c r="I2508" s="33"/>
      <c r="J2508" s="19"/>
      <c r="K2508" s="19"/>
      <c r="L2508" s="38"/>
    </row>
    <row r="2509" spans="1:12">
      <c r="A2509" s="10">
        <v>38667</v>
      </c>
      <c r="B2509" s="11">
        <v>107.02</v>
      </c>
      <c r="C2509" s="14">
        <f t="shared" si="220"/>
        <v>571.26</v>
      </c>
      <c r="D2509" s="14">
        <f t="shared" si="221"/>
        <v>992.98</v>
      </c>
      <c r="E2509" s="14">
        <f t="shared" si="222"/>
        <v>1000.3280520000001</v>
      </c>
      <c r="F2509" s="14">
        <f t="shared" si="223"/>
        <v>7.3480520000000524</v>
      </c>
      <c r="G2509" s="14">
        <f t="shared" si="224"/>
        <v>578.60805200000004</v>
      </c>
      <c r="H2509" s="12"/>
      <c r="I2509" s="33"/>
      <c r="J2509" s="19"/>
      <c r="K2509" s="19"/>
      <c r="L2509" s="38"/>
    </row>
    <row r="2510" spans="1:12">
      <c r="A2510" s="10">
        <v>38668</v>
      </c>
      <c r="B2510" s="11">
        <v>106.93</v>
      </c>
      <c r="C2510" s="14">
        <f t="shared" si="220"/>
        <v>571.34999999999991</v>
      </c>
      <c r="D2510" s="14">
        <f t="shared" si="221"/>
        <v>993.06999999999994</v>
      </c>
      <c r="E2510" s="14">
        <f t="shared" si="222"/>
        <v>1000.418718</v>
      </c>
      <c r="F2510" s="14">
        <f t="shared" si="223"/>
        <v>7.3487180000000762</v>
      </c>
      <c r="G2510" s="14">
        <f t="shared" si="224"/>
        <v>578.69871799999999</v>
      </c>
      <c r="H2510" s="12"/>
      <c r="I2510" s="33"/>
      <c r="J2510" s="19"/>
      <c r="K2510" s="19"/>
      <c r="L2510" s="38"/>
    </row>
    <row r="2511" spans="1:12">
      <c r="A2511" s="10">
        <v>38669</v>
      </c>
      <c r="B2511" s="11">
        <v>107.05</v>
      </c>
      <c r="C2511" s="14">
        <f t="shared" si="220"/>
        <v>571.23</v>
      </c>
      <c r="D2511" s="14">
        <f t="shared" si="221"/>
        <v>992.95</v>
      </c>
      <c r="E2511" s="14">
        <f t="shared" si="222"/>
        <v>1000.2978300000001</v>
      </c>
      <c r="F2511" s="14">
        <f t="shared" si="223"/>
        <v>7.3478300000000445</v>
      </c>
      <c r="G2511" s="14">
        <f t="shared" si="224"/>
        <v>578.57783000000006</v>
      </c>
      <c r="H2511" s="12"/>
      <c r="I2511" s="33"/>
      <c r="J2511" s="19"/>
      <c r="K2511" s="19"/>
      <c r="L2511" s="38"/>
    </row>
    <row r="2512" spans="1:12">
      <c r="A2512" s="10">
        <v>38670</v>
      </c>
      <c r="B2512" s="12"/>
      <c r="C2512" s="14"/>
      <c r="D2512" s="14"/>
      <c r="E2512" s="14"/>
      <c r="F2512" s="14"/>
      <c r="G2512" s="14"/>
      <c r="H2512" s="12"/>
    </row>
    <row r="2513" spans="1:8">
      <c r="A2513" s="10">
        <v>38671</v>
      </c>
      <c r="B2513" s="12"/>
      <c r="C2513" s="14"/>
      <c r="D2513" s="14"/>
      <c r="E2513" s="14"/>
      <c r="F2513" s="14"/>
      <c r="G2513" s="14"/>
      <c r="H2513" s="12"/>
    </row>
    <row r="2514" spans="1:8">
      <c r="A2514" s="10">
        <v>38672</v>
      </c>
      <c r="B2514" s="12"/>
      <c r="C2514" s="14"/>
      <c r="D2514" s="14"/>
      <c r="E2514" s="14"/>
      <c r="F2514" s="14"/>
      <c r="G2514" s="14"/>
      <c r="H2514" s="12"/>
    </row>
    <row r="2515" spans="1:8">
      <c r="A2515" s="10">
        <v>38673</v>
      </c>
      <c r="B2515" s="12"/>
      <c r="C2515" s="14"/>
      <c r="D2515" s="14"/>
      <c r="E2515" s="14"/>
      <c r="F2515" s="14"/>
      <c r="G2515" s="14"/>
      <c r="H2515" s="12"/>
    </row>
    <row r="2516" spans="1:8">
      <c r="A2516" s="10">
        <v>38674</v>
      </c>
      <c r="B2516" s="12"/>
      <c r="C2516" s="14"/>
      <c r="D2516" s="14"/>
      <c r="E2516" s="14"/>
      <c r="F2516" s="14"/>
      <c r="G2516" s="14"/>
      <c r="H2516" s="12"/>
    </row>
    <row r="2517" spans="1:8">
      <c r="A2517" s="10">
        <v>38675</v>
      </c>
      <c r="B2517" s="12"/>
      <c r="C2517" s="14"/>
      <c r="D2517" s="14"/>
      <c r="E2517" s="14"/>
      <c r="F2517" s="14"/>
      <c r="G2517" s="14"/>
      <c r="H2517" s="12"/>
    </row>
    <row r="2518" spans="1:8">
      <c r="A2518" s="10">
        <v>38676</v>
      </c>
      <c r="B2518" s="12"/>
      <c r="C2518" s="14"/>
      <c r="D2518" s="14"/>
      <c r="E2518" s="14"/>
      <c r="F2518" s="14"/>
      <c r="G2518" s="14"/>
      <c r="H2518" s="12"/>
    </row>
    <row r="2519" spans="1:8">
      <c r="A2519" s="10">
        <v>38677</v>
      </c>
      <c r="B2519" s="12"/>
      <c r="C2519" s="14"/>
      <c r="D2519" s="14"/>
      <c r="E2519" s="14"/>
      <c r="F2519" s="14"/>
      <c r="G2519" s="14"/>
      <c r="H2519" s="12"/>
    </row>
    <row r="2520" spans="1:8">
      <c r="A2520" s="10">
        <v>38678</v>
      </c>
      <c r="B2520" s="12"/>
      <c r="C2520" s="14"/>
      <c r="D2520" s="14"/>
      <c r="E2520" s="14"/>
      <c r="F2520" s="14"/>
      <c r="G2520" s="14"/>
      <c r="H2520" s="12"/>
    </row>
    <row r="2521" spans="1:8">
      <c r="A2521" s="10">
        <v>38679</v>
      </c>
      <c r="B2521" s="12"/>
      <c r="C2521" s="14"/>
      <c r="D2521" s="14"/>
      <c r="E2521" s="14"/>
      <c r="F2521" s="14"/>
      <c r="G2521" s="14"/>
      <c r="H2521" s="12"/>
    </row>
    <row r="2522" spans="1:8">
      <c r="A2522" s="10">
        <v>38680</v>
      </c>
      <c r="B2522" s="12"/>
      <c r="C2522" s="14"/>
      <c r="D2522" s="14"/>
      <c r="E2522" s="14"/>
      <c r="F2522" s="14"/>
      <c r="G2522" s="14"/>
      <c r="H2522" s="12"/>
    </row>
    <row r="2523" spans="1:8">
      <c r="A2523" s="10">
        <v>38681</v>
      </c>
      <c r="B2523" s="12"/>
      <c r="C2523" s="14"/>
      <c r="D2523" s="14"/>
      <c r="E2523" s="14"/>
      <c r="F2523" s="14"/>
      <c r="G2523" s="14"/>
      <c r="H2523" s="12"/>
    </row>
    <row r="2524" spans="1:8">
      <c r="A2524" s="10">
        <v>38682</v>
      </c>
      <c r="B2524" s="12"/>
      <c r="C2524" s="14"/>
      <c r="D2524" s="14"/>
      <c r="E2524" s="14"/>
      <c r="F2524" s="14"/>
      <c r="G2524" s="14"/>
      <c r="H2524" s="12"/>
    </row>
    <row r="2525" spans="1:8">
      <c r="A2525" s="10">
        <v>38683</v>
      </c>
      <c r="B2525" s="12"/>
      <c r="C2525" s="14"/>
      <c r="D2525" s="14"/>
      <c r="E2525" s="14"/>
      <c r="F2525" s="14"/>
      <c r="G2525" s="14"/>
      <c r="H2525" s="12"/>
    </row>
    <row r="2526" spans="1:8">
      <c r="A2526" s="10">
        <v>38684</v>
      </c>
      <c r="B2526" s="12"/>
      <c r="C2526" s="14"/>
      <c r="D2526" s="14"/>
      <c r="E2526" s="14"/>
      <c r="F2526" s="14"/>
      <c r="G2526" s="14"/>
      <c r="H2526" s="12"/>
    </row>
    <row r="2527" spans="1:8">
      <c r="A2527" s="10">
        <v>38685</v>
      </c>
      <c r="B2527" s="12"/>
      <c r="C2527" s="14"/>
      <c r="D2527" s="14"/>
      <c r="E2527" s="14"/>
      <c r="F2527" s="14"/>
      <c r="G2527" s="14"/>
      <c r="H2527" s="12"/>
    </row>
    <row r="2528" spans="1:8">
      <c r="A2528" s="10">
        <v>38686</v>
      </c>
      <c r="B2528" s="12"/>
      <c r="C2528" s="14"/>
      <c r="D2528" s="14"/>
      <c r="E2528" s="14"/>
      <c r="F2528" s="14"/>
      <c r="G2528" s="14"/>
      <c r="H2528" s="12"/>
    </row>
    <row r="2529" spans="1:8">
      <c r="A2529" s="10">
        <v>38687</v>
      </c>
      <c r="B2529" s="12"/>
      <c r="C2529" s="14"/>
      <c r="D2529" s="14"/>
      <c r="E2529" s="14"/>
      <c r="F2529" s="14"/>
      <c r="G2529" s="14"/>
      <c r="H2529" s="12"/>
    </row>
    <row r="2530" spans="1:8">
      <c r="A2530" s="10">
        <v>38688</v>
      </c>
      <c r="B2530" s="12"/>
      <c r="C2530" s="14"/>
      <c r="D2530" s="14"/>
      <c r="E2530" s="14"/>
      <c r="F2530" s="14"/>
      <c r="G2530" s="14"/>
      <c r="H2530" s="12"/>
    </row>
    <row r="2531" spans="1:8">
      <c r="A2531" s="10">
        <v>38689</v>
      </c>
      <c r="B2531" s="12"/>
      <c r="C2531" s="14"/>
      <c r="D2531" s="14"/>
      <c r="E2531" s="14"/>
      <c r="F2531" s="14"/>
      <c r="G2531" s="14"/>
      <c r="H2531" s="12"/>
    </row>
    <row r="2532" spans="1:8">
      <c r="A2532" s="10">
        <v>38690</v>
      </c>
      <c r="B2532" s="12"/>
      <c r="C2532" s="14"/>
      <c r="D2532" s="14"/>
      <c r="E2532" s="14"/>
      <c r="F2532" s="14"/>
      <c r="G2532" s="14"/>
      <c r="H2532" s="12"/>
    </row>
    <row r="2533" spans="1:8">
      <c r="A2533" s="10">
        <v>38691</v>
      </c>
      <c r="B2533" s="12"/>
      <c r="C2533" s="14"/>
      <c r="D2533" s="14"/>
      <c r="E2533" s="14"/>
      <c r="F2533" s="14"/>
      <c r="G2533" s="14"/>
      <c r="H2533" s="12"/>
    </row>
    <row r="2534" spans="1:8">
      <c r="A2534" s="10">
        <v>38692</v>
      </c>
      <c r="B2534" s="12"/>
      <c r="C2534" s="14"/>
      <c r="D2534" s="14"/>
      <c r="E2534" s="14"/>
      <c r="F2534" s="14"/>
      <c r="G2534" s="14"/>
      <c r="H2534" s="12"/>
    </row>
    <row r="2535" spans="1:8">
      <c r="A2535" s="10">
        <v>38693</v>
      </c>
      <c r="B2535" s="12"/>
      <c r="C2535" s="14"/>
      <c r="D2535" s="14"/>
      <c r="E2535" s="14"/>
      <c r="F2535" s="14"/>
      <c r="G2535" s="14"/>
      <c r="H2535" s="12"/>
    </row>
    <row r="2536" spans="1:8">
      <c r="A2536" s="10">
        <v>38694</v>
      </c>
      <c r="B2536" s="12"/>
      <c r="C2536" s="14"/>
      <c r="D2536" s="14"/>
      <c r="E2536" s="14"/>
      <c r="F2536" s="14"/>
      <c r="G2536" s="14"/>
      <c r="H2536" s="12"/>
    </row>
    <row r="2537" spans="1:8">
      <c r="A2537" s="10">
        <v>38695</v>
      </c>
      <c r="B2537" s="12"/>
      <c r="C2537" s="14"/>
      <c r="D2537" s="14"/>
      <c r="E2537" s="14"/>
      <c r="F2537" s="14"/>
      <c r="G2537" s="14"/>
      <c r="H2537" s="12"/>
    </row>
    <row r="2538" spans="1:8">
      <c r="A2538" s="10">
        <v>38696</v>
      </c>
      <c r="B2538" s="12"/>
      <c r="C2538" s="14"/>
      <c r="D2538" s="14"/>
      <c r="E2538" s="14"/>
      <c r="F2538" s="14"/>
      <c r="G2538" s="14"/>
      <c r="H2538" s="12"/>
    </row>
    <row r="2539" spans="1:8">
      <c r="A2539" s="10">
        <v>38697</v>
      </c>
      <c r="B2539" s="12"/>
      <c r="C2539" s="14"/>
      <c r="D2539" s="14"/>
      <c r="E2539" s="14"/>
      <c r="F2539" s="14"/>
      <c r="G2539" s="14"/>
      <c r="H2539" s="12"/>
    </row>
    <row r="2540" spans="1:8">
      <c r="A2540" s="10">
        <v>38698</v>
      </c>
      <c r="B2540" s="12"/>
      <c r="C2540" s="14"/>
      <c r="D2540" s="14"/>
      <c r="E2540" s="14"/>
      <c r="F2540" s="14"/>
      <c r="G2540" s="14"/>
      <c r="H2540" s="12"/>
    </row>
    <row r="2541" spans="1:8">
      <c r="A2541" s="10">
        <v>38699</v>
      </c>
      <c r="B2541" s="12"/>
      <c r="C2541" s="14"/>
      <c r="D2541" s="14"/>
      <c r="E2541" s="14"/>
      <c r="F2541" s="14"/>
      <c r="G2541" s="14"/>
      <c r="H2541" s="12"/>
    </row>
    <row r="2542" spans="1:8">
      <c r="A2542" s="10">
        <v>38700</v>
      </c>
      <c r="B2542" s="12"/>
      <c r="C2542" s="14"/>
      <c r="D2542" s="14"/>
      <c r="E2542" s="14"/>
      <c r="F2542" s="14"/>
      <c r="G2542" s="14"/>
      <c r="H2542" s="12"/>
    </row>
    <row r="2543" spans="1:8">
      <c r="A2543" s="10">
        <v>38701</v>
      </c>
      <c r="B2543" s="12"/>
      <c r="C2543" s="14"/>
      <c r="D2543" s="14"/>
      <c r="E2543" s="14"/>
      <c r="F2543" s="14"/>
      <c r="G2543" s="14"/>
      <c r="H2543" s="12"/>
    </row>
    <row r="2544" spans="1:8">
      <c r="A2544" s="10">
        <v>38702</v>
      </c>
      <c r="B2544" s="12"/>
      <c r="C2544" s="14"/>
      <c r="D2544" s="14"/>
      <c r="E2544" s="14"/>
      <c r="F2544" s="14"/>
      <c r="G2544" s="14"/>
      <c r="H2544" s="12"/>
    </row>
    <row r="2545" spans="1:8">
      <c r="A2545" s="10">
        <v>38703</v>
      </c>
      <c r="B2545" s="12"/>
      <c r="C2545" s="14"/>
      <c r="D2545" s="14"/>
      <c r="E2545" s="14"/>
      <c r="F2545" s="14"/>
      <c r="G2545" s="14"/>
      <c r="H2545" s="12"/>
    </row>
    <row r="2546" spans="1:8">
      <c r="A2546" s="10">
        <v>38704</v>
      </c>
      <c r="B2546" s="12"/>
      <c r="C2546" s="14"/>
      <c r="D2546" s="14"/>
      <c r="E2546" s="14"/>
      <c r="F2546" s="14"/>
      <c r="G2546" s="14"/>
      <c r="H2546" s="12"/>
    </row>
    <row r="2547" spans="1:8">
      <c r="A2547" s="10">
        <v>38705</v>
      </c>
      <c r="B2547" s="12"/>
      <c r="C2547" s="14"/>
      <c r="D2547" s="14"/>
      <c r="E2547" s="14"/>
      <c r="F2547" s="14"/>
      <c r="G2547" s="14"/>
      <c r="H2547" s="12"/>
    </row>
    <row r="2548" spans="1:8">
      <c r="A2548" s="10">
        <v>38706</v>
      </c>
      <c r="B2548" s="12"/>
      <c r="C2548" s="14"/>
      <c r="D2548" s="14"/>
      <c r="E2548" s="14"/>
      <c r="F2548" s="14"/>
      <c r="G2548" s="14"/>
      <c r="H2548" s="12"/>
    </row>
    <row r="2549" spans="1:8">
      <c r="A2549" s="10">
        <v>38707</v>
      </c>
      <c r="B2549" s="12"/>
      <c r="C2549" s="14"/>
      <c r="D2549" s="14"/>
      <c r="E2549" s="14"/>
      <c r="F2549" s="14"/>
      <c r="G2549" s="14"/>
      <c r="H2549" s="12"/>
    </row>
    <row r="2550" spans="1:8">
      <c r="A2550" s="10">
        <v>38708</v>
      </c>
      <c r="B2550" s="12"/>
      <c r="C2550" s="14"/>
      <c r="D2550" s="14"/>
      <c r="E2550" s="14"/>
      <c r="F2550" s="14"/>
      <c r="G2550" s="14"/>
      <c r="H2550" s="12"/>
    </row>
    <row r="2551" spans="1:8">
      <c r="A2551" s="10">
        <v>38709</v>
      </c>
      <c r="B2551" s="12"/>
      <c r="C2551" s="14"/>
      <c r="D2551" s="14"/>
      <c r="E2551" s="14"/>
      <c r="F2551" s="14"/>
      <c r="G2551" s="14"/>
      <c r="H2551" s="12"/>
    </row>
    <row r="2552" spans="1:8">
      <c r="A2552" s="10">
        <v>38710</v>
      </c>
      <c r="B2552" s="12"/>
      <c r="C2552" s="14"/>
      <c r="D2552" s="14"/>
      <c r="E2552" s="14"/>
      <c r="F2552" s="14"/>
      <c r="G2552" s="14"/>
      <c r="H2552" s="12"/>
    </row>
    <row r="2553" spans="1:8">
      <c r="A2553" s="10">
        <v>38711</v>
      </c>
      <c r="B2553" s="12"/>
      <c r="C2553" s="14"/>
      <c r="D2553" s="14"/>
      <c r="E2553" s="14"/>
      <c r="F2553" s="14"/>
      <c r="G2553" s="14"/>
      <c r="H2553" s="12"/>
    </row>
    <row r="2554" spans="1:8">
      <c r="A2554" s="10">
        <v>38712</v>
      </c>
      <c r="B2554" s="12"/>
      <c r="C2554" s="14"/>
      <c r="D2554" s="14"/>
      <c r="E2554" s="14"/>
      <c r="F2554" s="14"/>
      <c r="G2554" s="14"/>
      <c r="H2554" s="12"/>
    </row>
    <row r="2555" spans="1:8">
      <c r="A2555" s="10">
        <v>38713</v>
      </c>
      <c r="B2555" s="12"/>
      <c r="C2555" s="14"/>
      <c r="D2555" s="14"/>
      <c r="E2555" s="14"/>
      <c r="F2555" s="14"/>
      <c r="G2555" s="14"/>
      <c r="H2555" s="12"/>
    </row>
    <row r="2556" spans="1:8">
      <c r="A2556" s="10">
        <v>38714</v>
      </c>
      <c r="B2556" s="12"/>
      <c r="C2556" s="14"/>
      <c r="D2556" s="14"/>
      <c r="E2556" s="14"/>
      <c r="F2556" s="14"/>
      <c r="G2556" s="14"/>
      <c r="H2556" s="12"/>
    </row>
    <row r="2557" spans="1:8">
      <c r="A2557" s="10">
        <v>38715</v>
      </c>
      <c r="B2557" s="12"/>
      <c r="C2557" s="14"/>
      <c r="D2557" s="14"/>
      <c r="E2557" s="14"/>
      <c r="F2557" s="14"/>
      <c r="G2557" s="14"/>
      <c r="H2557" s="12"/>
    </row>
    <row r="2558" spans="1:8">
      <c r="A2558" s="10">
        <v>38716</v>
      </c>
      <c r="B2558" s="12"/>
      <c r="C2558" s="14"/>
      <c r="D2558" s="14"/>
      <c r="E2558" s="14"/>
      <c r="F2558" s="14"/>
      <c r="G2558" s="14"/>
      <c r="H2558" s="12"/>
    </row>
    <row r="2559" spans="1:8">
      <c r="A2559" s="10">
        <v>38717</v>
      </c>
      <c r="B2559" s="12"/>
      <c r="C2559" s="14"/>
      <c r="D2559" s="14"/>
      <c r="E2559" s="14"/>
      <c r="F2559" s="14"/>
      <c r="G2559" s="14"/>
      <c r="H2559" s="12"/>
    </row>
    <row r="2560" spans="1:8">
      <c r="A2560" s="10">
        <v>38718</v>
      </c>
      <c r="B2560" s="12"/>
      <c r="C2560" s="14"/>
      <c r="D2560" s="14"/>
      <c r="E2560" s="14"/>
      <c r="F2560" s="14"/>
      <c r="G2560" s="14"/>
      <c r="H2560" s="12"/>
    </row>
    <row r="2561" spans="1:8">
      <c r="A2561" s="10">
        <v>38719</v>
      </c>
      <c r="B2561" s="12"/>
      <c r="C2561" s="14"/>
      <c r="D2561" s="14"/>
      <c r="E2561" s="14"/>
      <c r="F2561" s="14"/>
      <c r="G2561" s="14"/>
      <c r="H2561" s="12"/>
    </row>
    <row r="2562" spans="1:8">
      <c r="A2562" s="10">
        <v>38720</v>
      </c>
      <c r="B2562" s="12"/>
      <c r="C2562" s="14"/>
      <c r="D2562" s="14"/>
      <c r="E2562" s="14"/>
      <c r="F2562" s="14"/>
      <c r="G2562" s="14"/>
      <c r="H2562" s="12"/>
    </row>
    <row r="2563" spans="1:8">
      <c r="A2563" s="10">
        <v>38721</v>
      </c>
      <c r="B2563" s="12"/>
      <c r="C2563" s="14"/>
      <c r="D2563" s="14"/>
      <c r="E2563" s="14"/>
      <c r="F2563" s="14"/>
      <c r="G2563" s="14"/>
      <c r="H2563" s="12"/>
    </row>
    <row r="2564" spans="1:8">
      <c r="A2564" s="10">
        <v>38722</v>
      </c>
      <c r="B2564" s="12"/>
      <c r="C2564" s="14"/>
      <c r="D2564" s="14"/>
      <c r="E2564" s="14"/>
      <c r="F2564" s="14"/>
      <c r="G2564" s="14"/>
      <c r="H2564" s="12"/>
    </row>
    <row r="2565" spans="1:8">
      <c r="A2565" s="10">
        <v>38723</v>
      </c>
      <c r="B2565" s="12"/>
      <c r="C2565" s="14"/>
      <c r="D2565" s="14"/>
      <c r="E2565" s="14"/>
      <c r="F2565" s="14"/>
      <c r="G2565" s="14"/>
      <c r="H2565" s="12"/>
    </row>
    <row r="2566" spans="1:8">
      <c r="A2566" s="10">
        <v>38724</v>
      </c>
      <c r="B2566" s="12"/>
      <c r="C2566" s="14"/>
      <c r="D2566" s="14"/>
      <c r="E2566" s="14"/>
      <c r="F2566" s="14"/>
      <c r="G2566" s="14"/>
      <c r="H2566" s="12"/>
    </row>
    <row r="2567" spans="1:8">
      <c r="A2567" s="10">
        <v>38725</v>
      </c>
      <c r="B2567" s="12"/>
      <c r="C2567" s="14"/>
      <c r="D2567" s="14"/>
      <c r="E2567" s="14"/>
      <c r="F2567" s="14"/>
      <c r="G2567" s="14"/>
      <c r="H2567" s="12"/>
    </row>
    <row r="2568" spans="1:8">
      <c r="A2568" s="10">
        <v>38726</v>
      </c>
      <c r="B2568" s="12"/>
      <c r="C2568" s="14"/>
      <c r="D2568" s="14"/>
      <c r="E2568" s="14"/>
      <c r="F2568" s="14"/>
      <c r="G2568" s="14"/>
      <c r="H2568" s="12"/>
    </row>
    <row r="2569" spans="1:8">
      <c r="A2569" s="10">
        <v>38727</v>
      </c>
      <c r="B2569" s="12"/>
      <c r="C2569" s="14"/>
      <c r="D2569" s="14"/>
      <c r="E2569" s="14"/>
      <c r="F2569" s="14"/>
      <c r="G2569" s="14"/>
      <c r="H2569" s="12"/>
    </row>
    <row r="2570" spans="1:8">
      <c r="A2570" s="10">
        <v>38728</v>
      </c>
      <c r="B2570" s="12"/>
      <c r="C2570" s="14"/>
      <c r="D2570" s="14"/>
      <c r="E2570" s="14"/>
      <c r="F2570" s="14"/>
      <c r="G2570" s="14"/>
      <c r="H2570" s="12"/>
    </row>
    <row r="2571" spans="1:8">
      <c r="A2571" s="10">
        <v>38729</v>
      </c>
      <c r="B2571" s="12"/>
      <c r="C2571" s="14"/>
      <c r="D2571" s="14"/>
      <c r="E2571" s="14"/>
      <c r="F2571" s="14"/>
      <c r="G2571" s="14"/>
      <c r="H2571" s="12"/>
    </row>
    <row r="2572" spans="1:8">
      <c r="A2572" s="10">
        <v>38730</v>
      </c>
      <c r="B2572" s="12"/>
      <c r="C2572" s="14"/>
      <c r="D2572" s="14"/>
      <c r="E2572" s="14"/>
      <c r="F2572" s="14"/>
      <c r="G2572" s="14"/>
      <c r="H2572" s="12"/>
    </row>
    <row r="2573" spans="1:8">
      <c r="A2573" s="10">
        <v>38731</v>
      </c>
      <c r="B2573" s="12"/>
      <c r="C2573" s="14"/>
      <c r="D2573" s="14"/>
      <c r="E2573" s="14"/>
      <c r="F2573" s="14"/>
      <c r="G2573" s="14"/>
      <c r="H2573" s="12"/>
    </row>
    <row r="2574" spans="1:8">
      <c r="A2574" s="10">
        <v>38732</v>
      </c>
      <c r="B2574" s="12"/>
      <c r="C2574" s="14"/>
      <c r="D2574" s="14"/>
      <c r="E2574" s="14"/>
      <c r="F2574" s="14"/>
      <c r="G2574" s="14"/>
      <c r="H2574" s="12"/>
    </row>
    <row r="2575" spans="1:8">
      <c r="A2575" s="10">
        <v>38733</v>
      </c>
      <c r="B2575" s="12"/>
      <c r="C2575" s="14"/>
      <c r="D2575" s="14"/>
      <c r="E2575" s="14"/>
      <c r="F2575" s="14"/>
      <c r="G2575" s="14"/>
      <c r="H2575" s="12"/>
    </row>
    <row r="2576" spans="1:8">
      <c r="A2576" s="10">
        <v>38734</v>
      </c>
      <c r="B2576" s="12"/>
      <c r="C2576" s="14"/>
      <c r="D2576" s="14"/>
      <c r="E2576" s="14"/>
      <c r="F2576" s="14"/>
      <c r="G2576" s="14"/>
      <c r="H2576" s="12"/>
    </row>
    <row r="2577" spans="1:8">
      <c r="A2577" s="10">
        <v>38735</v>
      </c>
      <c r="B2577" s="12"/>
      <c r="C2577" s="14"/>
      <c r="D2577" s="14"/>
      <c r="E2577" s="14"/>
      <c r="F2577" s="14"/>
      <c r="G2577" s="14"/>
      <c r="H2577" s="12"/>
    </row>
    <row r="2578" spans="1:8">
      <c r="A2578" s="10">
        <v>38736</v>
      </c>
      <c r="B2578" s="12"/>
      <c r="C2578" s="14"/>
      <c r="D2578" s="14"/>
      <c r="E2578" s="14"/>
      <c r="F2578" s="14"/>
      <c r="G2578" s="14"/>
      <c r="H2578" s="12"/>
    </row>
    <row r="2579" spans="1:8">
      <c r="A2579" s="10">
        <v>38737</v>
      </c>
      <c r="B2579" s="12"/>
      <c r="C2579" s="14"/>
      <c r="D2579" s="14"/>
      <c r="E2579" s="14"/>
      <c r="F2579" s="14"/>
      <c r="G2579" s="14"/>
      <c r="H2579" s="12"/>
    </row>
    <row r="2580" spans="1:8">
      <c r="A2580" s="10">
        <v>38738</v>
      </c>
      <c r="B2580" s="12"/>
      <c r="C2580" s="14"/>
      <c r="D2580" s="14"/>
      <c r="E2580" s="14"/>
      <c r="F2580" s="14"/>
      <c r="G2580" s="14"/>
      <c r="H2580" s="12"/>
    </row>
    <row r="2581" spans="1:8">
      <c r="A2581" s="10">
        <v>38739</v>
      </c>
      <c r="B2581" s="12"/>
      <c r="C2581" s="14"/>
      <c r="D2581" s="14"/>
      <c r="E2581" s="14"/>
      <c r="F2581" s="14"/>
      <c r="G2581" s="14"/>
      <c r="H2581" s="12"/>
    </row>
    <row r="2582" spans="1:8">
      <c r="A2582" s="10">
        <v>38740</v>
      </c>
      <c r="B2582" s="12"/>
      <c r="C2582" s="14"/>
      <c r="D2582" s="14"/>
      <c r="E2582" s="14"/>
      <c r="F2582" s="14"/>
      <c r="G2582" s="14"/>
      <c r="H2582" s="12"/>
    </row>
    <row r="2583" spans="1:8">
      <c r="A2583" s="10">
        <v>38741</v>
      </c>
      <c r="B2583" s="12"/>
      <c r="C2583" s="14"/>
      <c r="D2583" s="14"/>
      <c r="E2583" s="14"/>
      <c r="F2583" s="14"/>
      <c r="G2583" s="14"/>
      <c r="H2583" s="12"/>
    </row>
    <row r="2584" spans="1:8">
      <c r="A2584" s="10">
        <v>38742</v>
      </c>
      <c r="B2584" s="12"/>
      <c r="C2584" s="14"/>
      <c r="D2584" s="14"/>
      <c r="E2584" s="14"/>
      <c r="F2584" s="14"/>
      <c r="G2584" s="14"/>
      <c r="H2584" s="12"/>
    </row>
    <row r="2585" spans="1:8">
      <c r="A2585" s="10">
        <v>38743</v>
      </c>
      <c r="B2585" s="12"/>
      <c r="C2585" s="14"/>
      <c r="D2585" s="14"/>
      <c r="E2585" s="14"/>
      <c r="F2585" s="14"/>
      <c r="G2585" s="14"/>
      <c r="H2585" s="12"/>
    </row>
    <row r="2586" spans="1:8">
      <c r="A2586" s="10">
        <v>38744</v>
      </c>
      <c r="B2586" s="12"/>
      <c r="C2586" s="14"/>
      <c r="D2586" s="14"/>
      <c r="E2586" s="14"/>
      <c r="F2586" s="14"/>
      <c r="G2586" s="14"/>
      <c r="H2586" s="12"/>
    </row>
    <row r="2587" spans="1:8">
      <c r="A2587" s="10">
        <v>38745</v>
      </c>
      <c r="B2587" s="12"/>
      <c r="C2587" s="14"/>
      <c r="D2587" s="14"/>
      <c r="E2587" s="14"/>
      <c r="F2587" s="14"/>
      <c r="G2587" s="14"/>
      <c r="H2587" s="12"/>
    </row>
    <row r="2588" spans="1:8">
      <c r="A2588" s="10">
        <v>38746</v>
      </c>
      <c r="B2588" s="12"/>
      <c r="C2588" s="14"/>
      <c r="D2588" s="14"/>
      <c r="E2588" s="14"/>
      <c r="F2588" s="14"/>
      <c r="G2588" s="14"/>
      <c r="H2588" s="12"/>
    </row>
    <row r="2589" spans="1:8">
      <c r="A2589" s="10">
        <v>38747</v>
      </c>
      <c r="B2589" s="12"/>
      <c r="C2589" s="14"/>
      <c r="D2589" s="14"/>
      <c r="E2589" s="14"/>
      <c r="F2589" s="14"/>
      <c r="G2589" s="14"/>
      <c r="H2589" s="12"/>
    </row>
    <row r="2590" spans="1:8">
      <c r="A2590" s="10">
        <v>38748</v>
      </c>
      <c r="B2590" s="12"/>
      <c r="C2590" s="14"/>
      <c r="D2590" s="14"/>
      <c r="E2590" s="14"/>
      <c r="F2590" s="14"/>
      <c r="G2590" s="14"/>
      <c r="H2590" s="12"/>
    </row>
    <row r="2591" spans="1:8">
      <c r="A2591" s="10">
        <v>38749</v>
      </c>
      <c r="B2591" s="12"/>
      <c r="C2591" s="14"/>
      <c r="D2591" s="14"/>
      <c r="E2591" s="14"/>
      <c r="F2591" s="14"/>
      <c r="G2591" s="14"/>
      <c r="H2591" s="12"/>
    </row>
    <row r="2592" spans="1:8">
      <c r="A2592" s="10">
        <v>38750</v>
      </c>
      <c r="B2592" s="12"/>
      <c r="C2592" s="14"/>
      <c r="D2592" s="14"/>
      <c r="E2592" s="14"/>
      <c r="F2592" s="14"/>
      <c r="G2592" s="14"/>
      <c r="H2592" s="12"/>
    </row>
    <row r="2593" spans="1:8">
      <c r="A2593" s="10">
        <v>38751</v>
      </c>
      <c r="B2593" s="12"/>
      <c r="C2593" s="14"/>
      <c r="D2593" s="14"/>
      <c r="E2593" s="14"/>
      <c r="F2593" s="14"/>
      <c r="G2593" s="14"/>
      <c r="H2593" s="12"/>
    </row>
    <row r="2594" spans="1:8">
      <c r="A2594" s="10">
        <v>38752</v>
      </c>
      <c r="B2594" s="12"/>
      <c r="C2594" s="14"/>
      <c r="D2594" s="14"/>
      <c r="E2594" s="14"/>
      <c r="F2594" s="14"/>
      <c r="G2594" s="14"/>
      <c r="H2594" s="12"/>
    </row>
    <row r="2595" spans="1:8">
      <c r="A2595" s="10">
        <v>38753</v>
      </c>
      <c r="B2595" s="12"/>
      <c r="C2595" s="14"/>
      <c r="D2595" s="14"/>
      <c r="E2595" s="14"/>
      <c r="F2595" s="14"/>
      <c r="G2595" s="14"/>
      <c r="H2595" s="12"/>
    </row>
    <row r="2596" spans="1:8">
      <c r="A2596" s="10">
        <v>38754</v>
      </c>
      <c r="B2596" s="12"/>
      <c r="C2596" s="14"/>
      <c r="D2596" s="14"/>
      <c r="E2596" s="14"/>
      <c r="F2596" s="14"/>
      <c r="G2596" s="14"/>
      <c r="H2596" s="12"/>
    </row>
    <row r="2597" spans="1:8">
      <c r="A2597" s="10">
        <v>38755</v>
      </c>
      <c r="B2597" s="12"/>
      <c r="C2597" s="14"/>
      <c r="D2597" s="14"/>
      <c r="E2597" s="14"/>
      <c r="F2597" s="14"/>
      <c r="G2597" s="14"/>
      <c r="H2597" s="12"/>
    </row>
    <row r="2598" spans="1:8">
      <c r="A2598" s="10">
        <v>38756</v>
      </c>
      <c r="B2598" s="12"/>
      <c r="C2598" s="14"/>
      <c r="D2598" s="14"/>
      <c r="E2598" s="14"/>
      <c r="F2598" s="14"/>
      <c r="G2598" s="14"/>
      <c r="H2598" s="12"/>
    </row>
    <row r="2599" spans="1:8">
      <c r="A2599" s="10">
        <v>38757</v>
      </c>
      <c r="B2599" s="12"/>
      <c r="C2599" s="14"/>
      <c r="D2599" s="14"/>
      <c r="E2599" s="14"/>
      <c r="F2599" s="14"/>
      <c r="G2599" s="14"/>
      <c r="H2599" s="12"/>
    </row>
    <row r="2600" spans="1:8">
      <c r="A2600" s="10">
        <v>38758</v>
      </c>
      <c r="B2600" s="12"/>
      <c r="C2600" s="14"/>
      <c r="D2600" s="14"/>
      <c r="E2600" s="14"/>
      <c r="F2600" s="14"/>
      <c r="G2600" s="14"/>
      <c r="H2600" s="12"/>
    </row>
    <row r="2601" spans="1:8">
      <c r="A2601" s="10">
        <v>38759</v>
      </c>
      <c r="B2601" s="12"/>
      <c r="C2601" s="14"/>
      <c r="D2601" s="14"/>
      <c r="E2601" s="14"/>
      <c r="F2601" s="14"/>
      <c r="G2601" s="14"/>
      <c r="H2601" s="12"/>
    </row>
    <row r="2602" spans="1:8">
      <c r="A2602" s="10">
        <v>38760</v>
      </c>
      <c r="B2602" s="12"/>
      <c r="C2602" s="14"/>
      <c r="D2602" s="14"/>
      <c r="E2602" s="14"/>
      <c r="F2602" s="14"/>
      <c r="G2602" s="14"/>
      <c r="H2602" s="12"/>
    </row>
    <row r="2603" spans="1:8">
      <c r="A2603" s="10">
        <v>38761</v>
      </c>
      <c r="B2603" s="12"/>
      <c r="C2603" s="14"/>
      <c r="D2603" s="14"/>
      <c r="E2603" s="14"/>
      <c r="F2603" s="14"/>
      <c r="G2603" s="14"/>
      <c r="H2603" s="12"/>
    </row>
    <row r="2604" spans="1:8">
      <c r="A2604" s="10">
        <v>38762</v>
      </c>
      <c r="B2604" s="12"/>
      <c r="C2604" s="14"/>
      <c r="D2604" s="14"/>
      <c r="E2604" s="14"/>
      <c r="F2604" s="14"/>
      <c r="G2604" s="14"/>
      <c r="H2604" s="12"/>
    </row>
    <row r="2605" spans="1:8">
      <c r="A2605" s="10">
        <v>38763</v>
      </c>
      <c r="B2605" s="12"/>
      <c r="C2605" s="14"/>
      <c r="D2605" s="14"/>
      <c r="E2605" s="14"/>
      <c r="F2605" s="14"/>
      <c r="G2605" s="14"/>
      <c r="H2605" s="12"/>
    </row>
    <row r="2606" spans="1:8">
      <c r="A2606" s="10">
        <v>38764</v>
      </c>
      <c r="B2606" s="12"/>
      <c r="C2606" s="14"/>
      <c r="D2606" s="14"/>
      <c r="E2606" s="14"/>
      <c r="F2606" s="14"/>
      <c r="G2606" s="14"/>
      <c r="H2606" s="12"/>
    </row>
    <row r="2607" spans="1:8">
      <c r="A2607" s="10">
        <v>38765</v>
      </c>
      <c r="B2607" s="12"/>
      <c r="C2607" s="14"/>
      <c r="D2607" s="14"/>
      <c r="E2607" s="14"/>
      <c r="F2607" s="14"/>
      <c r="G2607" s="14"/>
      <c r="H2607" s="12"/>
    </row>
    <row r="2608" spans="1:8">
      <c r="A2608" s="10">
        <v>38766</v>
      </c>
      <c r="B2608" s="12"/>
      <c r="C2608" s="14"/>
      <c r="D2608" s="14"/>
      <c r="E2608" s="14"/>
      <c r="F2608" s="14"/>
      <c r="G2608" s="14"/>
      <c r="H2608" s="12"/>
    </row>
    <row r="2609" spans="1:8">
      <c r="A2609" s="10">
        <v>38767</v>
      </c>
      <c r="B2609" s="12"/>
      <c r="C2609" s="14"/>
      <c r="D2609" s="14"/>
      <c r="E2609" s="14"/>
      <c r="F2609" s="14"/>
      <c r="G2609" s="14"/>
      <c r="H2609" s="12"/>
    </row>
    <row r="2610" spans="1:8">
      <c r="A2610" s="10">
        <v>38768</v>
      </c>
      <c r="B2610" s="12"/>
      <c r="C2610" s="14"/>
      <c r="D2610" s="14"/>
      <c r="E2610" s="14"/>
      <c r="F2610" s="14"/>
      <c r="G2610" s="14"/>
      <c r="H2610" s="12"/>
    </row>
    <row r="2611" spans="1:8">
      <c r="A2611" s="10">
        <v>38769</v>
      </c>
      <c r="B2611" s="12"/>
      <c r="C2611" s="14"/>
      <c r="D2611" s="14"/>
      <c r="E2611" s="14"/>
      <c r="F2611" s="14"/>
      <c r="G2611" s="14"/>
      <c r="H2611" s="12"/>
    </row>
    <row r="2612" spans="1:8">
      <c r="A2612" s="10">
        <v>38770</v>
      </c>
      <c r="B2612" s="12"/>
      <c r="C2612" s="14"/>
      <c r="D2612" s="14"/>
      <c r="E2612" s="14"/>
      <c r="F2612" s="14"/>
      <c r="G2612" s="14"/>
      <c r="H2612" s="12"/>
    </row>
    <row r="2613" spans="1:8">
      <c r="A2613" s="10">
        <v>38771</v>
      </c>
      <c r="B2613" s="12"/>
      <c r="C2613" s="14"/>
      <c r="D2613" s="14"/>
      <c r="E2613" s="14"/>
      <c r="F2613" s="14"/>
      <c r="G2613" s="14"/>
      <c r="H2613" s="12"/>
    </row>
    <row r="2614" spans="1:8">
      <c r="A2614" s="10">
        <v>38772</v>
      </c>
      <c r="B2614" s="12"/>
      <c r="C2614" s="14"/>
      <c r="D2614" s="14"/>
      <c r="E2614" s="14"/>
      <c r="F2614" s="14"/>
      <c r="G2614" s="14"/>
      <c r="H2614" s="12"/>
    </row>
    <row r="2615" spans="1:8">
      <c r="A2615" s="10">
        <v>38773</v>
      </c>
      <c r="B2615" s="12"/>
      <c r="C2615" s="14"/>
      <c r="D2615" s="14"/>
      <c r="E2615" s="14"/>
      <c r="F2615" s="14"/>
      <c r="G2615" s="14"/>
      <c r="H2615" s="12"/>
    </row>
    <row r="2616" spans="1:8">
      <c r="A2616" s="10">
        <v>38774</v>
      </c>
      <c r="B2616" s="12"/>
      <c r="C2616" s="14"/>
      <c r="D2616" s="14"/>
      <c r="E2616" s="14"/>
      <c r="F2616" s="14"/>
      <c r="G2616" s="14"/>
      <c r="H2616" s="12"/>
    </row>
    <row r="2617" spans="1:8">
      <c r="A2617" s="10">
        <v>38775</v>
      </c>
      <c r="B2617" s="12"/>
      <c r="C2617" s="14"/>
      <c r="D2617" s="14"/>
      <c r="E2617" s="14"/>
      <c r="F2617" s="14"/>
      <c r="G2617" s="14"/>
      <c r="H2617" s="12"/>
    </row>
    <row r="2618" spans="1:8">
      <c r="A2618" s="10">
        <v>38776</v>
      </c>
      <c r="B2618" s="12"/>
      <c r="C2618" s="14"/>
      <c r="D2618" s="14"/>
      <c r="E2618" s="14"/>
      <c r="F2618" s="14"/>
      <c r="G2618" s="14"/>
      <c r="H2618" s="12"/>
    </row>
    <row r="2619" spans="1:8">
      <c r="A2619" s="10">
        <v>38777</v>
      </c>
      <c r="B2619" s="12"/>
      <c r="C2619" s="14"/>
      <c r="D2619" s="14"/>
      <c r="E2619" s="14"/>
      <c r="F2619" s="14"/>
      <c r="G2619" s="14"/>
      <c r="H2619" s="12"/>
    </row>
    <row r="2620" spans="1:8">
      <c r="A2620" s="10">
        <v>38778</v>
      </c>
      <c r="B2620" s="12"/>
      <c r="C2620" s="14"/>
      <c r="D2620" s="14"/>
      <c r="E2620" s="14"/>
      <c r="F2620" s="14"/>
      <c r="G2620" s="14"/>
      <c r="H2620" s="12"/>
    </row>
    <row r="2621" spans="1:8">
      <c r="A2621" s="10">
        <v>38779</v>
      </c>
      <c r="B2621" s="12"/>
      <c r="C2621" s="14"/>
      <c r="D2621" s="14"/>
      <c r="E2621" s="14"/>
      <c r="F2621" s="14"/>
      <c r="G2621" s="14"/>
      <c r="H2621" s="12"/>
    </row>
    <row r="2622" spans="1:8">
      <c r="A2622" s="10">
        <v>38780</v>
      </c>
      <c r="B2622" s="12"/>
      <c r="C2622" s="14"/>
      <c r="D2622" s="14"/>
      <c r="E2622" s="14"/>
      <c r="F2622" s="14"/>
      <c r="G2622" s="14"/>
      <c r="H2622" s="12"/>
    </row>
    <row r="2623" spans="1:8">
      <c r="A2623" s="10">
        <v>38781</v>
      </c>
      <c r="B2623" s="12"/>
      <c r="C2623" s="14"/>
      <c r="D2623" s="14"/>
      <c r="E2623" s="14"/>
      <c r="F2623" s="14"/>
      <c r="G2623" s="14"/>
      <c r="H2623" s="12"/>
    </row>
    <row r="2624" spans="1:8">
      <c r="A2624" s="10">
        <v>38782</v>
      </c>
      <c r="B2624" s="12"/>
      <c r="C2624" s="14"/>
      <c r="D2624" s="14"/>
      <c r="E2624" s="14"/>
      <c r="F2624" s="14"/>
      <c r="G2624" s="14"/>
      <c r="H2624" s="12"/>
    </row>
    <row r="2625" spans="1:8">
      <c r="A2625" s="10">
        <v>38783</v>
      </c>
      <c r="B2625" s="12"/>
      <c r="C2625" s="14"/>
      <c r="D2625" s="14"/>
      <c r="E2625" s="14"/>
      <c r="F2625" s="14"/>
      <c r="G2625" s="14"/>
      <c r="H2625" s="12"/>
    </row>
    <row r="2626" spans="1:8">
      <c r="A2626" s="10">
        <v>38784</v>
      </c>
      <c r="B2626" s="12"/>
      <c r="C2626" s="14"/>
      <c r="D2626" s="14"/>
      <c r="E2626" s="14"/>
      <c r="F2626" s="14"/>
      <c r="G2626" s="14"/>
      <c r="H2626" s="12"/>
    </row>
    <row r="2627" spans="1:8">
      <c r="A2627" s="10">
        <v>38785</v>
      </c>
      <c r="B2627" s="12"/>
      <c r="C2627" s="14"/>
      <c r="D2627" s="14"/>
      <c r="E2627" s="14"/>
      <c r="F2627" s="14"/>
      <c r="G2627" s="14"/>
      <c r="H2627" s="12"/>
    </row>
    <row r="2628" spans="1:8">
      <c r="A2628" s="10">
        <v>38786</v>
      </c>
      <c r="B2628" s="12"/>
      <c r="C2628" s="14"/>
      <c r="D2628" s="14"/>
      <c r="E2628" s="14"/>
      <c r="F2628" s="14"/>
      <c r="G2628" s="14"/>
      <c r="H2628" s="12"/>
    </row>
    <row r="2629" spans="1:8">
      <c r="A2629" s="10">
        <v>38787</v>
      </c>
      <c r="B2629" s="12"/>
      <c r="C2629" s="14"/>
      <c r="D2629" s="14"/>
      <c r="E2629" s="14"/>
      <c r="F2629" s="14"/>
      <c r="G2629" s="14"/>
      <c r="H2629" s="12"/>
    </row>
    <row r="2630" spans="1:8">
      <c r="A2630" s="10">
        <v>38788</v>
      </c>
      <c r="B2630" s="12"/>
      <c r="C2630" s="14"/>
      <c r="D2630" s="14"/>
      <c r="E2630" s="14"/>
      <c r="F2630" s="14"/>
      <c r="G2630" s="14"/>
      <c r="H2630" s="12"/>
    </row>
    <row r="2631" spans="1:8">
      <c r="A2631" s="10">
        <v>38789</v>
      </c>
      <c r="B2631" s="12"/>
      <c r="C2631" s="14"/>
      <c r="D2631" s="14"/>
      <c r="E2631" s="14"/>
      <c r="F2631" s="14"/>
      <c r="G2631" s="14"/>
      <c r="H2631" s="12"/>
    </row>
    <row r="2632" spans="1:8">
      <c r="A2632" s="10">
        <v>38790</v>
      </c>
      <c r="B2632" s="12"/>
      <c r="C2632" s="14"/>
      <c r="D2632" s="14"/>
      <c r="E2632" s="14"/>
      <c r="F2632" s="14"/>
      <c r="G2632" s="14"/>
      <c r="H2632" s="12"/>
    </row>
    <row r="2633" spans="1:8">
      <c r="A2633" s="10">
        <v>38791</v>
      </c>
      <c r="B2633" s="12"/>
      <c r="C2633" s="14"/>
      <c r="D2633" s="14"/>
      <c r="E2633" s="14"/>
      <c r="F2633" s="14"/>
      <c r="G2633" s="14"/>
      <c r="H2633" s="12"/>
    </row>
    <row r="2634" spans="1:8">
      <c r="A2634" s="10">
        <v>38792</v>
      </c>
      <c r="B2634" s="12"/>
      <c r="C2634" s="14"/>
      <c r="D2634" s="14"/>
      <c r="E2634" s="14"/>
      <c r="F2634" s="14"/>
      <c r="G2634" s="14"/>
      <c r="H2634" s="12"/>
    </row>
    <row r="2635" spans="1:8">
      <c r="A2635" s="10">
        <v>38793</v>
      </c>
      <c r="B2635" s="12"/>
      <c r="C2635" s="14"/>
      <c r="D2635" s="14"/>
      <c r="E2635" s="14"/>
      <c r="F2635" s="14"/>
      <c r="G2635" s="14"/>
      <c r="H2635" s="12"/>
    </row>
    <row r="2636" spans="1:8">
      <c r="A2636" s="10">
        <v>38794</v>
      </c>
      <c r="B2636" s="12"/>
      <c r="C2636" s="14"/>
      <c r="D2636" s="14"/>
      <c r="E2636" s="14"/>
      <c r="F2636" s="14"/>
      <c r="G2636" s="14"/>
      <c r="H2636" s="12"/>
    </row>
    <row r="2637" spans="1:8">
      <c r="A2637" s="10">
        <v>38795</v>
      </c>
      <c r="B2637" s="12"/>
      <c r="C2637" s="14"/>
      <c r="D2637" s="14"/>
      <c r="E2637" s="14"/>
      <c r="F2637" s="14"/>
      <c r="G2637" s="14"/>
      <c r="H2637" s="12"/>
    </row>
    <row r="2638" spans="1:8">
      <c r="A2638" s="10">
        <v>38796</v>
      </c>
      <c r="B2638" s="12"/>
      <c r="C2638" s="14"/>
      <c r="D2638" s="14"/>
      <c r="E2638" s="14"/>
      <c r="F2638" s="14"/>
      <c r="G2638" s="14"/>
      <c r="H2638" s="12"/>
    </row>
    <row r="2639" spans="1:8">
      <c r="A2639" s="10">
        <v>38797</v>
      </c>
      <c r="B2639" s="12"/>
      <c r="C2639" s="14"/>
      <c r="D2639" s="14"/>
      <c r="E2639" s="14"/>
      <c r="F2639" s="14"/>
      <c r="G2639" s="14"/>
      <c r="H2639" s="12"/>
    </row>
    <row r="2640" spans="1:8">
      <c r="A2640" s="10">
        <v>38798</v>
      </c>
      <c r="B2640" s="12"/>
      <c r="C2640" s="14"/>
      <c r="D2640" s="14"/>
      <c r="E2640" s="14"/>
      <c r="F2640" s="14"/>
      <c r="G2640" s="14"/>
      <c r="H2640" s="12"/>
    </row>
    <row r="2641" spans="1:8">
      <c r="A2641" s="10">
        <v>38799</v>
      </c>
      <c r="B2641" s="12"/>
      <c r="C2641" s="14"/>
      <c r="D2641" s="14"/>
      <c r="E2641" s="14"/>
      <c r="F2641" s="14"/>
      <c r="G2641" s="14"/>
      <c r="H2641" s="12"/>
    </row>
    <row r="2642" spans="1:8">
      <c r="A2642" s="10">
        <v>38800</v>
      </c>
      <c r="B2642" s="12"/>
      <c r="C2642" s="14"/>
      <c r="D2642" s="14"/>
      <c r="E2642" s="14"/>
      <c r="F2642" s="14"/>
      <c r="G2642" s="14"/>
      <c r="H2642" s="12"/>
    </row>
    <row r="2643" spans="1:8">
      <c r="A2643" s="10">
        <v>38801</v>
      </c>
      <c r="B2643" s="12"/>
      <c r="C2643" s="14"/>
      <c r="D2643" s="14"/>
      <c r="E2643" s="14"/>
      <c r="F2643" s="14"/>
      <c r="G2643" s="14"/>
      <c r="H2643" s="12"/>
    </row>
    <row r="2644" spans="1:8">
      <c r="A2644" s="10">
        <v>38802</v>
      </c>
      <c r="B2644" s="12"/>
      <c r="C2644" s="14"/>
      <c r="D2644" s="14"/>
      <c r="E2644" s="14"/>
      <c r="F2644" s="14"/>
      <c r="G2644" s="14"/>
      <c r="H2644" s="12"/>
    </row>
    <row r="2645" spans="1:8">
      <c r="A2645" s="10">
        <v>38803</v>
      </c>
      <c r="B2645" s="12"/>
      <c r="C2645" s="14"/>
      <c r="D2645" s="14"/>
      <c r="E2645" s="14"/>
      <c r="F2645" s="14"/>
      <c r="G2645" s="14"/>
      <c r="H2645" s="12"/>
    </row>
    <row r="2646" spans="1:8">
      <c r="A2646" s="10">
        <v>38804</v>
      </c>
      <c r="B2646" s="12"/>
      <c r="C2646" s="14"/>
      <c r="D2646" s="14"/>
      <c r="E2646" s="14"/>
      <c r="F2646" s="14"/>
      <c r="G2646" s="14"/>
      <c r="H2646" s="12"/>
    </row>
    <row r="2647" spans="1:8">
      <c r="A2647" s="10">
        <v>38805</v>
      </c>
      <c r="B2647" s="12"/>
      <c r="C2647" s="14"/>
      <c r="D2647" s="14"/>
      <c r="E2647" s="14"/>
      <c r="F2647" s="14"/>
      <c r="G2647" s="14"/>
      <c r="H2647" s="12"/>
    </row>
    <row r="2648" spans="1:8">
      <c r="A2648" s="10">
        <v>38806</v>
      </c>
      <c r="B2648" s="12"/>
      <c r="C2648" s="14"/>
      <c r="D2648" s="14"/>
      <c r="E2648" s="14"/>
      <c r="F2648" s="14"/>
      <c r="G2648" s="14"/>
      <c r="H2648" s="12"/>
    </row>
    <row r="2649" spans="1:8">
      <c r="A2649" s="10">
        <v>38807</v>
      </c>
      <c r="B2649" s="12"/>
      <c r="C2649" s="14"/>
      <c r="D2649" s="14"/>
      <c r="E2649" s="14"/>
      <c r="F2649" s="14"/>
      <c r="G2649" s="14"/>
      <c r="H2649" s="12"/>
    </row>
    <row r="2650" spans="1:8">
      <c r="A2650" s="10">
        <v>38808</v>
      </c>
      <c r="B2650" s="12"/>
      <c r="C2650" s="14"/>
      <c r="D2650" s="14"/>
      <c r="E2650" s="14"/>
      <c r="F2650" s="14"/>
      <c r="G2650" s="14"/>
      <c r="H2650" s="12"/>
    </row>
    <row r="2651" spans="1:8">
      <c r="A2651" s="10">
        <v>38809</v>
      </c>
      <c r="B2651" s="12"/>
      <c r="C2651" s="14"/>
      <c r="D2651" s="14"/>
      <c r="E2651" s="14"/>
      <c r="F2651" s="14"/>
      <c r="G2651" s="14"/>
      <c r="H2651" s="12"/>
    </row>
    <row r="2652" spans="1:8">
      <c r="A2652" s="10">
        <v>38810</v>
      </c>
      <c r="B2652" s="12"/>
      <c r="C2652" s="14"/>
      <c r="D2652" s="14"/>
      <c r="E2652" s="14"/>
      <c r="F2652" s="14"/>
      <c r="G2652" s="14"/>
      <c r="H2652" s="12"/>
    </row>
    <row r="2653" spans="1:8">
      <c r="A2653" s="10">
        <v>38811</v>
      </c>
      <c r="B2653" s="12"/>
      <c r="C2653" s="14"/>
      <c r="D2653" s="14"/>
      <c r="E2653" s="14"/>
      <c r="F2653" s="14"/>
      <c r="G2653" s="14"/>
      <c r="H2653" s="12"/>
    </row>
    <row r="2654" spans="1:8">
      <c r="A2654" s="10">
        <v>38812</v>
      </c>
      <c r="B2654" s="12"/>
      <c r="C2654" s="14"/>
      <c r="D2654" s="14"/>
      <c r="E2654" s="14"/>
      <c r="F2654" s="14"/>
      <c r="G2654" s="14"/>
      <c r="H2654" s="12"/>
    </row>
    <row r="2655" spans="1:8">
      <c r="A2655" s="10">
        <v>38813</v>
      </c>
      <c r="B2655" s="12"/>
      <c r="C2655" s="14"/>
      <c r="D2655" s="14"/>
      <c r="E2655" s="14"/>
      <c r="F2655" s="14"/>
      <c r="G2655" s="14"/>
      <c r="H2655" s="12"/>
    </row>
    <row r="2656" spans="1:8">
      <c r="A2656" s="10">
        <v>38814</v>
      </c>
      <c r="B2656" s="12"/>
      <c r="C2656" s="14"/>
      <c r="D2656" s="14"/>
      <c r="E2656" s="14"/>
      <c r="F2656" s="14"/>
      <c r="G2656" s="14"/>
      <c r="H2656" s="12"/>
    </row>
    <row r="2657" spans="1:12">
      <c r="A2657" s="10">
        <v>38815</v>
      </c>
      <c r="B2657" s="11">
        <v>114.86</v>
      </c>
      <c r="C2657" s="14">
        <f t="shared" ref="C2657:C2681" si="225">678.28-B2657</f>
        <v>563.41999999999996</v>
      </c>
      <c r="D2657" s="14">
        <f t="shared" ref="D2657:D2681" si="226">1100-B2657</f>
        <v>985.14</v>
      </c>
      <c r="E2657" s="14">
        <f t="shared" ref="E2657:E2681" si="227">D2657*1.0074</f>
        <v>992.43003600000009</v>
      </c>
      <c r="F2657" s="14">
        <f t="shared" ref="F2657:F2681" si="228">G2657-C2657</f>
        <v>7.2900360000001001</v>
      </c>
      <c r="G2657" s="14">
        <f t="shared" ref="G2657:G2681" si="229">C2657+(E2657-D2657)</f>
        <v>570.71003600000006</v>
      </c>
      <c r="H2657" s="12"/>
      <c r="I2657" s="33"/>
      <c r="J2657" s="19"/>
      <c r="K2657" s="19"/>
      <c r="L2657" s="38"/>
    </row>
    <row r="2658" spans="1:12">
      <c r="A2658" s="10">
        <v>38816</v>
      </c>
      <c r="B2658" s="11">
        <v>114.87</v>
      </c>
      <c r="C2658" s="14">
        <f t="shared" si="225"/>
        <v>563.41</v>
      </c>
      <c r="D2658" s="14">
        <f t="shared" si="226"/>
        <v>985.13</v>
      </c>
      <c r="E2658" s="14">
        <f t="shared" si="227"/>
        <v>992.41996200000006</v>
      </c>
      <c r="F2658" s="14">
        <f t="shared" si="228"/>
        <v>7.2899620000000596</v>
      </c>
      <c r="G2658" s="14">
        <f t="shared" si="229"/>
        <v>570.69996200000003</v>
      </c>
      <c r="H2658" s="12"/>
      <c r="I2658" s="33"/>
      <c r="J2658" s="19"/>
      <c r="K2658" s="19"/>
      <c r="L2658" s="38"/>
    </row>
    <row r="2659" spans="1:12">
      <c r="A2659" s="10">
        <v>38817</v>
      </c>
      <c r="B2659" s="11">
        <v>114.82</v>
      </c>
      <c r="C2659" s="14">
        <f t="shared" si="225"/>
        <v>563.46</v>
      </c>
      <c r="D2659" s="14">
        <f t="shared" si="226"/>
        <v>985.18000000000006</v>
      </c>
      <c r="E2659" s="14">
        <f t="shared" si="227"/>
        <v>992.4703320000001</v>
      </c>
      <c r="F2659" s="14">
        <f t="shared" si="228"/>
        <v>7.2903320000000349</v>
      </c>
      <c r="G2659" s="14">
        <f t="shared" si="229"/>
        <v>570.75033200000007</v>
      </c>
      <c r="H2659" s="12"/>
      <c r="I2659" s="33"/>
      <c r="J2659" s="19"/>
      <c r="K2659" s="19"/>
      <c r="L2659" s="38"/>
    </row>
    <row r="2660" spans="1:12">
      <c r="A2660" s="10">
        <v>38818</v>
      </c>
      <c r="B2660" s="11">
        <v>114.88</v>
      </c>
      <c r="C2660" s="14">
        <f t="shared" si="225"/>
        <v>563.4</v>
      </c>
      <c r="D2660" s="14">
        <f t="shared" si="226"/>
        <v>985.12</v>
      </c>
      <c r="E2660" s="14">
        <f t="shared" si="227"/>
        <v>992.40988800000002</v>
      </c>
      <c r="F2660" s="14">
        <f t="shared" si="228"/>
        <v>7.289888000000019</v>
      </c>
      <c r="G2660" s="14">
        <f t="shared" si="229"/>
        <v>570.689888</v>
      </c>
      <c r="H2660" s="12"/>
      <c r="I2660" s="33"/>
      <c r="J2660" s="19"/>
      <c r="K2660" s="19"/>
      <c r="L2660" s="38"/>
    </row>
    <row r="2661" spans="1:12">
      <c r="A2661" s="10">
        <v>38819</v>
      </c>
      <c r="B2661" s="11">
        <v>115.01</v>
      </c>
      <c r="C2661" s="14">
        <f t="shared" si="225"/>
        <v>563.27</v>
      </c>
      <c r="D2661" s="14">
        <f t="shared" si="226"/>
        <v>984.99</v>
      </c>
      <c r="E2661" s="14">
        <f t="shared" si="227"/>
        <v>992.27892600000007</v>
      </c>
      <c r="F2661" s="14">
        <f t="shared" si="228"/>
        <v>7.2889260000000604</v>
      </c>
      <c r="G2661" s="14">
        <f t="shared" si="229"/>
        <v>570.55892600000004</v>
      </c>
      <c r="H2661" s="12"/>
      <c r="I2661" s="33"/>
      <c r="J2661" s="19"/>
      <c r="K2661" s="19"/>
      <c r="L2661" s="38"/>
    </row>
    <row r="2662" spans="1:12">
      <c r="A2662" s="10">
        <v>38820</v>
      </c>
      <c r="B2662" s="11">
        <v>115.06</v>
      </c>
      <c r="C2662" s="14">
        <f t="shared" si="225"/>
        <v>563.22</v>
      </c>
      <c r="D2662" s="14">
        <f t="shared" si="226"/>
        <v>984.94</v>
      </c>
      <c r="E2662" s="14">
        <f t="shared" si="227"/>
        <v>992.22855600000014</v>
      </c>
      <c r="F2662" s="14">
        <f t="shared" si="228"/>
        <v>7.2885560000000851</v>
      </c>
      <c r="G2662" s="14">
        <f t="shared" si="229"/>
        <v>570.50855600000011</v>
      </c>
      <c r="H2662" s="12"/>
      <c r="I2662" s="33"/>
      <c r="J2662" s="19"/>
      <c r="K2662" s="19"/>
      <c r="L2662" s="38"/>
    </row>
    <row r="2663" spans="1:12">
      <c r="A2663" s="10">
        <v>38821</v>
      </c>
      <c r="B2663" s="11">
        <v>114.99</v>
      </c>
      <c r="C2663" s="14">
        <f t="shared" si="225"/>
        <v>563.29</v>
      </c>
      <c r="D2663" s="14">
        <f t="shared" si="226"/>
        <v>985.01</v>
      </c>
      <c r="E2663" s="14">
        <f t="shared" si="227"/>
        <v>992.29907400000002</v>
      </c>
      <c r="F2663" s="14">
        <f t="shared" si="228"/>
        <v>7.2890740000000278</v>
      </c>
      <c r="G2663" s="14">
        <f t="shared" si="229"/>
        <v>570.57907399999999</v>
      </c>
      <c r="H2663" s="12"/>
      <c r="I2663" s="33"/>
      <c r="J2663" s="19"/>
      <c r="K2663" s="19"/>
      <c r="L2663" s="38"/>
    </row>
    <row r="2664" spans="1:12">
      <c r="A2664" s="10">
        <v>38822</v>
      </c>
      <c r="B2664" s="11">
        <v>114.9</v>
      </c>
      <c r="C2664" s="14">
        <f t="shared" si="225"/>
        <v>563.38</v>
      </c>
      <c r="D2664" s="14">
        <f t="shared" si="226"/>
        <v>985.1</v>
      </c>
      <c r="E2664" s="14">
        <f t="shared" si="227"/>
        <v>992.38974000000007</v>
      </c>
      <c r="F2664" s="14">
        <f t="shared" si="228"/>
        <v>7.2897400000000516</v>
      </c>
      <c r="G2664" s="14">
        <f t="shared" si="229"/>
        <v>570.66974000000005</v>
      </c>
      <c r="H2664" s="12"/>
      <c r="I2664" s="33"/>
      <c r="J2664" s="19"/>
      <c r="K2664" s="19"/>
      <c r="L2664" s="38"/>
    </row>
    <row r="2665" spans="1:12">
      <c r="A2665" s="10">
        <v>38823</v>
      </c>
      <c r="B2665" s="11">
        <v>114.94</v>
      </c>
      <c r="C2665" s="14">
        <f t="shared" si="225"/>
        <v>563.33999999999992</v>
      </c>
      <c r="D2665" s="14">
        <f t="shared" si="226"/>
        <v>985.06</v>
      </c>
      <c r="E2665" s="14">
        <f t="shared" si="227"/>
        <v>992.34944400000006</v>
      </c>
      <c r="F2665" s="14">
        <f t="shared" si="228"/>
        <v>7.2894440000001168</v>
      </c>
      <c r="G2665" s="14">
        <f t="shared" si="229"/>
        <v>570.62944400000003</v>
      </c>
      <c r="H2665" s="12"/>
      <c r="I2665" s="33"/>
      <c r="J2665" s="19"/>
      <c r="K2665" s="19"/>
      <c r="L2665" s="38"/>
    </row>
    <row r="2666" spans="1:12">
      <c r="A2666" s="10">
        <v>38824</v>
      </c>
      <c r="B2666" s="11">
        <v>115.03</v>
      </c>
      <c r="C2666" s="14">
        <f t="shared" si="225"/>
        <v>563.25</v>
      </c>
      <c r="D2666" s="14">
        <f t="shared" si="226"/>
        <v>984.97</v>
      </c>
      <c r="E2666" s="14">
        <f t="shared" si="227"/>
        <v>992.25877800000012</v>
      </c>
      <c r="F2666" s="14">
        <f t="shared" si="228"/>
        <v>7.288778000000093</v>
      </c>
      <c r="G2666" s="14">
        <f t="shared" si="229"/>
        <v>570.53877800000009</v>
      </c>
      <c r="H2666" s="12"/>
      <c r="I2666" s="33"/>
      <c r="J2666" s="19"/>
      <c r="K2666" s="19"/>
      <c r="L2666" s="38"/>
    </row>
    <row r="2667" spans="1:12">
      <c r="A2667" s="10">
        <v>38825</v>
      </c>
      <c r="B2667" s="11">
        <v>115.1</v>
      </c>
      <c r="C2667" s="14">
        <f t="shared" si="225"/>
        <v>563.17999999999995</v>
      </c>
      <c r="D2667" s="14">
        <f t="shared" si="226"/>
        <v>984.9</v>
      </c>
      <c r="E2667" s="14">
        <f t="shared" si="227"/>
        <v>992.18826000000001</v>
      </c>
      <c r="F2667" s="14">
        <f t="shared" si="228"/>
        <v>7.2882600000000366</v>
      </c>
      <c r="G2667" s="14">
        <f t="shared" si="229"/>
        <v>570.46825999999999</v>
      </c>
      <c r="H2667" s="12"/>
      <c r="I2667" s="33"/>
      <c r="J2667" s="19"/>
      <c r="K2667" s="19"/>
      <c r="L2667" s="38"/>
    </row>
    <row r="2668" spans="1:12">
      <c r="A2668" s="10">
        <v>38826</v>
      </c>
      <c r="B2668" s="11">
        <v>115.25</v>
      </c>
      <c r="C2668" s="14">
        <f t="shared" si="225"/>
        <v>563.03</v>
      </c>
      <c r="D2668" s="14">
        <f t="shared" si="226"/>
        <v>984.75</v>
      </c>
      <c r="E2668" s="14">
        <f t="shared" si="227"/>
        <v>992.03715000000011</v>
      </c>
      <c r="F2668" s="14">
        <f t="shared" si="228"/>
        <v>7.2871500000001106</v>
      </c>
      <c r="G2668" s="14">
        <f t="shared" si="229"/>
        <v>570.31715000000008</v>
      </c>
      <c r="H2668" s="12"/>
      <c r="I2668" s="33"/>
      <c r="J2668" s="19"/>
      <c r="K2668" s="19"/>
      <c r="L2668" s="38"/>
    </row>
    <row r="2669" spans="1:12">
      <c r="A2669" s="10">
        <v>38827</v>
      </c>
      <c r="B2669" s="11">
        <v>115.39</v>
      </c>
      <c r="C2669" s="14">
        <f t="shared" si="225"/>
        <v>562.89</v>
      </c>
      <c r="D2669" s="14">
        <f t="shared" si="226"/>
        <v>984.61</v>
      </c>
      <c r="E2669" s="14">
        <f t="shared" si="227"/>
        <v>991.89611400000013</v>
      </c>
      <c r="F2669" s="14">
        <f t="shared" si="228"/>
        <v>7.2861140000001114</v>
      </c>
      <c r="G2669" s="14">
        <f t="shared" si="229"/>
        <v>570.1761140000001</v>
      </c>
      <c r="H2669" s="12"/>
      <c r="I2669" s="33"/>
      <c r="J2669" s="19"/>
      <c r="K2669" s="19"/>
      <c r="L2669" s="38"/>
    </row>
    <row r="2670" spans="1:12">
      <c r="A2670" s="10">
        <v>38828</v>
      </c>
      <c r="B2670" s="11">
        <v>115.54</v>
      </c>
      <c r="C2670" s="14">
        <f t="shared" si="225"/>
        <v>562.74</v>
      </c>
      <c r="D2670" s="14">
        <f t="shared" si="226"/>
        <v>984.46</v>
      </c>
      <c r="E2670" s="14">
        <f t="shared" si="227"/>
        <v>991.74500400000011</v>
      </c>
      <c r="F2670" s="14">
        <f t="shared" si="228"/>
        <v>7.2850040000000718</v>
      </c>
      <c r="G2670" s="14">
        <f t="shared" si="229"/>
        <v>570.02500400000008</v>
      </c>
      <c r="H2670" s="12"/>
      <c r="I2670" s="33"/>
      <c r="J2670" s="19"/>
      <c r="K2670" s="19"/>
      <c r="L2670" s="38"/>
    </row>
    <row r="2671" spans="1:12">
      <c r="A2671" s="10">
        <v>38829</v>
      </c>
      <c r="B2671" s="11">
        <v>115.68</v>
      </c>
      <c r="C2671" s="14">
        <f t="shared" si="225"/>
        <v>562.59999999999991</v>
      </c>
      <c r="D2671" s="14">
        <f t="shared" si="226"/>
        <v>984.31999999999994</v>
      </c>
      <c r="E2671" s="14">
        <f t="shared" si="227"/>
        <v>991.60396800000001</v>
      </c>
      <c r="F2671" s="14">
        <f t="shared" si="228"/>
        <v>7.2839680000000726</v>
      </c>
      <c r="G2671" s="14">
        <f t="shared" si="229"/>
        <v>569.88396799999998</v>
      </c>
      <c r="H2671" s="12"/>
      <c r="I2671" s="33"/>
      <c r="J2671" s="19"/>
      <c r="K2671" s="19"/>
      <c r="L2671" s="38"/>
    </row>
    <row r="2672" spans="1:12">
      <c r="A2672" s="10">
        <v>38830</v>
      </c>
      <c r="B2672" s="11">
        <v>115.72</v>
      </c>
      <c r="C2672" s="14">
        <f t="shared" si="225"/>
        <v>562.55999999999995</v>
      </c>
      <c r="D2672" s="14">
        <f t="shared" si="226"/>
        <v>984.28</v>
      </c>
      <c r="E2672" s="14">
        <f t="shared" si="227"/>
        <v>991.563672</v>
      </c>
      <c r="F2672" s="14">
        <f t="shared" si="228"/>
        <v>7.2836720000000241</v>
      </c>
      <c r="G2672" s="14">
        <f t="shared" si="229"/>
        <v>569.84367199999997</v>
      </c>
      <c r="H2672" s="12"/>
      <c r="I2672" s="33"/>
      <c r="J2672" s="19"/>
      <c r="K2672" s="19"/>
      <c r="L2672" s="38"/>
    </row>
    <row r="2673" spans="1:12">
      <c r="A2673" s="10">
        <v>38831</v>
      </c>
      <c r="B2673" s="11">
        <v>115.7</v>
      </c>
      <c r="C2673" s="14">
        <f t="shared" si="225"/>
        <v>562.57999999999993</v>
      </c>
      <c r="D2673" s="14">
        <f t="shared" si="226"/>
        <v>984.3</v>
      </c>
      <c r="E2673" s="14">
        <f t="shared" si="227"/>
        <v>991.58382000000006</v>
      </c>
      <c r="F2673" s="14">
        <f t="shared" si="228"/>
        <v>7.2838200000001052</v>
      </c>
      <c r="G2673" s="14">
        <f t="shared" si="229"/>
        <v>569.86382000000003</v>
      </c>
      <c r="H2673" s="12"/>
      <c r="I2673" s="33"/>
      <c r="J2673" s="19"/>
      <c r="K2673" s="19"/>
      <c r="L2673" s="38"/>
    </row>
    <row r="2674" spans="1:12">
      <c r="A2674" s="10">
        <v>38832</v>
      </c>
      <c r="B2674" s="11">
        <v>115.78</v>
      </c>
      <c r="C2674" s="14">
        <f t="shared" si="225"/>
        <v>562.5</v>
      </c>
      <c r="D2674" s="14">
        <f t="shared" si="226"/>
        <v>984.22</v>
      </c>
      <c r="E2674" s="14">
        <f t="shared" si="227"/>
        <v>991.50322800000015</v>
      </c>
      <c r="F2674" s="14">
        <f t="shared" si="228"/>
        <v>7.2832280000001219</v>
      </c>
      <c r="G2674" s="14">
        <f t="shared" si="229"/>
        <v>569.78322800000012</v>
      </c>
      <c r="H2674" s="12"/>
      <c r="I2674" s="33"/>
      <c r="J2674" s="19"/>
      <c r="K2674" s="19"/>
      <c r="L2674" s="38"/>
    </row>
    <row r="2675" spans="1:12">
      <c r="A2675" s="10">
        <v>38833</v>
      </c>
      <c r="B2675" s="11">
        <v>115.96</v>
      </c>
      <c r="C2675" s="14">
        <f t="shared" si="225"/>
        <v>562.31999999999994</v>
      </c>
      <c r="D2675" s="14">
        <f t="shared" si="226"/>
        <v>984.04</v>
      </c>
      <c r="E2675" s="14">
        <f t="shared" si="227"/>
        <v>991.32189600000004</v>
      </c>
      <c r="F2675" s="14">
        <f t="shared" si="228"/>
        <v>7.2818960000000743</v>
      </c>
      <c r="G2675" s="14">
        <f t="shared" si="229"/>
        <v>569.60189600000001</v>
      </c>
      <c r="H2675" s="12"/>
      <c r="I2675" s="33"/>
      <c r="J2675" s="19"/>
      <c r="K2675" s="19"/>
      <c r="L2675" s="38"/>
    </row>
    <row r="2676" spans="1:12">
      <c r="A2676" s="10">
        <v>38834</v>
      </c>
      <c r="B2676" s="11">
        <v>116.02</v>
      </c>
      <c r="C2676" s="14">
        <f t="shared" si="225"/>
        <v>562.26</v>
      </c>
      <c r="D2676" s="14">
        <f t="shared" si="226"/>
        <v>983.98</v>
      </c>
      <c r="E2676" s="14">
        <f t="shared" si="227"/>
        <v>991.26145200000008</v>
      </c>
      <c r="F2676" s="14">
        <f t="shared" si="228"/>
        <v>7.2814520000000584</v>
      </c>
      <c r="G2676" s="14">
        <f t="shared" si="229"/>
        <v>569.54145200000005</v>
      </c>
      <c r="H2676" s="12"/>
      <c r="I2676" s="33"/>
      <c r="J2676" s="19"/>
      <c r="K2676" s="19"/>
      <c r="L2676" s="38"/>
    </row>
    <row r="2677" spans="1:12">
      <c r="A2677" s="10">
        <v>38835</v>
      </c>
      <c r="B2677" s="11">
        <v>115.9</v>
      </c>
      <c r="C2677" s="14">
        <f t="shared" si="225"/>
        <v>562.38</v>
      </c>
      <c r="D2677" s="14">
        <f t="shared" si="226"/>
        <v>984.1</v>
      </c>
      <c r="E2677" s="14">
        <f t="shared" si="227"/>
        <v>991.38234000000011</v>
      </c>
      <c r="F2677" s="14">
        <f t="shared" si="228"/>
        <v>7.2823400000000902</v>
      </c>
      <c r="G2677" s="14">
        <f t="shared" si="229"/>
        <v>569.66234000000009</v>
      </c>
      <c r="H2677" s="12"/>
      <c r="I2677" s="33"/>
      <c r="J2677" s="19"/>
      <c r="K2677" s="19"/>
      <c r="L2677" s="38"/>
    </row>
    <row r="2678" spans="1:12">
      <c r="A2678" s="10">
        <v>38836</v>
      </c>
      <c r="B2678" s="11">
        <v>115.91</v>
      </c>
      <c r="C2678" s="14">
        <f t="shared" si="225"/>
        <v>562.37</v>
      </c>
      <c r="D2678" s="14">
        <f t="shared" si="226"/>
        <v>984.09</v>
      </c>
      <c r="E2678" s="14">
        <f t="shared" si="227"/>
        <v>991.37226600000008</v>
      </c>
      <c r="F2678" s="14">
        <f t="shared" si="228"/>
        <v>7.2822660000000496</v>
      </c>
      <c r="G2678" s="14">
        <f t="shared" si="229"/>
        <v>569.65226600000005</v>
      </c>
      <c r="H2678" s="12"/>
      <c r="I2678" s="33"/>
      <c r="J2678" s="19"/>
      <c r="K2678" s="19"/>
      <c r="L2678" s="38"/>
    </row>
    <row r="2679" spans="1:12">
      <c r="A2679" s="10">
        <v>38837</v>
      </c>
      <c r="B2679" s="11">
        <v>116.09</v>
      </c>
      <c r="C2679" s="14">
        <f t="shared" si="225"/>
        <v>562.18999999999994</v>
      </c>
      <c r="D2679" s="14">
        <f t="shared" si="226"/>
        <v>983.91</v>
      </c>
      <c r="E2679" s="14">
        <f t="shared" si="227"/>
        <v>991.19093400000008</v>
      </c>
      <c r="F2679" s="14">
        <f t="shared" si="228"/>
        <v>7.2809340000001157</v>
      </c>
      <c r="G2679" s="14">
        <f t="shared" si="229"/>
        <v>569.47093400000006</v>
      </c>
      <c r="H2679" s="12"/>
      <c r="I2679" s="33"/>
      <c r="J2679" s="19"/>
      <c r="K2679" s="19"/>
      <c r="L2679" s="38"/>
    </row>
    <row r="2680" spans="1:12">
      <c r="A2680" s="10">
        <v>38838</v>
      </c>
      <c r="B2680" s="11">
        <v>116.13</v>
      </c>
      <c r="C2680" s="14">
        <f t="shared" si="225"/>
        <v>562.15</v>
      </c>
      <c r="D2680" s="14">
        <f t="shared" si="226"/>
        <v>983.87</v>
      </c>
      <c r="E2680" s="14">
        <f t="shared" si="227"/>
        <v>991.15063800000007</v>
      </c>
      <c r="F2680" s="14">
        <f t="shared" si="228"/>
        <v>7.2806380000000672</v>
      </c>
      <c r="G2680" s="14">
        <f t="shared" si="229"/>
        <v>569.43063800000004</v>
      </c>
      <c r="H2680" s="12"/>
      <c r="I2680" s="33"/>
      <c r="J2680" s="19"/>
      <c r="K2680" s="19"/>
      <c r="L2680" s="38"/>
    </row>
    <row r="2681" spans="1:12">
      <c r="A2681" s="10">
        <v>38839</v>
      </c>
      <c r="B2681" s="11">
        <v>116.2</v>
      </c>
      <c r="C2681" s="14">
        <f t="shared" si="225"/>
        <v>562.07999999999993</v>
      </c>
      <c r="D2681" s="14">
        <f t="shared" si="226"/>
        <v>983.8</v>
      </c>
      <c r="E2681" s="14">
        <f t="shared" si="227"/>
        <v>991.08012000000008</v>
      </c>
      <c r="F2681" s="14">
        <f t="shared" si="228"/>
        <v>7.2801200000001245</v>
      </c>
      <c r="G2681" s="14">
        <f t="shared" si="229"/>
        <v>569.36012000000005</v>
      </c>
      <c r="H2681" s="12"/>
      <c r="I2681" s="33"/>
      <c r="J2681" s="19"/>
      <c r="K2681" s="19"/>
      <c r="L2681" s="38"/>
    </row>
    <row r="2682" spans="1:12">
      <c r="A2682" s="10">
        <v>38840</v>
      </c>
      <c r="B2682" s="12"/>
      <c r="C2682" s="14"/>
      <c r="D2682" s="14"/>
      <c r="E2682" s="14"/>
      <c r="F2682" s="14"/>
      <c r="G2682" s="14"/>
      <c r="H2682" s="12"/>
    </row>
    <row r="2683" spans="1:12">
      <c r="A2683" s="10">
        <v>38841</v>
      </c>
      <c r="B2683" s="12"/>
      <c r="C2683" s="14"/>
      <c r="D2683" s="14"/>
      <c r="E2683" s="14"/>
      <c r="F2683" s="14"/>
      <c r="G2683" s="14"/>
      <c r="H2683" s="12"/>
    </row>
    <row r="2684" spans="1:12">
      <c r="A2684" s="10">
        <v>38842</v>
      </c>
      <c r="B2684" s="12"/>
      <c r="C2684" s="14"/>
      <c r="D2684" s="14"/>
      <c r="E2684" s="14"/>
      <c r="F2684" s="14"/>
      <c r="G2684" s="14"/>
      <c r="H2684" s="12"/>
    </row>
    <row r="2685" spans="1:12">
      <c r="A2685" s="10">
        <v>38843</v>
      </c>
      <c r="B2685" s="12"/>
      <c r="C2685" s="14"/>
      <c r="D2685" s="14"/>
      <c r="E2685" s="14"/>
      <c r="F2685" s="14"/>
      <c r="G2685" s="14"/>
      <c r="H2685" s="12"/>
    </row>
    <row r="2686" spans="1:12">
      <c r="A2686" s="10">
        <v>38844</v>
      </c>
      <c r="B2686" s="12"/>
      <c r="C2686" s="14"/>
      <c r="D2686" s="14"/>
      <c r="E2686" s="14"/>
      <c r="F2686" s="14"/>
      <c r="G2686" s="14"/>
      <c r="H2686" s="12"/>
    </row>
    <row r="2687" spans="1:12">
      <c r="A2687" s="10">
        <v>38845</v>
      </c>
      <c r="B2687" s="12"/>
      <c r="C2687" s="14"/>
      <c r="D2687" s="14"/>
      <c r="E2687" s="14"/>
      <c r="F2687" s="14"/>
      <c r="G2687" s="14"/>
      <c r="H2687" s="12"/>
    </row>
    <row r="2688" spans="1:12">
      <c r="A2688" s="10">
        <v>38846</v>
      </c>
      <c r="B2688" s="12"/>
      <c r="C2688" s="14"/>
      <c r="D2688" s="14"/>
      <c r="E2688" s="14"/>
      <c r="F2688" s="14"/>
      <c r="G2688" s="14"/>
      <c r="H2688" s="12"/>
    </row>
    <row r="2689" spans="1:12">
      <c r="A2689" s="10">
        <v>38847</v>
      </c>
      <c r="B2689" s="11">
        <v>116.36</v>
      </c>
      <c r="C2689" s="14">
        <f t="shared" ref="C2689:C2723" si="230">678.28-B2689</f>
        <v>561.91999999999996</v>
      </c>
      <c r="D2689" s="14">
        <f t="shared" ref="D2689:D2723" si="231">1100-B2689</f>
        <v>983.64</v>
      </c>
      <c r="E2689" s="14">
        <f t="shared" ref="E2689:E2723" si="232">D2689*1.0074</f>
        <v>990.91893600000003</v>
      </c>
      <c r="F2689" s="14">
        <f t="shared" ref="F2689:F2723" si="233">G2689-C2689</f>
        <v>7.2789360000000443</v>
      </c>
      <c r="G2689" s="14">
        <f t="shared" ref="G2689:G2723" si="234">C2689+(E2689-D2689)</f>
        <v>569.198936</v>
      </c>
      <c r="H2689" s="12"/>
      <c r="I2689" s="33"/>
      <c r="J2689" s="19"/>
      <c r="K2689" s="19"/>
      <c r="L2689" s="38"/>
    </row>
    <row r="2690" spans="1:12">
      <c r="A2690" s="10">
        <v>38848</v>
      </c>
      <c r="B2690" s="11">
        <v>116.7</v>
      </c>
      <c r="C2690" s="14">
        <f t="shared" si="230"/>
        <v>561.57999999999993</v>
      </c>
      <c r="D2690" s="14">
        <f t="shared" si="231"/>
        <v>983.3</v>
      </c>
      <c r="E2690" s="14">
        <f t="shared" si="232"/>
        <v>990.57641999999998</v>
      </c>
      <c r="F2690" s="14">
        <f t="shared" si="233"/>
        <v>7.2764200000000301</v>
      </c>
      <c r="G2690" s="14">
        <f t="shared" si="234"/>
        <v>568.85641999999996</v>
      </c>
      <c r="H2690" s="12"/>
      <c r="I2690" s="33"/>
      <c r="J2690" s="19"/>
      <c r="K2690" s="19"/>
      <c r="L2690" s="38"/>
    </row>
    <row r="2691" spans="1:12">
      <c r="A2691" s="10">
        <v>38849</v>
      </c>
      <c r="B2691" s="11">
        <v>116.66</v>
      </c>
      <c r="C2691" s="14">
        <f t="shared" si="230"/>
        <v>561.62</v>
      </c>
      <c r="D2691" s="14">
        <f t="shared" si="231"/>
        <v>983.34</v>
      </c>
      <c r="E2691" s="14">
        <f t="shared" si="232"/>
        <v>990.61671600000011</v>
      </c>
      <c r="F2691" s="14">
        <f t="shared" si="233"/>
        <v>7.2767160000000786</v>
      </c>
      <c r="G2691" s="14">
        <f t="shared" si="234"/>
        <v>568.89671600000008</v>
      </c>
      <c r="H2691" s="12"/>
      <c r="I2691" s="33"/>
      <c r="J2691" s="19"/>
      <c r="K2691" s="19"/>
      <c r="L2691" s="38"/>
    </row>
    <row r="2692" spans="1:12">
      <c r="A2692" s="10">
        <v>38850</v>
      </c>
      <c r="B2692" s="11">
        <v>116.59</v>
      </c>
      <c r="C2692" s="14">
        <f t="shared" si="230"/>
        <v>561.68999999999994</v>
      </c>
      <c r="D2692" s="14">
        <f t="shared" si="231"/>
        <v>983.41</v>
      </c>
      <c r="E2692" s="14">
        <f t="shared" si="232"/>
        <v>990.68723399999999</v>
      </c>
      <c r="F2692" s="14">
        <f t="shared" si="233"/>
        <v>7.2772340000000213</v>
      </c>
      <c r="G2692" s="14">
        <f t="shared" si="234"/>
        <v>568.96723399999996</v>
      </c>
      <c r="H2692" s="12"/>
      <c r="I2692" s="33"/>
      <c r="J2692" s="19"/>
      <c r="K2692" s="19"/>
      <c r="L2692" s="38"/>
    </row>
    <row r="2693" spans="1:12">
      <c r="A2693" s="10">
        <v>38851</v>
      </c>
      <c r="B2693" s="11">
        <v>116.66</v>
      </c>
      <c r="C2693" s="14">
        <f t="shared" si="230"/>
        <v>561.62</v>
      </c>
      <c r="D2693" s="14">
        <f t="shared" si="231"/>
        <v>983.34</v>
      </c>
      <c r="E2693" s="14">
        <f t="shared" si="232"/>
        <v>990.61671600000011</v>
      </c>
      <c r="F2693" s="14">
        <f t="shared" si="233"/>
        <v>7.2767160000000786</v>
      </c>
      <c r="G2693" s="14">
        <f t="shared" si="234"/>
        <v>568.89671600000008</v>
      </c>
      <c r="H2693" s="12"/>
      <c r="I2693" s="33"/>
      <c r="J2693" s="19"/>
      <c r="K2693" s="19"/>
      <c r="L2693" s="38"/>
    </row>
    <row r="2694" spans="1:12">
      <c r="A2694" s="10">
        <v>38852</v>
      </c>
      <c r="B2694" s="11">
        <v>116.91</v>
      </c>
      <c r="C2694" s="14">
        <f t="shared" si="230"/>
        <v>561.37</v>
      </c>
      <c r="D2694" s="14">
        <f t="shared" si="231"/>
        <v>983.09</v>
      </c>
      <c r="E2694" s="14">
        <f t="shared" si="232"/>
        <v>990.36486600000012</v>
      </c>
      <c r="F2694" s="14">
        <f t="shared" si="233"/>
        <v>7.2748660000000882</v>
      </c>
      <c r="G2694" s="14">
        <f t="shared" si="234"/>
        <v>568.64486600000009</v>
      </c>
      <c r="H2694" s="12"/>
      <c r="I2694" s="33"/>
      <c r="J2694" s="19"/>
      <c r="K2694" s="19"/>
      <c r="L2694" s="38"/>
    </row>
    <row r="2695" spans="1:12">
      <c r="A2695" s="10">
        <v>38853</v>
      </c>
      <c r="B2695" s="11">
        <v>116.93</v>
      </c>
      <c r="C2695" s="14">
        <f t="shared" si="230"/>
        <v>561.34999999999991</v>
      </c>
      <c r="D2695" s="14">
        <f t="shared" si="231"/>
        <v>983.06999999999994</v>
      </c>
      <c r="E2695" s="14">
        <f t="shared" si="232"/>
        <v>990.34471800000006</v>
      </c>
      <c r="F2695" s="14">
        <f t="shared" si="233"/>
        <v>7.2747180000001208</v>
      </c>
      <c r="G2695" s="14">
        <f t="shared" si="234"/>
        <v>568.62471800000003</v>
      </c>
      <c r="H2695" s="12"/>
      <c r="I2695" s="33"/>
      <c r="J2695" s="19"/>
      <c r="K2695" s="19"/>
      <c r="L2695" s="38"/>
    </row>
    <row r="2696" spans="1:12">
      <c r="A2696" s="10">
        <v>38854</v>
      </c>
      <c r="B2696" s="11">
        <v>116.88</v>
      </c>
      <c r="C2696" s="14">
        <f t="shared" si="230"/>
        <v>561.4</v>
      </c>
      <c r="D2696" s="14">
        <f t="shared" si="231"/>
        <v>983.12</v>
      </c>
      <c r="E2696" s="14">
        <f t="shared" si="232"/>
        <v>990.3950880000001</v>
      </c>
      <c r="F2696" s="14">
        <f t="shared" si="233"/>
        <v>7.2750880000000961</v>
      </c>
      <c r="G2696" s="14">
        <f t="shared" si="234"/>
        <v>568.67508800000007</v>
      </c>
      <c r="H2696" s="12"/>
      <c r="I2696" s="33"/>
      <c r="J2696" s="19"/>
      <c r="K2696" s="19"/>
      <c r="L2696" s="38"/>
    </row>
    <row r="2697" spans="1:12">
      <c r="A2697" s="10">
        <v>38855</v>
      </c>
      <c r="B2697" s="11">
        <v>116.87</v>
      </c>
      <c r="C2697" s="14">
        <f t="shared" si="230"/>
        <v>561.41</v>
      </c>
      <c r="D2697" s="14">
        <f t="shared" si="231"/>
        <v>983.13</v>
      </c>
      <c r="E2697" s="14">
        <f t="shared" si="232"/>
        <v>990.40516200000002</v>
      </c>
      <c r="F2697" s="14">
        <f t="shared" si="233"/>
        <v>7.275162000000023</v>
      </c>
      <c r="G2697" s="14">
        <f t="shared" si="234"/>
        <v>568.68516199999999</v>
      </c>
      <c r="H2697" s="12"/>
      <c r="I2697" s="33"/>
      <c r="J2697" s="19"/>
      <c r="K2697" s="19"/>
      <c r="L2697" s="38"/>
    </row>
    <row r="2698" spans="1:12">
      <c r="A2698" s="10">
        <v>38856</v>
      </c>
      <c r="B2698" s="11">
        <v>116.84</v>
      </c>
      <c r="C2698" s="14">
        <f t="shared" si="230"/>
        <v>561.43999999999994</v>
      </c>
      <c r="D2698" s="14">
        <f t="shared" si="231"/>
        <v>983.16</v>
      </c>
      <c r="E2698" s="14">
        <f t="shared" si="232"/>
        <v>990.435384</v>
      </c>
      <c r="F2698" s="14">
        <f t="shared" si="233"/>
        <v>7.2753840000000309</v>
      </c>
      <c r="G2698" s="14">
        <f t="shared" si="234"/>
        <v>568.71538399999997</v>
      </c>
      <c r="H2698" s="12"/>
      <c r="I2698" s="33"/>
      <c r="J2698" s="19"/>
      <c r="K2698" s="19"/>
      <c r="L2698" s="38"/>
    </row>
    <row r="2699" spans="1:12">
      <c r="A2699" s="10">
        <v>38857</v>
      </c>
      <c r="B2699" s="11">
        <v>116.85</v>
      </c>
      <c r="C2699" s="14">
        <f t="shared" si="230"/>
        <v>561.42999999999995</v>
      </c>
      <c r="D2699" s="14">
        <f t="shared" si="231"/>
        <v>983.15</v>
      </c>
      <c r="E2699" s="14">
        <f t="shared" si="232"/>
        <v>990.42531000000008</v>
      </c>
      <c r="F2699" s="14">
        <f t="shared" si="233"/>
        <v>7.2753100000001041</v>
      </c>
      <c r="G2699" s="14">
        <f t="shared" si="234"/>
        <v>568.70531000000005</v>
      </c>
      <c r="H2699" s="12"/>
      <c r="I2699" s="33"/>
      <c r="J2699" s="19"/>
      <c r="K2699" s="19"/>
      <c r="L2699" s="38"/>
    </row>
    <row r="2700" spans="1:12">
      <c r="A2700" s="10">
        <v>38858</v>
      </c>
      <c r="B2700" s="11">
        <v>116.86</v>
      </c>
      <c r="C2700" s="14">
        <f t="shared" si="230"/>
        <v>561.41999999999996</v>
      </c>
      <c r="D2700" s="14">
        <f t="shared" si="231"/>
        <v>983.14</v>
      </c>
      <c r="E2700" s="14">
        <f t="shared" si="232"/>
        <v>990.41523600000005</v>
      </c>
      <c r="F2700" s="14">
        <f t="shared" si="233"/>
        <v>7.2752360000000635</v>
      </c>
      <c r="G2700" s="14">
        <f t="shared" si="234"/>
        <v>568.69523600000002</v>
      </c>
      <c r="H2700" s="12"/>
      <c r="I2700" s="33"/>
      <c r="J2700" s="19"/>
      <c r="K2700" s="19"/>
      <c r="L2700" s="38"/>
    </row>
    <row r="2701" spans="1:12">
      <c r="A2701" s="10">
        <v>38859</v>
      </c>
      <c r="B2701" s="11">
        <v>116.92</v>
      </c>
      <c r="C2701" s="14">
        <f t="shared" si="230"/>
        <v>561.36</v>
      </c>
      <c r="D2701" s="14">
        <f t="shared" si="231"/>
        <v>983.08</v>
      </c>
      <c r="E2701" s="14">
        <f t="shared" si="232"/>
        <v>990.35479200000009</v>
      </c>
      <c r="F2701" s="14">
        <f t="shared" si="233"/>
        <v>7.2747920000000477</v>
      </c>
      <c r="G2701" s="14">
        <f t="shared" si="234"/>
        <v>568.63479200000006</v>
      </c>
      <c r="H2701" s="12"/>
      <c r="I2701" s="33"/>
      <c r="J2701" s="19"/>
      <c r="K2701" s="19"/>
      <c r="L2701" s="38"/>
    </row>
    <row r="2702" spans="1:12">
      <c r="A2702" s="10">
        <v>38860</v>
      </c>
      <c r="B2702" s="11">
        <v>117</v>
      </c>
      <c r="C2702" s="14">
        <f t="shared" si="230"/>
        <v>561.28</v>
      </c>
      <c r="D2702" s="14">
        <f t="shared" si="231"/>
        <v>983</v>
      </c>
      <c r="E2702" s="14">
        <f t="shared" si="232"/>
        <v>990.27420000000006</v>
      </c>
      <c r="F2702" s="14">
        <f t="shared" si="233"/>
        <v>7.2742000000000644</v>
      </c>
      <c r="G2702" s="14">
        <f t="shared" si="234"/>
        <v>568.55420000000004</v>
      </c>
      <c r="H2702" s="12"/>
      <c r="I2702" s="33"/>
      <c r="J2702" s="19"/>
      <c r="K2702" s="19"/>
      <c r="L2702" s="38"/>
    </row>
    <row r="2703" spans="1:12">
      <c r="A2703" s="10">
        <v>38861</v>
      </c>
      <c r="B2703" s="11">
        <v>117.03</v>
      </c>
      <c r="C2703" s="14">
        <f t="shared" si="230"/>
        <v>561.25</v>
      </c>
      <c r="D2703" s="14">
        <f t="shared" si="231"/>
        <v>982.97</v>
      </c>
      <c r="E2703" s="14">
        <f t="shared" si="232"/>
        <v>990.24397800000008</v>
      </c>
      <c r="F2703" s="14">
        <f t="shared" si="233"/>
        <v>7.2739780000000565</v>
      </c>
      <c r="G2703" s="14">
        <f t="shared" si="234"/>
        <v>568.52397800000006</v>
      </c>
      <c r="H2703" s="12"/>
      <c r="I2703" s="33"/>
      <c r="J2703" s="19"/>
      <c r="K2703" s="19"/>
      <c r="L2703" s="38"/>
    </row>
    <row r="2704" spans="1:12">
      <c r="A2704" s="10">
        <v>38862</v>
      </c>
      <c r="B2704" s="11">
        <v>117.01</v>
      </c>
      <c r="C2704" s="14">
        <f t="shared" si="230"/>
        <v>561.27</v>
      </c>
      <c r="D2704" s="14">
        <f t="shared" si="231"/>
        <v>982.99</v>
      </c>
      <c r="E2704" s="14">
        <f t="shared" si="232"/>
        <v>990.26412600000003</v>
      </c>
      <c r="F2704" s="14">
        <f t="shared" si="233"/>
        <v>7.2741260000000239</v>
      </c>
      <c r="G2704" s="14">
        <f t="shared" si="234"/>
        <v>568.54412600000001</v>
      </c>
      <c r="H2704" s="12"/>
      <c r="I2704" s="33"/>
      <c r="J2704" s="19"/>
      <c r="K2704" s="19"/>
      <c r="L2704" s="38"/>
    </row>
    <row r="2705" spans="1:12">
      <c r="A2705" s="10">
        <v>38863</v>
      </c>
      <c r="B2705" s="11">
        <v>116.99</v>
      </c>
      <c r="C2705" s="14">
        <f t="shared" si="230"/>
        <v>561.29</v>
      </c>
      <c r="D2705" s="14">
        <f t="shared" si="231"/>
        <v>983.01</v>
      </c>
      <c r="E2705" s="14">
        <f t="shared" si="232"/>
        <v>990.2842740000001</v>
      </c>
      <c r="F2705" s="14">
        <f t="shared" si="233"/>
        <v>7.2742740000001049</v>
      </c>
      <c r="G2705" s="14">
        <f t="shared" si="234"/>
        <v>568.56427400000007</v>
      </c>
      <c r="H2705" s="12"/>
      <c r="I2705" s="33"/>
      <c r="J2705" s="19"/>
      <c r="K2705" s="19"/>
      <c r="L2705" s="38"/>
    </row>
    <row r="2706" spans="1:12">
      <c r="A2706" s="10">
        <v>38864</v>
      </c>
      <c r="B2706" s="11">
        <v>117.02</v>
      </c>
      <c r="C2706" s="14">
        <f t="shared" si="230"/>
        <v>561.26</v>
      </c>
      <c r="D2706" s="14">
        <f t="shared" si="231"/>
        <v>982.98</v>
      </c>
      <c r="E2706" s="14">
        <f t="shared" si="232"/>
        <v>990.25405200000012</v>
      </c>
      <c r="F2706" s="14">
        <f t="shared" si="233"/>
        <v>7.274052000000097</v>
      </c>
      <c r="G2706" s="14">
        <f t="shared" si="234"/>
        <v>568.53405200000009</v>
      </c>
      <c r="H2706" s="12"/>
      <c r="I2706" s="33"/>
      <c r="J2706" s="19"/>
      <c r="K2706" s="19"/>
      <c r="L2706" s="38"/>
    </row>
    <row r="2707" spans="1:12">
      <c r="A2707" s="10">
        <v>38865</v>
      </c>
      <c r="B2707" s="11">
        <v>117.13</v>
      </c>
      <c r="C2707" s="14">
        <f t="shared" si="230"/>
        <v>561.15</v>
      </c>
      <c r="D2707" s="14">
        <f t="shared" si="231"/>
        <v>982.87</v>
      </c>
      <c r="E2707" s="14">
        <f t="shared" si="232"/>
        <v>990.14323800000011</v>
      </c>
      <c r="F2707" s="14">
        <f t="shared" si="233"/>
        <v>7.2732380000001058</v>
      </c>
      <c r="G2707" s="14">
        <f t="shared" si="234"/>
        <v>568.42323800000008</v>
      </c>
      <c r="H2707" s="12"/>
      <c r="I2707" s="33"/>
      <c r="J2707" s="19"/>
      <c r="K2707" s="19"/>
      <c r="L2707" s="38"/>
    </row>
    <row r="2708" spans="1:12">
      <c r="A2708" s="10">
        <v>38866</v>
      </c>
      <c r="B2708" s="11">
        <v>117.22</v>
      </c>
      <c r="C2708" s="14">
        <f t="shared" si="230"/>
        <v>561.05999999999995</v>
      </c>
      <c r="D2708" s="14">
        <f t="shared" si="231"/>
        <v>982.78</v>
      </c>
      <c r="E2708" s="14">
        <f t="shared" si="232"/>
        <v>990.05257200000005</v>
      </c>
      <c r="F2708" s="14">
        <f t="shared" si="233"/>
        <v>7.272572000000082</v>
      </c>
      <c r="G2708" s="14">
        <f t="shared" si="234"/>
        <v>568.33257200000003</v>
      </c>
      <c r="H2708" s="12"/>
      <c r="I2708" s="33"/>
      <c r="J2708" s="19"/>
      <c r="K2708" s="19"/>
      <c r="L2708" s="38"/>
    </row>
    <row r="2709" spans="1:12">
      <c r="A2709" s="10">
        <v>38867</v>
      </c>
      <c r="B2709" s="11">
        <v>117.29</v>
      </c>
      <c r="C2709" s="14">
        <f t="shared" si="230"/>
        <v>560.99</v>
      </c>
      <c r="D2709" s="14">
        <f t="shared" si="231"/>
        <v>982.71</v>
      </c>
      <c r="E2709" s="14">
        <f t="shared" si="232"/>
        <v>989.98205400000006</v>
      </c>
      <c r="F2709" s="14">
        <f t="shared" si="233"/>
        <v>7.2720540000000256</v>
      </c>
      <c r="G2709" s="14">
        <f t="shared" si="234"/>
        <v>568.26205400000003</v>
      </c>
      <c r="H2709" s="12"/>
      <c r="I2709" s="33"/>
      <c r="J2709" s="19"/>
      <c r="K2709" s="19"/>
      <c r="L2709" s="38"/>
    </row>
    <row r="2710" spans="1:12">
      <c r="A2710" s="10">
        <v>38868</v>
      </c>
      <c r="B2710" s="11">
        <v>117.38</v>
      </c>
      <c r="C2710" s="14">
        <f t="shared" si="230"/>
        <v>560.9</v>
      </c>
      <c r="D2710" s="14">
        <f t="shared" si="231"/>
        <v>982.62</v>
      </c>
      <c r="E2710" s="14">
        <f t="shared" si="232"/>
        <v>989.89138800000012</v>
      </c>
      <c r="F2710" s="14">
        <f t="shared" si="233"/>
        <v>7.2713880000001154</v>
      </c>
      <c r="G2710" s="14">
        <f t="shared" si="234"/>
        <v>568.17138800000009</v>
      </c>
      <c r="H2710" s="12"/>
      <c r="I2710" s="33"/>
      <c r="J2710" s="19"/>
      <c r="K2710" s="19"/>
      <c r="L2710" s="38"/>
    </row>
    <row r="2711" spans="1:12">
      <c r="A2711" s="10">
        <v>38869</v>
      </c>
      <c r="B2711" s="11">
        <v>117.42</v>
      </c>
      <c r="C2711" s="14">
        <f t="shared" si="230"/>
        <v>560.86</v>
      </c>
      <c r="D2711" s="14">
        <f t="shared" si="231"/>
        <v>982.58</v>
      </c>
      <c r="E2711" s="14">
        <f t="shared" si="232"/>
        <v>989.85109200000011</v>
      </c>
      <c r="F2711" s="14">
        <f t="shared" si="233"/>
        <v>7.2710920000000669</v>
      </c>
      <c r="G2711" s="14">
        <f t="shared" si="234"/>
        <v>568.13109200000008</v>
      </c>
      <c r="H2711" s="12"/>
      <c r="I2711" s="33"/>
      <c r="J2711" s="19"/>
      <c r="K2711" s="19"/>
      <c r="L2711" s="38"/>
    </row>
    <row r="2712" spans="1:12">
      <c r="A2712" s="10">
        <v>38870</v>
      </c>
      <c r="B2712" s="11">
        <v>117.43</v>
      </c>
      <c r="C2712" s="14">
        <f t="shared" si="230"/>
        <v>560.84999999999991</v>
      </c>
      <c r="D2712" s="14">
        <f t="shared" si="231"/>
        <v>982.56999999999994</v>
      </c>
      <c r="E2712" s="14">
        <f t="shared" si="232"/>
        <v>989.84101799999996</v>
      </c>
      <c r="F2712" s="14">
        <f t="shared" si="233"/>
        <v>7.2710180000000264</v>
      </c>
      <c r="G2712" s="14">
        <f t="shared" si="234"/>
        <v>568.12101799999994</v>
      </c>
      <c r="H2712" s="12"/>
      <c r="I2712" s="33"/>
      <c r="J2712" s="19"/>
      <c r="K2712" s="19"/>
      <c r="L2712" s="38"/>
    </row>
    <row r="2713" spans="1:12">
      <c r="A2713" s="10">
        <v>38871</v>
      </c>
      <c r="B2713" s="11">
        <v>117.42</v>
      </c>
      <c r="C2713" s="14">
        <f t="shared" si="230"/>
        <v>560.86</v>
      </c>
      <c r="D2713" s="14">
        <f t="shared" si="231"/>
        <v>982.58</v>
      </c>
      <c r="E2713" s="14">
        <f t="shared" si="232"/>
        <v>989.85109200000011</v>
      </c>
      <c r="F2713" s="14">
        <f t="shared" si="233"/>
        <v>7.2710920000000669</v>
      </c>
      <c r="G2713" s="14">
        <f t="shared" si="234"/>
        <v>568.13109200000008</v>
      </c>
      <c r="H2713" s="12"/>
      <c r="I2713" s="33"/>
      <c r="J2713" s="19"/>
      <c r="K2713" s="19"/>
      <c r="L2713" s="38"/>
    </row>
    <row r="2714" spans="1:12">
      <c r="A2714" s="10">
        <v>38872</v>
      </c>
      <c r="B2714" s="11">
        <v>117.39</v>
      </c>
      <c r="C2714" s="14">
        <f t="shared" si="230"/>
        <v>560.89</v>
      </c>
      <c r="D2714" s="14">
        <f t="shared" si="231"/>
        <v>982.61</v>
      </c>
      <c r="E2714" s="14">
        <f t="shared" si="232"/>
        <v>989.88131400000009</v>
      </c>
      <c r="F2714" s="14">
        <f t="shared" si="233"/>
        <v>7.2713140000000749</v>
      </c>
      <c r="G2714" s="14">
        <f t="shared" si="234"/>
        <v>568.16131400000006</v>
      </c>
      <c r="H2714" s="12"/>
      <c r="I2714" s="33"/>
      <c r="J2714" s="19"/>
      <c r="K2714" s="19"/>
      <c r="L2714" s="38"/>
    </row>
    <row r="2715" spans="1:12">
      <c r="A2715" s="10">
        <v>38873</v>
      </c>
      <c r="B2715" s="11">
        <v>117.42</v>
      </c>
      <c r="C2715" s="14">
        <f t="shared" si="230"/>
        <v>560.86</v>
      </c>
      <c r="D2715" s="14">
        <f t="shared" si="231"/>
        <v>982.58</v>
      </c>
      <c r="E2715" s="14">
        <f t="shared" si="232"/>
        <v>989.85109200000011</v>
      </c>
      <c r="F2715" s="14">
        <f t="shared" si="233"/>
        <v>7.2710920000000669</v>
      </c>
      <c r="G2715" s="14">
        <f t="shared" si="234"/>
        <v>568.13109200000008</v>
      </c>
      <c r="H2715" s="12"/>
      <c r="I2715" s="33"/>
      <c r="J2715" s="19"/>
      <c r="K2715" s="19"/>
      <c r="L2715" s="38"/>
    </row>
    <row r="2716" spans="1:12">
      <c r="A2716" s="10">
        <v>38874</v>
      </c>
      <c r="B2716" s="11">
        <v>117.47</v>
      </c>
      <c r="C2716" s="14">
        <f t="shared" si="230"/>
        <v>560.80999999999995</v>
      </c>
      <c r="D2716" s="14">
        <f t="shared" si="231"/>
        <v>982.53</v>
      </c>
      <c r="E2716" s="14">
        <f t="shared" si="232"/>
        <v>989.80072200000006</v>
      </c>
      <c r="F2716" s="14">
        <f t="shared" si="233"/>
        <v>7.2707220000000916</v>
      </c>
      <c r="G2716" s="14">
        <f t="shared" si="234"/>
        <v>568.08072200000004</v>
      </c>
      <c r="H2716" s="12"/>
      <c r="I2716" s="33"/>
      <c r="J2716" s="19"/>
      <c r="K2716" s="19"/>
      <c r="L2716" s="38"/>
    </row>
    <row r="2717" spans="1:12">
      <c r="A2717" s="10">
        <v>38875</v>
      </c>
      <c r="B2717" s="11">
        <v>117.53</v>
      </c>
      <c r="C2717" s="14">
        <f t="shared" si="230"/>
        <v>560.75</v>
      </c>
      <c r="D2717" s="14">
        <f t="shared" si="231"/>
        <v>982.47</v>
      </c>
      <c r="E2717" s="14">
        <f t="shared" si="232"/>
        <v>989.7402780000001</v>
      </c>
      <c r="F2717" s="14">
        <f t="shared" si="233"/>
        <v>7.2702780000000757</v>
      </c>
      <c r="G2717" s="14">
        <f t="shared" si="234"/>
        <v>568.02027800000008</v>
      </c>
      <c r="H2717" s="12"/>
      <c r="I2717" s="33"/>
      <c r="J2717" s="19"/>
      <c r="K2717" s="19"/>
      <c r="L2717" s="38"/>
    </row>
    <row r="2718" spans="1:12">
      <c r="A2718" s="10">
        <v>38876</v>
      </c>
      <c r="B2718" s="11">
        <v>117.59</v>
      </c>
      <c r="C2718" s="14">
        <f t="shared" si="230"/>
        <v>560.68999999999994</v>
      </c>
      <c r="D2718" s="14">
        <f t="shared" si="231"/>
        <v>982.41</v>
      </c>
      <c r="E2718" s="14">
        <f t="shared" si="232"/>
        <v>989.67983400000003</v>
      </c>
      <c r="F2718" s="14">
        <f t="shared" si="233"/>
        <v>7.2698340000000599</v>
      </c>
      <c r="G2718" s="14">
        <f t="shared" si="234"/>
        <v>567.959834</v>
      </c>
      <c r="H2718" s="12"/>
      <c r="I2718" s="33"/>
      <c r="J2718" s="19"/>
      <c r="K2718" s="19"/>
      <c r="L2718" s="38"/>
    </row>
    <row r="2719" spans="1:12">
      <c r="A2719" s="10">
        <v>38877</v>
      </c>
      <c r="B2719" s="11">
        <v>117.61</v>
      </c>
      <c r="C2719" s="14">
        <f t="shared" si="230"/>
        <v>560.66999999999996</v>
      </c>
      <c r="D2719" s="14">
        <f t="shared" si="231"/>
        <v>982.39</v>
      </c>
      <c r="E2719" s="14">
        <f t="shared" si="232"/>
        <v>989.65968600000008</v>
      </c>
      <c r="F2719" s="14">
        <f t="shared" si="233"/>
        <v>7.2696860000000925</v>
      </c>
      <c r="G2719" s="14">
        <f t="shared" si="234"/>
        <v>567.93968600000005</v>
      </c>
      <c r="H2719" s="12"/>
      <c r="I2719" s="33"/>
      <c r="J2719" s="19"/>
      <c r="K2719" s="19"/>
      <c r="L2719" s="38"/>
    </row>
    <row r="2720" spans="1:12">
      <c r="A2720" s="10">
        <v>38878</v>
      </c>
      <c r="B2720" s="11">
        <v>117.56</v>
      </c>
      <c r="C2720" s="14">
        <f t="shared" si="230"/>
        <v>560.72</v>
      </c>
      <c r="D2720" s="14">
        <f t="shared" si="231"/>
        <v>982.44</v>
      </c>
      <c r="E2720" s="14">
        <f t="shared" si="232"/>
        <v>989.71005600000012</v>
      </c>
      <c r="F2720" s="14">
        <f t="shared" si="233"/>
        <v>7.2700560000000678</v>
      </c>
      <c r="G2720" s="14">
        <f t="shared" si="234"/>
        <v>567.9900560000001</v>
      </c>
      <c r="H2720" s="12"/>
      <c r="I2720" s="33"/>
      <c r="J2720" s="19"/>
      <c r="K2720" s="19"/>
      <c r="L2720" s="38"/>
    </row>
    <row r="2721" spans="1:12">
      <c r="A2721" s="10">
        <v>38879</v>
      </c>
      <c r="B2721" s="11">
        <v>117.55</v>
      </c>
      <c r="C2721" s="14">
        <f t="shared" si="230"/>
        <v>560.73</v>
      </c>
      <c r="D2721" s="14">
        <f t="shared" si="231"/>
        <v>982.45</v>
      </c>
      <c r="E2721" s="14">
        <f t="shared" si="232"/>
        <v>989.72013000000015</v>
      </c>
      <c r="F2721" s="14">
        <f t="shared" si="233"/>
        <v>7.2701300000001083</v>
      </c>
      <c r="G2721" s="14">
        <f t="shared" si="234"/>
        <v>568.00013000000013</v>
      </c>
      <c r="H2721" s="12"/>
      <c r="I2721" s="33"/>
      <c r="J2721" s="19"/>
      <c r="K2721" s="19"/>
      <c r="L2721" s="38"/>
    </row>
    <row r="2722" spans="1:12">
      <c r="A2722" s="10">
        <v>38880</v>
      </c>
      <c r="B2722" s="11">
        <v>117.67</v>
      </c>
      <c r="C2722" s="14">
        <f t="shared" si="230"/>
        <v>560.61</v>
      </c>
      <c r="D2722" s="14">
        <f t="shared" si="231"/>
        <v>982.33</v>
      </c>
      <c r="E2722" s="14">
        <f t="shared" si="232"/>
        <v>989.59924200000012</v>
      </c>
      <c r="F2722" s="14">
        <f t="shared" si="233"/>
        <v>7.2692420000000766</v>
      </c>
      <c r="G2722" s="14">
        <f t="shared" si="234"/>
        <v>567.87924200000009</v>
      </c>
      <c r="H2722" s="12"/>
      <c r="I2722" s="33"/>
      <c r="J2722" s="19"/>
      <c r="K2722" s="19"/>
      <c r="L2722" s="38"/>
    </row>
    <row r="2723" spans="1:12">
      <c r="A2723" s="10">
        <v>38881</v>
      </c>
      <c r="B2723" s="11">
        <v>117.72</v>
      </c>
      <c r="C2723" s="14">
        <f t="shared" si="230"/>
        <v>560.55999999999995</v>
      </c>
      <c r="D2723" s="14">
        <f t="shared" si="231"/>
        <v>982.28</v>
      </c>
      <c r="E2723" s="14">
        <f t="shared" si="232"/>
        <v>989.54887200000007</v>
      </c>
      <c r="F2723" s="14">
        <f t="shared" si="233"/>
        <v>7.2688720000001013</v>
      </c>
      <c r="G2723" s="14">
        <f t="shared" si="234"/>
        <v>567.82887200000005</v>
      </c>
      <c r="H2723" s="12"/>
      <c r="I2723" s="33"/>
      <c r="J2723" s="19"/>
      <c r="K2723" s="19"/>
      <c r="L2723" s="38"/>
    </row>
    <row r="2724" spans="1:12">
      <c r="A2724" s="10">
        <v>38882</v>
      </c>
      <c r="B2724" s="12"/>
      <c r="C2724" s="14"/>
      <c r="D2724" s="14"/>
      <c r="E2724" s="14"/>
      <c r="F2724" s="14"/>
      <c r="G2724" s="14"/>
      <c r="H2724" s="12"/>
    </row>
    <row r="2725" spans="1:12">
      <c r="A2725" s="10">
        <v>38883</v>
      </c>
      <c r="B2725" s="12"/>
      <c r="C2725" s="14"/>
      <c r="D2725" s="14"/>
      <c r="E2725" s="14"/>
      <c r="F2725" s="14"/>
      <c r="G2725" s="14"/>
      <c r="H2725" s="12"/>
    </row>
    <row r="2726" spans="1:12">
      <c r="A2726" s="10">
        <v>38884</v>
      </c>
      <c r="B2726" s="12"/>
      <c r="C2726" s="14"/>
      <c r="D2726" s="14"/>
      <c r="E2726" s="14"/>
      <c r="F2726" s="14"/>
      <c r="G2726" s="14"/>
      <c r="H2726" s="12"/>
    </row>
    <row r="2727" spans="1:12">
      <c r="A2727" s="10">
        <v>38885</v>
      </c>
      <c r="B2727" s="12"/>
      <c r="C2727" s="14"/>
      <c r="D2727" s="14"/>
      <c r="E2727" s="14"/>
      <c r="F2727" s="14"/>
      <c r="G2727" s="14"/>
      <c r="H2727" s="12"/>
    </row>
    <row r="2728" spans="1:12">
      <c r="A2728" s="10">
        <v>38886</v>
      </c>
      <c r="B2728" s="12"/>
      <c r="C2728" s="14"/>
      <c r="D2728" s="14"/>
      <c r="E2728" s="14"/>
      <c r="F2728" s="14"/>
      <c r="G2728" s="14"/>
      <c r="H2728" s="12"/>
    </row>
    <row r="2729" spans="1:12">
      <c r="A2729" s="10">
        <v>38887</v>
      </c>
      <c r="B2729" s="12"/>
      <c r="C2729" s="14"/>
      <c r="D2729" s="14"/>
      <c r="E2729" s="14"/>
      <c r="F2729" s="14"/>
      <c r="G2729" s="14"/>
      <c r="H2729" s="12"/>
    </row>
    <row r="2730" spans="1:12">
      <c r="A2730" s="10">
        <v>38888</v>
      </c>
      <c r="B2730" s="12"/>
      <c r="C2730" s="14"/>
      <c r="D2730" s="14"/>
      <c r="E2730" s="14"/>
      <c r="F2730" s="14"/>
      <c r="G2730" s="14"/>
      <c r="H2730" s="12"/>
    </row>
    <row r="2731" spans="1:12">
      <c r="A2731" s="10">
        <v>38889</v>
      </c>
      <c r="B2731" s="11">
        <v>117.87</v>
      </c>
      <c r="C2731" s="14">
        <f t="shared" ref="C2731:C2794" si="235">678.28-B2731</f>
        <v>560.41</v>
      </c>
      <c r="D2731" s="14">
        <f t="shared" ref="D2731:D2794" si="236">1100-B2731</f>
        <v>982.13</v>
      </c>
      <c r="E2731" s="14">
        <f t="shared" ref="E2731:E2794" si="237">D2731*1.0074</f>
        <v>989.39776200000006</v>
      </c>
      <c r="F2731" s="14">
        <f t="shared" ref="F2731:F2794" si="238">G2731-C2731</f>
        <v>7.2677620000000616</v>
      </c>
      <c r="G2731" s="14">
        <f t="shared" ref="G2731:G2794" si="239">C2731+(E2731-D2731)</f>
        <v>567.67776200000003</v>
      </c>
      <c r="H2731" s="12"/>
      <c r="I2731" s="33"/>
      <c r="J2731" s="19"/>
      <c r="K2731" s="19"/>
      <c r="L2731" s="38"/>
    </row>
    <row r="2732" spans="1:12">
      <c r="A2732" s="10">
        <v>38890</v>
      </c>
      <c r="B2732" s="11">
        <v>117.89</v>
      </c>
      <c r="C2732" s="14">
        <f t="shared" si="235"/>
        <v>560.39</v>
      </c>
      <c r="D2732" s="14">
        <f t="shared" si="236"/>
        <v>982.11</v>
      </c>
      <c r="E2732" s="14">
        <f t="shared" si="237"/>
        <v>989.37761400000011</v>
      </c>
      <c r="F2732" s="14">
        <f t="shared" si="238"/>
        <v>7.2676140000000942</v>
      </c>
      <c r="G2732" s="14">
        <f t="shared" si="239"/>
        <v>567.65761400000008</v>
      </c>
      <c r="H2732" s="12"/>
      <c r="I2732" s="33"/>
      <c r="J2732" s="19"/>
      <c r="K2732" s="19"/>
      <c r="L2732" s="38"/>
    </row>
    <row r="2733" spans="1:12">
      <c r="A2733" s="10">
        <v>38891</v>
      </c>
      <c r="B2733" s="11">
        <v>117.85</v>
      </c>
      <c r="C2733" s="14">
        <f t="shared" si="235"/>
        <v>560.42999999999995</v>
      </c>
      <c r="D2733" s="14">
        <f t="shared" si="236"/>
        <v>982.15</v>
      </c>
      <c r="E2733" s="14">
        <f t="shared" si="237"/>
        <v>989.41791000000001</v>
      </c>
      <c r="F2733" s="14">
        <f t="shared" si="238"/>
        <v>7.267910000000029</v>
      </c>
      <c r="G2733" s="14">
        <f t="shared" si="239"/>
        <v>567.69790999999998</v>
      </c>
      <c r="H2733" s="12"/>
      <c r="I2733" s="33"/>
      <c r="J2733" s="19"/>
      <c r="K2733" s="19"/>
      <c r="L2733" s="38"/>
    </row>
    <row r="2734" spans="1:12">
      <c r="A2734" s="10">
        <v>38892</v>
      </c>
      <c r="B2734" s="11">
        <v>117.79</v>
      </c>
      <c r="C2734" s="14">
        <f t="shared" si="235"/>
        <v>560.49</v>
      </c>
      <c r="D2734" s="14">
        <f t="shared" si="236"/>
        <v>982.21</v>
      </c>
      <c r="E2734" s="14">
        <f t="shared" si="237"/>
        <v>989.47835400000008</v>
      </c>
      <c r="F2734" s="14">
        <f t="shared" si="238"/>
        <v>7.2683540000000448</v>
      </c>
      <c r="G2734" s="14">
        <f t="shared" si="239"/>
        <v>567.75835400000005</v>
      </c>
      <c r="H2734" s="12"/>
      <c r="I2734" s="33"/>
      <c r="J2734" s="19"/>
      <c r="K2734" s="19"/>
      <c r="L2734" s="38"/>
    </row>
    <row r="2735" spans="1:12">
      <c r="A2735" s="10">
        <v>38893</v>
      </c>
      <c r="B2735" s="11">
        <v>117.73</v>
      </c>
      <c r="C2735" s="14">
        <f t="shared" si="235"/>
        <v>560.54999999999995</v>
      </c>
      <c r="D2735" s="14">
        <f t="shared" si="236"/>
        <v>982.27</v>
      </c>
      <c r="E2735" s="14">
        <f t="shared" si="237"/>
        <v>989.53879800000004</v>
      </c>
      <c r="F2735" s="14">
        <f t="shared" si="238"/>
        <v>7.2687980000000607</v>
      </c>
      <c r="G2735" s="14">
        <f t="shared" si="239"/>
        <v>567.81879800000002</v>
      </c>
      <c r="H2735" s="12"/>
      <c r="I2735" s="33"/>
      <c r="J2735" s="19"/>
      <c r="K2735" s="19"/>
      <c r="L2735" s="38"/>
    </row>
    <row r="2736" spans="1:12">
      <c r="A2736" s="10">
        <v>38894</v>
      </c>
      <c r="B2736" s="11">
        <v>117.67</v>
      </c>
      <c r="C2736" s="14">
        <f t="shared" si="235"/>
        <v>560.61</v>
      </c>
      <c r="D2736" s="14">
        <f t="shared" si="236"/>
        <v>982.33</v>
      </c>
      <c r="E2736" s="14">
        <f t="shared" si="237"/>
        <v>989.59924200000012</v>
      </c>
      <c r="F2736" s="14">
        <f t="shared" si="238"/>
        <v>7.2692420000000766</v>
      </c>
      <c r="G2736" s="14">
        <f t="shared" si="239"/>
        <v>567.87924200000009</v>
      </c>
      <c r="H2736" s="12"/>
      <c r="I2736" s="33"/>
      <c r="J2736" s="19"/>
      <c r="K2736" s="19"/>
      <c r="L2736" s="38"/>
    </row>
    <row r="2737" spans="1:12">
      <c r="A2737" s="10">
        <v>38895</v>
      </c>
      <c r="B2737" s="11">
        <v>117.68</v>
      </c>
      <c r="C2737" s="14">
        <f t="shared" si="235"/>
        <v>560.59999999999991</v>
      </c>
      <c r="D2737" s="14">
        <f t="shared" si="236"/>
        <v>982.31999999999994</v>
      </c>
      <c r="E2737" s="14">
        <f t="shared" si="237"/>
        <v>989.58916799999997</v>
      </c>
      <c r="F2737" s="14">
        <f t="shared" si="238"/>
        <v>7.269168000000036</v>
      </c>
      <c r="G2737" s="14">
        <f t="shared" si="239"/>
        <v>567.86916799999995</v>
      </c>
      <c r="H2737" s="12"/>
      <c r="I2737" s="33"/>
      <c r="J2737" s="19"/>
      <c r="K2737" s="19"/>
      <c r="L2737" s="38"/>
    </row>
    <row r="2738" spans="1:12">
      <c r="A2738" s="10">
        <v>38896</v>
      </c>
      <c r="B2738" s="11">
        <v>117.67</v>
      </c>
      <c r="C2738" s="14">
        <f t="shared" si="235"/>
        <v>560.61</v>
      </c>
      <c r="D2738" s="14">
        <f t="shared" si="236"/>
        <v>982.33</v>
      </c>
      <c r="E2738" s="14">
        <f t="shared" si="237"/>
        <v>989.59924200000012</v>
      </c>
      <c r="F2738" s="14">
        <f t="shared" si="238"/>
        <v>7.2692420000000766</v>
      </c>
      <c r="G2738" s="14">
        <f t="shared" si="239"/>
        <v>567.87924200000009</v>
      </c>
      <c r="H2738" s="12"/>
      <c r="I2738" s="33"/>
      <c r="J2738" s="19"/>
      <c r="K2738" s="19"/>
      <c r="L2738" s="38"/>
    </row>
    <row r="2739" spans="1:12">
      <c r="A2739" s="10">
        <v>38897</v>
      </c>
      <c r="B2739" s="11">
        <v>117.63</v>
      </c>
      <c r="C2739" s="14">
        <f t="shared" si="235"/>
        <v>560.65</v>
      </c>
      <c r="D2739" s="14">
        <f t="shared" si="236"/>
        <v>982.37</v>
      </c>
      <c r="E2739" s="14">
        <f t="shared" si="237"/>
        <v>989.63953800000013</v>
      </c>
      <c r="F2739" s="14">
        <f t="shared" si="238"/>
        <v>7.2695380000001251</v>
      </c>
      <c r="G2739" s="14">
        <f t="shared" si="239"/>
        <v>567.9195380000001</v>
      </c>
      <c r="H2739" s="12"/>
      <c r="I2739" s="33"/>
      <c r="J2739" s="19"/>
      <c r="K2739" s="19"/>
      <c r="L2739" s="38"/>
    </row>
    <row r="2740" spans="1:12">
      <c r="A2740" s="10">
        <v>38898</v>
      </c>
      <c r="B2740" s="11">
        <v>117.55</v>
      </c>
      <c r="C2740" s="14">
        <f t="shared" si="235"/>
        <v>560.73</v>
      </c>
      <c r="D2740" s="14">
        <f t="shared" si="236"/>
        <v>982.45</v>
      </c>
      <c r="E2740" s="14">
        <f t="shared" si="237"/>
        <v>989.72013000000015</v>
      </c>
      <c r="F2740" s="14">
        <f t="shared" si="238"/>
        <v>7.2701300000001083</v>
      </c>
      <c r="G2740" s="14">
        <f t="shared" si="239"/>
        <v>568.00013000000013</v>
      </c>
      <c r="H2740" s="12"/>
      <c r="I2740" s="33"/>
      <c r="J2740" s="19"/>
      <c r="K2740" s="19"/>
      <c r="L2740" s="38"/>
    </row>
    <row r="2741" spans="1:12">
      <c r="A2741" s="10">
        <v>38899</v>
      </c>
      <c r="B2741" s="11">
        <v>117.56</v>
      </c>
      <c r="C2741" s="14">
        <f t="shared" si="235"/>
        <v>560.72</v>
      </c>
      <c r="D2741" s="14">
        <f t="shared" si="236"/>
        <v>982.44</v>
      </c>
      <c r="E2741" s="14">
        <f t="shared" si="237"/>
        <v>989.71005600000012</v>
      </c>
      <c r="F2741" s="14">
        <f t="shared" si="238"/>
        <v>7.2700560000000678</v>
      </c>
      <c r="G2741" s="14">
        <f t="shared" si="239"/>
        <v>567.9900560000001</v>
      </c>
      <c r="H2741" s="12"/>
      <c r="I2741" s="33"/>
      <c r="J2741" s="19"/>
      <c r="K2741" s="19"/>
      <c r="L2741" s="38"/>
    </row>
    <row r="2742" spans="1:12">
      <c r="A2742" s="10">
        <v>38900</v>
      </c>
      <c r="B2742" s="11">
        <v>117.58</v>
      </c>
      <c r="C2742" s="14">
        <f t="shared" si="235"/>
        <v>560.69999999999993</v>
      </c>
      <c r="D2742" s="14">
        <f t="shared" si="236"/>
        <v>982.42</v>
      </c>
      <c r="E2742" s="14">
        <f t="shared" si="237"/>
        <v>989.68990800000006</v>
      </c>
      <c r="F2742" s="14">
        <f t="shared" si="238"/>
        <v>7.2699080000001004</v>
      </c>
      <c r="G2742" s="14">
        <f t="shared" si="239"/>
        <v>567.96990800000003</v>
      </c>
      <c r="H2742" s="12"/>
      <c r="I2742" s="33"/>
      <c r="J2742" s="19"/>
      <c r="K2742" s="19"/>
      <c r="L2742" s="38"/>
    </row>
    <row r="2743" spans="1:12">
      <c r="A2743" s="10">
        <v>38901</v>
      </c>
      <c r="B2743" s="11">
        <v>117.56</v>
      </c>
      <c r="C2743" s="14">
        <f t="shared" si="235"/>
        <v>560.72</v>
      </c>
      <c r="D2743" s="14">
        <f t="shared" si="236"/>
        <v>982.44</v>
      </c>
      <c r="E2743" s="14">
        <f t="shared" si="237"/>
        <v>989.71005600000012</v>
      </c>
      <c r="F2743" s="14">
        <f t="shared" si="238"/>
        <v>7.2700560000000678</v>
      </c>
      <c r="G2743" s="14">
        <f t="shared" si="239"/>
        <v>567.9900560000001</v>
      </c>
      <c r="H2743" s="12"/>
      <c r="I2743" s="33"/>
      <c r="J2743" s="19"/>
      <c r="K2743" s="19"/>
      <c r="L2743" s="38"/>
    </row>
    <row r="2744" spans="1:12">
      <c r="A2744" s="10">
        <v>38902</v>
      </c>
      <c r="B2744" s="11">
        <v>117.52</v>
      </c>
      <c r="C2744" s="14">
        <f t="shared" si="235"/>
        <v>560.76</v>
      </c>
      <c r="D2744" s="14">
        <f t="shared" si="236"/>
        <v>982.48</v>
      </c>
      <c r="E2744" s="14">
        <f t="shared" si="237"/>
        <v>989.75035200000013</v>
      </c>
      <c r="F2744" s="14">
        <f t="shared" si="238"/>
        <v>7.2703520000001163</v>
      </c>
      <c r="G2744" s="14">
        <f t="shared" si="239"/>
        <v>568.03035200000011</v>
      </c>
      <c r="H2744" s="12"/>
      <c r="I2744" s="33"/>
      <c r="J2744" s="19"/>
      <c r="K2744" s="19"/>
      <c r="L2744" s="38"/>
    </row>
    <row r="2745" spans="1:12">
      <c r="A2745" s="10">
        <v>38903</v>
      </c>
      <c r="B2745" s="11">
        <v>117.45</v>
      </c>
      <c r="C2745" s="14">
        <f t="shared" si="235"/>
        <v>560.82999999999993</v>
      </c>
      <c r="D2745" s="14">
        <f t="shared" si="236"/>
        <v>982.55</v>
      </c>
      <c r="E2745" s="14">
        <f t="shared" si="237"/>
        <v>989.82087000000001</v>
      </c>
      <c r="F2745" s="14">
        <f t="shared" si="238"/>
        <v>7.270870000000059</v>
      </c>
      <c r="G2745" s="14">
        <f t="shared" si="239"/>
        <v>568.10086999999999</v>
      </c>
      <c r="H2745" s="12"/>
      <c r="I2745" s="33"/>
      <c r="J2745" s="19"/>
      <c r="K2745" s="19"/>
      <c r="L2745" s="38"/>
    </row>
    <row r="2746" spans="1:12">
      <c r="A2746" s="10">
        <v>38904</v>
      </c>
      <c r="B2746" s="11">
        <v>117.5</v>
      </c>
      <c r="C2746" s="14">
        <f t="shared" si="235"/>
        <v>560.78</v>
      </c>
      <c r="D2746" s="14">
        <f t="shared" si="236"/>
        <v>982.5</v>
      </c>
      <c r="E2746" s="14">
        <f t="shared" si="237"/>
        <v>989.77050000000008</v>
      </c>
      <c r="F2746" s="14">
        <f t="shared" si="238"/>
        <v>7.2705000000000837</v>
      </c>
      <c r="G2746" s="14">
        <f t="shared" si="239"/>
        <v>568.05050000000006</v>
      </c>
      <c r="H2746" s="12"/>
      <c r="I2746" s="33"/>
      <c r="J2746" s="19"/>
      <c r="K2746" s="19"/>
      <c r="L2746" s="38"/>
    </row>
    <row r="2747" spans="1:12">
      <c r="A2747" s="10">
        <v>38905</v>
      </c>
      <c r="B2747" s="11">
        <v>117.55</v>
      </c>
      <c r="C2747" s="14">
        <f t="shared" si="235"/>
        <v>560.73</v>
      </c>
      <c r="D2747" s="14">
        <f t="shared" si="236"/>
        <v>982.45</v>
      </c>
      <c r="E2747" s="14">
        <f t="shared" si="237"/>
        <v>989.72013000000015</v>
      </c>
      <c r="F2747" s="14">
        <f t="shared" si="238"/>
        <v>7.2701300000001083</v>
      </c>
      <c r="G2747" s="14">
        <f t="shared" si="239"/>
        <v>568.00013000000013</v>
      </c>
      <c r="H2747" s="12"/>
      <c r="I2747" s="33"/>
      <c r="J2747" s="19"/>
      <c r="K2747" s="19"/>
      <c r="L2747" s="38"/>
    </row>
    <row r="2748" spans="1:12">
      <c r="A2748" s="10">
        <v>38906</v>
      </c>
      <c r="B2748" s="11">
        <v>117.51</v>
      </c>
      <c r="C2748" s="14">
        <f t="shared" si="235"/>
        <v>560.77</v>
      </c>
      <c r="D2748" s="14">
        <f t="shared" si="236"/>
        <v>982.49</v>
      </c>
      <c r="E2748" s="14">
        <f t="shared" si="237"/>
        <v>989.76042600000005</v>
      </c>
      <c r="F2748" s="14">
        <f t="shared" si="238"/>
        <v>7.2704260000000431</v>
      </c>
      <c r="G2748" s="14">
        <f t="shared" si="239"/>
        <v>568.04042600000002</v>
      </c>
      <c r="H2748" s="12"/>
      <c r="I2748" s="33"/>
      <c r="J2748" s="19"/>
      <c r="K2748" s="19"/>
      <c r="L2748" s="38"/>
    </row>
    <row r="2749" spans="1:12">
      <c r="A2749" s="10">
        <v>38907</v>
      </c>
      <c r="B2749" s="11">
        <v>117.43</v>
      </c>
      <c r="C2749" s="14">
        <f t="shared" si="235"/>
        <v>560.84999999999991</v>
      </c>
      <c r="D2749" s="14">
        <f t="shared" si="236"/>
        <v>982.56999999999994</v>
      </c>
      <c r="E2749" s="14">
        <f t="shared" si="237"/>
        <v>989.84101799999996</v>
      </c>
      <c r="F2749" s="14">
        <f t="shared" si="238"/>
        <v>7.2710180000000264</v>
      </c>
      <c r="G2749" s="14">
        <f t="shared" si="239"/>
        <v>568.12101799999994</v>
      </c>
      <c r="H2749" s="12"/>
      <c r="I2749" s="33"/>
      <c r="J2749" s="19"/>
      <c r="K2749" s="19"/>
      <c r="L2749" s="38"/>
    </row>
    <row r="2750" spans="1:12">
      <c r="A2750" s="10">
        <v>38908</v>
      </c>
      <c r="B2750" s="11">
        <v>117.38</v>
      </c>
      <c r="C2750" s="14">
        <f t="shared" si="235"/>
        <v>560.9</v>
      </c>
      <c r="D2750" s="14">
        <f t="shared" si="236"/>
        <v>982.62</v>
      </c>
      <c r="E2750" s="14">
        <f t="shared" si="237"/>
        <v>989.89138800000012</v>
      </c>
      <c r="F2750" s="14">
        <f t="shared" si="238"/>
        <v>7.2713880000001154</v>
      </c>
      <c r="G2750" s="14">
        <f t="shared" si="239"/>
        <v>568.17138800000009</v>
      </c>
      <c r="H2750" s="12"/>
      <c r="I2750" s="33"/>
      <c r="J2750" s="19"/>
      <c r="K2750" s="19"/>
      <c r="L2750" s="38"/>
    </row>
    <row r="2751" spans="1:12">
      <c r="A2751" s="10">
        <v>38909</v>
      </c>
      <c r="B2751" s="11">
        <v>117.38</v>
      </c>
      <c r="C2751" s="14">
        <f t="shared" si="235"/>
        <v>560.9</v>
      </c>
      <c r="D2751" s="14">
        <f t="shared" si="236"/>
        <v>982.62</v>
      </c>
      <c r="E2751" s="14">
        <f t="shared" si="237"/>
        <v>989.89138800000012</v>
      </c>
      <c r="F2751" s="14">
        <f t="shared" si="238"/>
        <v>7.2713880000001154</v>
      </c>
      <c r="G2751" s="14">
        <f t="shared" si="239"/>
        <v>568.17138800000009</v>
      </c>
      <c r="H2751" s="12"/>
      <c r="I2751" s="33"/>
      <c r="J2751" s="19"/>
      <c r="K2751" s="19"/>
      <c r="L2751" s="38"/>
    </row>
    <row r="2752" spans="1:12">
      <c r="A2752" s="10">
        <v>38910</v>
      </c>
      <c r="B2752" s="11">
        <v>117.39</v>
      </c>
      <c r="C2752" s="14">
        <f t="shared" si="235"/>
        <v>560.89</v>
      </c>
      <c r="D2752" s="14">
        <f t="shared" si="236"/>
        <v>982.61</v>
      </c>
      <c r="E2752" s="14">
        <f t="shared" si="237"/>
        <v>989.88131400000009</v>
      </c>
      <c r="F2752" s="14">
        <f t="shared" si="238"/>
        <v>7.2713140000000749</v>
      </c>
      <c r="G2752" s="14">
        <f t="shared" si="239"/>
        <v>568.16131400000006</v>
      </c>
      <c r="H2752" s="12"/>
      <c r="I2752" s="33"/>
      <c r="J2752" s="19"/>
      <c r="K2752" s="19"/>
      <c r="L2752" s="38"/>
    </row>
    <row r="2753" spans="1:12">
      <c r="A2753" s="10">
        <v>38911</v>
      </c>
      <c r="B2753" s="11">
        <v>117.35</v>
      </c>
      <c r="C2753" s="14">
        <f t="shared" si="235"/>
        <v>560.92999999999995</v>
      </c>
      <c r="D2753" s="14">
        <f t="shared" si="236"/>
        <v>982.65</v>
      </c>
      <c r="E2753" s="14">
        <f t="shared" si="237"/>
        <v>989.9216100000001</v>
      </c>
      <c r="F2753" s="14">
        <f t="shared" si="238"/>
        <v>7.2716100000001234</v>
      </c>
      <c r="G2753" s="14">
        <f t="shared" si="239"/>
        <v>568.20161000000007</v>
      </c>
      <c r="H2753" s="12"/>
      <c r="I2753" s="33"/>
      <c r="J2753" s="19"/>
      <c r="K2753" s="19"/>
      <c r="L2753" s="38"/>
    </row>
    <row r="2754" spans="1:12">
      <c r="A2754" s="10">
        <v>38912</v>
      </c>
      <c r="B2754" s="11">
        <v>117.34</v>
      </c>
      <c r="C2754" s="14">
        <f t="shared" si="235"/>
        <v>560.93999999999994</v>
      </c>
      <c r="D2754" s="14">
        <f t="shared" si="236"/>
        <v>982.66</v>
      </c>
      <c r="E2754" s="14">
        <f t="shared" si="237"/>
        <v>989.93168400000002</v>
      </c>
      <c r="F2754" s="14">
        <f t="shared" si="238"/>
        <v>7.2716840000000502</v>
      </c>
      <c r="G2754" s="14">
        <f t="shared" si="239"/>
        <v>568.21168399999999</v>
      </c>
      <c r="H2754" s="12"/>
      <c r="I2754" s="33"/>
      <c r="J2754" s="19"/>
      <c r="K2754" s="19"/>
      <c r="L2754" s="38"/>
    </row>
    <row r="2755" spans="1:12">
      <c r="A2755" s="10">
        <v>38913</v>
      </c>
      <c r="B2755" s="11">
        <v>117.4</v>
      </c>
      <c r="C2755" s="14">
        <f t="shared" si="235"/>
        <v>560.88</v>
      </c>
      <c r="D2755" s="14">
        <f t="shared" si="236"/>
        <v>982.6</v>
      </c>
      <c r="E2755" s="14">
        <f t="shared" si="237"/>
        <v>989.87124000000006</v>
      </c>
      <c r="F2755" s="14">
        <f t="shared" si="238"/>
        <v>7.2712400000000343</v>
      </c>
      <c r="G2755" s="14">
        <f t="shared" si="239"/>
        <v>568.15124000000003</v>
      </c>
      <c r="H2755" s="12"/>
      <c r="I2755" s="33"/>
      <c r="J2755" s="19"/>
      <c r="K2755" s="19"/>
      <c r="L2755" s="38"/>
    </row>
    <row r="2756" spans="1:12">
      <c r="A2756" s="10">
        <v>38914</v>
      </c>
      <c r="B2756" s="11">
        <v>117.38</v>
      </c>
      <c r="C2756" s="14">
        <f t="shared" si="235"/>
        <v>560.9</v>
      </c>
      <c r="D2756" s="14">
        <f t="shared" si="236"/>
        <v>982.62</v>
      </c>
      <c r="E2756" s="14">
        <f t="shared" si="237"/>
        <v>989.89138800000012</v>
      </c>
      <c r="F2756" s="14">
        <f t="shared" si="238"/>
        <v>7.2713880000001154</v>
      </c>
      <c r="G2756" s="14">
        <f t="shared" si="239"/>
        <v>568.17138800000009</v>
      </c>
      <c r="H2756" s="12"/>
      <c r="I2756" s="33"/>
      <c r="J2756" s="19"/>
      <c r="K2756" s="19"/>
      <c r="L2756" s="38"/>
    </row>
    <row r="2757" spans="1:12">
      <c r="A2757" s="10">
        <v>38915</v>
      </c>
      <c r="B2757" s="11">
        <v>117.34</v>
      </c>
      <c r="C2757" s="14">
        <f t="shared" si="235"/>
        <v>560.93999999999994</v>
      </c>
      <c r="D2757" s="14">
        <f t="shared" si="236"/>
        <v>982.66</v>
      </c>
      <c r="E2757" s="14">
        <f t="shared" si="237"/>
        <v>989.93168400000002</v>
      </c>
      <c r="F2757" s="14">
        <f t="shared" si="238"/>
        <v>7.2716840000000502</v>
      </c>
      <c r="G2757" s="14">
        <f t="shared" si="239"/>
        <v>568.21168399999999</v>
      </c>
      <c r="H2757" s="12"/>
      <c r="I2757" s="33"/>
      <c r="J2757" s="19"/>
      <c r="K2757" s="19"/>
      <c r="L2757" s="38"/>
    </row>
    <row r="2758" spans="1:12">
      <c r="A2758" s="10">
        <v>38916</v>
      </c>
      <c r="B2758" s="11">
        <v>117.35</v>
      </c>
      <c r="C2758" s="14">
        <f t="shared" si="235"/>
        <v>560.92999999999995</v>
      </c>
      <c r="D2758" s="14">
        <f t="shared" si="236"/>
        <v>982.65</v>
      </c>
      <c r="E2758" s="14">
        <f t="shared" si="237"/>
        <v>989.9216100000001</v>
      </c>
      <c r="F2758" s="14">
        <f t="shared" si="238"/>
        <v>7.2716100000001234</v>
      </c>
      <c r="G2758" s="14">
        <f t="shared" si="239"/>
        <v>568.20161000000007</v>
      </c>
      <c r="H2758" s="12"/>
      <c r="I2758" s="33"/>
      <c r="J2758" s="19"/>
      <c r="K2758" s="19"/>
      <c r="L2758" s="38"/>
    </row>
    <row r="2759" spans="1:12">
      <c r="A2759" s="10">
        <v>38917</v>
      </c>
      <c r="B2759" s="11">
        <v>117.41</v>
      </c>
      <c r="C2759" s="14">
        <f t="shared" si="235"/>
        <v>560.87</v>
      </c>
      <c r="D2759" s="14">
        <f t="shared" si="236"/>
        <v>982.59</v>
      </c>
      <c r="E2759" s="14">
        <f t="shared" si="237"/>
        <v>989.86116600000014</v>
      </c>
      <c r="F2759" s="14">
        <f t="shared" si="238"/>
        <v>7.2711660000001075</v>
      </c>
      <c r="G2759" s="14">
        <f t="shared" si="239"/>
        <v>568.14116600000011</v>
      </c>
      <c r="H2759" s="12"/>
      <c r="I2759" s="33"/>
      <c r="J2759" s="19"/>
      <c r="K2759" s="19"/>
      <c r="L2759" s="38"/>
    </row>
    <row r="2760" spans="1:12">
      <c r="A2760" s="10">
        <v>38918</v>
      </c>
      <c r="B2760" s="11">
        <v>117.49</v>
      </c>
      <c r="C2760" s="14">
        <f t="shared" si="235"/>
        <v>560.79</v>
      </c>
      <c r="D2760" s="14">
        <f t="shared" si="236"/>
        <v>982.51</v>
      </c>
      <c r="E2760" s="14">
        <f t="shared" si="237"/>
        <v>989.78057400000012</v>
      </c>
      <c r="F2760" s="14">
        <f t="shared" si="238"/>
        <v>7.2705740000001242</v>
      </c>
      <c r="G2760" s="14">
        <f t="shared" si="239"/>
        <v>568.06057400000009</v>
      </c>
      <c r="H2760" s="12"/>
      <c r="I2760" s="33"/>
      <c r="J2760" s="19"/>
      <c r="K2760" s="19"/>
      <c r="L2760" s="38"/>
    </row>
    <row r="2761" spans="1:12">
      <c r="A2761" s="10">
        <v>38919</v>
      </c>
      <c r="B2761" s="11">
        <v>117.51</v>
      </c>
      <c r="C2761" s="14">
        <f t="shared" si="235"/>
        <v>560.77</v>
      </c>
      <c r="D2761" s="14">
        <f t="shared" si="236"/>
        <v>982.49</v>
      </c>
      <c r="E2761" s="14">
        <f t="shared" si="237"/>
        <v>989.76042600000005</v>
      </c>
      <c r="F2761" s="14">
        <f t="shared" si="238"/>
        <v>7.2704260000000431</v>
      </c>
      <c r="G2761" s="14">
        <f t="shared" si="239"/>
        <v>568.04042600000002</v>
      </c>
      <c r="H2761" s="12"/>
      <c r="I2761" s="33"/>
      <c r="J2761" s="19"/>
      <c r="K2761" s="19"/>
      <c r="L2761" s="38"/>
    </row>
    <row r="2762" spans="1:12">
      <c r="A2762" s="10">
        <v>38920</v>
      </c>
      <c r="B2762" s="11">
        <v>117.52</v>
      </c>
      <c r="C2762" s="14">
        <f t="shared" si="235"/>
        <v>560.76</v>
      </c>
      <c r="D2762" s="14">
        <f t="shared" si="236"/>
        <v>982.48</v>
      </c>
      <c r="E2762" s="14">
        <f t="shared" si="237"/>
        <v>989.75035200000013</v>
      </c>
      <c r="F2762" s="14">
        <f t="shared" si="238"/>
        <v>7.2703520000001163</v>
      </c>
      <c r="G2762" s="14">
        <f t="shared" si="239"/>
        <v>568.03035200000011</v>
      </c>
      <c r="H2762" s="12"/>
      <c r="I2762" s="33"/>
      <c r="J2762" s="19"/>
      <c r="K2762" s="19"/>
      <c r="L2762" s="38"/>
    </row>
    <row r="2763" spans="1:12">
      <c r="A2763" s="10">
        <v>38921</v>
      </c>
      <c r="B2763" s="11">
        <v>117.53</v>
      </c>
      <c r="C2763" s="14">
        <f t="shared" si="235"/>
        <v>560.75</v>
      </c>
      <c r="D2763" s="14">
        <f t="shared" si="236"/>
        <v>982.47</v>
      </c>
      <c r="E2763" s="14">
        <f t="shared" si="237"/>
        <v>989.7402780000001</v>
      </c>
      <c r="F2763" s="14">
        <f t="shared" si="238"/>
        <v>7.2702780000000757</v>
      </c>
      <c r="G2763" s="14">
        <f t="shared" si="239"/>
        <v>568.02027800000008</v>
      </c>
      <c r="H2763" s="12"/>
      <c r="I2763" s="33"/>
      <c r="J2763" s="19"/>
      <c r="K2763" s="19"/>
      <c r="L2763" s="38"/>
    </row>
    <row r="2764" spans="1:12">
      <c r="A2764" s="10">
        <v>38922</v>
      </c>
      <c r="B2764" s="11">
        <v>117.58</v>
      </c>
      <c r="C2764" s="14">
        <f t="shared" si="235"/>
        <v>560.69999999999993</v>
      </c>
      <c r="D2764" s="14">
        <f t="shared" si="236"/>
        <v>982.42</v>
      </c>
      <c r="E2764" s="14">
        <f t="shared" si="237"/>
        <v>989.68990800000006</v>
      </c>
      <c r="F2764" s="14">
        <f t="shared" si="238"/>
        <v>7.2699080000001004</v>
      </c>
      <c r="G2764" s="14">
        <f t="shared" si="239"/>
        <v>567.96990800000003</v>
      </c>
      <c r="H2764" s="12"/>
      <c r="I2764" s="33"/>
      <c r="J2764" s="19"/>
      <c r="K2764" s="19"/>
      <c r="L2764" s="38"/>
    </row>
    <row r="2765" spans="1:12">
      <c r="A2765" s="10">
        <v>38923</v>
      </c>
      <c r="B2765" s="11">
        <v>117.62</v>
      </c>
      <c r="C2765" s="14">
        <f t="shared" si="235"/>
        <v>560.66</v>
      </c>
      <c r="D2765" s="14">
        <f t="shared" si="236"/>
        <v>982.38</v>
      </c>
      <c r="E2765" s="14">
        <f t="shared" si="237"/>
        <v>989.64961200000005</v>
      </c>
      <c r="F2765" s="14">
        <f t="shared" si="238"/>
        <v>7.2696120000000519</v>
      </c>
      <c r="G2765" s="14">
        <f t="shared" si="239"/>
        <v>567.92961200000002</v>
      </c>
      <c r="H2765" s="12"/>
      <c r="I2765" s="33"/>
      <c r="J2765" s="19"/>
      <c r="K2765" s="19"/>
      <c r="L2765" s="38"/>
    </row>
    <row r="2766" spans="1:12">
      <c r="A2766" s="10">
        <v>38924</v>
      </c>
      <c r="B2766" s="11">
        <v>117.6</v>
      </c>
      <c r="C2766" s="14">
        <f t="shared" si="235"/>
        <v>560.67999999999995</v>
      </c>
      <c r="D2766" s="14">
        <f t="shared" si="236"/>
        <v>982.4</v>
      </c>
      <c r="E2766" s="14">
        <f t="shared" si="237"/>
        <v>989.66976</v>
      </c>
      <c r="F2766" s="14">
        <f t="shared" si="238"/>
        <v>7.2697600000000193</v>
      </c>
      <c r="G2766" s="14">
        <f t="shared" si="239"/>
        <v>567.94975999999997</v>
      </c>
      <c r="H2766" s="12"/>
      <c r="I2766" s="33"/>
      <c r="J2766" s="19"/>
      <c r="K2766" s="19"/>
      <c r="L2766" s="38"/>
    </row>
    <row r="2767" spans="1:12">
      <c r="A2767" s="10">
        <v>38925</v>
      </c>
      <c r="B2767" s="11">
        <v>117.64</v>
      </c>
      <c r="C2767" s="14">
        <f t="shared" si="235"/>
        <v>560.64</v>
      </c>
      <c r="D2767" s="14">
        <f t="shared" si="236"/>
        <v>982.36</v>
      </c>
      <c r="E2767" s="14">
        <f t="shared" si="237"/>
        <v>989.6294640000001</v>
      </c>
      <c r="F2767" s="14">
        <f t="shared" si="238"/>
        <v>7.2694640000000845</v>
      </c>
      <c r="G2767" s="14">
        <f t="shared" si="239"/>
        <v>567.90946400000007</v>
      </c>
      <c r="H2767" s="12"/>
      <c r="I2767" s="33"/>
      <c r="J2767" s="19"/>
      <c r="K2767" s="19"/>
      <c r="L2767" s="38"/>
    </row>
    <row r="2768" spans="1:12">
      <c r="A2768" s="10">
        <v>38926</v>
      </c>
      <c r="B2768" s="11">
        <v>117.74</v>
      </c>
      <c r="C2768" s="14">
        <f t="shared" si="235"/>
        <v>560.54</v>
      </c>
      <c r="D2768" s="14">
        <f t="shared" si="236"/>
        <v>982.26</v>
      </c>
      <c r="E2768" s="14">
        <f t="shared" si="237"/>
        <v>989.52872400000001</v>
      </c>
      <c r="F2768" s="14">
        <f t="shared" si="238"/>
        <v>7.2687240000000202</v>
      </c>
      <c r="G2768" s="14">
        <f t="shared" si="239"/>
        <v>567.80872399999998</v>
      </c>
      <c r="H2768" s="12"/>
      <c r="I2768" s="33"/>
      <c r="J2768" s="19"/>
      <c r="K2768" s="19"/>
      <c r="L2768" s="38"/>
    </row>
    <row r="2769" spans="1:12">
      <c r="A2769" s="10">
        <v>38927</v>
      </c>
      <c r="B2769" s="11">
        <v>117.77</v>
      </c>
      <c r="C2769" s="14">
        <f t="shared" si="235"/>
        <v>560.51</v>
      </c>
      <c r="D2769" s="14">
        <f t="shared" si="236"/>
        <v>982.23</v>
      </c>
      <c r="E2769" s="14">
        <f t="shared" si="237"/>
        <v>989.49850200000014</v>
      </c>
      <c r="F2769" s="14">
        <f t="shared" si="238"/>
        <v>7.2685020000001259</v>
      </c>
      <c r="G2769" s="14">
        <f t="shared" si="239"/>
        <v>567.77850200000012</v>
      </c>
      <c r="H2769" s="12"/>
      <c r="I2769" s="33"/>
      <c r="J2769" s="19"/>
      <c r="K2769" s="19"/>
      <c r="L2769" s="38"/>
    </row>
    <row r="2770" spans="1:12">
      <c r="A2770" s="10">
        <v>38928</v>
      </c>
      <c r="B2770" s="11">
        <v>117.7</v>
      </c>
      <c r="C2770" s="14">
        <f t="shared" si="235"/>
        <v>560.57999999999993</v>
      </c>
      <c r="D2770" s="14">
        <f t="shared" si="236"/>
        <v>982.3</v>
      </c>
      <c r="E2770" s="14">
        <f t="shared" si="237"/>
        <v>989.56902000000002</v>
      </c>
      <c r="F2770" s="14">
        <f t="shared" si="238"/>
        <v>7.2690200000000686</v>
      </c>
      <c r="G2770" s="14">
        <f t="shared" si="239"/>
        <v>567.84902</v>
      </c>
      <c r="H2770" s="12"/>
      <c r="I2770" s="33"/>
      <c r="J2770" s="19"/>
      <c r="K2770" s="19"/>
      <c r="L2770" s="38"/>
    </row>
    <row r="2771" spans="1:12">
      <c r="A2771" s="10">
        <v>38929</v>
      </c>
      <c r="B2771" s="11">
        <v>117.66</v>
      </c>
      <c r="C2771" s="14">
        <f t="shared" si="235"/>
        <v>560.62</v>
      </c>
      <c r="D2771" s="14">
        <f t="shared" si="236"/>
        <v>982.34</v>
      </c>
      <c r="E2771" s="14">
        <f t="shared" si="237"/>
        <v>989.60931600000015</v>
      </c>
      <c r="F2771" s="14">
        <f t="shared" si="238"/>
        <v>7.2693160000001171</v>
      </c>
      <c r="G2771" s="14">
        <f t="shared" si="239"/>
        <v>567.88931600000012</v>
      </c>
      <c r="H2771" s="12"/>
      <c r="I2771" s="33"/>
      <c r="J2771" s="19"/>
      <c r="K2771" s="19"/>
      <c r="L2771" s="38"/>
    </row>
    <row r="2772" spans="1:12">
      <c r="A2772" s="10">
        <v>38930</v>
      </c>
      <c r="B2772" s="11">
        <v>117.71</v>
      </c>
      <c r="C2772" s="14">
        <f t="shared" si="235"/>
        <v>560.56999999999994</v>
      </c>
      <c r="D2772" s="14">
        <f t="shared" si="236"/>
        <v>982.29</v>
      </c>
      <c r="E2772" s="14">
        <f t="shared" si="237"/>
        <v>989.55894599999999</v>
      </c>
      <c r="F2772" s="14">
        <f t="shared" si="238"/>
        <v>7.2689460000000281</v>
      </c>
      <c r="G2772" s="14">
        <f t="shared" si="239"/>
        <v>567.83894599999996</v>
      </c>
      <c r="H2772" s="12"/>
      <c r="I2772" s="33"/>
      <c r="J2772" s="19"/>
      <c r="K2772" s="19"/>
      <c r="L2772" s="38"/>
    </row>
    <row r="2773" spans="1:12">
      <c r="A2773" s="10">
        <v>38931</v>
      </c>
      <c r="B2773" s="11">
        <v>117.75</v>
      </c>
      <c r="C2773" s="14">
        <f t="shared" si="235"/>
        <v>560.53</v>
      </c>
      <c r="D2773" s="14">
        <f t="shared" si="236"/>
        <v>982.25</v>
      </c>
      <c r="E2773" s="14">
        <f t="shared" si="237"/>
        <v>989.51865000000009</v>
      </c>
      <c r="F2773" s="14">
        <f t="shared" si="238"/>
        <v>7.2686500000000933</v>
      </c>
      <c r="G2773" s="14">
        <f t="shared" si="239"/>
        <v>567.79865000000007</v>
      </c>
      <c r="H2773" s="12"/>
      <c r="I2773" s="33"/>
      <c r="J2773" s="19"/>
      <c r="K2773" s="19"/>
      <c r="L2773" s="38"/>
    </row>
    <row r="2774" spans="1:12">
      <c r="A2774" s="10">
        <v>38932</v>
      </c>
      <c r="B2774" s="11">
        <v>117.77</v>
      </c>
      <c r="C2774" s="14">
        <f t="shared" si="235"/>
        <v>560.51</v>
      </c>
      <c r="D2774" s="14">
        <f t="shared" si="236"/>
        <v>982.23</v>
      </c>
      <c r="E2774" s="14">
        <f t="shared" si="237"/>
        <v>989.49850200000014</v>
      </c>
      <c r="F2774" s="14">
        <f t="shared" si="238"/>
        <v>7.2685020000001259</v>
      </c>
      <c r="G2774" s="14">
        <f t="shared" si="239"/>
        <v>567.77850200000012</v>
      </c>
      <c r="H2774" s="12"/>
      <c r="I2774" s="33"/>
      <c r="J2774" s="19"/>
      <c r="K2774" s="19"/>
      <c r="L2774" s="38"/>
    </row>
    <row r="2775" spans="1:12">
      <c r="A2775" s="10">
        <v>38933</v>
      </c>
      <c r="B2775" s="11">
        <v>117.8</v>
      </c>
      <c r="C2775" s="14">
        <f t="shared" si="235"/>
        <v>560.48</v>
      </c>
      <c r="D2775" s="14">
        <f t="shared" si="236"/>
        <v>982.2</v>
      </c>
      <c r="E2775" s="14">
        <f t="shared" si="237"/>
        <v>989.46828000000016</v>
      </c>
      <c r="F2775" s="14">
        <f t="shared" si="238"/>
        <v>7.268280000000118</v>
      </c>
      <c r="G2775" s="14">
        <f t="shared" si="239"/>
        <v>567.74828000000014</v>
      </c>
      <c r="H2775" s="12"/>
      <c r="I2775" s="33"/>
      <c r="J2775" s="19"/>
      <c r="K2775" s="19"/>
      <c r="L2775" s="38"/>
    </row>
    <row r="2776" spans="1:12">
      <c r="A2776" s="10">
        <v>38934</v>
      </c>
      <c r="B2776" s="11">
        <v>117.8</v>
      </c>
      <c r="C2776" s="14">
        <f t="shared" si="235"/>
        <v>560.48</v>
      </c>
      <c r="D2776" s="14">
        <f t="shared" si="236"/>
        <v>982.2</v>
      </c>
      <c r="E2776" s="14">
        <f t="shared" si="237"/>
        <v>989.46828000000016</v>
      </c>
      <c r="F2776" s="14">
        <f t="shared" si="238"/>
        <v>7.268280000000118</v>
      </c>
      <c r="G2776" s="14">
        <f t="shared" si="239"/>
        <v>567.74828000000014</v>
      </c>
      <c r="H2776" s="12"/>
      <c r="I2776" s="33"/>
      <c r="J2776" s="19"/>
      <c r="K2776" s="19"/>
      <c r="L2776" s="38"/>
    </row>
    <row r="2777" spans="1:12">
      <c r="A2777" s="10">
        <v>38935</v>
      </c>
      <c r="B2777" s="11">
        <v>117.85</v>
      </c>
      <c r="C2777" s="14">
        <f t="shared" si="235"/>
        <v>560.42999999999995</v>
      </c>
      <c r="D2777" s="14">
        <f t="shared" si="236"/>
        <v>982.15</v>
      </c>
      <c r="E2777" s="14">
        <f t="shared" si="237"/>
        <v>989.41791000000001</v>
      </c>
      <c r="F2777" s="14">
        <f t="shared" si="238"/>
        <v>7.267910000000029</v>
      </c>
      <c r="G2777" s="14">
        <f t="shared" si="239"/>
        <v>567.69790999999998</v>
      </c>
      <c r="H2777" s="12"/>
      <c r="I2777" s="33"/>
      <c r="J2777" s="19"/>
      <c r="K2777" s="19"/>
      <c r="L2777" s="38"/>
    </row>
    <row r="2778" spans="1:12">
      <c r="A2778" s="10">
        <v>38936</v>
      </c>
      <c r="B2778" s="11">
        <v>117.97</v>
      </c>
      <c r="C2778" s="14">
        <f t="shared" si="235"/>
        <v>560.30999999999995</v>
      </c>
      <c r="D2778" s="14">
        <f t="shared" si="236"/>
        <v>982.03</v>
      </c>
      <c r="E2778" s="14">
        <f t="shared" si="237"/>
        <v>989.29702200000008</v>
      </c>
      <c r="F2778" s="14">
        <f t="shared" si="238"/>
        <v>7.2670220000001109</v>
      </c>
      <c r="G2778" s="14">
        <f t="shared" si="239"/>
        <v>567.57702200000006</v>
      </c>
      <c r="H2778" s="12"/>
      <c r="I2778" s="33"/>
      <c r="J2778" s="19"/>
      <c r="K2778" s="19"/>
      <c r="L2778" s="38"/>
    </row>
    <row r="2779" spans="1:12">
      <c r="A2779" s="10">
        <v>38937</v>
      </c>
      <c r="B2779" s="11">
        <v>118.06</v>
      </c>
      <c r="C2779" s="14">
        <f t="shared" si="235"/>
        <v>560.22</v>
      </c>
      <c r="D2779" s="14">
        <f t="shared" si="236"/>
        <v>981.94</v>
      </c>
      <c r="E2779" s="14">
        <f t="shared" si="237"/>
        <v>989.20635600000014</v>
      </c>
      <c r="F2779" s="14">
        <f t="shared" si="238"/>
        <v>7.2663560000000871</v>
      </c>
      <c r="G2779" s="14">
        <f t="shared" si="239"/>
        <v>567.48635600000011</v>
      </c>
      <c r="H2779" s="12"/>
      <c r="I2779" s="33"/>
      <c r="J2779" s="19"/>
      <c r="K2779" s="19"/>
      <c r="L2779" s="38"/>
    </row>
    <row r="2780" spans="1:12">
      <c r="A2780" s="10">
        <v>38938</v>
      </c>
      <c r="B2780" s="11">
        <v>118.1</v>
      </c>
      <c r="C2780" s="14">
        <f t="shared" si="235"/>
        <v>560.17999999999995</v>
      </c>
      <c r="D2780" s="14">
        <f t="shared" si="236"/>
        <v>981.9</v>
      </c>
      <c r="E2780" s="14">
        <f t="shared" si="237"/>
        <v>989.16606000000002</v>
      </c>
      <c r="F2780" s="14">
        <f t="shared" si="238"/>
        <v>7.2660600000000386</v>
      </c>
      <c r="G2780" s="14">
        <f t="shared" si="239"/>
        <v>567.44605999999999</v>
      </c>
      <c r="H2780" s="12"/>
      <c r="I2780" s="33"/>
      <c r="J2780" s="19"/>
      <c r="K2780" s="19"/>
      <c r="L2780" s="38"/>
    </row>
    <row r="2781" spans="1:12">
      <c r="A2781" s="10">
        <v>38939</v>
      </c>
      <c r="B2781" s="11">
        <v>118.1</v>
      </c>
      <c r="C2781" s="14">
        <f t="shared" si="235"/>
        <v>560.17999999999995</v>
      </c>
      <c r="D2781" s="14">
        <f t="shared" si="236"/>
        <v>981.9</v>
      </c>
      <c r="E2781" s="14">
        <f t="shared" si="237"/>
        <v>989.16606000000002</v>
      </c>
      <c r="F2781" s="14">
        <f t="shared" si="238"/>
        <v>7.2660600000000386</v>
      </c>
      <c r="G2781" s="14">
        <f t="shared" si="239"/>
        <v>567.44605999999999</v>
      </c>
      <c r="H2781" s="12"/>
      <c r="I2781" s="33"/>
      <c r="J2781" s="19"/>
      <c r="K2781" s="19"/>
      <c r="L2781" s="38"/>
    </row>
    <row r="2782" spans="1:12">
      <c r="A2782" s="10">
        <v>38940</v>
      </c>
      <c r="B2782" s="11">
        <v>118.11</v>
      </c>
      <c r="C2782" s="14">
        <f t="shared" si="235"/>
        <v>560.16999999999996</v>
      </c>
      <c r="D2782" s="14">
        <f t="shared" si="236"/>
        <v>981.89</v>
      </c>
      <c r="E2782" s="14">
        <f t="shared" si="237"/>
        <v>989.1559860000001</v>
      </c>
      <c r="F2782" s="14">
        <f t="shared" si="238"/>
        <v>7.2659860000001117</v>
      </c>
      <c r="G2782" s="14">
        <f t="shared" si="239"/>
        <v>567.43598600000007</v>
      </c>
      <c r="H2782" s="12"/>
      <c r="I2782" s="33"/>
      <c r="J2782" s="19"/>
      <c r="K2782" s="19"/>
      <c r="L2782" s="38"/>
    </row>
    <row r="2783" spans="1:12">
      <c r="A2783" s="10">
        <v>38941</v>
      </c>
      <c r="B2783" s="11">
        <v>118.2</v>
      </c>
      <c r="C2783" s="14">
        <f t="shared" si="235"/>
        <v>560.07999999999993</v>
      </c>
      <c r="D2783" s="14">
        <f t="shared" si="236"/>
        <v>981.8</v>
      </c>
      <c r="E2783" s="14">
        <f t="shared" si="237"/>
        <v>989.06532000000004</v>
      </c>
      <c r="F2783" s="14">
        <f t="shared" si="238"/>
        <v>7.2653200000000879</v>
      </c>
      <c r="G2783" s="14">
        <f t="shared" si="239"/>
        <v>567.34532000000002</v>
      </c>
      <c r="H2783" s="12"/>
      <c r="I2783" s="33"/>
      <c r="J2783" s="19"/>
      <c r="K2783" s="19"/>
      <c r="L2783" s="38"/>
    </row>
    <row r="2784" spans="1:12">
      <c r="A2784" s="10">
        <v>38942</v>
      </c>
      <c r="B2784" s="11">
        <v>118.35</v>
      </c>
      <c r="C2784" s="14">
        <f t="shared" si="235"/>
        <v>559.92999999999995</v>
      </c>
      <c r="D2784" s="14">
        <f t="shared" si="236"/>
        <v>981.65</v>
      </c>
      <c r="E2784" s="14">
        <f t="shared" si="237"/>
        <v>988.91421000000003</v>
      </c>
      <c r="F2784" s="14">
        <f t="shared" si="238"/>
        <v>7.2642100000000482</v>
      </c>
      <c r="G2784" s="14">
        <f t="shared" si="239"/>
        <v>567.19421</v>
      </c>
      <c r="H2784" s="12"/>
      <c r="I2784" s="33"/>
      <c r="J2784" s="19"/>
      <c r="K2784" s="19"/>
      <c r="L2784" s="38"/>
    </row>
    <row r="2785" spans="1:12">
      <c r="A2785" s="10">
        <v>38943</v>
      </c>
      <c r="B2785" s="11">
        <v>118.49</v>
      </c>
      <c r="C2785" s="14">
        <f t="shared" si="235"/>
        <v>559.79</v>
      </c>
      <c r="D2785" s="14">
        <f t="shared" si="236"/>
        <v>981.51</v>
      </c>
      <c r="E2785" s="14">
        <f t="shared" si="237"/>
        <v>988.77317400000004</v>
      </c>
      <c r="F2785" s="14">
        <f t="shared" si="238"/>
        <v>7.2631740000000491</v>
      </c>
      <c r="G2785" s="14">
        <f t="shared" si="239"/>
        <v>567.05317400000001</v>
      </c>
      <c r="H2785" s="12"/>
      <c r="I2785" s="33"/>
      <c r="J2785" s="19"/>
      <c r="K2785" s="19"/>
      <c r="L2785" s="38"/>
    </row>
    <row r="2786" spans="1:12">
      <c r="A2786" s="10">
        <v>38944</v>
      </c>
      <c r="B2786" s="11">
        <v>118.58</v>
      </c>
      <c r="C2786" s="14">
        <f t="shared" si="235"/>
        <v>559.69999999999993</v>
      </c>
      <c r="D2786" s="14">
        <f t="shared" si="236"/>
        <v>981.42</v>
      </c>
      <c r="E2786" s="14">
        <f t="shared" si="237"/>
        <v>988.68250799999998</v>
      </c>
      <c r="F2786" s="14">
        <f t="shared" si="238"/>
        <v>7.2625080000000253</v>
      </c>
      <c r="G2786" s="14">
        <f t="shared" si="239"/>
        <v>566.96250799999996</v>
      </c>
      <c r="H2786" s="12"/>
      <c r="I2786" s="33"/>
      <c r="J2786" s="19"/>
      <c r="K2786" s="19"/>
      <c r="L2786" s="38"/>
    </row>
    <row r="2787" spans="1:12">
      <c r="A2787" s="10">
        <v>38945</v>
      </c>
      <c r="B2787" s="11">
        <v>118.67</v>
      </c>
      <c r="C2787" s="14">
        <f t="shared" si="235"/>
        <v>559.61</v>
      </c>
      <c r="D2787" s="14">
        <f t="shared" si="236"/>
        <v>981.33</v>
      </c>
      <c r="E2787" s="14">
        <f t="shared" si="237"/>
        <v>988.59184200000016</v>
      </c>
      <c r="F2787" s="14">
        <f t="shared" si="238"/>
        <v>7.2618420000001151</v>
      </c>
      <c r="G2787" s="14">
        <f t="shared" si="239"/>
        <v>566.87184200000013</v>
      </c>
      <c r="H2787" s="12"/>
      <c r="I2787" s="33"/>
      <c r="J2787" s="19"/>
      <c r="K2787" s="19"/>
      <c r="L2787" s="38"/>
    </row>
    <row r="2788" spans="1:12">
      <c r="A2788" s="10">
        <v>38946</v>
      </c>
      <c r="B2788" s="11">
        <v>118.76</v>
      </c>
      <c r="C2788" s="14">
        <f t="shared" si="235"/>
        <v>559.52</v>
      </c>
      <c r="D2788" s="14">
        <f t="shared" si="236"/>
        <v>981.24</v>
      </c>
      <c r="E2788" s="14">
        <f t="shared" si="237"/>
        <v>988.5011760000001</v>
      </c>
      <c r="F2788" s="14">
        <f t="shared" si="238"/>
        <v>7.2611760000000913</v>
      </c>
      <c r="G2788" s="14">
        <f t="shared" si="239"/>
        <v>566.78117600000007</v>
      </c>
      <c r="H2788" s="12"/>
      <c r="I2788" s="33"/>
      <c r="J2788" s="19"/>
      <c r="K2788" s="19"/>
      <c r="L2788" s="38"/>
    </row>
    <row r="2789" spans="1:12">
      <c r="A2789" s="10">
        <v>38947</v>
      </c>
      <c r="B2789" s="11">
        <v>118.83</v>
      </c>
      <c r="C2789" s="14">
        <f t="shared" si="235"/>
        <v>559.44999999999993</v>
      </c>
      <c r="D2789" s="14">
        <f t="shared" si="236"/>
        <v>981.17</v>
      </c>
      <c r="E2789" s="14">
        <f t="shared" si="237"/>
        <v>988.43065799999999</v>
      </c>
      <c r="F2789" s="14">
        <f t="shared" si="238"/>
        <v>7.2606580000000349</v>
      </c>
      <c r="G2789" s="14">
        <f t="shared" si="239"/>
        <v>566.71065799999997</v>
      </c>
      <c r="H2789" s="12"/>
      <c r="I2789" s="33"/>
      <c r="J2789" s="19"/>
      <c r="K2789" s="19"/>
      <c r="L2789" s="38"/>
    </row>
    <row r="2790" spans="1:12">
      <c r="A2790" s="10">
        <v>38948</v>
      </c>
      <c r="B2790" s="11">
        <v>118.92</v>
      </c>
      <c r="C2790" s="14">
        <f t="shared" si="235"/>
        <v>559.36</v>
      </c>
      <c r="D2790" s="14">
        <f t="shared" si="236"/>
        <v>981.08</v>
      </c>
      <c r="E2790" s="14">
        <f t="shared" si="237"/>
        <v>988.33999200000017</v>
      </c>
      <c r="F2790" s="14">
        <f t="shared" si="238"/>
        <v>7.2599920000001248</v>
      </c>
      <c r="G2790" s="14">
        <f t="shared" si="239"/>
        <v>566.61999200000014</v>
      </c>
      <c r="H2790" s="12"/>
      <c r="I2790" s="33"/>
      <c r="J2790" s="19"/>
      <c r="K2790" s="19"/>
      <c r="L2790" s="38"/>
    </row>
    <row r="2791" spans="1:12">
      <c r="A2791" s="10">
        <v>38949</v>
      </c>
      <c r="B2791" s="11">
        <v>119.02</v>
      </c>
      <c r="C2791" s="14">
        <f t="shared" si="235"/>
        <v>559.26</v>
      </c>
      <c r="D2791" s="14">
        <f t="shared" si="236"/>
        <v>980.98</v>
      </c>
      <c r="E2791" s="14">
        <f t="shared" si="237"/>
        <v>988.23925200000008</v>
      </c>
      <c r="F2791" s="14">
        <f t="shared" si="238"/>
        <v>7.2592520000000604</v>
      </c>
      <c r="G2791" s="14">
        <f t="shared" si="239"/>
        <v>566.51925200000005</v>
      </c>
      <c r="H2791" s="12"/>
      <c r="I2791" s="33"/>
      <c r="J2791" s="19"/>
      <c r="K2791" s="19"/>
      <c r="L2791" s="38"/>
    </row>
    <row r="2792" spans="1:12">
      <c r="A2792" s="10">
        <v>38950</v>
      </c>
      <c r="B2792" s="11">
        <v>119.15</v>
      </c>
      <c r="C2792" s="14">
        <f t="shared" si="235"/>
        <v>559.13</v>
      </c>
      <c r="D2792" s="14">
        <f t="shared" si="236"/>
        <v>980.85</v>
      </c>
      <c r="E2792" s="14">
        <f t="shared" si="237"/>
        <v>988.10829000000012</v>
      </c>
      <c r="F2792" s="14">
        <f t="shared" si="238"/>
        <v>7.2582900000001018</v>
      </c>
      <c r="G2792" s="14">
        <f t="shared" si="239"/>
        <v>566.3882900000001</v>
      </c>
      <c r="H2792" s="12"/>
      <c r="I2792" s="33"/>
      <c r="J2792" s="19"/>
      <c r="K2792" s="19"/>
      <c r="L2792" s="38"/>
    </row>
    <row r="2793" spans="1:12">
      <c r="A2793" s="10">
        <v>38951</v>
      </c>
      <c r="B2793" s="11">
        <v>119.29</v>
      </c>
      <c r="C2793" s="14">
        <f t="shared" si="235"/>
        <v>558.99</v>
      </c>
      <c r="D2793" s="14">
        <f t="shared" si="236"/>
        <v>980.71</v>
      </c>
      <c r="E2793" s="14">
        <f t="shared" si="237"/>
        <v>987.96725400000014</v>
      </c>
      <c r="F2793" s="14">
        <f t="shared" si="238"/>
        <v>7.2572540000001027</v>
      </c>
      <c r="G2793" s="14">
        <f t="shared" si="239"/>
        <v>566.24725400000011</v>
      </c>
      <c r="H2793" s="12"/>
      <c r="I2793" s="33"/>
      <c r="J2793" s="19"/>
      <c r="K2793" s="19"/>
      <c r="L2793" s="38"/>
    </row>
    <row r="2794" spans="1:12">
      <c r="A2794" s="10">
        <v>38952</v>
      </c>
      <c r="B2794" s="11">
        <v>119.33</v>
      </c>
      <c r="C2794" s="14">
        <f t="shared" si="235"/>
        <v>558.94999999999993</v>
      </c>
      <c r="D2794" s="14">
        <f t="shared" si="236"/>
        <v>980.67</v>
      </c>
      <c r="E2794" s="14">
        <f t="shared" si="237"/>
        <v>987.92695800000001</v>
      </c>
      <c r="F2794" s="14">
        <f t="shared" si="238"/>
        <v>7.2569580000000542</v>
      </c>
      <c r="G2794" s="14">
        <f t="shared" si="239"/>
        <v>566.20695799999999</v>
      </c>
      <c r="H2794" s="12"/>
      <c r="I2794" s="33"/>
      <c r="J2794" s="19"/>
      <c r="K2794" s="19"/>
      <c r="L2794" s="38"/>
    </row>
    <row r="2795" spans="1:12">
      <c r="A2795" s="10">
        <v>38953</v>
      </c>
      <c r="B2795" s="11">
        <v>119.31</v>
      </c>
      <c r="C2795" s="14">
        <f t="shared" ref="C2795:C2807" si="240">678.28-B2795</f>
        <v>558.97</v>
      </c>
      <c r="D2795" s="14">
        <f t="shared" ref="D2795:D2807" si="241">1100-B2795</f>
        <v>980.69</v>
      </c>
      <c r="E2795" s="14">
        <f t="shared" ref="E2795:E2807" si="242">D2795*1.0074</f>
        <v>987.94710600000008</v>
      </c>
      <c r="F2795" s="14">
        <f t="shared" ref="F2795:F2807" si="243">G2795-C2795</f>
        <v>7.2571060000000216</v>
      </c>
      <c r="G2795" s="14">
        <f t="shared" ref="G2795:G2807" si="244">C2795+(E2795-D2795)</f>
        <v>566.22710600000005</v>
      </c>
      <c r="H2795" s="12"/>
      <c r="I2795" s="33"/>
      <c r="J2795" s="19"/>
      <c r="K2795" s="19"/>
      <c r="L2795" s="38"/>
    </row>
    <row r="2796" spans="1:12">
      <c r="A2796" s="10">
        <v>38954</v>
      </c>
      <c r="B2796" s="11">
        <v>119.35</v>
      </c>
      <c r="C2796" s="14">
        <f t="shared" si="240"/>
        <v>558.92999999999995</v>
      </c>
      <c r="D2796" s="14">
        <f t="shared" si="241"/>
        <v>980.65</v>
      </c>
      <c r="E2796" s="14">
        <f t="shared" si="242"/>
        <v>987.90681000000006</v>
      </c>
      <c r="F2796" s="14">
        <f t="shared" si="243"/>
        <v>7.2568100000000868</v>
      </c>
      <c r="G2796" s="14">
        <f t="shared" si="244"/>
        <v>566.18681000000004</v>
      </c>
      <c r="H2796" s="12"/>
      <c r="I2796" s="33"/>
      <c r="J2796" s="19"/>
      <c r="K2796" s="19"/>
      <c r="L2796" s="38"/>
    </row>
    <row r="2797" spans="1:12">
      <c r="A2797" s="10">
        <v>38955</v>
      </c>
      <c r="B2797" s="11">
        <v>119.46</v>
      </c>
      <c r="C2797" s="14">
        <f t="shared" si="240"/>
        <v>558.81999999999994</v>
      </c>
      <c r="D2797" s="14">
        <f t="shared" si="241"/>
        <v>980.54</v>
      </c>
      <c r="E2797" s="14">
        <f t="shared" si="242"/>
        <v>987.79599600000006</v>
      </c>
      <c r="F2797" s="14">
        <f t="shared" si="243"/>
        <v>7.2559960000000956</v>
      </c>
      <c r="G2797" s="14">
        <f t="shared" si="244"/>
        <v>566.07599600000003</v>
      </c>
      <c r="H2797" s="12"/>
      <c r="I2797" s="33"/>
      <c r="J2797" s="19"/>
      <c r="K2797" s="19"/>
      <c r="L2797" s="38"/>
    </row>
    <row r="2798" spans="1:12">
      <c r="A2798" s="10">
        <v>38956</v>
      </c>
      <c r="B2798" s="11">
        <v>119.58</v>
      </c>
      <c r="C2798" s="14">
        <f t="shared" si="240"/>
        <v>558.69999999999993</v>
      </c>
      <c r="D2798" s="14">
        <f t="shared" si="241"/>
        <v>980.42</v>
      </c>
      <c r="E2798" s="14">
        <f t="shared" si="242"/>
        <v>987.67510800000002</v>
      </c>
      <c r="F2798" s="14">
        <f t="shared" si="243"/>
        <v>7.2551080000000638</v>
      </c>
      <c r="G2798" s="14">
        <f t="shared" si="244"/>
        <v>565.955108</v>
      </c>
      <c r="H2798" s="12"/>
      <c r="I2798" s="33"/>
      <c r="J2798" s="19"/>
      <c r="K2798" s="19"/>
      <c r="L2798" s="38"/>
    </row>
    <row r="2799" spans="1:12">
      <c r="A2799" s="10">
        <v>38957</v>
      </c>
      <c r="B2799" s="11">
        <v>119.68</v>
      </c>
      <c r="C2799" s="14">
        <f t="shared" si="240"/>
        <v>558.59999999999991</v>
      </c>
      <c r="D2799" s="14">
        <f t="shared" si="241"/>
        <v>980.31999999999994</v>
      </c>
      <c r="E2799" s="14">
        <f t="shared" si="242"/>
        <v>987.57436800000005</v>
      </c>
      <c r="F2799" s="14">
        <f t="shared" si="243"/>
        <v>7.2543680000001132</v>
      </c>
      <c r="G2799" s="14">
        <f t="shared" si="244"/>
        <v>565.85436800000002</v>
      </c>
      <c r="H2799" s="12"/>
      <c r="I2799" s="33"/>
      <c r="J2799" s="19"/>
      <c r="K2799" s="19"/>
      <c r="L2799" s="38"/>
    </row>
    <row r="2800" spans="1:12">
      <c r="A2800" s="10">
        <v>38958</v>
      </c>
      <c r="B2800" s="11">
        <v>119.8</v>
      </c>
      <c r="C2800" s="14">
        <f t="shared" si="240"/>
        <v>558.48</v>
      </c>
      <c r="D2800" s="14">
        <f t="shared" si="241"/>
        <v>980.2</v>
      </c>
      <c r="E2800" s="14">
        <f t="shared" si="242"/>
        <v>987.45348000000013</v>
      </c>
      <c r="F2800" s="14">
        <f t="shared" si="243"/>
        <v>7.2534800000000814</v>
      </c>
      <c r="G2800" s="14">
        <f t="shared" si="244"/>
        <v>565.7334800000001</v>
      </c>
      <c r="H2800" s="12"/>
      <c r="I2800" s="33"/>
      <c r="J2800" s="19"/>
      <c r="K2800" s="19"/>
      <c r="L2800" s="38"/>
    </row>
    <row r="2801" spans="1:12">
      <c r="A2801" s="10">
        <v>38959</v>
      </c>
      <c r="B2801" s="11">
        <v>119.86</v>
      </c>
      <c r="C2801" s="14">
        <f t="shared" si="240"/>
        <v>558.41999999999996</v>
      </c>
      <c r="D2801" s="14">
        <f t="shared" si="241"/>
        <v>980.14</v>
      </c>
      <c r="E2801" s="14">
        <f t="shared" si="242"/>
        <v>987.39303600000005</v>
      </c>
      <c r="F2801" s="14">
        <f t="shared" si="243"/>
        <v>7.2530360000000655</v>
      </c>
      <c r="G2801" s="14">
        <f t="shared" si="244"/>
        <v>565.67303600000002</v>
      </c>
      <c r="H2801" s="12"/>
      <c r="I2801" s="33"/>
      <c r="J2801" s="19"/>
      <c r="K2801" s="19"/>
      <c r="L2801" s="38"/>
    </row>
    <row r="2802" spans="1:12">
      <c r="A2802" s="10">
        <v>38960</v>
      </c>
      <c r="B2802" s="11">
        <v>119.91</v>
      </c>
      <c r="C2802" s="14">
        <f t="shared" si="240"/>
        <v>558.37</v>
      </c>
      <c r="D2802" s="14">
        <f t="shared" si="241"/>
        <v>980.09</v>
      </c>
      <c r="E2802" s="14">
        <f t="shared" si="242"/>
        <v>987.34266600000012</v>
      </c>
      <c r="F2802" s="14">
        <f t="shared" si="243"/>
        <v>7.2526660000000902</v>
      </c>
      <c r="G2802" s="14">
        <f t="shared" si="244"/>
        <v>565.62266600000009</v>
      </c>
      <c r="H2802" s="12"/>
      <c r="I2802" s="33"/>
      <c r="J2802" s="19"/>
      <c r="K2802" s="19"/>
      <c r="L2802" s="38"/>
    </row>
    <row r="2803" spans="1:12">
      <c r="A2803" s="10">
        <v>38961</v>
      </c>
      <c r="B2803" s="11">
        <v>119.98</v>
      </c>
      <c r="C2803" s="14">
        <f t="shared" si="240"/>
        <v>558.29999999999995</v>
      </c>
      <c r="D2803" s="14">
        <f t="shared" si="241"/>
        <v>980.02</v>
      </c>
      <c r="E2803" s="14">
        <f t="shared" si="242"/>
        <v>987.27214800000002</v>
      </c>
      <c r="F2803" s="14">
        <f t="shared" si="243"/>
        <v>7.2521480000000338</v>
      </c>
      <c r="G2803" s="14">
        <f t="shared" si="244"/>
        <v>565.55214799999999</v>
      </c>
      <c r="H2803" s="12"/>
      <c r="I2803" s="33"/>
      <c r="J2803" s="19"/>
      <c r="K2803" s="19"/>
      <c r="L2803" s="38"/>
    </row>
    <row r="2804" spans="1:12">
      <c r="A2804" s="10">
        <v>38962</v>
      </c>
      <c r="B2804" s="11">
        <v>120.06</v>
      </c>
      <c r="C2804" s="14">
        <f t="shared" si="240"/>
        <v>558.22</v>
      </c>
      <c r="D2804" s="14">
        <f t="shared" si="241"/>
        <v>979.94</v>
      </c>
      <c r="E2804" s="14">
        <f t="shared" si="242"/>
        <v>987.19155600000011</v>
      </c>
      <c r="F2804" s="14">
        <f t="shared" si="243"/>
        <v>7.2515560000000505</v>
      </c>
      <c r="G2804" s="14">
        <f t="shared" si="244"/>
        <v>565.47155600000008</v>
      </c>
      <c r="H2804" s="12"/>
      <c r="I2804" s="33"/>
      <c r="J2804" s="19"/>
      <c r="K2804" s="19"/>
      <c r="L2804" s="38"/>
    </row>
    <row r="2805" spans="1:12">
      <c r="A2805" s="10">
        <v>38963</v>
      </c>
      <c r="B2805" s="11">
        <v>120.17</v>
      </c>
      <c r="C2805" s="14">
        <f t="shared" si="240"/>
        <v>558.11</v>
      </c>
      <c r="D2805" s="14">
        <f t="shared" si="241"/>
        <v>979.83</v>
      </c>
      <c r="E2805" s="14">
        <f t="shared" si="242"/>
        <v>987.0807420000001</v>
      </c>
      <c r="F2805" s="14">
        <f t="shared" si="243"/>
        <v>7.2507420000000593</v>
      </c>
      <c r="G2805" s="14">
        <f t="shared" si="244"/>
        <v>565.36074200000007</v>
      </c>
      <c r="H2805" s="12"/>
      <c r="I2805" s="33"/>
      <c r="J2805" s="19"/>
      <c r="K2805" s="19"/>
      <c r="L2805" s="38"/>
    </row>
    <row r="2806" spans="1:12">
      <c r="A2806" s="10">
        <v>38964</v>
      </c>
      <c r="B2806" s="11">
        <v>120.26</v>
      </c>
      <c r="C2806" s="14">
        <f t="shared" si="240"/>
        <v>558.02</v>
      </c>
      <c r="D2806" s="14">
        <f t="shared" si="241"/>
        <v>979.74</v>
      </c>
      <c r="E2806" s="14">
        <f t="shared" si="242"/>
        <v>986.99007600000004</v>
      </c>
      <c r="F2806" s="14">
        <f t="shared" si="243"/>
        <v>7.2500760000000355</v>
      </c>
      <c r="G2806" s="14">
        <f t="shared" si="244"/>
        <v>565.27007600000002</v>
      </c>
      <c r="H2806" s="12"/>
      <c r="I2806" s="33"/>
      <c r="J2806" s="19"/>
      <c r="K2806" s="19"/>
      <c r="L2806" s="38"/>
    </row>
    <row r="2807" spans="1:12">
      <c r="A2807" s="10">
        <v>38965</v>
      </c>
      <c r="B2807" s="11">
        <v>120.39</v>
      </c>
      <c r="C2807" s="14">
        <f t="shared" si="240"/>
        <v>557.89</v>
      </c>
      <c r="D2807" s="14">
        <f t="shared" si="241"/>
        <v>979.61</v>
      </c>
      <c r="E2807" s="14">
        <f t="shared" si="242"/>
        <v>986.85911400000009</v>
      </c>
      <c r="F2807" s="14">
        <f t="shared" si="243"/>
        <v>7.2491140000000769</v>
      </c>
      <c r="G2807" s="14">
        <f t="shared" si="244"/>
        <v>565.13911400000006</v>
      </c>
      <c r="H2807" s="12"/>
      <c r="I2807" s="33"/>
      <c r="J2807" s="19"/>
      <c r="K2807" s="19"/>
      <c r="L2807" s="38"/>
    </row>
    <row r="2808" spans="1:12">
      <c r="A2808" s="10">
        <v>38966</v>
      </c>
      <c r="B2808" s="12"/>
      <c r="C2808" s="14"/>
      <c r="D2808" s="14"/>
      <c r="E2808" s="14"/>
      <c r="F2808" s="14"/>
      <c r="G2808" s="14"/>
      <c r="H2808" s="12"/>
    </row>
    <row r="2809" spans="1:12">
      <c r="A2809" s="10">
        <v>38967</v>
      </c>
      <c r="B2809" s="12"/>
      <c r="C2809" s="14"/>
      <c r="D2809" s="14"/>
      <c r="E2809" s="14"/>
      <c r="F2809" s="14"/>
      <c r="G2809" s="14"/>
      <c r="H2809" s="12"/>
    </row>
    <row r="2810" spans="1:12">
      <c r="A2810" s="10">
        <v>38968</v>
      </c>
      <c r="B2810" s="12"/>
      <c r="C2810" s="14"/>
      <c r="D2810" s="14"/>
      <c r="E2810" s="14"/>
      <c r="F2810" s="14"/>
      <c r="G2810" s="14"/>
      <c r="H2810" s="12"/>
    </row>
    <row r="2811" spans="1:12">
      <c r="A2811" s="10">
        <v>38969</v>
      </c>
      <c r="B2811" s="12"/>
      <c r="C2811" s="14"/>
      <c r="D2811" s="14"/>
      <c r="E2811" s="14"/>
      <c r="F2811" s="14"/>
      <c r="G2811" s="14"/>
      <c r="H2811" s="12"/>
    </row>
    <row r="2812" spans="1:12">
      <c r="A2812" s="10">
        <v>38970</v>
      </c>
      <c r="B2812" s="12"/>
      <c r="C2812" s="14"/>
      <c r="D2812" s="14"/>
      <c r="E2812" s="14"/>
      <c r="F2812" s="14"/>
      <c r="G2812" s="14"/>
      <c r="H2812" s="12"/>
    </row>
    <row r="2813" spans="1:12">
      <c r="A2813" s="10">
        <v>38971</v>
      </c>
      <c r="B2813" s="12"/>
      <c r="C2813" s="14"/>
      <c r="D2813" s="14"/>
      <c r="E2813" s="14"/>
      <c r="F2813" s="14"/>
      <c r="G2813" s="14"/>
      <c r="H2813" s="12"/>
    </row>
    <row r="2814" spans="1:12">
      <c r="A2814" s="10">
        <v>38972</v>
      </c>
      <c r="B2814" s="12"/>
      <c r="C2814" s="14"/>
      <c r="D2814" s="14"/>
      <c r="E2814" s="14"/>
      <c r="F2814" s="14"/>
      <c r="G2814" s="14"/>
      <c r="H2814" s="12"/>
    </row>
    <row r="2815" spans="1:12">
      <c r="A2815" s="10">
        <v>38973</v>
      </c>
      <c r="B2815" s="12"/>
      <c r="C2815" s="14"/>
      <c r="D2815" s="14"/>
      <c r="E2815" s="14"/>
      <c r="F2815" s="14"/>
      <c r="G2815" s="14"/>
      <c r="H2815" s="12"/>
    </row>
    <row r="2816" spans="1:12">
      <c r="A2816" s="10">
        <v>38974</v>
      </c>
      <c r="B2816" s="12"/>
      <c r="C2816" s="14"/>
      <c r="D2816" s="14"/>
      <c r="E2816" s="14"/>
      <c r="F2816" s="14"/>
      <c r="G2816" s="14"/>
      <c r="H2816" s="12"/>
    </row>
    <row r="2817" spans="1:12">
      <c r="A2817" s="10">
        <v>38975</v>
      </c>
      <c r="B2817" s="12"/>
      <c r="C2817" s="14"/>
      <c r="D2817" s="14"/>
      <c r="E2817" s="14"/>
      <c r="F2817" s="14"/>
      <c r="G2817" s="14"/>
      <c r="H2817" s="12"/>
    </row>
    <row r="2818" spans="1:12">
      <c r="A2818" s="10">
        <v>38976</v>
      </c>
      <c r="B2818" s="11">
        <v>121.24</v>
      </c>
      <c r="C2818" s="14">
        <f t="shared" ref="C2818:C2881" si="245">678.28-B2818</f>
        <v>557.04</v>
      </c>
      <c r="D2818" s="14">
        <f t="shared" ref="D2818:D2832" si="246">1100-B2818</f>
        <v>978.76</v>
      </c>
      <c r="E2818" s="14">
        <f t="shared" ref="E2818:E2881" si="247">D2818*1.0074</f>
        <v>986.00282400000003</v>
      </c>
      <c r="F2818" s="14">
        <f t="shared" ref="F2818:F2832" si="248">G2818-C2818</f>
        <v>7.2428240000000415</v>
      </c>
      <c r="G2818" s="14">
        <f t="shared" ref="G2818:G2832" si="249">C2818+(E2818-D2818)</f>
        <v>564.28282400000001</v>
      </c>
      <c r="H2818" s="12"/>
      <c r="I2818" s="33"/>
      <c r="J2818" s="19"/>
      <c r="K2818" s="19"/>
      <c r="L2818" s="38"/>
    </row>
    <row r="2819" spans="1:12">
      <c r="A2819" s="10">
        <v>38977</v>
      </c>
      <c r="B2819" s="11">
        <v>121.24</v>
      </c>
      <c r="C2819" s="14">
        <f t="shared" si="245"/>
        <v>557.04</v>
      </c>
      <c r="D2819" s="14">
        <f t="shared" si="246"/>
        <v>978.76</v>
      </c>
      <c r="E2819" s="14">
        <f t="shared" si="247"/>
        <v>986.00282400000003</v>
      </c>
      <c r="F2819" s="14">
        <f t="shared" si="248"/>
        <v>7.2428240000000415</v>
      </c>
      <c r="G2819" s="14">
        <f t="shared" si="249"/>
        <v>564.28282400000001</v>
      </c>
      <c r="H2819" s="12"/>
      <c r="I2819" s="33"/>
      <c r="J2819" s="19"/>
      <c r="K2819" s="19"/>
      <c r="L2819" s="38"/>
    </row>
    <row r="2820" spans="1:12">
      <c r="A2820" s="10">
        <v>38978</v>
      </c>
      <c r="B2820" s="11">
        <v>121.32</v>
      </c>
      <c r="C2820" s="14">
        <f t="shared" si="245"/>
        <v>556.96</v>
      </c>
      <c r="D2820" s="14">
        <f t="shared" si="246"/>
        <v>978.68000000000006</v>
      </c>
      <c r="E2820" s="14">
        <f t="shared" si="247"/>
        <v>985.92223200000012</v>
      </c>
      <c r="F2820" s="14">
        <f t="shared" si="248"/>
        <v>7.2422320000000582</v>
      </c>
      <c r="G2820" s="14">
        <f t="shared" si="249"/>
        <v>564.20223200000009</v>
      </c>
      <c r="H2820" s="12"/>
      <c r="I2820" s="33"/>
      <c r="J2820" s="19"/>
      <c r="K2820" s="19"/>
      <c r="L2820" s="38"/>
    </row>
    <row r="2821" spans="1:12">
      <c r="A2821" s="10">
        <v>38979</v>
      </c>
      <c r="B2821" s="11">
        <v>121.5</v>
      </c>
      <c r="C2821" s="14">
        <f t="shared" si="245"/>
        <v>556.78</v>
      </c>
      <c r="D2821" s="14">
        <f t="shared" si="246"/>
        <v>978.5</v>
      </c>
      <c r="E2821" s="14">
        <f t="shared" si="247"/>
        <v>985.74090000000012</v>
      </c>
      <c r="F2821" s="14">
        <f t="shared" si="248"/>
        <v>7.2409000000001242</v>
      </c>
      <c r="G2821" s="14">
        <f t="shared" si="249"/>
        <v>564.0209000000001</v>
      </c>
      <c r="H2821" s="12"/>
      <c r="I2821" s="33"/>
      <c r="J2821" s="19"/>
      <c r="K2821" s="19"/>
      <c r="L2821" s="38"/>
    </row>
    <row r="2822" spans="1:12">
      <c r="A2822" s="10">
        <v>38980</v>
      </c>
      <c r="B2822" s="11">
        <v>121.48</v>
      </c>
      <c r="C2822" s="14">
        <f t="shared" si="245"/>
        <v>556.79999999999995</v>
      </c>
      <c r="D2822" s="14">
        <f t="shared" si="246"/>
        <v>978.52</v>
      </c>
      <c r="E2822" s="14">
        <f t="shared" si="247"/>
        <v>985.76104800000007</v>
      </c>
      <c r="F2822" s="14">
        <f t="shared" si="248"/>
        <v>7.2410480000000916</v>
      </c>
      <c r="G2822" s="14">
        <f t="shared" si="249"/>
        <v>564.04104800000005</v>
      </c>
      <c r="H2822" s="12"/>
      <c r="I2822" s="33"/>
      <c r="J2822" s="19"/>
      <c r="K2822" s="19"/>
      <c r="L2822" s="38"/>
    </row>
    <row r="2823" spans="1:12">
      <c r="A2823" s="10">
        <v>38981</v>
      </c>
      <c r="B2823" s="11">
        <v>121.29</v>
      </c>
      <c r="C2823" s="14">
        <f t="shared" si="245"/>
        <v>556.99</v>
      </c>
      <c r="D2823" s="14">
        <f t="shared" si="246"/>
        <v>978.71</v>
      </c>
      <c r="E2823" s="14">
        <f t="shared" si="247"/>
        <v>985.9524540000001</v>
      </c>
      <c r="F2823" s="14">
        <f t="shared" si="248"/>
        <v>7.2424540000000661</v>
      </c>
      <c r="G2823" s="14">
        <f t="shared" si="249"/>
        <v>564.23245400000008</v>
      </c>
      <c r="H2823" s="12"/>
      <c r="I2823" s="33"/>
      <c r="J2823" s="19"/>
      <c r="K2823" s="19"/>
      <c r="L2823" s="38"/>
    </row>
    <row r="2824" spans="1:12">
      <c r="A2824" s="10">
        <v>38982</v>
      </c>
      <c r="B2824" s="11">
        <v>121.26</v>
      </c>
      <c r="C2824" s="14">
        <f t="shared" si="245"/>
        <v>557.02</v>
      </c>
      <c r="D2824" s="14">
        <f t="shared" si="246"/>
        <v>978.74</v>
      </c>
      <c r="E2824" s="14">
        <f t="shared" si="247"/>
        <v>985.98267600000008</v>
      </c>
      <c r="F2824" s="14">
        <f t="shared" si="248"/>
        <v>7.2426760000000741</v>
      </c>
      <c r="G2824" s="14">
        <f t="shared" si="249"/>
        <v>564.26267600000006</v>
      </c>
      <c r="H2824" s="12"/>
      <c r="I2824" s="33"/>
      <c r="J2824" s="19"/>
      <c r="K2824" s="19"/>
      <c r="L2824" s="38"/>
    </row>
    <row r="2825" spans="1:12">
      <c r="A2825" s="10">
        <v>38983</v>
      </c>
      <c r="B2825" s="11">
        <v>121.37</v>
      </c>
      <c r="C2825" s="14">
        <f t="shared" si="245"/>
        <v>556.91</v>
      </c>
      <c r="D2825" s="14">
        <f t="shared" si="246"/>
        <v>978.63</v>
      </c>
      <c r="E2825" s="14">
        <f t="shared" si="247"/>
        <v>985.87186200000008</v>
      </c>
      <c r="F2825" s="14">
        <f t="shared" si="248"/>
        <v>7.2418620000000828</v>
      </c>
      <c r="G2825" s="14">
        <f t="shared" si="249"/>
        <v>564.15186200000005</v>
      </c>
      <c r="H2825" s="12"/>
      <c r="I2825" s="33"/>
      <c r="J2825" s="19"/>
      <c r="K2825" s="19"/>
      <c r="L2825" s="38"/>
    </row>
    <row r="2826" spans="1:12">
      <c r="A2826" s="10">
        <v>38984</v>
      </c>
      <c r="B2826" s="11">
        <v>121.6</v>
      </c>
      <c r="C2826" s="14">
        <f t="shared" si="245"/>
        <v>556.67999999999995</v>
      </c>
      <c r="D2826" s="14">
        <f t="shared" si="246"/>
        <v>978.4</v>
      </c>
      <c r="E2826" s="14">
        <f t="shared" si="247"/>
        <v>985.64016000000004</v>
      </c>
      <c r="F2826" s="14">
        <f t="shared" si="248"/>
        <v>7.2401600000000599</v>
      </c>
      <c r="G2826" s="14">
        <f t="shared" si="249"/>
        <v>563.92016000000001</v>
      </c>
      <c r="H2826" s="12"/>
      <c r="I2826" s="33"/>
      <c r="J2826" s="19"/>
      <c r="K2826" s="19"/>
      <c r="L2826" s="38"/>
    </row>
    <row r="2827" spans="1:12">
      <c r="A2827" s="10">
        <v>38985</v>
      </c>
      <c r="B2827" s="11">
        <v>121.7</v>
      </c>
      <c r="C2827" s="14">
        <f t="shared" si="245"/>
        <v>556.57999999999993</v>
      </c>
      <c r="D2827" s="14">
        <f t="shared" si="246"/>
        <v>978.3</v>
      </c>
      <c r="E2827" s="14">
        <f t="shared" si="247"/>
        <v>985.53942000000006</v>
      </c>
      <c r="F2827" s="14">
        <f t="shared" si="248"/>
        <v>7.2394200000001092</v>
      </c>
      <c r="G2827" s="14">
        <f t="shared" si="249"/>
        <v>563.81942000000004</v>
      </c>
      <c r="H2827" s="12"/>
      <c r="I2827" s="33"/>
      <c r="J2827" s="19"/>
      <c r="K2827" s="19"/>
      <c r="L2827" s="38"/>
    </row>
    <row r="2828" spans="1:12">
      <c r="A2828" s="10">
        <v>38986</v>
      </c>
      <c r="B2828" s="11">
        <v>121.67</v>
      </c>
      <c r="C2828" s="14">
        <f t="shared" si="245"/>
        <v>556.61</v>
      </c>
      <c r="D2828" s="14">
        <f t="shared" si="246"/>
        <v>978.33</v>
      </c>
      <c r="E2828" s="14">
        <f t="shared" si="247"/>
        <v>985.56964200000016</v>
      </c>
      <c r="F2828" s="14">
        <f t="shared" si="248"/>
        <v>7.2396420000001172</v>
      </c>
      <c r="G2828" s="14">
        <f t="shared" si="249"/>
        <v>563.84964200000013</v>
      </c>
      <c r="H2828" s="12"/>
      <c r="I2828" s="33"/>
      <c r="J2828" s="19"/>
      <c r="K2828" s="19"/>
      <c r="L2828" s="38"/>
    </row>
    <row r="2829" spans="1:12">
      <c r="A2829" s="10">
        <v>38987</v>
      </c>
      <c r="B2829" s="11">
        <v>121.55</v>
      </c>
      <c r="C2829" s="14">
        <f t="shared" si="245"/>
        <v>556.73</v>
      </c>
      <c r="D2829" s="14">
        <f t="shared" si="246"/>
        <v>978.45</v>
      </c>
      <c r="E2829" s="14">
        <f t="shared" si="247"/>
        <v>985.69053000000008</v>
      </c>
      <c r="F2829" s="14">
        <f t="shared" si="248"/>
        <v>7.2405300000000352</v>
      </c>
      <c r="G2829" s="14">
        <f t="shared" si="249"/>
        <v>563.97053000000005</v>
      </c>
      <c r="H2829" s="12"/>
      <c r="I2829" s="33"/>
      <c r="J2829" s="19"/>
      <c r="K2829" s="19"/>
      <c r="L2829" s="38"/>
    </row>
    <row r="2830" spans="1:12">
      <c r="A2830" s="10">
        <v>38988</v>
      </c>
      <c r="B2830" s="11">
        <v>121.59</v>
      </c>
      <c r="C2830" s="14">
        <f t="shared" si="245"/>
        <v>556.68999999999994</v>
      </c>
      <c r="D2830" s="14">
        <f t="shared" si="246"/>
        <v>978.41</v>
      </c>
      <c r="E2830" s="14">
        <f t="shared" si="247"/>
        <v>985.65023400000007</v>
      </c>
      <c r="F2830" s="14">
        <f t="shared" si="248"/>
        <v>7.2402340000001004</v>
      </c>
      <c r="G2830" s="14">
        <f t="shared" si="249"/>
        <v>563.93023400000004</v>
      </c>
      <c r="H2830" s="12"/>
      <c r="I2830" s="33"/>
      <c r="J2830" s="19"/>
      <c r="K2830" s="19"/>
      <c r="L2830" s="38"/>
    </row>
    <row r="2831" spans="1:12">
      <c r="A2831" s="10">
        <v>38989</v>
      </c>
      <c r="B2831" s="11">
        <v>121.6</v>
      </c>
      <c r="C2831" s="14">
        <f t="shared" si="245"/>
        <v>556.67999999999995</v>
      </c>
      <c r="D2831" s="14">
        <f t="shared" si="246"/>
        <v>978.4</v>
      </c>
      <c r="E2831" s="14">
        <f t="shared" si="247"/>
        <v>985.64016000000004</v>
      </c>
      <c r="F2831" s="14">
        <f t="shared" si="248"/>
        <v>7.2401600000000599</v>
      </c>
      <c r="G2831" s="14">
        <f t="shared" si="249"/>
        <v>563.92016000000001</v>
      </c>
      <c r="H2831" s="12"/>
      <c r="I2831" s="33"/>
      <c r="J2831" s="19"/>
      <c r="K2831" s="19"/>
      <c r="L2831" s="38"/>
    </row>
    <row r="2832" spans="1:12">
      <c r="A2832" s="10">
        <v>38990</v>
      </c>
      <c r="B2832" s="11">
        <v>121.59</v>
      </c>
      <c r="C2832" s="14">
        <f t="shared" si="245"/>
        <v>556.68999999999994</v>
      </c>
      <c r="D2832" s="14">
        <f t="shared" si="246"/>
        <v>978.41</v>
      </c>
      <c r="E2832" s="14">
        <f t="shared" si="247"/>
        <v>985.65023400000007</v>
      </c>
      <c r="F2832" s="14">
        <f t="shared" si="248"/>
        <v>7.2402340000001004</v>
      </c>
      <c r="G2832" s="14">
        <f t="shared" si="249"/>
        <v>563.93023400000004</v>
      </c>
      <c r="H2832" s="12"/>
      <c r="I2832" s="33"/>
      <c r="J2832" s="19"/>
      <c r="K2832" s="19"/>
      <c r="L2832" s="38"/>
    </row>
    <row r="2833" spans="1:12">
      <c r="A2833" s="10">
        <v>38991</v>
      </c>
      <c r="B2833" s="11">
        <v>121.68</v>
      </c>
      <c r="C2833" s="14">
        <f t="shared" si="245"/>
        <v>556.59999999999991</v>
      </c>
      <c r="D2833" s="14">
        <f t="shared" ref="D2833:D2896" si="250">1100-B2833</f>
        <v>978.31999999999994</v>
      </c>
      <c r="E2833" s="14">
        <f t="shared" si="247"/>
        <v>985.55956800000001</v>
      </c>
      <c r="F2833" s="14">
        <f t="shared" ref="F2833:F2896" si="251">G2833-C2833</f>
        <v>7.2395680000000766</v>
      </c>
      <c r="G2833" s="14">
        <f t="shared" ref="G2833:G2896" si="252">C2833+(E2833-D2833)</f>
        <v>563.83956799999999</v>
      </c>
      <c r="H2833" s="12"/>
      <c r="I2833" s="33"/>
      <c r="J2833" s="19"/>
      <c r="K2833" s="19"/>
      <c r="L2833" s="38"/>
    </row>
    <row r="2834" spans="1:12">
      <c r="A2834" s="10">
        <v>38992</v>
      </c>
      <c r="B2834" s="11">
        <v>121.74</v>
      </c>
      <c r="C2834" s="14">
        <f t="shared" si="245"/>
        <v>556.54</v>
      </c>
      <c r="D2834" s="14">
        <f t="shared" si="250"/>
        <v>978.26</v>
      </c>
      <c r="E2834" s="14">
        <f t="shared" si="247"/>
        <v>985.49912400000005</v>
      </c>
      <c r="F2834" s="14">
        <f t="shared" si="251"/>
        <v>7.2391240000000607</v>
      </c>
      <c r="G2834" s="14">
        <f t="shared" si="252"/>
        <v>563.77912400000002</v>
      </c>
      <c r="H2834" s="12"/>
      <c r="I2834" s="33"/>
      <c r="J2834" s="19"/>
      <c r="K2834" s="19"/>
      <c r="L2834" s="38"/>
    </row>
    <row r="2835" spans="1:12">
      <c r="A2835" s="10">
        <v>38993</v>
      </c>
      <c r="B2835" s="11">
        <v>121.76</v>
      </c>
      <c r="C2835" s="14">
        <f t="shared" si="245"/>
        <v>556.52</v>
      </c>
      <c r="D2835" s="14">
        <f t="shared" si="250"/>
        <v>978.24</v>
      </c>
      <c r="E2835" s="14">
        <f t="shared" si="247"/>
        <v>985.4789760000001</v>
      </c>
      <c r="F2835" s="14">
        <f t="shared" si="251"/>
        <v>7.2389760000000933</v>
      </c>
      <c r="G2835" s="14">
        <f t="shared" si="252"/>
        <v>563.75897600000008</v>
      </c>
      <c r="H2835" s="12"/>
      <c r="I2835" s="33"/>
      <c r="J2835" s="19"/>
      <c r="K2835" s="19"/>
      <c r="L2835" s="38"/>
    </row>
    <row r="2836" spans="1:12">
      <c r="A2836" s="10">
        <v>38994</v>
      </c>
      <c r="B2836" s="11">
        <v>121.79</v>
      </c>
      <c r="C2836" s="14">
        <f t="shared" si="245"/>
        <v>556.49</v>
      </c>
      <c r="D2836" s="14">
        <f t="shared" si="250"/>
        <v>978.21</v>
      </c>
      <c r="E2836" s="14">
        <f t="shared" si="247"/>
        <v>985.44875400000012</v>
      </c>
      <c r="F2836" s="14">
        <f t="shared" si="251"/>
        <v>7.2387540000000854</v>
      </c>
      <c r="G2836" s="14">
        <f t="shared" si="252"/>
        <v>563.72875400000009</v>
      </c>
      <c r="H2836" s="12"/>
      <c r="I2836" s="33"/>
      <c r="J2836" s="19"/>
      <c r="K2836" s="19"/>
      <c r="L2836" s="38"/>
    </row>
    <row r="2837" spans="1:12">
      <c r="A2837" s="10">
        <v>38995</v>
      </c>
      <c r="B2837" s="11">
        <v>121.82</v>
      </c>
      <c r="C2837" s="14">
        <f t="shared" si="245"/>
        <v>556.46</v>
      </c>
      <c r="D2837" s="14">
        <f t="shared" si="250"/>
        <v>978.18000000000006</v>
      </c>
      <c r="E2837" s="14">
        <f t="shared" si="247"/>
        <v>985.41853200000014</v>
      </c>
      <c r="F2837" s="14">
        <f t="shared" si="251"/>
        <v>7.2385320000000775</v>
      </c>
      <c r="G2837" s="14">
        <f t="shared" si="252"/>
        <v>563.69853200000011</v>
      </c>
      <c r="H2837" s="12"/>
      <c r="I2837" s="33"/>
      <c r="J2837" s="19"/>
      <c r="K2837" s="19"/>
      <c r="L2837" s="38"/>
    </row>
    <row r="2838" spans="1:12">
      <c r="A2838" s="10">
        <v>38996</v>
      </c>
      <c r="B2838" s="11">
        <v>121.82</v>
      </c>
      <c r="C2838" s="14">
        <f t="shared" si="245"/>
        <v>556.46</v>
      </c>
      <c r="D2838" s="14">
        <f t="shared" si="250"/>
        <v>978.18000000000006</v>
      </c>
      <c r="E2838" s="14">
        <f t="shared" si="247"/>
        <v>985.41853200000014</v>
      </c>
      <c r="F2838" s="14">
        <f t="shared" si="251"/>
        <v>7.2385320000000775</v>
      </c>
      <c r="G2838" s="14">
        <f t="shared" si="252"/>
        <v>563.69853200000011</v>
      </c>
      <c r="H2838" s="12"/>
      <c r="I2838" s="33"/>
      <c r="J2838" s="19"/>
      <c r="K2838" s="19"/>
      <c r="L2838" s="38"/>
    </row>
    <row r="2839" spans="1:12">
      <c r="A2839" s="10">
        <v>38997</v>
      </c>
      <c r="B2839" s="11">
        <v>121.79</v>
      </c>
      <c r="C2839" s="14">
        <f t="shared" si="245"/>
        <v>556.49</v>
      </c>
      <c r="D2839" s="14">
        <f t="shared" si="250"/>
        <v>978.21</v>
      </c>
      <c r="E2839" s="14">
        <f t="shared" si="247"/>
        <v>985.44875400000012</v>
      </c>
      <c r="F2839" s="14">
        <f t="shared" si="251"/>
        <v>7.2387540000000854</v>
      </c>
      <c r="G2839" s="14">
        <f t="shared" si="252"/>
        <v>563.72875400000009</v>
      </c>
      <c r="H2839" s="12"/>
      <c r="I2839" s="33"/>
      <c r="J2839" s="19"/>
      <c r="K2839" s="19"/>
      <c r="L2839" s="38"/>
    </row>
    <row r="2840" spans="1:12">
      <c r="A2840" s="10">
        <v>38998</v>
      </c>
      <c r="B2840" s="11">
        <v>121.75</v>
      </c>
      <c r="C2840" s="14">
        <f t="shared" si="245"/>
        <v>556.53</v>
      </c>
      <c r="D2840" s="14">
        <f t="shared" si="250"/>
        <v>978.25</v>
      </c>
      <c r="E2840" s="14">
        <f t="shared" si="247"/>
        <v>985.48905000000002</v>
      </c>
      <c r="F2840" s="14">
        <f t="shared" si="251"/>
        <v>7.2390500000000202</v>
      </c>
      <c r="G2840" s="14">
        <f t="shared" si="252"/>
        <v>563.76904999999999</v>
      </c>
      <c r="H2840" s="12"/>
      <c r="I2840" s="33"/>
      <c r="J2840" s="19"/>
      <c r="K2840" s="19"/>
      <c r="L2840" s="38"/>
    </row>
    <row r="2841" spans="1:12">
      <c r="A2841" s="10">
        <v>38999</v>
      </c>
      <c r="B2841" s="11">
        <v>121.7</v>
      </c>
      <c r="C2841" s="14">
        <f t="shared" si="245"/>
        <v>556.57999999999993</v>
      </c>
      <c r="D2841" s="14">
        <f t="shared" si="250"/>
        <v>978.3</v>
      </c>
      <c r="E2841" s="14">
        <f t="shared" si="247"/>
        <v>985.53942000000006</v>
      </c>
      <c r="F2841" s="14">
        <f t="shared" si="251"/>
        <v>7.2394200000001092</v>
      </c>
      <c r="G2841" s="14">
        <f t="shared" si="252"/>
        <v>563.81942000000004</v>
      </c>
      <c r="H2841" s="12"/>
      <c r="I2841" s="33"/>
      <c r="J2841" s="19"/>
      <c r="K2841" s="19"/>
      <c r="L2841" s="38"/>
    </row>
    <row r="2842" spans="1:12">
      <c r="A2842" s="10">
        <v>39000</v>
      </c>
      <c r="B2842" s="11">
        <v>121.59</v>
      </c>
      <c r="C2842" s="14">
        <f t="shared" si="245"/>
        <v>556.68999999999994</v>
      </c>
      <c r="D2842" s="14">
        <f t="shared" si="250"/>
        <v>978.41</v>
      </c>
      <c r="E2842" s="14">
        <f t="shared" si="247"/>
        <v>985.65023400000007</v>
      </c>
      <c r="F2842" s="14">
        <f t="shared" si="251"/>
        <v>7.2402340000001004</v>
      </c>
      <c r="G2842" s="14">
        <f t="shared" si="252"/>
        <v>563.93023400000004</v>
      </c>
      <c r="H2842" s="12"/>
      <c r="I2842" s="33"/>
      <c r="J2842" s="19"/>
      <c r="K2842" s="19"/>
      <c r="L2842" s="38"/>
    </row>
    <row r="2843" spans="1:12">
      <c r="A2843" s="10">
        <v>39001</v>
      </c>
      <c r="B2843" s="11">
        <v>121.5</v>
      </c>
      <c r="C2843" s="14">
        <f t="shared" si="245"/>
        <v>556.78</v>
      </c>
      <c r="D2843" s="14">
        <f t="shared" si="250"/>
        <v>978.5</v>
      </c>
      <c r="E2843" s="14">
        <f t="shared" si="247"/>
        <v>985.74090000000012</v>
      </c>
      <c r="F2843" s="14">
        <f t="shared" si="251"/>
        <v>7.2409000000001242</v>
      </c>
      <c r="G2843" s="14">
        <f t="shared" si="252"/>
        <v>564.0209000000001</v>
      </c>
      <c r="H2843" s="12"/>
      <c r="I2843" s="33"/>
      <c r="J2843" s="19"/>
      <c r="K2843" s="19"/>
      <c r="L2843" s="38"/>
    </row>
    <row r="2844" spans="1:12">
      <c r="A2844" s="10">
        <v>39002</v>
      </c>
      <c r="B2844" s="11">
        <v>121.42</v>
      </c>
      <c r="C2844" s="14">
        <f t="shared" si="245"/>
        <v>556.86</v>
      </c>
      <c r="D2844" s="14">
        <f t="shared" si="250"/>
        <v>978.58</v>
      </c>
      <c r="E2844" s="14">
        <f t="shared" si="247"/>
        <v>985.82149200000015</v>
      </c>
      <c r="F2844" s="14">
        <f t="shared" si="251"/>
        <v>7.2414920000001075</v>
      </c>
      <c r="G2844" s="14">
        <f t="shared" si="252"/>
        <v>564.10149200000012</v>
      </c>
      <c r="H2844" s="12"/>
      <c r="I2844" s="33"/>
      <c r="J2844" s="19"/>
      <c r="K2844" s="19"/>
      <c r="L2844" s="38"/>
    </row>
    <row r="2845" spans="1:12">
      <c r="A2845" s="10">
        <v>39003</v>
      </c>
      <c r="B2845" s="11">
        <v>121.48</v>
      </c>
      <c r="C2845" s="14">
        <f t="shared" si="245"/>
        <v>556.79999999999995</v>
      </c>
      <c r="D2845" s="14">
        <f t="shared" si="250"/>
        <v>978.52</v>
      </c>
      <c r="E2845" s="14">
        <f t="shared" si="247"/>
        <v>985.76104800000007</v>
      </c>
      <c r="F2845" s="14">
        <f t="shared" si="251"/>
        <v>7.2410480000000916</v>
      </c>
      <c r="G2845" s="14">
        <f t="shared" si="252"/>
        <v>564.04104800000005</v>
      </c>
      <c r="H2845" s="12"/>
      <c r="I2845" s="33"/>
      <c r="J2845" s="19"/>
      <c r="K2845" s="19"/>
      <c r="L2845" s="38"/>
    </row>
    <row r="2846" spans="1:12">
      <c r="A2846" s="10">
        <v>39004</v>
      </c>
      <c r="B2846" s="11">
        <v>121.42</v>
      </c>
      <c r="C2846" s="14">
        <f t="shared" si="245"/>
        <v>556.86</v>
      </c>
      <c r="D2846" s="14">
        <f t="shared" si="250"/>
        <v>978.58</v>
      </c>
      <c r="E2846" s="14">
        <f t="shared" si="247"/>
        <v>985.82149200000015</v>
      </c>
      <c r="F2846" s="14">
        <f t="shared" si="251"/>
        <v>7.2414920000001075</v>
      </c>
      <c r="G2846" s="14">
        <f t="shared" si="252"/>
        <v>564.10149200000012</v>
      </c>
      <c r="H2846" s="12"/>
      <c r="I2846" s="33"/>
      <c r="J2846" s="19"/>
      <c r="K2846" s="19"/>
      <c r="L2846" s="38"/>
    </row>
    <row r="2847" spans="1:12">
      <c r="A2847" s="10">
        <v>39005</v>
      </c>
      <c r="B2847" s="11">
        <v>121.13</v>
      </c>
      <c r="C2847" s="14">
        <f t="shared" si="245"/>
        <v>557.15</v>
      </c>
      <c r="D2847" s="14">
        <f t="shared" si="250"/>
        <v>978.87</v>
      </c>
      <c r="E2847" s="14">
        <f t="shared" si="247"/>
        <v>986.11363800000004</v>
      </c>
      <c r="F2847" s="14">
        <f t="shared" si="251"/>
        <v>7.2436380000000327</v>
      </c>
      <c r="G2847" s="14">
        <f t="shared" si="252"/>
        <v>564.39363800000001</v>
      </c>
      <c r="H2847" s="12"/>
      <c r="I2847" s="33"/>
      <c r="J2847" s="19"/>
      <c r="K2847" s="19"/>
      <c r="L2847" s="38"/>
    </row>
    <row r="2848" spans="1:12">
      <c r="A2848" s="10">
        <v>39006</v>
      </c>
      <c r="B2848" s="11">
        <v>120.87</v>
      </c>
      <c r="C2848" s="14">
        <f t="shared" si="245"/>
        <v>557.41</v>
      </c>
      <c r="D2848" s="14">
        <f t="shared" si="250"/>
        <v>979.13</v>
      </c>
      <c r="E2848" s="14">
        <f t="shared" si="247"/>
        <v>986.37556200000006</v>
      </c>
      <c r="F2848" s="14">
        <f t="shared" si="251"/>
        <v>7.2455620000000636</v>
      </c>
      <c r="G2848" s="14">
        <f t="shared" si="252"/>
        <v>564.65556200000003</v>
      </c>
      <c r="H2848" s="12"/>
      <c r="I2848" s="33"/>
      <c r="J2848" s="19"/>
      <c r="K2848" s="19"/>
      <c r="L2848" s="38"/>
    </row>
    <row r="2849" spans="1:12">
      <c r="A2849" s="10">
        <v>39007</v>
      </c>
      <c r="B2849" s="11">
        <v>120.92</v>
      </c>
      <c r="C2849" s="14">
        <f t="shared" si="245"/>
        <v>557.36</v>
      </c>
      <c r="D2849" s="14">
        <f t="shared" si="250"/>
        <v>979.08</v>
      </c>
      <c r="E2849" s="14">
        <f t="shared" si="247"/>
        <v>986.32519200000013</v>
      </c>
      <c r="F2849" s="14">
        <f t="shared" si="251"/>
        <v>7.2451920000000882</v>
      </c>
      <c r="G2849" s="14">
        <f t="shared" si="252"/>
        <v>564.6051920000001</v>
      </c>
      <c r="H2849" s="12"/>
      <c r="I2849" s="33"/>
      <c r="J2849" s="19"/>
      <c r="K2849" s="19"/>
      <c r="L2849" s="38"/>
    </row>
    <row r="2850" spans="1:12">
      <c r="A2850" s="10">
        <v>39008</v>
      </c>
      <c r="B2850" s="11">
        <v>120.87</v>
      </c>
      <c r="C2850" s="14">
        <f t="shared" si="245"/>
        <v>557.41</v>
      </c>
      <c r="D2850" s="14">
        <f t="shared" si="250"/>
        <v>979.13</v>
      </c>
      <c r="E2850" s="14">
        <f t="shared" si="247"/>
        <v>986.37556200000006</v>
      </c>
      <c r="F2850" s="14">
        <f t="shared" si="251"/>
        <v>7.2455620000000636</v>
      </c>
      <c r="G2850" s="14">
        <f t="shared" si="252"/>
        <v>564.65556200000003</v>
      </c>
      <c r="H2850" s="12"/>
      <c r="I2850" s="33"/>
      <c r="J2850" s="19"/>
      <c r="K2850" s="19"/>
      <c r="L2850" s="38"/>
    </row>
    <row r="2851" spans="1:12">
      <c r="A2851" s="10">
        <v>39009</v>
      </c>
      <c r="B2851" s="11">
        <v>120.85</v>
      </c>
      <c r="C2851" s="14">
        <f t="shared" si="245"/>
        <v>557.42999999999995</v>
      </c>
      <c r="D2851" s="14">
        <f t="shared" si="250"/>
        <v>979.15</v>
      </c>
      <c r="E2851" s="14">
        <f t="shared" si="247"/>
        <v>986.39571000000001</v>
      </c>
      <c r="F2851" s="14">
        <f t="shared" si="251"/>
        <v>7.245710000000031</v>
      </c>
      <c r="G2851" s="14">
        <f t="shared" si="252"/>
        <v>564.67570999999998</v>
      </c>
      <c r="H2851" s="12"/>
      <c r="I2851" s="33"/>
      <c r="J2851" s="19"/>
      <c r="K2851" s="19"/>
      <c r="L2851" s="38"/>
    </row>
    <row r="2852" spans="1:12">
      <c r="A2852" s="10">
        <v>39010</v>
      </c>
      <c r="B2852" s="11">
        <v>120.75</v>
      </c>
      <c r="C2852" s="14">
        <f t="shared" si="245"/>
        <v>557.53</v>
      </c>
      <c r="D2852" s="14">
        <f t="shared" si="250"/>
        <v>979.25</v>
      </c>
      <c r="E2852" s="14">
        <f t="shared" si="247"/>
        <v>986.4964500000001</v>
      </c>
      <c r="F2852" s="14">
        <f t="shared" si="251"/>
        <v>7.2464500000000953</v>
      </c>
      <c r="G2852" s="14">
        <f t="shared" si="252"/>
        <v>564.77645000000007</v>
      </c>
      <c r="H2852" s="12"/>
      <c r="I2852" s="33"/>
      <c r="J2852" s="19"/>
      <c r="K2852" s="19"/>
      <c r="L2852" s="38"/>
    </row>
    <row r="2853" spans="1:12">
      <c r="A2853" s="10">
        <v>39011</v>
      </c>
      <c r="B2853" s="11">
        <v>120.56</v>
      </c>
      <c r="C2853" s="14">
        <f t="shared" si="245"/>
        <v>557.72</v>
      </c>
      <c r="D2853" s="14">
        <f t="shared" si="250"/>
        <v>979.44</v>
      </c>
      <c r="E2853" s="14">
        <f t="shared" si="247"/>
        <v>986.68785600000012</v>
      </c>
      <c r="F2853" s="14">
        <f t="shared" si="251"/>
        <v>7.2478560000000698</v>
      </c>
      <c r="G2853" s="14">
        <f t="shared" si="252"/>
        <v>564.9678560000001</v>
      </c>
      <c r="H2853" s="12"/>
      <c r="I2853" s="33"/>
      <c r="J2853" s="19"/>
      <c r="K2853" s="19"/>
      <c r="L2853" s="38"/>
    </row>
    <row r="2854" spans="1:12">
      <c r="A2854" s="10">
        <v>39012</v>
      </c>
      <c r="B2854" s="11">
        <v>120.74</v>
      </c>
      <c r="C2854" s="14">
        <f t="shared" si="245"/>
        <v>557.54</v>
      </c>
      <c r="D2854" s="14">
        <f t="shared" si="250"/>
        <v>979.26</v>
      </c>
      <c r="E2854" s="14">
        <f t="shared" si="247"/>
        <v>986.50652400000001</v>
      </c>
      <c r="F2854" s="14">
        <f t="shared" si="251"/>
        <v>7.2465240000000222</v>
      </c>
      <c r="G2854" s="14">
        <f t="shared" si="252"/>
        <v>564.78652399999999</v>
      </c>
      <c r="H2854" s="12"/>
      <c r="I2854" s="33"/>
      <c r="J2854" s="19"/>
      <c r="K2854" s="19"/>
      <c r="L2854" s="38"/>
    </row>
    <row r="2855" spans="1:12">
      <c r="A2855" s="10">
        <v>39013</v>
      </c>
      <c r="B2855" s="11">
        <v>120.69</v>
      </c>
      <c r="C2855" s="14">
        <f t="shared" si="245"/>
        <v>557.58999999999992</v>
      </c>
      <c r="D2855" s="14">
        <f t="shared" si="250"/>
        <v>979.31</v>
      </c>
      <c r="E2855" s="14">
        <f t="shared" si="247"/>
        <v>986.55689400000006</v>
      </c>
      <c r="F2855" s="14">
        <f t="shared" si="251"/>
        <v>7.2468940000001112</v>
      </c>
      <c r="G2855" s="14">
        <f t="shared" si="252"/>
        <v>564.83689400000003</v>
      </c>
      <c r="H2855" s="12"/>
      <c r="I2855" s="33"/>
      <c r="J2855" s="19"/>
      <c r="K2855" s="19"/>
      <c r="L2855" s="38"/>
    </row>
    <row r="2856" spans="1:12">
      <c r="A2856" s="10">
        <v>39014</v>
      </c>
      <c r="B2856" s="11">
        <v>120.45</v>
      </c>
      <c r="C2856" s="14">
        <f t="shared" si="245"/>
        <v>557.82999999999993</v>
      </c>
      <c r="D2856" s="14">
        <f t="shared" si="250"/>
        <v>979.55</v>
      </c>
      <c r="E2856" s="14">
        <f t="shared" si="247"/>
        <v>986.79867000000002</v>
      </c>
      <c r="F2856" s="14">
        <f t="shared" si="251"/>
        <v>7.248670000000061</v>
      </c>
      <c r="G2856" s="14">
        <f t="shared" si="252"/>
        <v>565.07866999999999</v>
      </c>
      <c r="H2856" s="12"/>
      <c r="I2856" s="33"/>
      <c r="J2856" s="19"/>
      <c r="K2856" s="19"/>
      <c r="L2856" s="38"/>
    </row>
    <row r="2857" spans="1:12">
      <c r="A2857" s="10">
        <v>39015</v>
      </c>
      <c r="B2857" s="11">
        <v>120.18</v>
      </c>
      <c r="C2857" s="14">
        <f t="shared" si="245"/>
        <v>558.09999999999991</v>
      </c>
      <c r="D2857" s="14">
        <f t="shared" si="250"/>
        <v>979.81999999999994</v>
      </c>
      <c r="E2857" s="14">
        <f t="shared" si="247"/>
        <v>987.07066799999996</v>
      </c>
      <c r="F2857" s="14">
        <f t="shared" si="251"/>
        <v>7.2506680000000188</v>
      </c>
      <c r="G2857" s="14">
        <f t="shared" si="252"/>
        <v>565.35066799999993</v>
      </c>
      <c r="H2857" s="12"/>
      <c r="I2857" s="33"/>
      <c r="J2857" s="19"/>
      <c r="K2857" s="19"/>
      <c r="L2857" s="38"/>
    </row>
    <row r="2858" spans="1:12">
      <c r="A2858" s="10">
        <v>39016</v>
      </c>
      <c r="B2858" s="11">
        <v>119.97</v>
      </c>
      <c r="C2858" s="14">
        <f t="shared" si="245"/>
        <v>558.30999999999995</v>
      </c>
      <c r="D2858" s="14">
        <f t="shared" si="250"/>
        <v>980.03</v>
      </c>
      <c r="E2858" s="14">
        <f t="shared" si="247"/>
        <v>987.28222200000005</v>
      </c>
      <c r="F2858" s="14">
        <f t="shared" si="251"/>
        <v>7.2522220000000743</v>
      </c>
      <c r="G2858" s="14">
        <f t="shared" si="252"/>
        <v>565.56222200000002</v>
      </c>
      <c r="H2858" s="12"/>
      <c r="I2858" s="33"/>
      <c r="J2858" s="19"/>
      <c r="K2858" s="19"/>
      <c r="L2858" s="38"/>
    </row>
    <row r="2859" spans="1:12">
      <c r="A2859" s="10">
        <v>39017</v>
      </c>
      <c r="B2859" s="11">
        <v>120.01</v>
      </c>
      <c r="C2859" s="14">
        <f t="shared" si="245"/>
        <v>558.27</v>
      </c>
      <c r="D2859" s="14">
        <f t="shared" si="250"/>
        <v>979.99</v>
      </c>
      <c r="E2859" s="14">
        <f t="shared" si="247"/>
        <v>987.24192600000003</v>
      </c>
      <c r="F2859" s="14">
        <f t="shared" si="251"/>
        <v>7.2519260000000259</v>
      </c>
      <c r="G2859" s="14">
        <f t="shared" si="252"/>
        <v>565.52192600000001</v>
      </c>
      <c r="H2859" s="12"/>
      <c r="I2859" s="33"/>
      <c r="J2859" s="19"/>
      <c r="K2859" s="19"/>
      <c r="L2859" s="38"/>
    </row>
    <row r="2860" spans="1:12">
      <c r="A2860" s="10">
        <v>39018</v>
      </c>
      <c r="B2860" s="11">
        <v>120.07</v>
      </c>
      <c r="C2860" s="14">
        <f t="shared" si="245"/>
        <v>558.21</v>
      </c>
      <c r="D2860" s="14">
        <f t="shared" si="250"/>
        <v>979.93000000000006</v>
      </c>
      <c r="E2860" s="14">
        <f t="shared" si="247"/>
        <v>987.18148200000019</v>
      </c>
      <c r="F2860" s="14">
        <f t="shared" si="251"/>
        <v>7.2514820000001237</v>
      </c>
      <c r="G2860" s="14">
        <f t="shared" si="252"/>
        <v>565.46148200000016</v>
      </c>
      <c r="H2860" s="12"/>
      <c r="I2860" s="33"/>
      <c r="J2860" s="19"/>
      <c r="K2860" s="19"/>
      <c r="L2860" s="38"/>
    </row>
    <row r="2861" spans="1:12">
      <c r="A2861" s="10">
        <v>39019</v>
      </c>
      <c r="B2861" s="11">
        <v>119.85</v>
      </c>
      <c r="C2861" s="14">
        <f t="shared" si="245"/>
        <v>558.42999999999995</v>
      </c>
      <c r="D2861" s="14">
        <f t="shared" si="250"/>
        <v>980.15</v>
      </c>
      <c r="E2861" s="14">
        <f t="shared" si="247"/>
        <v>987.40311000000008</v>
      </c>
      <c r="F2861" s="14">
        <f t="shared" si="251"/>
        <v>7.2531100000001061</v>
      </c>
      <c r="G2861" s="14">
        <f t="shared" si="252"/>
        <v>565.68311000000006</v>
      </c>
      <c r="H2861" s="12"/>
      <c r="I2861" s="33"/>
      <c r="J2861" s="19"/>
      <c r="K2861" s="19"/>
      <c r="L2861" s="38"/>
    </row>
    <row r="2862" spans="1:12">
      <c r="A2862" s="10">
        <v>39020</v>
      </c>
      <c r="B2862" s="11">
        <v>119.62</v>
      </c>
      <c r="C2862" s="14">
        <f t="shared" si="245"/>
        <v>558.66</v>
      </c>
      <c r="D2862" s="14">
        <f t="shared" si="250"/>
        <v>980.38</v>
      </c>
      <c r="E2862" s="14">
        <f t="shared" si="247"/>
        <v>987.63481200000001</v>
      </c>
      <c r="F2862" s="14">
        <f t="shared" si="251"/>
        <v>7.2548120000000154</v>
      </c>
      <c r="G2862" s="14">
        <f t="shared" si="252"/>
        <v>565.91481199999998</v>
      </c>
      <c r="H2862" s="12"/>
      <c r="I2862" s="33"/>
      <c r="J2862" s="19"/>
      <c r="K2862" s="19"/>
      <c r="L2862" s="38"/>
    </row>
    <row r="2863" spans="1:12">
      <c r="A2863" s="10">
        <v>39021</v>
      </c>
      <c r="B2863" s="11">
        <v>119.57</v>
      </c>
      <c r="C2863" s="14">
        <f t="shared" si="245"/>
        <v>558.71</v>
      </c>
      <c r="D2863" s="14">
        <f t="shared" si="250"/>
        <v>980.43000000000006</v>
      </c>
      <c r="E2863" s="14">
        <f t="shared" si="247"/>
        <v>987.68518200000017</v>
      </c>
      <c r="F2863" s="14">
        <f t="shared" si="251"/>
        <v>7.2551820000001044</v>
      </c>
      <c r="G2863" s="14">
        <f t="shared" si="252"/>
        <v>565.96518200000014</v>
      </c>
      <c r="H2863" s="12"/>
      <c r="I2863" s="33"/>
      <c r="J2863" s="19"/>
      <c r="K2863" s="19"/>
      <c r="L2863" s="38"/>
    </row>
    <row r="2864" spans="1:12">
      <c r="A2864" s="10">
        <v>39022</v>
      </c>
      <c r="B2864" s="11">
        <v>119.6</v>
      </c>
      <c r="C2864" s="14">
        <f t="shared" si="245"/>
        <v>558.67999999999995</v>
      </c>
      <c r="D2864" s="14">
        <f t="shared" si="250"/>
        <v>980.4</v>
      </c>
      <c r="E2864" s="14">
        <f t="shared" si="247"/>
        <v>987.65496000000007</v>
      </c>
      <c r="F2864" s="14">
        <f t="shared" si="251"/>
        <v>7.2549600000000964</v>
      </c>
      <c r="G2864" s="14">
        <f t="shared" si="252"/>
        <v>565.93496000000005</v>
      </c>
      <c r="H2864" s="12"/>
      <c r="I2864" s="33"/>
      <c r="J2864" s="19"/>
      <c r="K2864" s="19"/>
      <c r="L2864" s="38"/>
    </row>
    <row r="2865" spans="1:12">
      <c r="A2865" s="10">
        <v>39023</v>
      </c>
      <c r="B2865" s="11">
        <v>119.67</v>
      </c>
      <c r="C2865" s="14">
        <f t="shared" si="245"/>
        <v>558.61</v>
      </c>
      <c r="D2865" s="14">
        <f t="shared" si="250"/>
        <v>980.33</v>
      </c>
      <c r="E2865" s="14">
        <f t="shared" si="247"/>
        <v>987.58444200000008</v>
      </c>
      <c r="F2865" s="14">
        <f t="shared" si="251"/>
        <v>7.25444200000004</v>
      </c>
      <c r="G2865" s="14">
        <f t="shared" si="252"/>
        <v>565.86444200000005</v>
      </c>
      <c r="H2865" s="12"/>
      <c r="I2865" s="33"/>
      <c r="J2865" s="19"/>
      <c r="K2865" s="19"/>
      <c r="L2865" s="38"/>
    </row>
    <row r="2866" spans="1:12">
      <c r="A2866" s="10">
        <v>39024</v>
      </c>
      <c r="B2866" s="11">
        <v>119.6</v>
      </c>
      <c r="C2866" s="14">
        <f t="shared" si="245"/>
        <v>558.67999999999995</v>
      </c>
      <c r="D2866" s="14">
        <f t="shared" si="250"/>
        <v>980.4</v>
      </c>
      <c r="E2866" s="14">
        <f t="shared" si="247"/>
        <v>987.65496000000007</v>
      </c>
      <c r="F2866" s="14">
        <f t="shared" si="251"/>
        <v>7.2549600000000964</v>
      </c>
      <c r="G2866" s="14">
        <f t="shared" si="252"/>
        <v>565.93496000000005</v>
      </c>
      <c r="H2866" s="12"/>
      <c r="I2866" s="33"/>
      <c r="J2866" s="19"/>
      <c r="K2866" s="19"/>
      <c r="L2866" s="38"/>
    </row>
    <row r="2867" spans="1:12">
      <c r="A2867" s="10">
        <v>39025</v>
      </c>
      <c r="B2867" s="11">
        <v>119.38</v>
      </c>
      <c r="C2867" s="14">
        <f t="shared" si="245"/>
        <v>558.9</v>
      </c>
      <c r="D2867" s="14">
        <f t="shared" si="250"/>
        <v>980.62</v>
      </c>
      <c r="E2867" s="14">
        <f t="shared" si="247"/>
        <v>987.87658800000008</v>
      </c>
      <c r="F2867" s="14">
        <f t="shared" si="251"/>
        <v>7.2565880000000789</v>
      </c>
      <c r="G2867" s="14">
        <f t="shared" si="252"/>
        <v>566.15658800000006</v>
      </c>
      <c r="H2867" s="12"/>
      <c r="I2867" s="33"/>
      <c r="J2867" s="19"/>
      <c r="K2867" s="19"/>
      <c r="L2867" s="38"/>
    </row>
    <row r="2868" spans="1:12">
      <c r="A2868" s="10">
        <v>39026</v>
      </c>
      <c r="B2868" s="11">
        <v>119.18</v>
      </c>
      <c r="C2868" s="14">
        <f t="shared" si="245"/>
        <v>559.09999999999991</v>
      </c>
      <c r="D2868" s="14">
        <f t="shared" si="250"/>
        <v>980.81999999999994</v>
      </c>
      <c r="E2868" s="14">
        <f t="shared" si="247"/>
        <v>988.07806800000003</v>
      </c>
      <c r="F2868" s="14">
        <f t="shared" si="251"/>
        <v>7.2580680000000939</v>
      </c>
      <c r="G2868" s="14">
        <f t="shared" si="252"/>
        <v>566.358068</v>
      </c>
      <c r="H2868" s="12"/>
      <c r="I2868" s="33"/>
      <c r="J2868" s="19"/>
      <c r="K2868" s="19"/>
      <c r="L2868" s="38"/>
    </row>
    <row r="2869" spans="1:12">
      <c r="A2869" s="10">
        <v>39027</v>
      </c>
      <c r="B2869" s="11">
        <v>119.02</v>
      </c>
      <c r="C2869" s="14">
        <f t="shared" si="245"/>
        <v>559.26</v>
      </c>
      <c r="D2869" s="14">
        <f t="shared" si="250"/>
        <v>980.98</v>
      </c>
      <c r="E2869" s="14">
        <f t="shared" si="247"/>
        <v>988.23925200000008</v>
      </c>
      <c r="F2869" s="14">
        <f t="shared" si="251"/>
        <v>7.2592520000000604</v>
      </c>
      <c r="G2869" s="14">
        <f t="shared" si="252"/>
        <v>566.51925200000005</v>
      </c>
      <c r="H2869" s="12"/>
      <c r="I2869" s="33"/>
      <c r="J2869" s="19"/>
      <c r="K2869" s="19"/>
      <c r="L2869" s="38"/>
    </row>
    <row r="2870" spans="1:12">
      <c r="A2870" s="10">
        <v>39028</v>
      </c>
      <c r="B2870" s="11">
        <v>118.91</v>
      </c>
      <c r="C2870" s="14">
        <f t="shared" si="245"/>
        <v>559.37</v>
      </c>
      <c r="D2870" s="14">
        <f t="shared" si="250"/>
        <v>981.09</v>
      </c>
      <c r="E2870" s="14">
        <f t="shared" si="247"/>
        <v>988.35006600000008</v>
      </c>
      <c r="F2870" s="14">
        <f t="shared" si="251"/>
        <v>7.2600660000000516</v>
      </c>
      <c r="G2870" s="14">
        <f t="shared" si="252"/>
        <v>566.63006600000006</v>
      </c>
      <c r="H2870" s="12"/>
      <c r="I2870" s="33"/>
      <c r="J2870" s="19"/>
      <c r="K2870" s="19"/>
      <c r="L2870" s="38"/>
    </row>
    <row r="2871" spans="1:12">
      <c r="A2871" s="10">
        <v>39029</v>
      </c>
      <c r="B2871" s="11">
        <v>118.66</v>
      </c>
      <c r="C2871" s="14">
        <f t="shared" si="245"/>
        <v>559.62</v>
      </c>
      <c r="D2871" s="14">
        <f t="shared" si="250"/>
        <v>981.34</v>
      </c>
      <c r="E2871" s="14">
        <f t="shared" si="247"/>
        <v>988.60191600000007</v>
      </c>
      <c r="F2871" s="14">
        <f t="shared" si="251"/>
        <v>7.261916000000042</v>
      </c>
      <c r="G2871" s="14">
        <f t="shared" si="252"/>
        <v>566.88191600000005</v>
      </c>
      <c r="H2871" s="12"/>
      <c r="I2871" s="33"/>
      <c r="J2871" s="19"/>
      <c r="K2871" s="19"/>
      <c r="L2871" s="38"/>
    </row>
    <row r="2872" spans="1:12">
      <c r="A2872" s="10">
        <v>39030</v>
      </c>
      <c r="B2872" s="11">
        <v>118.49</v>
      </c>
      <c r="C2872" s="14">
        <f t="shared" si="245"/>
        <v>559.79</v>
      </c>
      <c r="D2872" s="14">
        <f t="shared" si="250"/>
        <v>981.51</v>
      </c>
      <c r="E2872" s="14">
        <f t="shared" si="247"/>
        <v>988.77317400000004</v>
      </c>
      <c r="F2872" s="14">
        <f t="shared" si="251"/>
        <v>7.2631740000000491</v>
      </c>
      <c r="G2872" s="14">
        <f t="shared" si="252"/>
        <v>567.05317400000001</v>
      </c>
      <c r="H2872" s="12"/>
      <c r="I2872" s="33"/>
      <c r="J2872" s="19"/>
      <c r="K2872" s="19"/>
      <c r="L2872" s="38"/>
    </row>
    <row r="2873" spans="1:12">
      <c r="A2873" s="10">
        <v>39031</v>
      </c>
      <c r="B2873" s="11">
        <v>118.52</v>
      </c>
      <c r="C2873" s="14">
        <f t="shared" si="245"/>
        <v>559.76</v>
      </c>
      <c r="D2873" s="14">
        <f t="shared" si="250"/>
        <v>981.48</v>
      </c>
      <c r="E2873" s="14">
        <f t="shared" si="247"/>
        <v>988.74295200000006</v>
      </c>
      <c r="F2873" s="14">
        <f t="shared" si="251"/>
        <v>7.2629520000000412</v>
      </c>
      <c r="G2873" s="14">
        <f t="shared" si="252"/>
        <v>567.02295200000003</v>
      </c>
      <c r="H2873" s="12"/>
      <c r="I2873" s="33"/>
      <c r="J2873" s="19"/>
      <c r="K2873" s="19"/>
      <c r="L2873" s="38"/>
    </row>
    <row r="2874" spans="1:12">
      <c r="A2874" s="10">
        <v>39032</v>
      </c>
      <c r="B2874" s="11">
        <v>118.75</v>
      </c>
      <c r="C2874" s="14">
        <f t="shared" si="245"/>
        <v>559.53</v>
      </c>
      <c r="D2874" s="14">
        <f t="shared" si="250"/>
        <v>981.25</v>
      </c>
      <c r="E2874" s="14">
        <f t="shared" si="247"/>
        <v>988.51125000000002</v>
      </c>
      <c r="F2874" s="14">
        <f t="shared" si="251"/>
        <v>7.2612500000000182</v>
      </c>
      <c r="G2874" s="14">
        <f t="shared" si="252"/>
        <v>566.79124999999999</v>
      </c>
      <c r="H2874" s="12"/>
      <c r="I2874" s="33"/>
      <c r="J2874" s="19"/>
      <c r="K2874" s="19"/>
      <c r="L2874" s="38"/>
    </row>
    <row r="2875" spans="1:12">
      <c r="A2875" s="10">
        <v>39033</v>
      </c>
      <c r="B2875" s="11">
        <v>118.53</v>
      </c>
      <c r="C2875" s="14">
        <f t="shared" si="245"/>
        <v>559.75</v>
      </c>
      <c r="D2875" s="14">
        <f t="shared" si="250"/>
        <v>981.47</v>
      </c>
      <c r="E2875" s="14">
        <f t="shared" si="247"/>
        <v>988.73287800000014</v>
      </c>
      <c r="F2875" s="14">
        <f t="shared" si="251"/>
        <v>7.2628780000001143</v>
      </c>
      <c r="G2875" s="14">
        <f t="shared" si="252"/>
        <v>567.01287800000011</v>
      </c>
      <c r="H2875" s="12"/>
      <c r="I2875" s="33"/>
      <c r="J2875" s="19"/>
      <c r="K2875" s="19"/>
      <c r="L2875" s="38"/>
    </row>
    <row r="2876" spans="1:12">
      <c r="A2876" s="10">
        <v>39034</v>
      </c>
      <c r="B2876" s="11">
        <v>118.37</v>
      </c>
      <c r="C2876" s="14">
        <f t="shared" si="245"/>
        <v>559.91</v>
      </c>
      <c r="D2876" s="14">
        <f t="shared" si="250"/>
        <v>981.63</v>
      </c>
      <c r="E2876" s="14">
        <f t="shared" si="247"/>
        <v>988.89406200000008</v>
      </c>
      <c r="F2876" s="14">
        <f t="shared" si="251"/>
        <v>7.2640620000000808</v>
      </c>
      <c r="G2876" s="14">
        <f t="shared" si="252"/>
        <v>567.17406200000005</v>
      </c>
      <c r="H2876" s="12"/>
      <c r="I2876" s="33"/>
      <c r="J2876" s="19"/>
      <c r="K2876" s="19"/>
      <c r="L2876" s="38"/>
    </row>
    <row r="2877" spans="1:12">
      <c r="A2877" s="10">
        <v>39035</v>
      </c>
      <c r="B2877" s="11">
        <v>118.03</v>
      </c>
      <c r="C2877" s="14">
        <f t="shared" si="245"/>
        <v>560.25</v>
      </c>
      <c r="D2877" s="14">
        <f t="shared" si="250"/>
        <v>981.97</v>
      </c>
      <c r="E2877" s="14">
        <f t="shared" si="247"/>
        <v>989.23657800000012</v>
      </c>
      <c r="F2877" s="14">
        <f t="shared" si="251"/>
        <v>7.266578000000095</v>
      </c>
      <c r="G2877" s="14">
        <f t="shared" si="252"/>
        <v>567.5165780000001</v>
      </c>
      <c r="H2877" s="12"/>
      <c r="I2877" s="33"/>
      <c r="J2877" s="19"/>
      <c r="K2877" s="19"/>
      <c r="L2877" s="38"/>
    </row>
    <row r="2878" spans="1:12">
      <c r="A2878" s="10">
        <v>39036</v>
      </c>
      <c r="B2878" s="11">
        <v>118.1</v>
      </c>
      <c r="C2878" s="14">
        <f t="shared" si="245"/>
        <v>560.17999999999995</v>
      </c>
      <c r="D2878" s="14">
        <f t="shared" si="250"/>
        <v>981.9</v>
      </c>
      <c r="E2878" s="14">
        <f t="shared" si="247"/>
        <v>989.16606000000002</v>
      </c>
      <c r="F2878" s="14">
        <f t="shared" si="251"/>
        <v>7.2660600000000386</v>
      </c>
      <c r="G2878" s="14">
        <f t="shared" si="252"/>
        <v>567.44605999999999</v>
      </c>
      <c r="H2878" s="12"/>
      <c r="I2878" s="33"/>
      <c r="J2878" s="19"/>
      <c r="K2878" s="19"/>
      <c r="L2878" s="38"/>
    </row>
    <row r="2879" spans="1:12">
      <c r="A2879" s="10">
        <v>39037</v>
      </c>
      <c r="B2879" s="11">
        <v>118.2</v>
      </c>
      <c r="C2879" s="14">
        <f t="shared" si="245"/>
        <v>560.07999999999993</v>
      </c>
      <c r="D2879" s="14">
        <f t="shared" si="250"/>
        <v>981.8</v>
      </c>
      <c r="E2879" s="14">
        <f t="shared" si="247"/>
        <v>989.06532000000004</v>
      </c>
      <c r="F2879" s="14">
        <f t="shared" si="251"/>
        <v>7.2653200000000879</v>
      </c>
      <c r="G2879" s="14">
        <f t="shared" si="252"/>
        <v>567.34532000000002</v>
      </c>
      <c r="H2879" s="12"/>
      <c r="I2879" s="33"/>
      <c r="J2879" s="19"/>
      <c r="K2879" s="19"/>
      <c r="L2879" s="38"/>
    </row>
    <row r="2880" spans="1:12">
      <c r="A2880" s="10">
        <v>39038</v>
      </c>
      <c r="B2880" s="11">
        <v>118.1</v>
      </c>
      <c r="C2880" s="14">
        <f t="shared" si="245"/>
        <v>560.17999999999995</v>
      </c>
      <c r="D2880" s="14">
        <f t="shared" si="250"/>
        <v>981.9</v>
      </c>
      <c r="E2880" s="14">
        <f t="shared" si="247"/>
        <v>989.16606000000002</v>
      </c>
      <c r="F2880" s="14">
        <f t="shared" si="251"/>
        <v>7.2660600000000386</v>
      </c>
      <c r="G2880" s="14">
        <f t="shared" si="252"/>
        <v>567.44605999999999</v>
      </c>
      <c r="H2880" s="12"/>
      <c r="I2880" s="33"/>
      <c r="J2880" s="19"/>
      <c r="K2880" s="19"/>
      <c r="L2880" s="38"/>
    </row>
    <row r="2881" spans="1:12">
      <c r="A2881" s="10">
        <v>39039</v>
      </c>
      <c r="B2881" s="11">
        <v>118.18</v>
      </c>
      <c r="C2881" s="14">
        <f t="shared" si="245"/>
        <v>560.09999999999991</v>
      </c>
      <c r="D2881" s="14">
        <f t="shared" si="250"/>
        <v>981.81999999999994</v>
      </c>
      <c r="E2881" s="14">
        <f t="shared" si="247"/>
        <v>989.08546799999999</v>
      </c>
      <c r="F2881" s="14">
        <f t="shared" si="251"/>
        <v>7.2654680000000553</v>
      </c>
      <c r="G2881" s="14">
        <f t="shared" si="252"/>
        <v>567.36546799999996</v>
      </c>
      <c r="H2881" s="12"/>
      <c r="I2881" s="33"/>
      <c r="J2881" s="19"/>
      <c r="K2881" s="19"/>
      <c r="L2881" s="38"/>
    </row>
    <row r="2882" spans="1:12">
      <c r="A2882" s="10">
        <v>39040</v>
      </c>
      <c r="B2882" s="11">
        <v>118.3</v>
      </c>
      <c r="C2882" s="14">
        <f t="shared" ref="C2882:C2945" si="253">678.28-B2882</f>
        <v>559.98</v>
      </c>
      <c r="D2882" s="14">
        <f t="shared" si="250"/>
        <v>981.7</v>
      </c>
      <c r="E2882" s="14">
        <f t="shared" ref="E2882:E2945" si="254">D2882*1.0074</f>
        <v>988.96458000000007</v>
      </c>
      <c r="F2882" s="14">
        <f t="shared" si="251"/>
        <v>7.2645800000000236</v>
      </c>
      <c r="G2882" s="14">
        <f t="shared" si="252"/>
        <v>567.24458000000004</v>
      </c>
      <c r="H2882" s="12"/>
      <c r="I2882" s="33"/>
      <c r="J2882" s="19"/>
      <c r="K2882" s="19"/>
      <c r="L2882" s="38"/>
    </row>
    <row r="2883" spans="1:12">
      <c r="A2883" s="10">
        <v>39041</v>
      </c>
      <c r="B2883" s="11">
        <v>118.36</v>
      </c>
      <c r="C2883" s="14">
        <f t="shared" si="253"/>
        <v>559.91999999999996</v>
      </c>
      <c r="D2883" s="14">
        <f t="shared" si="250"/>
        <v>981.64</v>
      </c>
      <c r="E2883" s="14">
        <f t="shared" si="254"/>
        <v>988.90413600000011</v>
      </c>
      <c r="F2883" s="14">
        <f t="shared" si="251"/>
        <v>7.2641360000001214</v>
      </c>
      <c r="G2883" s="14">
        <f t="shared" si="252"/>
        <v>567.18413600000008</v>
      </c>
      <c r="H2883" s="12"/>
      <c r="I2883" s="33"/>
      <c r="J2883" s="19"/>
      <c r="K2883" s="19"/>
      <c r="L2883" s="38"/>
    </row>
    <row r="2884" spans="1:12">
      <c r="A2884" s="10">
        <v>39042</v>
      </c>
      <c r="B2884" s="11">
        <v>118.27</v>
      </c>
      <c r="C2884" s="14">
        <f t="shared" si="253"/>
        <v>560.01</v>
      </c>
      <c r="D2884" s="14">
        <f t="shared" si="250"/>
        <v>981.73</v>
      </c>
      <c r="E2884" s="14">
        <f t="shared" si="254"/>
        <v>988.99480200000005</v>
      </c>
      <c r="F2884" s="14">
        <f t="shared" si="251"/>
        <v>7.2648020000000315</v>
      </c>
      <c r="G2884" s="14">
        <f t="shared" si="252"/>
        <v>567.27480200000002</v>
      </c>
      <c r="H2884" s="12"/>
      <c r="I2884" s="33"/>
      <c r="J2884" s="19"/>
      <c r="K2884" s="19"/>
      <c r="L2884" s="38"/>
    </row>
    <row r="2885" spans="1:12">
      <c r="A2885" s="10">
        <v>39043</v>
      </c>
      <c r="B2885" s="11">
        <v>118.08</v>
      </c>
      <c r="C2885" s="14">
        <f t="shared" si="253"/>
        <v>560.19999999999993</v>
      </c>
      <c r="D2885" s="14">
        <f t="shared" si="250"/>
        <v>981.92</v>
      </c>
      <c r="E2885" s="14">
        <f t="shared" si="254"/>
        <v>989.18620800000008</v>
      </c>
      <c r="F2885" s="14">
        <f t="shared" si="251"/>
        <v>7.2662080000001197</v>
      </c>
      <c r="G2885" s="14">
        <f t="shared" si="252"/>
        <v>567.46620800000005</v>
      </c>
      <c r="H2885" s="12"/>
      <c r="I2885" s="33"/>
      <c r="J2885" s="19"/>
      <c r="K2885" s="19"/>
      <c r="L2885" s="38"/>
    </row>
    <row r="2886" spans="1:12">
      <c r="A2886" s="10">
        <v>39044</v>
      </c>
      <c r="B2886" s="11">
        <v>117.96</v>
      </c>
      <c r="C2886" s="14">
        <f t="shared" si="253"/>
        <v>560.31999999999994</v>
      </c>
      <c r="D2886" s="14">
        <f t="shared" si="250"/>
        <v>982.04</v>
      </c>
      <c r="E2886" s="14">
        <f t="shared" si="254"/>
        <v>989.307096</v>
      </c>
      <c r="F2886" s="14">
        <f t="shared" si="251"/>
        <v>7.2670960000000377</v>
      </c>
      <c r="G2886" s="14">
        <f t="shared" si="252"/>
        <v>567.58709599999997</v>
      </c>
      <c r="H2886" s="12"/>
      <c r="I2886" s="33"/>
      <c r="J2886" s="19"/>
      <c r="K2886" s="19"/>
      <c r="L2886" s="38"/>
    </row>
    <row r="2887" spans="1:12">
      <c r="A2887" s="10">
        <v>39045</v>
      </c>
      <c r="B2887" s="11">
        <v>117.89</v>
      </c>
      <c r="C2887" s="14">
        <f t="shared" si="253"/>
        <v>560.39</v>
      </c>
      <c r="D2887" s="14">
        <f t="shared" si="250"/>
        <v>982.11</v>
      </c>
      <c r="E2887" s="14">
        <f t="shared" si="254"/>
        <v>989.37761400000011</v>
      </c>
      <c r="F2887" s="14">
        <f t="shared" si="251"/>
        <v>7.2676140000000942</v>
      </c>
      <c r="G2887" s="14">
        <f t="shared" si="252"/>
        <v>567.65761400000008</v>
      </c>
      <c r="H2887" s="12"/>
      <c r="I2887" s="33"/>
      <c r="J2887" s="19"/>
      <c r="K2887" s="19"/>
      <c r="L2887" s="38"/>
    </row>
    <row r="2888" spans="1:12">
      <c r="A2888" s="10">
        <v>39046</v>
      </c>
      <c r="B2888" s="11">
        <v>117.83</v>
      </c>
      <c r="C2888" s="14">
        <f t="shared" si="253"/>
        <v>560.44999999999993</v>
      </c>
      <c r="D2888" s="14">
        <f t="shared" si="250"/>
        <v>982.17</v>
      </c>
      <c r="E2888" s="14">
        <f t="shared" si="254"/>
        <v>989.43805800000007</v>
      </c>
      <c r="F2888" s="14">
        <f t="shared" si="251"/>
        <v>7.26805800000011</v>
      </c>
      <c r="G2888" s="14">
        <f t="shared" si="252"/>
        <v>567.71805800000004</v>
      </c>
      <c r="H2888" s="12"/>
      <c r="I2888" s="33"/>
      <c r="J2888" s="19"/>
      <c r="K2888" s="19"/>
      <c r="L2888" s="38"/>
    </row>
    <row r="2889" spans="1:12">
      <c r="A2889" s="10">
        <v>39047</v>
      </c>
      <c r="B2889" s="11">
        <v>117.8</v>
      </c>
      <c r="C2889" s="14">
        <f t="shared" si="253"/>
        <v>560.48</v>
      </c>
      <c r="D2889" s="14">
        <f t="shared" si="250"/>
        <v>982.2</v>
      </c>
      <c r="E2889" s="14">
        <f t="shared" si="254"/>
        <v>989.46828000000016</v>
      </c>
      <c r="F2889" s="14">
        <f t="shared" si="251"/>
        <v>7.268280000000118</v>
      </c>
      <c r="G2889" s="14">
        <f t="shared" si="252"/>
        <v>567.74828000000014</v>
      </c>
      <c r="H2889" s="12"/>
      <c r="I2889" s="33"/>
      <c r="J2889" s="19"/>
      <c r="K2889" s="19"/>
      <c r="L2889" s="38"/>
    </row>
    <row r="2890" spans="1:12">
      <c r="A2890" s="10">
        <v>39048</v>
      </c>
      <c r="B2890" s="11">
        <v>117.71</v>
      </c>
      <c r="C2890" s="14">
        <f t="shared" si="253"/>
        <v>560.56999999999994</v>
      </c>
      <c r="D2890" s="14">
        <f t="shared" si="250"/>
        <v>982.29</v>
      </c>
      <c r="E2890" s="14">
        <f t="shared" si="254"/>
        <v>989.55894599999999</v>
      </c>
      <c r="F2890" s="14">
        <f t="shared" si="251"/>
        <v>7.2689460000000281</v>
      </c>
      <c r="G2890" s="14">
        <f t="shared" si="252"/>
        <v>567.83894599999996</v>
      </c>
      <c r="H2890" s="12"/>
      <c r="I2890" s="33"/>
      <c r="J2890" s="19"/>
      <c r="K2890" s="19"/>
      <c r="L2890" s="38"/>
    </row>
    <row r="2891" spans="1:12">
      <c r="A2891" s="10">
        <v>39049</v>
      </c>
      <c r="B2891" s="11">
        <v>117.6</v>
      </c>
      <c r="C2891" s="14">
        <f t="shared" si="253"/>
        <v>560.67999999999995</v>
      </c>
      <c r="D2891" s="14">
        <f t="shared" si="250"/>
        <v>982.4</v>
      </c>
      <c r="E2891" s="14">
        <f t="shared" si="254"/>
        <v>989.66976</v>
      </c>
      <c r="F2891" s="14">
        <f t="shared" si="251"/>
        <v>7.2697600000000193</v>
      </c>
      <c r="G2891" s="14">
        <f t="shared" si="252"/>
        <v>567.94975999999997</v>
      </c>
      <c r="H2891" s="12"/>
      <c r="I2891" s="33"/>
      <c r="J2891" s="19"/>
      <c r="K2891" s="19"/>
      <c r="L2891" s="38"/>
    </row>
    <row r="2892" spans="1:12">
      <c r="A2892" s="10">
        <v>39050</v>
      </c>
      <c r="B2892" s="11">
        <v>117.48</v>
      </c>
      <c r="C2892" s="14">
        <f t="shared" si="253"/>
        <v>560.79999999999995</v>
      </c>
      <c r="D2892" s="14">
        <f t="shared" si="250"/>
        <v>982.52</v>
      </c>
      <c r="E2892" s="14">
        <f t="shared" si="254"/>
        <v>989.79064800000003</v>
      </c>
      <c r="F2892" s="14">
        <f t="shared" si="251"/>
        <v>7.2706480000000511</v>
      </c>
      <c r="G2892" s="14">
        <f t="shared" si="252"/>
        <v>568.07064800000001</v>
      </c>
      <c r="H2892" s="12"/>
      <c r="I2892" s="33"/>
      <c r="J2892" s="19"/>
      <c r="K2892" s="19"/>
      <c r="L2892" s="38"/>
    </row>
    <row r="2893" spans="1:12">
      <c r="A2893" s="10">
        <v>39051</v>
      </c>
      <c r="B2893" s="11">
        <v>117.65</v>
      </c>
      <c r="C2893" s="14">
        <f t="shared" si="253"/>
        <v>560.63</v>
      </c>
      <c r="D2893" s="14">
        <f t="shared" si="250"/>
        <v>982.35</v>
      </c>
      <c r="E2893" s="14">
        <f t="shared" si="254"/>
        <v>989.61939000000007</v>
      </c>
      <c r="F2893" s="14">
        <f t="shared" si="251"/>
        <v>7.269390000000044</v>
      </c>
      <c r="G2893" s="14">
        <f t="shared" si="252"/>
        <v>567.89939000000004</v>
      </c>
      <c r="H2893" s="12"/>
      <c r="I2893" s="33"/>
      <c r="J2893" s="19"/>
      <c r="K2893" s="19"/>
      <c r="L2893" s="38"/>
    </row>
    <row r="2894" spans="1:12">
      <c r="A2894" s="10">
        <v>39052</v>
      </c>
      <c r="B2894" s="11">
        <v>117.74</v>
      </c>
      <c r="C2894" s="14">
        <f t="shared" si="253"/>
        <v>560.54</v>
      </c>
      <c r="D2894" s="14">
        <f t="shared" si="250"/>
        <v>982.26</v>
      </c>
      <c r="E2894" s="14">
        <f t="shared" si="254"/>
        <v>989.52872400000001</v>
      </c>
      <c r="F2894" s="14">
        <f t="shared" si="251"/>
        <v>7.2687240000000202</v>
      </c>
      <c r="G2894" s="14">
        <f t="shared" si="252"/>
        <v>567.80872399999998</v>
      </c>
      <c r="H2894" s="12"/>
      <c r="I2894" s="33"/>
      <c r="J2894" s="19"/>
      <c r="K2894" s="19"/>
      <c r="L2894" s="38"/>
    </row>
    <row r="2895" spans="1:12">
      <c r="A2895" s="10">
        <v>39053</v>
      </c>
      <c r="B2895" s="11">
        <v>117.7</v>
      </c>
      <c r="C2895" s="14">
        <f t="shared" si="253"/>
        <v>560.57999999999993</v>
      </c>
      <c r="D2895" s="14">
        <f t="shared" si="250"/>
        <v>982.3</v>
      </c>
      <c r="E2895" s="14">
        <f t="shared" si="254"/>
        <v>989.56902000000002</v>
      </c>
      <c r="F2895" s="14">
        <f t="shared" si="251"/>
        <v>7.2690200000000686</v>
      </c>
      <c r="G2895" s="14">
        <f t="shared" si="252"/>
        <v>567.84902</v>
      </c>
      <c r="H2895" s="12"/>
      <c r="I2895" s="33"/>
      <c r="J2895" s="19"/>
      <c r="K2895" s="19"/>
      <c r="L2895" s="38"/>
    </row>
    <row r="2896" spans="1:12">
      <c r="A2896" s="10">
        <v>39054</v>
      </c>
      <c r="B2896" s="11">
        <v>117.87</v>
      </c>
      <c r="C2896" s="14">
        <f t="shared" si="253"/>
        <v>560.41</v>
      </c>
      <c r="D2896" s="14">
        <f t="shared" si="250"/>
        <v>982.13</v>
      </c>
      <c r="E2896" s="14">
        <f t="shared" si="254"/>
        <v>989.39776200000006</v>
      </c>
      <c r="F2896" s="14">
        <f t="shared" si="251"/>
        <v>7.2677620000000616</v>
      </c>
      <c r="G2896" s="14">
        <f t="shared" si="252"/>
        <v>567.67776200000003</v>
      </c>
      <c r="H2896" s="12"/>
      <c r="I2896" s="33"/>
      <c r="J2896" s="19"/>
      <c r="K2896" s="19"/>
      <c r="L2896" s="38"/>
    </row>
    <row r="2897" spans="1:12">
      <c r="A2897" s="10">
        <v>39055</v>
      </c>
      <c r="B2897" s="11">
        <v>117.84</v>
      </c>
      <c r="C2897" s="14">
        <f t="shared" si="253"/>
        <v>560.43999999999994</v>
      </c>
      <c r="D2897" s="14">
        <f t="shared" ref="D2897:D2960" si="255">1100-B2897</f>
        <v>982.16</v>
      </c>
      <c r="E2897" s="14">
        <f t="shared" si="254"/>
        <v>989.42798400000004</v>
      </c>
      <c r="F2897" s="14">
        <f t="shared" ref="F2897:F2960" si="256">G2897-C2897</f>
        <v>7.2679840000000695</v>
      </c>
      <c r="G2897" s="14">
        <f t="shared" ref="G2897:G2960" si="257">C2897+(E2897-D2897)</f>
        <v>567.70798400000001</v>
      </c>
      <c r="H2897" s="12"/>
      <c r="I2897" s="33"/>
      <c r="J2897" s="19"/>
      <c r="K2897" s="19"/>
      <c r="L2897" s="38"/>
    </row>
    <row r="2898" spans="1:12">
      <c r="A2898" s="10">
        <v>39056</v>
      </c>
      <c r="B2898" s="11">
        <v>117.54</v>
      </c>
      <c r="C2898" s="14">
        <f t="shared" si="253"/>
        <v>560.74</v>
      </c>
      <c r="D2898" s="14">
        <f t="shared" si="255"/>
        <v>982.46</v>
      </c>
      <c r="E2898" s="14">
        <f t="shared" si="254"/>
        <v>989.73020400000007</v>
      </c>
      <c r="F2898" s="14">
        <f t="shared" si="256"/>
        <v>7.2702040000000352</v>
      </c>
      <c r="G2898" s="14">
        <f t="shared" si="257"/>
        <v>568.01020400000004</v>
      </c>
      <c r="H2898" s="12"/>
      <c r="I2898" s="33"/>
      <c r="J2898" s="19"/>
      <c r="K2898" s="19"/>
      <c r="L2898" s="38"/>
    </row>
    <row r="2899" spans="1:12">
      <c r="A2899" s="10">
        <v>39057</v>
      </c>
      <c r="B2899" s="11">
        <v>117.31</v>
      </c>
      <c r="C2899" s="14">
        <f t="shared" si="253"/>
        <v>560.97</v>
      </c>
      <c r="D2899" s="14">
        <f t="shared" si="255"/>
        <v>982.69</v>
      </c>
      <c r="E2899" s="14">
        <f t="shared" si="254"/>
        <v>989.96190600000011</v>
      </c>
      <c r="F2899" s="14">
        <f t="shared" si="256"/>
        <v>7.2719060000000582</v>
      </c>
      <c r="G2899" s="14">
        <f t="shared" si="257"/>
        <v>568.24190600000009</v>
      </c>
      <c r="H2899" s="12"/>
      <c r="I2899" s="33"/>
      <c r="J2899" s="19"/>
      <c r="K2899" s="19"/>
      <c r="L2899" s="38"/>
    </row>
    <row r="2900" spans="1:12">
      <c r="A2900" s="10">
        <v>39058</v>
      </c>
      <c r="B2900" s="11">
        <v>117.5</v>
      </c>
      <c r="C2900" s="14">
        <f t="shared" si="253"/>
        <v>560.78</v>
      </c>
      <c r="D2900" s="14">
        <f t="shared" si="255"/>
        <v>982.5</v>
      </c>
      <c r="E2900" s="14">
        <f t="shared" si="254"/>
        <v>989.77050000000008</v>
      </c>
      <c r="F2900" s="14">
        <f t="shared" si="256"/>
        <v>7.2705000000000837</v>
      </c>
      <c r="G2900" s="14">
        <f t="shared" si="257"/>
        <v>568.05050000000006</v>
      </c>
      <c r="H2900" s="12"/>
      <c r="I2900" s="33"/>
      <c r="J2900" s="19"/>
      <c r="K2900" s="19"/>
      <c r="L2900" s="38"/>
    </row>
    <row r="2901" spans="1:12">
      <c r="A2901" s="10">
        <v>39059</v>
      </c>
      <c r="B2901" s="11">
        <v>117.59</v>
      </c>
      <c r="C2901" s="14">
        <f t="shared" si="253"/>
        <v>560.68999999999994</v>
      </c>
      <c r="D2901" s="14">
        <f t="shared" si="255"/>
        <v>982.41</v>
      </c>
      <c r="E2901" s="14">
        <f t="shared" si="254"/>
        <v>989.67983400000003</v>
      </c>
      <c r="F2901" s="14">
        <f t="shared" si="256"/>
        <v>7.2698340000000599</v>
      </c>
      <c r="G2901" s="14">
        <f t="shared" si="257"/>
        <v>567.959834</v>
      </c>
      <c r="H2901" s="12"/>
      <c r="I2901" s="33"/>
      <c r="J2901" s="19"/>
      <c r="K2901" s="19"/>
      <c r="L2901" s="38"/>
    </row>
    <row r="2902" spans="1:12">
      <c r="A2902" s="10">
        <v>39060</v>
      </c>
      <c r="B2902" s="11">
        <v>117.37</v>
      </c>
      <c r="C2902" s="14">
        <f t="shared" si="253"/>
        <v>560.91</v>
      </c>
      <c r="D2902" s="14">
        <f t="shared" si="255"/>
        <v>982.63</v>
      </c>
      <c r="E2902" s="14">
        <f t="shared" si="254"/>
        <v>989.90146200000004</v>
      </c>
      <c r="F2902" s="14">
        <f t="shared" si="256"/>
        <v>7.2714620000000423</v>
      </c>
      <c r="G2902" s="14">
        <f t="shared" si="257"/>
        <v>568.18146200000001</v>
      </c>
      <c r="H2902" s="12"/>
      <c r="I2902" s="33"/>
      <c r="J2902" s="19"/>
      <c r="K2902" s="19"/>
      <c r="L2902" s="38"/>
    </row>
    <row r="2903" spans="1:12">
      <c r="A2903" s="10">
        <v>39061</v>
      </c>
      <c r="B2903" s="11">
        <v>117.2</v>
      </c>
      <c r="C2903" s="14">
        <f t="shared" si="253"/>
        <v>561.07999999999993</v>
      </c>
      <c r="D2903" s="14">
        <f t="shared" si="255"/>
        <v>982.8</v>
      </c>
      <c r="E2903" s="14">
        <f t="shared" si="254"/>
        <v>990.07272</v>
      </c>
      <c r="F2903" s="14">
        <f t="shared" si="256"/>
        <v>7.2727200000000494</v>
      </c>
      <c r="G2903" s="14">
        <f t="shared" si="257"/>
        <v>568.35271999999998</v>
      </c>
      <c r="H2903" s="12"/>
      <c r="I2903" s="33"/>
      <c r="J2903" s="19"/>
      <c r="K2903" s="19"/>
      <c r="L2903" s="38"/>
    </row>
    <row r="2904" spans="1:12">
      <c r="A2904" s="10">
        <v>39062</v>
      </c>
      <c r="B2904" s="11">
        <v>117.16</v>
      </c>
      <c r="C2904" s="14">
        <f t="shared" si="253"/>
        <v>561.12</v>
      </c>
      <c r="D2904" s="14">
        <f t="shared" si="255"/>
        <v>982.84</v>
      </c>
      <c r="E2904" s="14">
        <f t="shared" si="254"/>
        <v>990.11301600000013</v>
      </c>
      <c r="F2904" s="14">
        <f t="shared" si="256"/>
        <v>7.2730160000000978</v>
      </c>
      <c r="G2904" s="14">
        <f t="shared" si="257"/>
        <v>568.3930160000001</v>
      </c>
      <c r="H2904" s="12"/>
      <c r="I2904" s="33"/>
      <c r="J2904" s="19"/>
      <c r="K2904" s="19"/>
      <c r="L2904" s="38"/>
    </row>
    <row r="2905" spans="1:12">
      <c r="A2905" s="10">
        <v>39063</v>
      </c>
      <c r="B2905" s="11">
        <v>117.23</v>
      </c>
      <c r="C2905" s="14">
        <f t="shared" si="253"/>
        <v>561.04999999999995</v>
      </c>
      <c r="D2905" s="14">
        <f t="shared" si="255"/>
        <v>982.77</v>
      </c>
      <c r="E2905" s="14">
        <f t="shared" si="254"/>
        <v>990.04249800000002</v>
      </c>
      <c r="F2905" s="14">
        <f t="shared" si="256"/>
        <v>7.2724980000000414</v>
      </c>
      <c r="G2905" s="14">
        <f t="shared" si="257"/>
        <v>568.322498</v>
      </c>
      <c r="H2905" s="12"/>
      <c r="I2905" s="33"/>
      <c r="J2905" s="19"/>
      <c r="K2905" s="19"/>
      <c r="L2905" s="38"/>
    </row>
    <row r="2906" spans="1:12">
      <c r="A2906" s="10">
        <v>39064</v>
      </c>
      <c r="B2906" s="11">
        <v>117.27</v>
      </c>
      <c r="C2906" s="14">
        <f t="shared" si="253"/>
        <v>561.01</v>
      </c>
      <c r="D2906" s="14">
        <f t="shared" si="255"/>
        <v>982.73</v>
      </c>
      <c r="E2906" s="14">
        <f t="shared" si="254"/>
        <v>990.00220200000012</v>
      </c>
      <c r="F2906" s="14">
        <f t="shared" si="256"/>
        <v>7.2722020000001066</v>
      </c>
      <c r="G2906" s="14">
        <f t="shared" si="257"/>
        <v>568.2822020000001</v>
      </c>
      <c r="H2906" s="12"/>
      <c r="I2906" s="33"/>
      <c r="J2906" s="19"/>
      <c r="K2906" s="19"/>
      <c r="L2906" s="38"/>
    </row>
    <row r="2907" spans="1:12">
      <c r="A2907" s="10">
        <v>39065</v>
      </c>
      <c r="B2907" s="11">
        <v>117.24</v>
      </c>
      <c r="C2907" s="14">
        <f t="shared" si="253"/>
        <v>561.04</v>
      </c>
      <c r="D2907" s="14">
        <f t="shared" si="255"/>
        <v>982.76</v>
      </c>
      <c r="E2907" s="14">
        <f t="shared" si="254"/>
        <v>990.03242400000011</v>
      </c>
      <c r="F2907" s="14">
        <f t="shared" si="256"/>
        <v>7.2724240000001146</v>
      </c>
      <c r="G2907" s="14">
        <f t="shared" si="257"/>
        <v>568.31242400000008</v>
      </c>
      <c r="H2907" s="12"/>
      <c r="I2907" s="33"/>
      <c r="J2907" s="19"/>
      <c r="K2907" s="19"/>
      <c r="L2907" s="38"/>
    </row>
    <row r="2908" spans="1:12">
      <c r="A2908" s="10">
        <v>39066</v>
      </c>
      <c r="B2908" s="11">
        <v>117.24</v>
      </c>
      <c r="C2908" s="14">
        <f t="shared" si="253"/>
        <v>561.04</v>
      </c>
      <c r="D2908" s="14">
        <f t="shared" si="255"/>
        <v>982.76</v>
      </c>
      <c r="E2908" s="14">
        <f t="shared" si="254"/>
        <v>990.03242400000011</v>
      </c>
      <c r="F2908" s="14">
        <f t="shared" si="256"/>
        <v>7.2724240000001146</v>
      </c>
      <c r="G2908" s="14">
        <f t="shared" si="257"/>
        <v>568.31242400000008</v>
      </c>
      <c r="H2908" s="12"/>
      <c r="I2908" s="33"/>
      <c r="J2908" s="19"/>
      <c r="K2908" s="19"/>
      <c r="L2908" s="38"/>
    </row>
    <row r="2909" spans="1:12">
      <c r="A2909" s="10">
        <v>39067</v>
      </c>
      <c r="B2909" s="11">
        <v>117.31</v>
      </c>
      <c r="C2909" s="14">
        <f t="shared" si="253"/>
        <v>560.97</v>
      </c>
      <c r="D2909" s="14">
        <f t="shared" si="255"/>
        <v>982.69</v>
      </c>
      <c r="E2909" s="14">
        <f t="shared" si="254"/>
        <v>989.96190600000011</v>
      </c>
      <c r="F2909" s="14">
        <f t="shared" si="256"/>
        <v>7.2719060000000582</v>
      </c>
      <c r="G2909" s="14">
        <f t="shared" si="257"/>
        <v>568.24190600000009</v>
      </c>
      <c r="H2909" s="12"/>
      <c r="I2909" s="33"/>
      <c r="J2909" s="19"/>
      <c r="K2909" s="19"/>
      <c r="L2909" s="38"/>
    </row>
    <row r="2910" spans="1:12">
      <c r="A2910" s="10">
        <v>39068</v>
      </c>
      <c r="B2910" s="11">
        <v>117.47</v>
      </c>
      <c r="C2910" s="14">
        <f t="shared" si="253"/>
        <v>560.80999999999995</v>
      </c>
      <c r="D2910" s="14">
        <f t="shared" si="255"/>
        <v>982.53</v>
      </c>
      <c r="E2910" s="14">
        <f t="shared" si="254"/>
        <v>989.80072200000006</v>
      </c>
      <c r="F2910" s="14">
        <f t="shared" si="256"/>
        <v>7.2707220000000916</v>
      </c>
      <c r="G2910" s="14">
        <f t="shared" si="257"/>
        <v>568.08072200000004</v>
      </c>
      <c r="H2910" s="12"/>
      <c r="I2910" s="33"/>
      <c r="J2910" s="19"/>
      <c r="K2910" s="19"/>
      <c r="L2910" s="38"/>
    </row>
    <row r="2911" spans="1:12">
      <c r="A2911" s="10">
        <v>39069</v>
      </c>
      <c r="B2911" s="11">
        <v>117.67</v>
      </c>
      <c r="C2911" s="14">
        <f t="shared" si="253"/>
        <v>560.61</v>
      </c>
      <c r="D2911" s="14">
        <f t="shared" si="255"/>
        <v>982.33</v>
      </c>
      <c r="E2911" s="14">
        <f t="shared" si="254"/>
        <v>989.59924200000012</v>
      </c>
      <c r="F2911" s="14">
        <f t="shared" si="256"/>
        <v>7.2692420000000766</v>
      </c>
      <c r="G2911" s="14">
        <f t="shared" si="257"/>
        <v>567.87924200000009</v>
      </c>
      <c r="H2911" s="12"/>
      <c r="I2911" s="33"/>
      <c r="J2911" s="19"/>
      <c r="K2911" s="19"/>
      <c r="L2911" s="38"/>
    </row>
    <row r="2912" spans="1:12">
      <c r="A2912" s="10">
        <v>39070</v>
      </c>
      <c r="B2912" s="11">
        <v>117.78</v>
      </c>
      <c r="C2912" s="14">
        <f t="shared" si="253"/>
        <v>560.5</v>
      </c>
      <c r="D2912" s="14">
        <f t="shared" si="255"/>
        <v>982.22</v>
      </c>
      <c r="E2912" s="14">
        <f t="shared" si="254"/>
        <v>989.48842800000011</v>
      </c>
      <c r="F2912" s="14">
        <f t="shared" si="256"/>
        <v>7.2684280000000854</v>
      </c>
      <c r="G2912" s="14">
        <f t="shared" si="257"/>
        <v>567.76842800000009</v>
      </c>
      <c r="H2912" s="12"/>
      <c r="I2912" s="33"/>
      <c r="J2912" s="19"/>
      <c r="K2912" s="19"/>
      <c r="L2912" s="38"/>
    </row>
    <row r="2913" spans="1:12">
      <c r="A2913" s="10">
        <v>39071</v>
      </c>
      <c r="B2913" s="11">
        <v>117.75</v>
      </c>
      <c r="C2913" s="14">
        <f t="shared" si="253"/>
        <v>560.53</v>
      </c>
      <c r="D2913" s="14">
        <f t="shared" si="255"/>
        <v>982.25</v>
      </c>
      <c r="E2913" s="14">
        <f t="shared" si="254"/>
        <v>989.51865000000009</v>
      </c>
      <c r="F2913" s="14">
        <f t="shared" si="256"/>
        <v>7.2686500000000933</v>
      </c>
      <c r="G2913" s="14">
        <f t="shared" si="257"/>
        <v>567.79865000000007</v>
      </c>
      <c r="H2913" s="12"/>
      <c r="I2913" s="33"/>
      <c r="J2913" s="19"/>
      <c r="K2913" s="19"/>
      <c r="L2913" s="38"/>
    </row>
    <row r="2914" spans="1:12">
      <c r="A2914" s="10">
        <v>39072</v>
      </c>
      <c r="B2914" s="11">
        <v>117.91</v>
      </c>
      <c r="C2914" s="14">
        <f t="shared" si="253"/>
        <v>560.37</v>
      </c>
      <c r="D2914" s="14">
        <f t="shared" si="255"/>
        <v>982.09</v>
      </c>
      <c r="E2914" s="14">
        <f t="shared" si="254"/>
        <v>989.35746600000016</v>
      </c>
      <c r="F2914" s="14">
        <f t="shared" si="256"/>
        <v>7.2674660000001268</v>
      </c>
      <c r="G2914" s="14">
        <f t="shared" si="257"/>
        <v>567.63746600000013</v>
      </c>
      <c r="H2914" s="12"/>
      <c r="I2914" s="33"/>
      <c r="J2914" s="19"/>
      <c r="K2914" s="19"/>
      <c r="L2914" s="38"/>
    </row>
    <row r="2915" spans="1:12">
      <c r="A2915" s="10">
        <v>39073</v>
      </c>
      <c r="B2915" s="11">
        <v>118.09</v>
      </c>
      <c r="C2915" s="14">
        <f t="shared" si="253"/>
        <v>560.18999999999994</v>
      </c>
      <c r="D2915" s="14">
        <f t="shared" si="255"/>
        <v>981.91</v>
      </c>
      <c r="E2915" s="14">
        <f t="shared" si="254"/>
        <v>989.17613400000005</v>
      </c>
      <c r="F2915" s="14">
        <f t="shared" si="256"/>
        <v>7.2661340000000791</v>
      </c>
      <c r="G2915" s="14">
        <f t="shared" si="257"/>
        <v>567.45613400000002</v>
      </c>
      <c r="H2915" s="12"/>
      <c r="I2915" s="33"/>
      <c r="J2915" s="19"/>
      <c r="K2915" s="19"/>
      <c r="L2915" s="38"/>
    </row>
    <row r="2916" spans="1:12">
      <c r="A2916" s="10">
        <v>39074</v>
      </c>
      <c r="B2916" s="11">
        <v>118.28</v>
      </c>
      <c r="C2916" s="14">
        <f t="shared" si="253"/>
        <v>560</v>
      </c>
      <c r="D2916" s="14">
        <f t="shared" si="255"/>
        <v>981.72</v>
      </c>
      <c r="E2916" s="14">
        <f t="shared" si="254"/>
        <v>988.98472800000013</v>
      </c>
      <c r="F2916" s="14">
        <f t="shared" si="256"/>
        <v>7.2647280000001047</v>
      </c>
      <c r="G2916" s="14">
        <f t="shared" si="257"/>
        <v>567.2647280000001</v>
      </c>
      <c r="H2916" s="12"/>
      <c r="I2916" s="33"/>
      <c r="J2916" s="19"/>
      <c r="K2916" s="19"/>
      <c r="L2916" s="38"/>
    </row>
    <row r="2917" spans="1:12">
      <c r="A2917" s="10">
        <v>39075</v>
      </c>
      <c r="B2917" s="11">
        <v>118.29</v>
      </c>
      <c r="C2917" s="14">
        <f t="shared" si="253"/>
        <v>559.99</v>
      </c>
      <c r="D2917" s="14">
        <f t="shared" si="255"/>
        <v>981.71</v>
      </c>
      <c r="E2917" s="14">
        <f t="shared" si="254"/>
        <v>988.9746540000001</v>
      </c>
      <c r="F2917" s="14">
        <f t="shared" si="256"/>
        <v>7.2646540000000641</v>
      </c>
      <c r="G2917" s="14">
        <f t="shared" si="257"/>
        <v>567.25465400000007</v>
      </c>
      <c r="H2917" s="12"/>
      <c r="I2917" s="33"/>
      <c r="J2917" s="19"/>
      <c r="K2917" s="19"/>
      <c r="L2917" s="38"/>
    </row>
    <row r="2918" spans="1:12">
      <c r="A2918" s="10">
        <v>39076</v>
      </c>
      <c r="B2918" s="11">
        <v>118.49</v>
      </c>
      <c r="C2918" s="14">
        <f t="shared" si="253"/>
        <v>559.79</v>
      </c>
      <c r="D2918" s="14">
        <f t="shared" si="255"/>
        <v>981.51</v>
      </c>
      <c r="E2918" s="14">
        <f t="shared" si="254"/>
        <v>988.77317400000004</v>
      </c>
      <c r="F2918" s="14">
        <f t="shared" si="256"/>
        <v>7.2631740000000491</v>
      </c>
      <c r="G2918" s="14">
        <f t="shared" si="257"/>
        <v>567.05317400000001</v>
      </c>
      <c r="H2918" s="12"/>
      <c r="I2918" s="33"/>
      <c r="J2918" s="19"/>
      <c r="K2918" s="19"/>
      <c r="L2918" s="38"/>
    </row>
    <row r="2919" spans="1:12">
      <c r="A2919" s="10">
        <v>39077</v>
      </c>
      <c r="B2919" s="11">
        <v>118.7</v>
      </c>
      <c r="C2919" s="14">
        <f t="shared" si="253"/>
        <v>559.57999999999993</v>
      </c>
      <c r="D2919" s="14">
        <f t="shared" si="255"/>
        <v>981.3</v>
      </c>
      <c r="E2919" s="14">
        <f t="shared" si="254"/>
        <v>988.56162000000006</v>
      </c>
      <c r="F2919" s="14">
        <f t="shared" si="256"/>
        <v>7.2616200000001072</v>
      </c>
      <c r="G2919" s="14">
        <f t="shared" si="257"/>
        <v>566.84162000000003</v>
      </c>
      <c r="H2919" s="12"/>
      <c r="I2919" s="33"/>
      <c r="J2919" s="19"/>
      <c r="K2919" s="19"/>
      <c r="L2919" s="38"/>
    </row>
    <row r="2920" spans="1:12">
      <c r="A2920" s="10">
        <v>39078</v>
      </c>
      <c r="B2920" s="11">
        <v>118.7</v>
      </c>
      <c r="C2920" s="14">
        <f t="shared" si="253"/>
        <v>559.57999999999993</v>
      </c>
      <c r="D2920" s="14">
        <f t="shared" si="255"/>
        <v>981.3</v>
      </c>
      <c r="E2920" s="14">
        <f t="shared" si="254"/>
        <v>988.56162000000006</v>
      </c>
      <c r="F2920" s="14">
        <f t="shared" si="256"/>
        <v>7.2616200000001072</v>
      </c>
      <c r="G2920" s="14">
        <f t="shared" si="257"/>
        <v>566.84162000000003</v>
      </c>
      <c r="H2920" s="12"/>
      <c r="I2920" s="33"/>
      <c r="J2920" s="19"/>
      <c r="K2920" s="19"/>
      <c r="L2920" s="38"/>
    </row>
    <row r="2921" spans="1:12">
      <c r="A2921" s="10">
        <v>39079</v>
      </c>
      <c r="B2921" s="11">
        <v>118.66</v>
      </c>
      <c r="C2921" s="14">
        <f t="shared" si="253"/>
        <v>559.62</v>
      </c>
      <c r="D2921" s="14">
        <f t="shared" si="255"/>
        <v>981.34</v>
      </c>
      <c r="E2921" s="14">
        <f t="shared" si="254"/>
        <v>988.60191600000007</v>
      </c>
      <c r="F2921" s="14">
        <f t="shared" si="256"/>
        <v>7.261916000000042</v>
      </c>
      <c r="G2921" s="14">
        <f t="shared" si="257"/>
        <v>566.88191600000005</v>
      </c>
      <c r="H2921" s="12"/>
      <c r="I2921" s="33"/>
      <c r="J2921" s="19"/>
      <c r="K2921" s="19"/>
      <c r="L2921" s="38"/>
    </row>
    <row r="2922" spans="1:12">
      <c r="A2922" s="10">
        <v>39080</v>
      </c>
      <c r="B2922" s="11">
        <v>118.78</v>
      </c>
      <c r="C2922" s="14">
        <f t="shared" si="253"/>
        <v>559.5</v>
      </c>
      <c r="D2922" s="14">
        <f t="shared" si="255"/>
        <v>981.22</v>
      </c>
      <c r="E2922" s="14">
        <f t="shared" si="254"/>
        <v>988.48102800000015</v>
      </c>
      <c r="F2922" s="14">
        <f t="shared" si="256"/>
        <v>7.2610280000001239</v>
      </c>
      <c r="G2922" s="14">
        <f t="shared" si="257"/>
        <v>566.76102800000012</v>
      </c>
      <c r="H2922" s="12"/>
      <c r="I2922" s="33"/>
      <c r="J2922" s="19"/>
      <c r="K2922" s="19"/>
      <c r="L2922" s="38"/>
    </row>
    <row r="2923" spans="1:12">
      <c r="A2923" s="10">
        <v>39081</v>
      </c>
      <c r="B2923" s="11">
        <v>118.98</v>
      </c>
      <c r="C2923" s="14">
        <f t="shared" si="253"/>
        <v>559.29999999999995</v>
      </c>
      <c r="D2923" s="14">
        <f t="shared" si="255"/>
        <v>981.02</v>
      </c>
      <c r="E2923" s="14">
        <f t="shared" si="254"/>
        <v>988.27954800000009</v>
      </c>
      <c r="F2923" s="14">
        <f t="shared" si="256"/>
        <v>7.2595480000001089</v>
      </c>
      <c r="G2923" s="14">
        <f t="shared" si="257"/>
        <v>566.55954800000006</v>
      </c>
      <c r="H2923" s="12"/>
      <c r="I2923" s="33"/>
      <c r="J2923" s="19"/>
      <c r="K2923" s="19"/>
      <c r="L2923" s="38"/>
    </row>
    <row r="2924" spans="1:12">
      <c r="A2924" s="10">
        <v>39082</v>
      </c>
      <c r="B2924" s="11">
        <v>119.21</v>
      </c>
      <c r="C2924" s="14">
        <f t="shared" si="253"/>
        <v>559.06999999999994</v>
      </c>
      <c r="D2924" s="14">
        <f t="shared" si="255"/>
        <v>980.79</v>
      </c>
      <c r="E2924" s="14">
        <f t="shared" si="254"/>
        <v>988.04784600000005</v>
      </c>
      <c r="F2924" s="14">
        <f t="shared" si="256"/>
        <v>7.257846000000086</v>
      </c>
      <c r="G2924" s="14">
        <f t="shared" si="257"/>
        <v>566.32784600000002</v>
      </c>
      <c r="H2924" s="12"/>
      <c r="I2924" s="33"/>
      <c r="J2924" s="19"/>
      <c r="K2924" s="19"/>
      <c r="L2924" s="38"/>
    </row>
    <row r="2925" spans="1:12">
      <c r="A2925" s="10">
        <v>39083</v>
      </c>
      <c r="B2925" s="11">
        <v>119.43</v>
      </c>
      <c r="C2925" s="14">
        <f t="shared" si="253"/>
        <v>558.84999999999991</v>
      </c>
      <c r="D2925" s="14">
        <f t="shared" si="255"/>
        <v>980.56999999999994</v>
      </c>
      <c r="E2925" s="14">
        <f t="shared" si="254"/>
        <v>987.82621800000004</v>
      </c>
      <c r="F2925" s="14">
        <f t="shared" si="256"/>
        <v>7.2562180000001035</v>
      </c>
      <c r="G2925" s="14">
        <f t="shared" si="257"/>
        <v>566.10621800000001</v>
      </c>
      <c r="H2925" s="12"/>
      <c r="I2925" s="33"/>
      <c r="J2925" s="19"/>
      <c r="K2925" s="19"/>
      <c r="L2925" s="38"/>
    </row>
    <row r="2926" spans="1:12">
      <c r="A2926" s="10">
        <v>39084</v>
      </c>
      <c r="B2926" s="11">
        <v>119.54</v>
      </c>
      <c r="C2926" s="14">
        <f t="shared" si="253"/>
        <v>558.74</v>
      </c>
      <c r="D2926" s="14">
        <f t="shared" si="255"/>
        <v>980.46</v>
      </c>
      <c r="E2926" s="14">
        <f t="shared" si="254"/>
        <v>987.71540400000015</v>
      </c>
      <c r="F2926" s="14">
        <f t="shared" si="256"/>
        <v>7.2554040000001123</v>
      </c>
      <c r="G2926" s="14">
        <f t="shared" si="257"/>
        <v>565.99540400000012</v>
      </c>
      <c r="H2926" s="12"/>
      <c r="I2926" s="33"/>
      <c r="J2926" s="19"/>
      <c r="K2926" s="19"/>
      <c r="L2926" s="38"/>
    </row>
    <row r="2927" spans="1:12">
      <c r="A2927" s="10">
        <v>39085</v>
      </c>
      <c r="B2927" s="11">
        <v>119.54</v>
      </c>
      <c r="C2927" s="14">
        <f t="shared" si="253"/>
        <v>558.74</v>
      </c>
      <c r="D2927" s="14">
        <f t="shared" si="255"/>
        <v>980.46</v>
      </c>
      <c r="E2927" s="14">
        <f t="shared" si="254"/>
        <v>987.71540400000015</v>
      </c>
      <c r="F2927" s="14">
        <f t="shared" si="256"/>
        <v>7.2554040000001123</v>
      </c>
      <c r="G2927" s="14">
        <f t="shared" si="257"/>
        <v>565.99540400000012</v>
      </c>
      <c r="H2927" s="12"/>
      <c r="I2927" s="33"/>
      <c r="J2927" s="19"/>
      <c r="K2927" s="19"/>
      <c r="L2927" s="38"/>
    </row>
    <row r="2928" spans="1:12">
      <c r="A2928" s="10">
        <v>39086</v>
      </c>
      <c r="B2928" s="11">
        <v>119.34</v>
      </c>
      <c r="C2928" s="14">
        <f t="shared" si="253"/>
        <v>558.93999999999994</v>
      </c>
      <c r="D2928" s="14">
        <f t="shared" si="255"/>
        <v>980.66</v>
      </c>
      <c r="E2928" s="14">
        <f t="shared" si="254"/>
        <v>987.9168840000001</v>
      </c>
      <c r="F2928" s="14">
        <f t="shared" si="256"/>
        <v>7.2568840000001273</v>
      </c>
      <c r="G2928" s="14">
        <f t="shared" si="257"/>
        <v>566.19688400000007</v>
      </c>
      <c r="H2928" s="12"/>
      <c r="I2928" s="33"/>
      <c r="J2928" s="19"/>
      <c r="K2928" s="19"/>
      <c r="L2928" s="38"/>
    </row>
    <row r="2929" spans="1:12">
      <c r="A2929" s="10">
        <v>39087</v>
      </c>
      <c r="B2929" s="11">
        <v>119.36</v>
      </c>
      <c r="C2929" s="14">
        <f t="shared" si="253"/>
        <v>558.91999999999996</v>
      </c>
      <c r="D2929" s="14">
        <f t="shared" si="255"/>
        <v>980.64</v>
      </c>
      <c r="E2929" s="14">
        <f t="shared" si="254"/>
        <v>987.89673600000003</v>
      </c>
      <c r="F2929" s="14">
        <f t="shared" si="256"/>
        <v>7.2567360000000463</v>
      </c>
      <c r="G2929" s="14">
        <f t="shared" si="257"/>
        <v>566.17673600000001</v>
      </c>
      <c r="H2929" s="12"/>
      <c r="I2929" s="33"/>
      <c r="J2929" s="19"/>
      <c r="K2929" s="19"/>
      <c r="L2929" s="38"/>
    </row>
    <row r="2930" spans="1:12">
      <c r="A2930" s="10">
        <v>39088</v>
      </c>
      <c r="B2930" s="11">
        <v>119.67</v>
      </c>
      <c r="C2930" s="14">
        <f t="shared" si="253"/>
        <v>558.61</v>
      </c>
      <c r="D2930" s="14">
        <f t="shared" si="255"/>
        <v>980.33</v>
      </c>
      <c r="E2930" s="14">
        <f t="shared" si="254"/>
        <v>987.58444200000008</v>
      </c>
      <c r="F2930" s="14">
        <f t="shared" si="256"/>
        <v>7.25444200000004</v>
      </c>
      <c r="G2930" s="14">
        <f t="shared" si="257"/>
        <v>565.86444200000005</v>
      </c>
      <c r="H2930" s="12"/>
      <c r="I2930" s="33"/>
      <c r="J2930" s="19"/>
      <c r="K2930" s="19"/>
      <c r="L2930" s="38"/>
    </row>
    <row r="2931" spans="1:12">
      <c r="A2931" s="10">
        <v>39089</v>
      </c>
      <c r="B2931" s="11">
        <v>119.89</v>
      </c>
      <c r="C2931" s="14">
        <f t="shared" si="253"/>
        <v>558.39</v>
      </c>
      <c r="D2931" s="14">
        <f t="shared" si="255"/>
        <v>980.11</v>
      </c>
      <c r="E2931" s="14">
        <f t="shared" si="254"/>
        <v>987.36281400000007</v>
      </c>
      <c r="F2931" s="14">
        <f t="shared" si="256"/>
        <v>7.2528140000000576</v>
      </c>
      <c r="G2931" s="14">
        <f t="shared" si="257"/>
        <v>565.64281400000004</v>
      </c>
      <c r="H2931" s="12"/>
      <c r="I2931" s="33"/>
      <c r="J2931" s="19"/>
      <c r="K2931" s="19"/>
      <c r="L2931" s="38"/>
    </row>
    <row r="2932" spans="1:12">
      <c r="A2932" s="10">
        <v>39090</v>
      </c>
      <c r="B2932" s="11">
        <v>120.06</v>
      </c>
      <c r="C2932" s="14">
        <f t="shared" si="253"/>
        <v>558.22</v>
      </c>
      <c r="D2932" s="14">
        <f t="shared" si="255"/>
        <v>979.94</v>
      </c>
      <c r="E2932" s="14">
        <f t="shared" si="254"/>
        <v>987.19155600000011</v>
      </c>
      <c r="F2932" s="14">
        <f t="shared" si="256"/>
        <v>7.2515560000000505</v>
      </c>
      <c r="G2932" s="14">
        <f t="shared" si="257"/>
        <v>565.47155600000008</v>
      </c>
      <c r="H2932" s="12"/>
      <c r="I2932" s="33"/>
      <c r="J2932" s="19"/>
      <c r="K2932" s="19"/>
      <c r="L2932" s="38"/>
    </row>
    <row r="2933" spans="1:12">
      <c r="A2933" s="10">
        <v>39091</v>
      </c>
      <c r="B2933" s="11">
        <v>120.2</v>
      </c>
      <c r="C2933" s="14">
        <f t="shared" si="253"/>
        <v>558.07999999999993</v>
      </c>
      <c r="D2933" s="14">
        <f t="shared" si="255"/>
        <v>979.8</v>
      </c>
      <c r="E2933" s="14">
        <f t="shared" si="254"/>
        <v>987.05052000000001</v>
      </c>
      <c r="F2933" s="14">
        <f t="shared" si="256"/>
        <v>7.2505200000000514</v>
      </c>
      <c r="G2933" s="14">
        <f t="shared" si="257"/>
        <v>565.33051999999998</v>
      </c>
      <c r="H2933" s="12"/>
      <c r="I2933" s="33"/>
      <c r="J2933" s="19"/>
      <c r="K2933" s="19"/>
      <c r="L2933" s="38"/>
    </row>
    <row r="2934" spans="1:12">
      <c r="A2934" s="10">
        <v>39092</v>
      </c>
      <c r="B2934" s="11">
        <v>120.03</v>
      </c>
      <c r="C2934" s="14">
        <f t="shared" si="253"/>
        <v>558.25</v>
      </c>
      <c r="D2934" s="14">
        <f t="shared" si="255"/>
        <v>979.97</v>
      </c>
      <c r="E2934" s="14">
        <f t="shared" si="254"/>
        <v>987.22177800000009</v>
      </c>
      <c r="F2934" s="14">
        <f t="shared" si="256"/>
        <v>7.2517780000000585</v>
      </c>
      <c r="G2934" s="14">
        <f t="shared" si="257"/>
        <v>565.50177800000006</v>
      </c>
      <c r="H2934" s="12"/>
      <c r="I2934" s="33"/>
      <c r="J2934" s="19"/>
      <c r="K2934" s="19"/>
      <c r="L2934" s="38"/>
    </row>
    <row r="2935" spans="1:12">
      <c r="A2935" s="10">
        <v>39093</v>
      </c>
      <c r="B2935" s="11">
        <v>119.85</v>
      </c>
      <c r="C2935" s="14">
        <f t="shared" si="253"/>
        <v>558.42999999999995</v>
      </c>
      <c r="D2935" s="14">
        <f t="shared" si="255"/>
        <v>980.15</v>
      </c>
      <c r="E2935" s="14">
        <f t="shared" si="254"/>
        <v>987.40311000000008</v>
      </c>
      <c r="F2935" s="14">
        <f t="shared" si="256"/>
        <v>7.2531100000001061</v>
      </c>
      <c r="G2935" s="14">
        <f t="shared" si="257"/>
        <v>565.68311000000006</v>
      </c>
      <c r="H2935" s="12"/>
      <c r="I2935" s="33"/>
      <c r="J2935" s="19"/>
      <c r="K2935" s="19"/>
      <c r="L2935" s="38"/>
    </row>
    <row r="2936" spans="1:12">
      <c r="A2936" s="10">
        <v>39094</v>
      </c>
      <c r="B2936" s="11">
        <v>119.79</v>
      </c>
      <c r="C2936" s="14">
        <f t="shared" si="253"/>
        <v>558.49</v>
      </c>
      <c r="D2936" s="14">
        <f t="shared" si="255"/>
        <v>980.21</v>
      </c>
      <c r="E2936" s="14">
        <f t="shared" si="254"/>
        <v>987.46355400000016</v>
      </c>
      <c r="F2936" s="14">
        <f t="shared" si="256"/>
        <v>7.253554000000122</v>
      </c>
      <c r="G2936" s="14">
        <f t="shared" si="257"/>
        <v>565.74355400000013</v>
      </c>
      <c r="H2936" s="12"/>
      <c r="I2936" s="33"/>
      <c r="J2936" s="19"/>
      <c r="K2936" s="19"/>
      <c r="L2936" s="38"/>
    </row>
    <row r="2937" spans="1:12">
      <c r="A2937" s="10">
        <v>39095</v>
      </c>
      <c r="B2937" s="11">
        <v>119.67</v>
      </c>
      <c r="C2937" s="14">
        <f t="shared" si="253"/>
        <v>558.61</v>
      </c>
      <c r="D2937" s="14">
        <f t="shared" si="255"/>
        <v>980.33</v>
      </c>
      <c r="E2937" s="14">
        <f t="shared" si="254"/>
        <v>987.58444200000008</v>
      </c>
      <c r="F2937" s="14">
        <f t="shared" si="256"/>
        <v>7.25444200000004</v>
      </c>
      <c r="G2937" s="14">
        <f t="shared" si="257"/>
        <v>565.86444200000005</v>
      </c>
      <c r="H2937" s="12"/>
      <c r="I2937" s="33"/>
      <c r="J2937" s="19"/>
      <c r="K2937" s="19"/>
      <c r="L2937" s="38"/>
    </row>
    <row r="2938" spans="1:12">
      <c r="A2938" s="10">
        <v>39096</v>
      </c>
      <c r="B2938" s="11">
        <v>119.55</v>
      </c>
      <c r="C2938" s="14">
        <f t="shared" si="253"/>
        <v>558.73</v>
      </c>
      <c r="D2938" s="14">
        <f t="shared" si="255"/>
        <v>980.45</v>
      </c>
      <c r="E2938" s="14">
        <f t="shared" si="254"/>
        <v>987.70533000000012</v>
      </c>
      <c r="F2938" s="14">
        <f t="shared" si="256"/>
        <v>7.2553300000000718</v>
      </c>
      <c r="G2938" s="14">
        <f t="shared" si="257"/>
        <v>565.98533000000009</v>
      </c>
      <c r="H2938" s="12"/>
      <c r="I2938" s="33"/>
      <c r="J2938" s="19"/>
      <c r="K2938" s="19"/>
      <c r="L2938" s="38"/>
    </row>
    <row r="2939" spans="1:12">
      <c r="A2939" s="10">
        <v>39097</v>
      </c>
      <c r="B2939" s="11">
        <v>119.66</v>
      </c>
      <c r="C2939" s="14">
        <f t="shared" si="253"/>
        <v>558.62</v>
      </c>
      <c r="D2939" s="14">
        <f t="shared" si="255"/>
        <v>980.34</v>
      </c>
      <c r="E2939" s="14">
        <f t="shared" si="254"/>
        <v>987.59451600000011</v>
      </c>
      <c r="F2939" s="14">
        <f t="shared" si="256"/>
        <v>7.2545160000000806</v>
      </c>
      <c r="G2939" s="14">
        <f t="shared" si="257"/>
        <v>565.87451600000009</v>
      </c>
      <c r="H2939" s="12"/>
      <c r="I2939" s="33"/>
      <c r="J2939" s="19"/>
      <c r="K2939" s="19"/>
      <c r="L2939" s="38"/>
    </row>
    <row r="2940" spans="1:12">
      <c r="A2940" s="10">
        <v>39098</v>
      </c>
      <c r="B2940" s="11">
        <v>119.69</v>
      </c>
      <c r="C2940" s="14">
        <f t="shared" si="253"/>
        <v>558.58999999999992</v>
      </c>
      <c r="D2940" s="14">
        <f t="shared" si="255"/>
        <v>980.31</v>
      </c>
      <c r="E2940" s="14">
        <f t="shared" si="254"/>
        <v>987.56429400000002</v>
      </c>
      <c r="F2940" s="14">
        <f t="shared" si="256"/>
        <v>7.2542940000000726</v>
      </c>
      <c r="G2940" s="14">
        <f t="shared" si="257"/>
        <v>565.84429399999999</v>
      </c>
      <c r="H2940" s="12"/>
      <c r="I2940" s="33"/>
      <c r="J2940" s="19"/>
      <c r="K2940" s="19"/>
      <c r="L2940" s="38"/>
    </row>
    <row r="2941" spans="1:12">
      <c r="A2941" s="10">
        <v>39099</v>
      </c>
      <c r="B2941" s="11">
        <v>119.45</v>
      </c>
      <c r="C2941" s="14">
        <f t="shared" si="253"/>
        <v>558.82999999999993</v>
      </c>
      <c r="D2941" s="14">
        <f t="shared" si="255"/>
        <v>980.55</v>
      </c>
      <c r="E2941" s="14">
        <f t="shared" si="254"/>
        <v>987.80606999999998</v>
      </c>
      <c r="F2941" s="14">
        <f t="shared" si="256"/>
        <v>7.2560700000000224</v>
      </c>
      <c r="G2941" s="14">
        <f t="shared" si="257"/>
        <v>566.08606999999995</v>
      </c>
      <c r="H2941" s="12"/>
      <c r="I2941" s="33"/>
      <c r="J2941" s="19"/>
      <c r="K2941" s="19"/>
      <c r="L2941" s="38"/>
    </row>
    <row r="2942" spans="1:12">
      <c r="A2942" s="10">
        <v>39100</v>
      </c>
      <c r="B2942" s="11">
        <v>119.17</v>
      </c>
      <c r="C2942" s="14">
        <f t="shared" si="253"/>
        <v>559.11</v>
      </c>
      <c r="D2942" s="14">
        <f t="shared" si="255"/>
        <v>980.83</v>
      </c>
      <c r="E2942" s="14">
        <f t="shared" si="254"/>
        <v>988.08814200000006</v>
      </c>
      <c r="F2942" s="14">
        <f t="shared" si="256"/>
        <v>7.2581420000000207</v>
      </c>
      <c r="G2942" s="14">
        <f t="shared" si="257"/>
        <v>566.36814200000003</v>
      </c>
      <c r="H2942" s="12"/>
      <c r="I2942" s="33"/>
      <c r="J2942" s="19"/>
      <c r="K2942" s="19"/>
      <c r="L2942" s="38"/>
    </row>
    <row r="2943" spans="1:12">
      <c r="A2943" s="10">
        <v>39101</v>
      </c>
      <c r="B2943" s="11">
        <v>118.98</v>
      </c>
      <c r="C2943" s="14">
        <f t="shared" si="253"/>
        <v>559.29999999999995</v>
      </c>
      <c r="D2943" s="14">
        <f t="shared" si="255"/>
        <v>981.02</v>
      </c>
      <c r="E2943" s="14">
        <f t="shared" si="254"/>
        <v>988.27954800000009</v>
      </c>
      <c r="F2943" s="14">
        <f t="shared" si="256"/>
        <v>7.2595480000001089</v>
      </c>
      <c r="G2943" s="14">
        <f t="shared" si="257"/>
        <v>566.55954800000006</v>
      </c>
      <c r="H2943" s="12"/>
      <c r="I2943" s="33"/>
      <c r="J2943" s="19"/>
      <c r="K2943" s="19"/>
      <c r="L2943" s="38"/>
    </row>
    <row r="2944" spans="1:12">
      <c r="A2944" s="10">
        <v>39102</v>
      </c>
      <c r="B2944" s="11">
        <v>118.56</v>
      </c>
      <c r="C2944" s="14">
        <f t="shared" si="253"/>
        <v>559.72</v>
      </c>
      <c r="D2944" s="14">
        <f t="shared" si="255"/>
        <v>981.44</v>
      </c>
      <c r="E2944" s="14">
        <f t="shared" si="254"/>
        <v>988.70265600000016</v>
      </c>
      <c r="F2944" s="14">
        <f t="shared" si="256"/>
        <v>7.2626560000001064</v>
      </c>
      <c r="G2944" s="14">
        <f t="shared" si="257"/>
        <v>566.98265600000013</v>
      </c>
      <c r="H2944" s="12"/>
      <c r="I2944" s="33"/>
      <c r="J2944" s="19"/>
      <c r="K2944" s="19"/>
      <c r="L2944" s="38"/>
    </row>
    <row r="2945" spans="1:12">
      <c r="A2945" s="10">
        <v>39103</v>
      </c>
      <c r="B2945" s="11">
        <v>118.32</v>
      </c>
      <c r="C2945" s="14">
        <f t="shared" si="253"/>
        <v>559.96</v>
      </c>
      <c r="D2945" s="14">
        <f t="shared" si="255"/>
        <v>981.68000000000006</v>
      </c>
      <c r="E2945" s="14">
        <f t="shared" si="254"/>
        <v>988.94443200000012</v>
      </c>
      <c r="F2945" s="14">
        <f t="shared" si="256"/>
        <v>7.2644320000000562</v>
      </c>
      <c r="G2945" s="14">
        <f t="shared" si="257"/>
        <v>567.22443200000009</v>
      </c>
      <c r="H2945" s="12"/>
      <c r="I2945" s="33"/>
      <c r="J2945" s="19"/>
      <c r="K2945" s="19"/>
      <c r="L2945" s="38"/>
    </row>
    <row r="2946" spans="1:12">
      <c r="A2946" s="10">
        <v>39104</v>
      </c>
      <c r="B2946" s="11">
        <v>118.38</v>
      </c>
      <c r="C2946" s="14">
        <f t="shared" ref="C2946:C3009" si="258">678.28-B2946</f>
        <v>559.9</v>
      </c>
      <c r="D2946" s="14">
        <f t="shared" si="255"/>
        <v>981.62</v>
      </c>
      <c r="E2946" s="14">
        <f t="shared" ref="E2946:E3009" si="259">D2946*1.0074</f>
        <v>988.88398800000004</v>
      </c>
      <c r="F2946" s="14">
        <f t="shared" si="256"/>
        <v>7.2639880000000403</v>
      </c>
      <c r="G2946" s="14">
        <f t="shared" si="257"/>
        <v>567.16398800000002</v>
      </c>
      <c r="H2946" s="12"/>
      <c r="I2946" s="33"/>
      <c r="J2946" s="19"/>
      <c r="K2946" s="19"/>
      <c r="L2946" s="38"/>
    </row>
    <row r="2947" spans="1:12">
      <c r="A2947" s="10">
        <v>39105</v>
      </c>
      <c r="B2947" s="11">
        <v>118.3</v>
      </c>
      <c r="C2947" s="14">
        <f t="shared" si="258"/>
        <v>559.98</v>
      </c>
      <c r="D2947" s="14">
        <f t="shared" si="255"/>
        <v>981.7</v>
      </c>
      <c r="E2947" s="14">
        <f t="shared" si="259"/>
        <v>988.96458000000007</v>
      </c>
      <c r="F2947" s="14">
        <f t="shared" si="256"/>
        <v>7.2645800000000236</v>
      </c>
      <c r="G2947" s="14">
        <f t="shared" si="257"/>
        <v>567.24458000000004</v>
      </c>
      <c r="H2947" s="12"/>
      <c r="I2947" s="33"/>
      <c r="J2947" s="19"/>
      <c r="K2947" s="19"/>
      <c r="L2947" s="38"/>
    </row>
    <row r="2948" spans="1:12">
      <c r="A2948" s="10">
        <v>39106</v>
      </c>
      <c r="B2948" s="11">
        <v>118.26</v>
      </c>
      <c r="C2948" s="14">
        <f t="shared" si="258"/>
        <v>560.02</v>
      </c>
      <c r="D2948" s="14">
        <f t="shared" si="255"/>
        <v>981.74</v>
      </c>
      <c r="E2948" s="14">
        <f t="shared" si="259"/>
        <v>989.00487600000008</v>
      </c>
      <c r="F2948" s="14">
        <f t="shared" si="256"/>
        <v>7.2648760000000721</v>
      </c>
      <c r="G2948" s="14">
        <f t="shared" si="257"/>
        <v>567.28487600000005</v>
      </c>
      <c r="H2948" s="12"/>
      <c r="I2948" s="33"/>
      <c r="J2948" s="19"/>
      <c r="K2948" s="19"/>
      <c r="L2948" s="38"/>
    </row>
    <row r="2949" spans="1:12">
      <c r="A2949" s="10">
        <v>39107</v>
      </c>
      <c r="B2949" s="11">
        <v>118.24</v>
      </c>
      <c r="C2949" s="14">
        <f t="shared" si="258"/>
        <v>560.04</v>
      </c>
      <c r="D2949" s="14">
        <f t="shared" si="255"/>
        <v>981.76</v>
      </c>
      <c r="E2949" s="14">
        <f t="shared" si="259"/>
        <v>989.02502400000003</v>
      </c>
      <c r="F2949" s="14">
        <f t="shared" si="256"/>
        <v>7.2650240000000395</v>
      </c>
      <c r="G2949" s="14">
        <f t="shared" si="257"/>
        <v>567.305024</v>
      </c>
      <c r="H2949" s="12"/>
      <c r="I2949" s="33"/>
      <c r="J2949" s="19"/>
      <c r="K2949" s="19"/>
      <c r="L2949" s="38"/>
    </row>
    <row r="2950" spans="1:12">
      <c r="A2950" s="10">
        <v>39108</v>
      </c>
      <c r="B2950" s="11">
        <v>118</v>
      </c>
      <c r="C2950" s="14">
        <f t="shared" si="258"/>
        <v>560.28</v>
      </c>
      <c r="D2950" s="14">
        <f t="shared" si="255"/>
        <v>982</v>
      </c>
      <c r="E2950" s="14">
        <f t="shared" si="259"/>
        <v>989.2668000000001</v>
      </c>
      <c r="F2950" s="14">
        <f t="shared" si="256"/>
        <v>7.266800000000103</v>
      </c>
      <c r="G2950" s="14">
        <f t="shared" si="257"/>
        <v>567.54680000000008</v>
      </c>
      <c r="H2950" s="12"/>
      <c r="I2950" s="33"/>
      <c r="J2950" s="19"/>
      <c r="K2950" s="19"/>
      <c r="L2950" s="38"/>
    </row>
    <row r="2951" spans="1:12">
      <c r="A2951" s="10">
        <v>39109</v>
      </c>
      <c r="B2951" s="11">
        <v>117.79</v>
      </c>
      <c r="C2951" s="14">
        <f t="shared" si="258"/>
        <v>560.49</v>
      </c>
      <c r="D2951" s="14">
        <f t="shared" si="255"/>
        <v>982.21</v>
      </c>
      <c r="E2951" s="14">
        <f t="shared" si="259"/>
        <v>989.47835400000008</v>
      </c>
      <c r="F2951" s="14">
        <f t="shared" si="256"/>
        <v>7.2683540000000448</v>
      </c>
      <c r="G2951" s="14">
        <f t="shared" si="257"/>
        <v>567.75835400000005</v>
      </c>
      <c r="H2951" s="12"/>
      <c r="I2951" s="33"/>
      <c r="J2951" s="19"/>
      <c r="K2951" s="19"/>
      <c r="L2951" s="38"/>
    </row>
    <row r="2952" spans="1:12">
      <c r="A2952" s="10">
        <v>39110</v>
      </c>
      <c r="B2952" s="11">
        <v>117.98</v>
      </c>
      <c r="C2952" s="14">
        <f t="shared" si="258"/>
        <v>560.29999999999995</v>
      </c>
      <c r="D2952" s="14">
        <f t="shared" si="255"/>
        <v>982.02</v>
      </c>
      <c r="E2952" s="14">
        <f t="shared" si="259"/>
        <v>989.28694800000005</v>
      </c>
      <c r="F2952" s="14">
        <f t="shared" si="256"/>
        <v>7.2669480000000704</v>
      </c>
      <c r="G2952" s="14">
        <f t="shared" si="257"/>
        <v>567.56694800000002</v>
      </c>
      <c r="H2952" s="12"/>
      <c r="I2952" s="33"/>
      <c r="J2952" s="19"/>
      <c r="K2952" s="19"/>
      <c r="L2952" s="38"/>
    </row>
    <row r="2953" spans="1:12">
      <c r="A2953" s="10">
        <v>39111</v>
      </c>
      <c r="B2953" s="11">
        <v>117.81</v>
      </c>
      <c r="C2953" s="14">
        <f t="shared" si="258"/>
        <v>560.47</v>
      </c>
      <c r="D2953" s="14">
        <f t="shared" si="255"/>
        <v>982.19</v>
      </c>
      <c r="E2953" s="14">
        <f t="shared" si="259"/>
        <v>989.45820600000013</v>
      </c>
      <c r="F2953" s="14">
        <f t="shared" si="256"/>
        <v>7.2682060000000774</v>
      </c>
      <c r="G2953" s="14">
        <f t="shared" si="257"/>
        <v>567.7382060000001</v>
      </c>
      <c r="H2953" s="12"/>
      <c r="I2953" s="33"/>
      <c r="J2953" s="19"/>
      <c r="K2953" s="19"/>
      <c r="L2953" s="38"/>
    </row>
    <row r="2954" spans="1:12">
      <c r="A2954" s="10">
        <v>39112</v>
      </c>
      <c r="B2954" s="11">
        <v>117.71</v>
      </c>
      <c r="C2954" s="14">
        <f t="shared" si="258"/>
        <v>560.56999999999994</v>
      </c>
      <c r="D2954" s="14">
        <f t="shared" si="255"/>
        <v>982.29</v>
      </c>
      <c r="E2954" s="14">
        <f t="shared" si="259"/>
        <v>989.55894599999999</v>
      </c>
      <c r="F2954" s="14">
        <f t="shared" si="256"/>
        <v>7.2689460000000281</v>
      </c>
      <c r="G2954" s="14">
        <f t="shared" si="257"/>
        <v>567.83894599999996</v>
      </c>
      <c r="H2954" s="12"/>
      <c r="I2954" s="33"/>
      <c r="J2954" s="19"/>
      <c r="K2954" s="19"/>
      <c r="L2954" s="38"/>
    </row>
    <row r="2955" spans="1:12">
      <c r="A2955" s="10">
        <v>39113</v>
      </c>
      <c r="B2955" s="11">
        <v>117.49</v>
      </c>
      <c r="C2955" s="14">
        <f t="shared" si="258"/>
        <v>560.79</v>
      </c>
      <c r="D2955" s="14">
        <f t="shared" si="255"/>
        <v>982.51</v>
      </c>
      <c r="E2955" s="14">
        <f t="shared" si="259"/>
        <v>989.78057400000012</v>
      </c>
      <c r="F2955" s="14">
        <f t="shared" si="256"/>
        <v>7.2705740000001242</v>
      </c>
      <c r="G2955" s="14">
        <f t="shared" si="257"/>
        <v>568.06057400000009</v>
      </c>
      <c r="H2955" s="12"/>
      <c r="I2955" s="33"/>
      <c r="J2955" s="19"/>
      <c r="K2955" s="19"/>
      <c r="L2955" s="38"/>
    </row>
    <row r="2956" spans="1:12">
      <c r="A2956" s="10">
        <v>39114</v>
      </c>
      <c r="B2956" s="11">
        <v>117.22</v>
      </c>
      <c r="C2956" s="14">
        <f t="shared" si="258"/>
        <v>561.05999999999995</v>
      </c>
      <c r="D2956" s="14">
        <f t="shared" si="255"/>
        <v>982.78</v>
      </c>
      <c r="E2956" s="14">
        <f t="shared" si="259"/>
        <v>990.05257200000005</v>
      </c>
      <c r="F2956" s="14">
        <f t="shared" si="256"/>
        <v>7.272572000000082</v>
      </c>
      <c r="G2956" s="14">
        <f t="shared" si="257"/>
        <v>568.33257200000003</v>
      </c>
      <c r="H2956" s="12"/>
      <c r="I2956" s="33"/>
      <c r="J2956" s="19"/>
      <c r="K2956" s="19"/>
      <c r="L2956" s="38"/>
    </row>
    <row r="2957" spans="1:12">
      <c r="A2957" s="10">
        <v>39115</v>
      </c>
      <c r="B2957" s="11">
        <v>117.43</v>
      </c>
      <c r="C2957" s="14">
        <f t="shared" si="258"/>
        <v>560.84999999999991</v>
      </c>
      <c r="D2957" s="14">
        <f t="shared" si="255"/>
        <v>982.56999999999994</v>
      </c>
      <c r="E2957" s="14">
        <f t="shared" si="259"/>
        <v>989.84101799999996</v>
      </c>
      <c r="F2957" s="14">
        <f t="shared" si="256"/>
        <v>7.2710180000000264</v>
      </c>
      <c r="G2957" s="14">
        <f t="shared" si="257"/>
        <v>568.12101799999994</v>
      </c>
      <c r="H2957" s="12"/>
      <c r="I2957" s="33"/>
      <c r="J2957" s="19"/>
      <c r="K2957" s="19"/>
      <c r="L2957" s="38"/>
    </row>
    <row r="2958" spans="1:12">
      <c r="A2958" s="10">
        <v>39116</v>
      </c>
      <c r="B2958" s="11">
        <v>117.52</v>
      </c>
      <c r="C2958" s="14">
        <f t="shared" si="258"/>
        <v>560.76</v>
      </c>
      <c r="D2958" s="14">
        <f t="shared" si="255"/>
        <v>982.48</v>
      </c>
      <c r="E2958" s="14">
        <f t="shared" si="259"/>
        <v>989.75035200000013</v>
      </c>
      <c r="F2958" s="14">
        <f t="shared" si="256"/>
        <v>7.2703520000001163</v>
      </c>
      <c r="G2958" s="14">
        <f t="shared" si="257"/>
        <v>568.03035200000011</v>
      </c>
      <c r="H2958" s="12"/>
      <c r="I2958" s="33"/>
      <c r="J2958" s="19"/>
      <c r="K2958" s="19"/>
      <c r="L2958" s="38"/>
    </row>
    <row r="2959" spans="1:12">
      <c r="A2959" s="10">
        <v>39117</v>
      </c>
      <c r="B2959" s="11">
        <v>117.47</v>
      </c>
      <c r="C2959" s="14">
        <f t="shared" si="258"/>
        <v>560.80999999999995</v>
      </c>
      <c r="D2959" s="14">
        <f t="shared" si="255"/>
        <v>982.53</v>
      </c>
      <c r="E2959" s="14">
        <f t="shared" si="259"/>
        <v>989.80072200000006</v>
      </c>
      <c r="F2959" s="14">
        <f t="shared" si="256"/>
        <v>7.2707220000000916</v>
      </c>
      <c r="G2959" s="14">
        <f t="shared" si="257"/>
        <v>568.08072200000004</v>
      </c>
      <c r="H2959" s="12"/>
      <c r="I2959" s="33"/>
      <c r="J2959" s="19"/>
      <c r="K2959" s="19"/>
      <c r="L2959" s="38"/>
    </row>
    <row r="2960" spans="1:12">
      <c r="A2960" s="10">
        <v>39118</v>
      </c>
      <c r="B2960" s="11">
        <v>117.45</v>
      </c>
      <c r="C2960" s="14">
        <f t="shared" si="258"/>
        <v>560.82999999999993</v>
      </c>
      <c r="D2960" s="14">
        <f t="shared" si="255"/>
        <v>982.55</v>
      </c>
      <c r="E2960" s="14">
        <f t="shared" si="259"/>
        <v>989.82087000000001</v>
      </c>
      <c r="F2960" s="14">
        <f t="shared" si="256"/>
        <v>7.270870000000059</v>
      </c>
      <c r="G2960" s="14">
        <f t="shared" si="257"/>
        <v>568.10086999999999</v>
      </c>
      <c r="H2960" s="12"/>
      <c r="I2960" s="33"/>
      <c r="J2960" s="19"/>
      <c r="K2960" s="19"/>
      <c r="L2960" s="38"/>
    </row>
    <row r="2961" spans="1:12">
      <c r="A2961" s="10">
        <v>39119</v>
      </c>
      <c r="B2961" s="11">
        <v>117.3</v>
      </c>
      <c r="C2961" s="14">
        <f t="shared" si="258"/>
        <v>560.98</v>
      </c>
      <c r="D2961" s="14">
        <f t="shared" ref="D2961:D3024" si="260">1100-B2961</f>
        <v>982.7</v>
      </c>
      <c r="E2961" s="14">
        <f t="shared" si="259"/>
        <v>989.97198000000014</v>
      </c>
      <c r="F2961" s="14">
        <f t="shared" ref="F2961:F3024" si="261">G2961-C2961</f>
        <v>7.2719800000000987</v>
      </c>
      <c r="G2961" s="14">
        <f t="shared" ref="G2961:G3024" si="262">C2961+(E2961-D2961)</f>
        <v>568.25198000000012</v>
      </c>
      <c r="H2961" s="12"/>
      <c r="I2961" s="33"/>
      <c r="J2961" s="19"/>
      <c r="K2961" s="19"/>
      <c r="L2961" s="38"/>
    </row>
    <row r="2962" spans="1:12">
      <c r="A2962" s="10">
        <v>39120</v>
      </c>
      <c r="B2962" s="11">
        <v>117.08</v>
      </c>
      <c r="C2962" s="14">
        <f t="shared" si="258"/>
        <v>561.19999999999993</v>
      </c>
      <c r="D2962" s="14">
        <f t="shared" si="260"/>
        <v>982.92</v>
      </c>
      <c r="E2962" s="14">
        <f t="shared" si="259"/>
        <v>990.19360800000004</v>
      </c>
      <c r="F2962" s="14">
        <f t="shared" si="261"/>
        <v>7.2736080000000811</v>
      </c>
      <c r="G2962" s="14">
        <f t="shared" si="262"/>
        <v>568.47360800000001</v>
      </c>
      <c r="H2962" s="12"/>
      <c r="I2962" s="33"/>
      <c r="J2962" s="19"/>
      <c r="K2962" s="19"/>
      <c r="L2962" s="38"/>
    </row>
    <row r="2963" spans="1:12">
      <c r="A2963" s="10">
        <v>39121</v>
      </c>
      <c r="B2963" s="11">
        <v>117.04</v>
      </c>
      <c r="C2963" s="14">
        <f t="shared" si="258"/>
        <v>561.24</v>
      </c>
      <c r="D2963" s="14">
        <f t="shared" si="260"/>
        <v>982.96</v>
      </c>
      <c r="E2963" s="14">
        <f t="shared" si="259"/>
        <v>990.23390400000005</v>
      </c>
      <c r="F2963" s="14">
        <f t="shared" si="261"/>
        <v>7.2739040000000159</v>
      </c>
      <c r="G2963" s="14">
        <f t="shared" si="262"/>
        <v>568.51390400000003</v>
      </c>
      <c r="H2963" s="12"/>
      <c r="I2963" s="33"/>
      <c r="J2963" s="19"/>
      <c r="K2963" s="19"/>
      <c r="L2963" s="38"/>
    </row>
    <row r="2964" spans="1:12">
      <c r="A2964" s="10">
        <v>39122</v>
      </c>
      <c r="B2964" s="11">
        <v>117.03</v>
      </c>
      <c r="C2964" s="14">
        <f t="shared" si="258"/>
        <v>561.25</v>
      </c>
      <c r="D2964" s="14">
        <f t="shared" si="260"/>
        <v>982.97</v>
      </c>
      <c r="E2964" s="14">
        <f t="shared" si="259"/>
        <v>990.24397800000008</v>
      </c>
      <c r="F2964" s="14">
        <f t="shared" si="261"/>
        <v>7.2739780000000565</v>
      </c>
      <c r="G2964" s="14">
        <f t="shared" si="262"/>
        <v>568.52397800000006</v>
      </c>
      <c r="H2964" s="12"/>
      <c r="I2964" s="33"/>
      <c r="J2964" s="19"/>
      <c r="K2964" s="19"/>
      <c r="L2964" s="38"/>
    </row>
    <row r="2965" spans="1:12">
      <c r="A2965" s="10">
        <v>39123</v>
      </c>
      <c r="B2965" s="11">
        <v>117.01</v>
      </c>
      <c r="C2965" s="14">
        <f t="shared" si="258"/>
        <v>561.27</v>
      </c>
      <c r="D2965" s="14">
        <f t="shared" si="260"/>
        <v>982.99</v>
      </c>
      <c r="E2965" s="14">
        <f t="shared" si="259"/>
        <v>990.26412600000003</v>
      </c>
      <c r="F2965" s="14">
        <f t="shared" si="261"/>
        <v>7.2741260000000239</v>
      </c>
      <c r="G2965" s="14">
        <f t="shared" si="262"/>
        <v>568.54412600000001</v>
      </c>
      <c r="H2965" s="12"/>
      <c r="I2965" s="33"/>
      <c r="J2965" s="19"/>
      <c r="K2965" s="19"/>
      <c r="L2965" s="38"/>
    </row>
    <row r="2966" spans="1:12">
      <c r="A2966" s="10">
        <v>39124</v>
      </c>
      <c r="B2966" s="11">
        <v>116.84</v>
      </c>
      <c r="C2966" s="14">
        <f t="shared" si="258"/>
        <v>561.43999999999994</v>
      </c>
      <c r="D2966" s="14">
        <f t="shared" si="260"/>
        <v>983.16</v>
      </c>
      <c r="E2966" s="14">
        <f t="shared" si="259"/>
        <v>990.435384</v>
      </c>
      <c r="F2966" s="14">
        <f t="shared" si="261"/>
        <v>7.2753840000000309</v>
      </c>
      <c r="G2966" s="14">
        <f t="shared" si="262"/>
        <v>568.71538399999997</v>
      </c>
      <c r="H2966" s="12"/>
      <c r="I2966" s="33"/>
      <c r="J2966" s="19"/>
      <c r="K2966" s="19"/>
      <c r="L2966" s="38"/>
    </row>
    <row r="2967" spans="1:12">
      <c r="A2967" s="10">
        <v>39125</v>
      </c>
      <c r="B2967" s="11">
        <v>116.52</v>
      </c>
      <c r="C2967" s="14">
        <f t="shared" si="258"/>
        <v>561.76</v>
      </c>
      <c r="D2967" s="14">
        <f t="shared" si="260"/>
        <v>983.48</v>
      </c>
      <c r="E2967" s="14">
        <f t="shared" si="259"/>
        <v>990.7577520000001</v>
      </c>
      <c r="F2967" s="14">
        <f t="shared" si="261"/>
        <v>7.2777520000000777</v>
      </c>
      <c r="G2967" s="14">
        <f t="shared" si="262"/>
        <v>569.03775200000007</v>
      </c>
      <c r="H2967" s="12"/>
      <c r="I2967" s="33"/>
      <c r="J2967" s="19"/>
      <c r="K2967" s="19"/>
      <c r="L2967" s="38"/>
    </row>
    <row r="2968" spans="1:12">
      <c r="A2968" s="10">
        <v>39126</v>
      </c>
      <c r="B2968" s="11">
        <v>116.53</v>
      </c>
      <c r="C2968" s="14">
        <f t="shared" si="258"/>
        <v>561.75</v>
      </c>
      <c r="D2968" s="14">
        <f t="shared" si="260"/>
        <v>983.47</v>
      </c>
      <c r="E2968" s="14">
        <f t="shared" si="259"/>
        <v>990.74767800000006</v>
      </c>
      <c r="F2968" s="14">
        <f t="shared" si="261"/>
        <v>7.2776780000000372</v>
      </c>
      <c r="G2968" s="14">
        <f t="shared" si="262"/>
        <v>569.02767800000004</v>
      </c>
      <c r="H2968" s="12"/>
      <c r="I2968" s="33"/>
      <c r="J2968" s="19"/>
      <c r="K2968" s="19"/>
      <c r="L2968" s="38"/>
    </row>
    <row r="2969" spans="1:12">
      <c r="A2969" s="10">
        <v>39127</v>
      </c>
      <c r="B2969" s="11">
        <v>116.65</v>
      </c>
      <c r="C2969" s="14">
        <f t="shared" si="258"/>
        <v>561.63</v>
      </c>
      <c r="D2969" s="14">
        <f t="shared" si="260"/>
        <v>983.35</v>
      </c>
      <c r="E2969" s="14">
        <f t="shared" si="259"/>
        <v>990.62679000000014</v>
      </c>
      <c r="F2969" s="14">
        <f t="shared" si="261"/>
        <v>7.2767900000001191</v>
      </c>
      <c r="G2969" s="14">
        <f t="shared" si="262"/>
        <v>568.90679000000011</v>
      </c>
      <c r="H2969" s="12"/>
      <c r="I2969" s="33"/>
      <c r="J2969" s="19"/>
      <c r="K2969" s="19"/>
      <c r="L2969" s="38"/>
    </row>
    <row r="2970" spans="1:12">
      <c r="A2970" s="10">
        <v>39128</v>
      </c>
      <c r="B2970" s="11">
        <v>116.71</v>
      </c>
      <c r="C2970" s="14">
        <f t="shared" si="258"/>
        <v>561.56999999999994</v>
      </c>
      <c r="D2970" s="14">
        <f t="shared" si="260"/>
        <v>983.29</v>
      </c>
      <c r="E2970" s="14">
        <f t="shared" si="259"/>
        <v>990.56634600000007</v>
      </c>
      <c r="F2970" s="14">
        <f t="shared" si="261"/>
        <v>7.2763460000001032</v>
      </c>
      <c r="G2970" s="14">
        <f t="shared" si="262"/>
        <v>568.84634600000004</v>
      </c>
      <c r="H2970" s="12"/>
      <c r="I2970" s="33"/>
      <c r="J2970" s="19"/>
      <c r="K2970" s="19"/>
      <c r="L2970" s="38"/>
    </row>
    <row r="2971" spans="1:12">
      <c r="A2971" s="10">
        <v>39129</v>
      </c>
      <c r="B2971" s="11">
        <v>116.57</v>
      </c>
      <c r="C2971" s="14">
        <f t="shared" si="258"/>
        <v>561.71</v>
      </c>
      <c r="D2971" s="14">
        <f t="shared" si="260"/>
        <v>983.43000000000006</v>
      </c>
      <c r="E2971" s="14">
        <f t="shared" si="259"/>
        <v>990.70738200000017</v>
      </c>
      <c r="F2971" s="14">
        <f t="shared" si="261"/>
        <v>7.2773820000001024</v>
      </c>
      <c r="G2971" s="14">
        <f t="shared" si="262"/>
        <v>568.98738200000014</v>
      </c>
      <c r="H2971" s="12"/>
      <c r="I2971" s="33"/>
      <c r="J2971" s="19"/>
      <c r="K2971" s="19"/>
      <c r="L2971" s="38"/>
    </row>
    <row r="2972" spans="1:12">
      <c r="A2972" s="10">
        <v>39130</v>
      </c>
      <c r="B2972" s="11">
        <v>116.5</v>
      </c>
      <c r="C2972" s="14">
        <f t="shared" si="258"/>
        <v>561.78</v>
      </c>
      <c r="D2972" s="14">
        <f t="shared" si="260"/>
        <v>983.5</v>
      </c>
      <c r="E2972" s="14">
        <f t="shared" si="259"/>
        <v>990.77790000000005</v>
      </c>
      <c r="F2972" s="14">
        <f t="shared" si="261"/>
        <v>7.2779000000000451</v>
      </c>
      <c r="G2972" s="14">
        <f t="shared" si="262"/>
        <v>569.05790000000002</v>
      </c>
      <c r="H2972" s="12"/>
      <c r="I2972" s="33"/>
      <c r="J2972" s="19"/>
      <c r="K2972" s="19"/>
      <c r="L2972" s="38"/>
    </row>
    <row r="2973" spans="1:12">
      <c r="A2973" s="10">
        <v>39131</v>
      </c>
      <c r="B2973" s="11">
        <v>116.52</v>
      </c>
      <c r="C2973" s="14">
        <f t="shared" si="258"/>
        <v>561.76</v>
      </c>
      <c r="D2973" s="14">
        <f t="shared" si="260"/>
        <v>983.48</v>
      </c>
      <c r="E2973" s="14">
        <f t="shared" si="259"/>
        <v>990.7577520000001</v>
      </c>
      <c r="F2973" s="14">
        <f t="shared" si="261"/>
        <v>7.2777520000000777</v>
      </c>
      <c r="G2973" s="14">
        <f t="shared" si="262"/>
        <v>569.03775200000007</v>
      </c>
      <c r="H2973" s="12"/>
      <c r="I2973" s="33"/>
      <c r="J2973" s="19"/>
      <c r="K2973" s="19"/>
      <c r="L2973" s="38"/>
    </row>
    <row r="2974" spans="1:12">
      <c r="A2974" s="10">
        <v>39132</v>
      </c>
      <c r="B2974" s="11">
        <v>116.14</v>
      </c>
      <c r="C2974" s="14">
        <f t="shared" si="258"/>
        <v>562.14</v>
      </c>
      <c r="D2974" s="14">
        <f t="shared" si="260"/>
        <v>983.86</v>
      </c>
      <c r="E2974" s="14">
        <f t="shared" si="259"/>
        <v>991.14056400000004</v>
      </c>
      <c r="F2974" s="14">
        <f t="shared" si="261"/>
        <v>7.2805640000000267</v>
      </c>
      <c r="G2974" s="14">
        <f t="shared" si="262"/>
        <v>569.42056400000001</v>
      </c>
      <c r="H2974" s="12"/>
      <c r="I2974" s="33"/>
      <c r="J2974" s="19"/>
      <c r="K2974" s="19"/>
      <c r="L2974" s="38"/>
    </row>
    <row r="2975" spans="1:12">
      <c r="A2975" s="10">
        <v>39133</v>
      </c>
      <c r="B2975" s="11">
        <v>115.98</v>
      </c>
      <c r="C2975" s="14">
        <f t="shared" si="258"/>
        <v>562.29999999999995</v>
      </c>
      <c r="D2975" s="14">
        <f t="shared" si="260"/>
        <v>984.02</v>
      </c>
      <c r="E2975" s="14">
        <f t="shared" si="259"/>
        <v>991.30174800000009</v>
      </c>
      <c r="F2975" s="14">
        <f t="shared" si="261"/>
        <v>7.2817480000001069</v>
      </c>
      <c r="G2975" s="14">
        <f t="shared" si="262"/>
        <v>569.58174800000006</v>
      </c>
      <c r="H2975" s="12"/>
      <c r="I2975" s="33"/>
      <c r="J2975" s="19"/>
      <c r="K2975" s="19"/>
      <c r="L2975" s="38"/>
    </row>
    <row r="2976" spans="1:12">
      <c r="A2976" s="10">
        <v>39134</v>
      </c>
      <c r="B2976" s="11">
        <v>116.02</v>
      </c>
      <c r="C2976" s="14">
        <f t="shared" si="258"/>
        <v>562.26</v>
      </c>
      <c r="D2976" s="14">
        <f t="shared" si="260"/>
        <v>983.98</v>
      </c>
      <c r="E2976" s="14">
        <f t="shared" si="259"/>
        <v>991.26145200000008</v>
      </c>
      <c r="F2976" s="14">
        <f t="shared" si="261"/>
        <v>7.2814520000000584</v>
      </c>
      <c r="G2976" s="14">
        <f t="shared" si="262"/>
        <v>569.54145200000005</v>
      </c>
      <c r="H2976" s="12"/>
      <c r="I2976" s="33"/>
      <c r="J2976" s="19"/>
      <c r="K2976" s="19"/>
      <c r="L2976" s="38"/>
    </row>
    <row r="2977" spans="1:12">
      <c r="A2977" s="10">
        <v>39135</v>
      </c>
      <c r="B2977" s="11">
        <v>116.04</v>
      </c>
      <c r="C2977" s="14">
        <f t="shared" si="258"/>
        <v>562.24</v>
      </c>
      <c r="D2977" s="14">
        <f t="shared" si="260"/>
        <v>983.96</v>
      </c>
      <c r="E2977" s="14">
        <f t="shared" si="259"/>
        <v>991.24130400000013</v>
      </c>
      <c r="F2977" s="14">
        <f t="shared" si="261"/>
        <v>7.281304000000091</v>
      </c>
      <c r="G2977" s="14">
        <f t="shared" si="262"/>
        <v>569.5213040000001</v>
      </c>
      <c r="H2977" s="12"/>
      <c r="I2977" s="33"/>
      <c r="J2977" s="19"/>
      <c r="K2977" s="19"/>
      <c r="L2977" s="38"/>
    </row>
    <row r="2978" spans="1:12">
      <c r="A2978" s="10">
        <v>39136</v>
      </c>
      <c r="B2978" s="11">
        <v>115.83</v>
      </c>
      <c r="C2978" s="14">
        <f t="shared" si="258"/>
        <v>562.44999999999993</v>
      </c>
      <c r="D2978" s="14">
        <f t="shared" si="260"/>
        <v>984.17</v>
      </c>
      <c r="E2978" s="14">
        <f t="shared" si="259"/>
        <v>991.45285799999999</v>
      </c>
      <c r="F2978" s="14">
        <f t="shared" si="261"/>
        <v>7.2828580000000329</v>
      </c>
      <c r="G2978" s="14">
        <f t="shared" si="262"/>
        <v>569.73285799999996</v>
      </c>
      <c r="H2978" s="12"/>
      <c r="I2978" s="33"/>
      <c r="J2978" s="19"/>
      <c r="K2978" s="19"/>
      <c r="L2978" s="38"/>
    </row>
    <row r="2979" spans="1:12">
      <c r="A2979" s="10">
        <v>39137</v>
      </c>
      <c r="B2979" s="11">
        <v>115.63</v>
      </c>
      <c r="C2979" s="14">
        <f t="shared" si="258"/>
        <v>562.65</v>
      </c>
      <c r="D2979" s="14">
        <f t="shared" si="260"/>
        <v>984.37</v>
      </c>
      <c r="E2979" s="14">
        <f t="shared" si="259"/>
        <v>991.65433800000005</v>
      </c>
      <c r="F2979" s="14">
        <f t="shared" si="261"/>
        <v>7.2843380000000479</v>
      </c>
      <c r="G2979" s="14">
        <f t="shared" si="262"/>
        <v>569.93433800000003</v>
      </c>
      <c r="H2979" s="12"/>
      <c r="I2979" s="33"/>
      <c r="J2979" s="19"/>
      <c r="K2979" s="19"/>
      <c r="L2979" s="38"/>
    </row>
    <row r="2980" spans="1:12">
      <c r="A2980" s="10">
        <v>39138</v>
      </c>
      <c r="B2980" s="11">
        <v>115.78</v>
      </c>
      <c r="C2980" s="14">
        <f t="shared" si="258"/>
        <v>562.5</v>
      </c>
      <c r="D2980" s="14">
        <f t="shared" si="260"/>
        <v>984.22</v>
      </c>
      <c r="E2980" s="14">
        <f t="shared" si="259"/>
        <v>991.50322800000015</v>
      </c>
      <c r="F2980" s="14">
        <f t="shared" si="261"/>
        <v>7.2832280000001219</v>
      </c>
      <c r="G2980" s="14">
        <f t="shared" si="262"/>
        <v>569.78322800000012</v>
      </c>
      <c r="H2980" s="12"/>
      <c r="I2980" s="33"/>
      <c r="J2980" s="19"/>
      <c r="K2980" s="19"/>
      <c r="L2980" s="38"/>
    </row>
    <row r="2981" spans="1:12">
      <c r="A2981" s="10">
        <v>39139</v>
      </c>
      <c r="B2981" s="11">
        <v>115.6</v>
      </c>
      <c r="C2981" s="14">
        <f t="shared" si="258"/>
        <v>562.67999999999995</v>
      </c>
      <c r="D2981" s="14">
        <f t="shared" si="260"/>
        <v>984.4</v>
      </c>
      <c r="E2981" s="14">
        <f t="shared" si="259"/>
        <v>991.68456000000003</v>
      </c>
      <c r="F2981" s="14">
        <f t="shared" si="261"/>
        <v>7.2845600000000559</v>
      </c>
      <c r="G2981" s="14">
        <f t="shared" si="262"/>
        <v>569.96456000000001</v>
      </c>
      <c r="H2981" s="12"/>
      <c r="I2981" s="33"/>
      <c r="J2981" s="19"/>
      <c r="K2981" s="19"/>
      <c r="L2981" s="38"/>
    </row>
    <row r="2982" spans="1:12">
      <c r="A2982" s="10">
        <v>39140</v>
      </c>
      <c r="B2982" s="11">
        <v>115.58</v>
      </c>
      <c r="C2982" s="14">
        <f t="shared" si="258"/>
        <v>562.69999999999993</v>
      </c>
      <c r="D2982" s="14">
        <f t="shared" si="260"/>
        <v>984.42</v>
      </c>
      <c r="E2982" s="14">
        <f t="shared" si="259"/>
        <v>991.70470799999998</v>
      </c>
      <c r="F2982" s="14">
        <f t="shared" si="261"/>
        <v>7.2847080000000233</v>
      </c>
      <c r="G2982" s="14">
        <f t="shared" si="262"/>
        <v>569.98470799999996</v>
      </c>
      <c r="H2982" s="12"/>
      <c r="I2982" s="33"/>
      <c r="J2982" s="19"/>
      <c r="K2982" s="19"/>
      <c r="L2982" s="38"/>
    </row>
    <row r="2983" spans="1:12">
      <c r="A2983" s="10">
        <v>39141</v>
      </c>
      <c r="B2983" s="11">
        <v>115.37</v>
      </c>
      <c r="C2983" s="14">
        <f t="shared" si="258"/>
        <v>562.91</v>
      </c>
      <c r="D2983" s="14">
        <f t="shared" si="260"/>
        <v>984.63</v>
      </c>
      <c r="E2983" s="14">
        <f t="shared" si="259"/>
        <v>991.91626200000007</v>
      </c>
      <c r="F2983" s="14">
        <f t="shared" si="261"/>
        <v>7.2862620000000788</v>
      </c>
      <c r="G2983" s="14">
        <f t="shared" si="262"/>
        <v>570.19626200000005</v>
      </c>
      <c r="H2983" s="12"/>
      <c r="I2983" s="33"/>
      <c r="J2983" s="19"/>
      <c r="K2983" s="19"/>
      <c r="L2983" s="38"/>
    </row>
    <row r="2984" spans="1:12">
      <c r="A2984" s="10">
        <v>39142</v>
      </c>
      <c r="B2984" s="11">
        <v>115.3</v>
      </c>
      <c r="C2984" s="14">
        <f t="shared" si="258"/>
        <v>562.98</v>
      </c>
      <c r="D2984" s="14">
        <f t="shared" si="260"/>
        <v>984.7</v>
      </c>
      <c r="E2984" s="14">
        <f t="shared" si="259"/>
        <v>991.98678000000007</v>
      </c>
      <c r="F2984" s="14">
        <f t="shared" si="261"/>
        <v>7.2867800000000216</v>
      </c>
      <c r="G2984" s="14">
        <f t="shared" si="262"/>
        <v>570.26678000000004</v>
      </c>
      <c r="H2984" s="12"/>
      <c r="I2984" s="33"/>
      <c r="J2984" s="19"/>
      <c r="K2984" s="19"/>
      <c r="L2984" s="38"/>
    </row>
    <row r="2985" spans="1:12">
      <c r="A2985" s="10">
        <v>39143</v>
      </c>
      <c r="B2985" s="11">
        <v>115.33</v>
      </c>
      <c r="C2985" s="14">
        <f t="shared" si="258"/>
        <v>562.94999999999993</v>
      </c>
      <c r="D2985" s="14">
        <f t="shared" si="260"/>
        <v>984.67</v>
      </c>
      <c r="E2985" s="14">
        <f t="shared" si="259"/>
        <v>991.95655800000009</v>
      </c>
      <c r="F2985" s="14">
        <f t="shared" si="261"/>
        <v>7.2865580000001273</v>
      </c>
      <c r="G2985" s="14">
        <f t="shared" si="262"/>
        <v>570.23655800000006</v>
      </c>
      <c r="H2985" s="12"/>
      <c r="I2985" s="33"/>
      <c r="J2985" s="19"/>
      <c r="K2985" s="19"/>
      <c r="L2985" s="38"/>
    </row>
    <row r="2986" spans="1:12">
      <c r="A2986" s="10">
        <v>39144</v>
      </c>
      <c r="B2986" s="11">
        <v>115.47</v>
      </c>
      <c r="C2986" s="14">
        <f t="shared" si="258"/>
        <v>562.80999999999995</v>
      </c>
      <c r="D2986" s="14">
        <f t="shared" si="260"/>
        <v>984.53</v>
      </c>
      <c r="E2986" s="14">
        <f t="shared" si="259"/>
        <v>991.8155220000001</v>
      </c>
      <c r="F2986" s="14">
        <f t="shared" si="261"/>
        <v>7.2855220000001282</v>
      </c>
      <c r="G2986" s="14">
        <f t="shared" si="262"/>
        <v>570.09552200000007</v>
      </c>
      <c r="H2986" s="12"/>
      <c r="I2986" s="33"/>
      <c r="J2986" s="19"/>
      <c r="K2986" s="19"/>
      <c r="L2986" s="38"/>
    </row>
    <row r="2987" spans="1:12">
      <c r="A2987" s="10">
        <v>39145</v>
      </c>
      <c r="B2987" s="11">
        <v>115.66</v>
      </c>
      <c r="C2987" s="14">
        <f t="shared" si="258"/>
        <v>562.62</v>
      </c>
      <c r="D2987" s="14">
        <f t="shared" si="260"/>
        <v>984.34</v>
      </c>
      <c r="E2987" s="14">
        <f t="shared" si="259"/>
        <v>991.62411600000007</v>
      </c>
      <c r="F2987" s="14">
        <f t="shared" si="261"/>
        <v>7.28411600000004</v>
      </c>
      <c r="G2987" s="14">
        <f t="shared" si="262"/>
        <v>569.90411600000004</v>
      </c>
      <c r="H2987" s="12"/>
      <c r="I2987" s="33"/>
      <c r="J2987" s="19"/>
      <c r="K2987" s="19"/>
      <c r="L2987" s="38"/>
    </row>
    <row r="2988" spans="1:12">
      <c r="A2988" s="10">
        <v>39146</v>
      </c>
      <c r="B2988" s="11">
        <v>115.56</v>
      </c>
      <c r="C2988" s="14">
        <f t="shared" si="258"/>
        <v>562.72</v>
      </c>
      <c r="D2988" s="14">
        <f t="shared" si="260"/>
        <v>984.44</v>
      </c>
      <c r="E2988" s="14">
        <f t="shared" si="259"/>
        <v>991.72485600000016</v>
      </c>
      <c r="F2988" s="14">
        <f t="shared" si="261"/>
        <v>7.2848560000001044</v>
      </c>
      <c r="G2988" s="14">
        <f t="shared" si="262"/>
        <v>570.00485600000013</v>
      </c>
      <c r="H2988" s="12"/>
      <c r="I2988" s="33"/>
      <c r="J2988" s="19"/>
      <c r="K2988" s="19"/>
      <c r="L2988" s="38"/>
    </row>
    <row r="2989" spans="1:12">
      <c r="A2989" s="10">
        <v>39147</v>
      </c>
      <c r="B2989" s="11">
        <v>115.41</v>
      </c>
      <c r="C2989" s="14">
        <f t="shared" si="258"/>
        <v>562.87</v>
      </c>
      <c r="D2989" s="14">
        <f t="shared" si="260"/>
        <v>984.59</v>
      </c>
      <c r="E2989" s="14">
        <f t="shared" si="259"/>
        <v>991.87596600000006</v>
      </c>
      <c r="F2989" s="14">
        <f t="shared" si="261"/>
        <v>7.2859660000000304</v>
      </c>
      <c r="G2989" s="14">
        <f t="shared" si="262"/>
        <v>570.15596600000003</v>
      </c>
      <c r="H2989" s="12"/>
      <c r="I2989" s="33"/>
      <c r="J2989" s="19"/>
      <c r="K2989" s="19"/>
      <c r="L2989" s="38"/>
    </row>
    <row r="2990" spans="1:12">
      <c r="A2990" s="10">
        <v>39148</v>
      </c>
      <c r="B2990" s="11">
        <v>115.27</v>
      </c>
      <c r="C2990" s="14">
        <f t="shared" si="258"/>
        <v>563.01</v>
      </c>
      <c r="D2990" s="14">
        <f t="shared" si="260"/>
        <v>984.73</v>
      </c>
      <c r="E2990" s="14">
        <f t="shared" si="259"/>
        <v>992.01700200000005</v>
      </c>
      <c r="F2990" s="14">
        <f t="shared" si="261"/>
        <v>7.2870020000000295</v>
      </c>
      <c r="G2990" s="14">
        <f t="shared" si="262"/>
        <v>570.29700200000002</v>
      </c>
      <c r="H2990" s="12"/>
      <c r="I2990" s="33"/>
      <c r="J2990" s="19"/>
      <c r="K2990" s="19"/>
      <c r="L2990" s="38"/>
    </row>
    <row r="2991" spans="1:12">
      <c r="A2991" s="10">
        <v>39149</v>
      </c>
      <c r="B2991" s="11">
        <v>115.21</v>
      </c>
      <c r="C2991" s="14">
        <f t="shared" si="258"/>
        <v>563.06999999999994</v>
      </c>
      <c r="D2991" s="14">
        <f t="shared" si="260"/>
        <v>984.79</v>
      </c>
      <c r="E2991" s="14">
        <f t="shared" si="259"/>
        <v>992.07744600000001</v>
      </c>
      <c r="F2991" s="14">
        <f t="shared" si="261"/>
        <v>7.2874460000000454</v>
      </c>
      <c r="G2991" s="14">
        <f t="shared" si="262"/>
        <v>570.35744599999998</v>
      </c>
      <c r="H2991" s="12"/>
      <c r="I2991" s="33"/>
      <c r="J2991" s="19"/>
      <c r="K2991" s="19"/>
      <c r="L2991" s="38"/>
    </row>
    <row r="2992" spans="1:12">
      <c r="A2992" s="10">
        <v>39150</v>
      </c>
      <c r="B2992" s="11">
        <v>115.17</v>
      </c>
      <c r="C2992" s="14">
        <f t="shared" si="258"/>
        <v>563.11</v>
      </c>
      <c r="D2992" s="14">
        <f t="shared" si="260"/>
        <v>984.83</v>
      </c>
      <c r="E2992" s="14">
        <f t="shared" si="259"/>
        <v>992.11774200000013</v>
      </c>
      <c r="F2992" s="14">
        <f t="shared" si="261"/>
        <v>7.2877420000000939</v>
      </c>
      <c r="G2992" s="14">
        <f t="shared" si="262"/>
        <v>570.39774200000011</v>
      </c>
      <c r="H2992" s="12"/>
      <c r="I2992" s="33"/>
      <c r="J2992" s="19"/>
      <c r="K2992" s="19"/>
      <c r="L2992" s="38"/>
    </row>
    <row r="2993" spans="1:12">
      <c r="A2993" s="10">
        <v>39151</v>
      </c>
      <c r="B2993" s="11">
        <v>115.16</v>
      </c>
      <c r="C2993" s="14">
        <f t="shared" si="258"/>
        <v>563.12</v>
      </c>
      <c r="D2993" s="14">
        <f t="shared" si="260"/>
        <v>984.84</v>
      </c>
      <c r="E2993" s="14">
        <f t="shared" si="259"/>
        <v>992.12781600000005</v>
      </c>
      <c r="F2993" s="14">
        <f t="shared" si="261"/>
        <v>7.2878160000000207</v>
      </c>
      <c r="G2993" s="14">
        <f t="shared" si="262"/>
        <v>570.40781600000003</v>
      </c>
      <c r="H2993" s="12"/>
      <c r="I2993" s="33"/>
      <c r="J2993" s="19"/>
      <c r="K2993" s="19"/>
      <c r="L2993" s="38"/>
    </row>
    <row r="2994" spans="1:12">
      <c r="A2994" s="10">
        <v>39152</v>
      </c>
      <c r="B2994" s="11">
        <v>115.07</v>
      </c>
      <c r="C2994" s="14">
        <f t="shared" si="258"/>
        <v>563.21</v>
      </c>
      <c r="D2994" s="14">
        <f t="shared" si="260"/>
        <v>984.93000000000006</v>
      </c>
      <c r="E2994" s="14">
        <f t="shared" si="259"/>
        <v>992.21848200000011</v>
      </c>
      <c r="F2994" s="14">
        <f t="shared" si="261"/>
        <v>7.2884820000000445</v>
      </c>
      <c r="G2994" s="14">
        <f t="shared" si="262"/>
        <v>570.49848200000008</v>
      </c>
      <c r="H2994" s="12"/>
      <c r="I2994" s="33"/>
      <c r="J2994" s="19"/>
      <c r="K2994" s="19"/>
      <c r="L2994" s="38"/>
    </row>
    <row r="2995" spans="1:12">
      <c r="A2995" s="10">
        <v>39153</v>
      </c>
      <c r="B2995" s="11">
        <v>114.93</v>
      </c>
      <c r="C2995" s="14">
        <f t="shared" si="258"/>
        <v>563.34999999999991</v>
      </c>
      <c r="D2995" s="14">
        <f t="shared" si="260"/>
        <v>985.06999999999994</v>
      </c>
      <c r="E2995" s="14">
        <f t="shared" si="259"/>
        <v>992.35951799999998</v>
      </c>
      <c r="F2995" s="14">
        <f t="shared" si="261"/>
        <v>7.2895180000000437</v>
      </c>
      <c r="G2995" s="14">
        <f t="shared" si="262"/>
        <v>570.63951799999995</v>
      </c>
      <c r="H2995" s="12"/>
      <c r="I2995" s="33"/>
      <c r="J2995" s="19"/>
      <c r="K2995" s="19"/>
      <c r="L2995" s="38"/>
    </row>
    <row r="2996" spans="1:12">
      <c r="A2996" s="10">
        <v>39154</v>
      </c>
      <c r="B2996" s="11">
        <v>114.86</v>
      </c>
      <c r="C2996" s="14">
        <f t="shared" si="258"/>
        <v>563.41999999999996</v>
      </c>
      <c r="D2996" s="14">
        <f t="shared" si="260"/>
        <v>985.14</v>
      </c>
      <c r="E2996" s="14">
        <f t="shared" si="259"/>
        <v>992.43003600000009</v>
      </c>
      <c r="F2996" s="14">
        <f t="shared" si="261"/>
        <v>7.2900360000001001</v>
      </c>
      <c r="G2996" s="14">
        <f t="shared" si="262"/>
        <v>570.71003600000006</v>
      </c>
      <c r="H2996" s="12"/>
      <c r="I2996" s="33"/>
      <c r="J2996" s="19"/>
      <c r="K2996" s="19"/>
      <c r="L2996" s="38"/>
    </row>
    <row r="2997" spans="1:12">
      <c r="A2997" s="10">
        <v>39155</v>
      </c>
      <c r="B2997" s="11">
        <v>114.59</v>
      </c>
      <c r="C2997" s="14">
        <f t="shared" si="258"/>
        <v>563.68999999999994</v>
      </c>
      <c r="D2997" s="14">
        <f t="shared" si="260"/>
        <v>985.41</v>
      </c>
      <c r="E2997" s="14">
        <f t="shared" si="259"/>
        <v>992.70203400000003</v>
      </c>
      <c r="F2997" s="14">
        <f t="shared" si="261"/>
        <v>7.2920340000000579</v>
      </c>
      <c r="G2997" s="14">
        <f t="shared" si="262"/>
        <v>570.982034</v>
      </c>
      <c r="H2997" s="12"/>
      <c r="I2997" s="33"/>
      <c r="J2997" s="19"/>
      <c r="K2997" s="19"/>
      <c r="L2997" s="38"/>
    </row>
    <row r="2998" spans="1:12">
      <c r="A2998" s="10">
        <v>39156</v>
      </c>
      <c r="B2998" s="11">
        <v>114.54</v>
      </c>
      <c r="C2998" s="14">
        <f t="shared" si="258"/>
        <v>563.74</v>
      </c>
      <c r="D2998" s="14">
        <f t="shared" si="260"/>
        <v>985.46</v>
      </c>
      <c r="E2998" s="14">
        <f t="shared" si="259"/>
        <v>992.75240400000007</v>
      </c>
      <c r="F2998" s="14">
        <f t="shared" si="261"/>
        <v>7.2924040000000332</v>
      </c>
      <c r="G2998" s="14">
        <f t="shared" si="262"/>
        <v>571.03240400000004</v>
      </c>
      <c r="H2998" s="12"/>
      <c r="I2998" s="33"/>
      <c r="J2998" s="19"/>
      <c r="K2998" s="19"/>
      <c r="L2998" s="38"/>
    </row>
    <row r="2999" spans="1:12">
      <c r="A2999" s="10">
        <v>39157</v>
      </c>
      <c r="B2999" s="11">
        <v>114.66</v>
      </c>
      <c r="C2999" s="14">
        <f t="shared" si="258"/>
        <v>563.62</v>
      </c>
      <c r="D2999" s="14">
        <f t="shared" si="260"/>
        <v>985.34</v>
      </c>
      <c r="E2999" s="14">
        <f t="shared" si="259"/>
        <v>992.63151600000015</v>
      </c>
      <c r="F2999" s="14">
        <f t="shared" si="261"/>
        <v>7.2915160000001151</v>
      </c>
      <c r="G2999" s="14">
        <f t="shared" si="262"/>
        <v>570.91151600000012</v>
      </c>
      <c r="H2999" s="12"/>
      <c r="I2999" s="33"/>
      <c r="J2999" s="19"/>
      <c r="K2999" s="19"/>
      <c r="L2999" s="38"/>
    </row>
    <row r="3000" spans="1:12">
      <c r="A3000" s="10">
        <v>39158</v>
      </c>
      <c r="B3000" s="11">
        <v>114.55</v>
      </c>
      <c r="C3000" s="14">
        <f t="shared" si="258"/>
        <v>563.73</v>
      </c>
      <c r="D3000" s="14">
        <f t="shared" si="260"/>
        <v>985.45</v>
      </c>
      <c r="E3000" s="14">
        <f t="shared" si="259"/>
        <v>992.74233000000015</v>
      </c>
      <c r="F3000" s="14">
        <f t="shared" si="261"/>
        <v>7.2923300000001063</v>
      </c>
      <c r="G3000" s="14">
        <f t="shared" si="262"/>
        <v>571.02233000000012</v>
      </c>
      <c r="H3000" s="12"/>
      <c r="I3000" s="33"/>
      <c r="J3000" s="19"/>
      <c r="K3000" s="19"/>
      <c r="L3000" s="38"/>
    </row>
    <row r="3001" spans="1:12">
      <c r="A3001" s="10">
        <v>39159</v>
      </c>
      <c r="B3001" s="11">
        <v>114.34</v>
      </c>
      <c r="C3001" s="14">
        <f t="shared" si="258"/>
        <v>563.93999999999994</v>
      </c>
      <c r="D3001" s="14">
        <f t="shared" si="260"/>
        <v>985.66</v>
      </c>
      <c r="E3001" s="14">
        <f t="shared" si="259"/>
        <v>992.95388400000002</v>
      </c>
      <c r="F3001" s="14">
        <f t="shared" si="261"/>
        <v>7.2938840000000482</v>
      </c>
      <c r="G3001" s="14">
        <f t="shared" si="262"/>
        <v>571.23388399999999</v>
      </c>
      <c r="H3001" s="12"/>
      <c r="I3001" s="33"/>
      <c r="J3001" s="19"/>
      <c r="K3001" s="19"/>
      <c r="L3001" s="38"/>
    </row>
    <row r="3002" spans="1:12">
      <c r="A3002" s="10">
        <v>39160</v>
      </c>
      <c r="B3002" s="11">
        <v>114.25</v>
      </c>
      <c r="C3002" s="14">
        <f t="shared" si="258"/>
        <v>564.03</v>
      </c>
      <c r="D3002" s="14">
        <f t="shared" si="260"/>
        <v>985.75</v>
      </c>
      <c r="E3002" s="14">
        <f t="shared" si="259"/>
        <v>993.04455000000007</v>
      </c>
      <c r="F3002" s="14">
        <f t="shared" si="261"/>
        <v>7.294550000000072</v>
      </c>
      <c r="G3002" s="14">
        <f t="shared" si="262"/>
        <v>571.32455000000004</v>
      </c>
      <c r="H3002" s="12"/>
      <c r="I3002" s="33"/>
      <c r="J3002" s="19"/>
      <c r="K3002" s="19"/>
      <c r="L3002" s="38"/>
    </row>
    <row r="3003" spans="1:12">
      <c r="A3003" s="10">
        <v>39161</v>
      </c>
      <c r="B3003" s="11">
        <v>114.22</v>
      </c>
      <c r="C3003" s="14">
        <f t="shared" si="258"/>
        <v>564.05999999999995</v>
      </c>
      <c r="D3003" s="14">
        <f t="shared" si="260"/>
        <v>985.78</v>
      </c>
      <c r="E3003" s="14">
        <f t="shared" si="259"/>
        <v>993.07477200000005</v>
      </c>
      <c r="F3003" s="14">
        <f t="shared" si="261"/>
        <v>7.29477200000008</v>
      </c>
      <c r="G3003" s="14">
        <f t="shared" si="262"/>
        <v>571.35477200000003</v>
      </c>
      <c r="H3003" s="12"/>
      <c r="I3003" s="33"/>
      <c r="J3003" s="19"/>
      <c r="K3003" s="19"/>
      <c r="L3003" s="38"/>
    </row>
    <row r="3004" spans="1:12">
      <c r="A3004" s="10">
        <v>39162</v>
      </c>
      <c r="B3004" s="11">
        <v>114.08</v>
      </c>
      <c r="C3004" s="14">
        <f t="shared" si="258"/>
        <v>564.19999999999993</v>
      </c>
      <c r="D3004" s="14">
        <f t="shared" si="260"/>
        <v>985.92</v>
      </c>
      <c r="E3004" s="14">
        <f t="shared" si="259"/>
        <v>993.21580800000004</v>
      </c>
      <c r="F3004" s="14">
        <f t="shared" si="261"/>
        <v>7.2958080000000791</v>
      </c>
      <c r="G3004" s="14">
        <f t="shared" si="262"/>
        <v>571.49580800000001</v>
      </c>
      <c r="H3004" s="12"/>
      <c r="I3004" s="33"/>
      <c r="J3004" s="19"/>
      <c r="K3004" s="19"/>
      <c r="L3004" s="38"/>
    </row>
    <row r="3005" spans="1:12">
      <c r="A3005" s="10">
        <v>39163</v>
      </c>
      <c r="B3005" s="11">
        <v>113.95</v>
      </c>
      <c r="C3005" s="14">
        <f t="shared" si="258"/>
        <v>564.32999999999993</v>
      </c>
      <c r="D3005" s="14">
        <f t="shared" si="260"/>
        <v>986.05</v>
      </c>
      <c r="E3005" s="14">
        <f t="shared" si="259"/>
        <v>993.34676999999999</v>
      </c>
      <c r="F3005" s="14">
        <f t="shared" si="261"/>
        <v>7.2967700000000377</v>
      </c>
      <c r="G3005" s="14">
        <f t="shared" si="262"/>
        <v>571.62676999999996</v>
      </c>
      <c r="H3005" s="12"/>
      <c r="I3005" s="33"/>
      <c r="J3005" s="19"/>
      <c r="K3005" s="19"/>
      <c r="L3005" s="38"/>
    </row>
    <row r="3006" spans="1:12">
      <c r="A3006" s="10">
        <v>39164</v>
      </c>
      <c r="B3006" s="11">
        <v>113.8</v>
      </c>
      <c r="C3006" s="14">
        <f t="shared" si="258"/>
        <v>564.48</v>
      </c>
      <c r="D3006" s="14">
        <f t="shared" si="260"/>
        <v>986.2</v>
      </c>
      <c r="E3006" s="14">
        <f t="shared" si="259"/>
        <v>993.49788000000012</v>
      </c>
      <c r="F3006" s="14">
        <f t="shared" si="261"/>
        <v>7.2978800000000774</v>
      </c>
      <c r="G3006" s="14">
        <f t="shared" si="262"/>
        <v>571.7778800000001</v>
      </c>
      <c r="H3006" s="12"/>
      <c r="I3006" s="33"/>
      <c r="J3006" s="19"/>
      <c r="K3006" s="19"/>
      <c r="L3006" s="38"/>
    </row>
    <row r="3007" spans="1:12">
      <c r="A3007" s="10">
        <v>39165</v>
      </c>
      <c r="B3007" s="11">
        <v>113.69</v>
      </c>
      <c r="C3007" s="14">
        <f t="shared" si="258"/>
        <v>564.58999999999992</v>
      </c>
      <c r="D3007" s="14">
        <f t="shared" si="260"/>
        <v>986.31</v>
      </c>
      <c r="E3007" s="14">
        <f t="shared" si="259"/>
        <v>993.60869400000001</v>
      </c>
      <c r="F3007" s="14">
        <f t="shared" si="261"/>
        <v>7.2986940000000686</v>
      </c>
      <c r="G3007" s="14">
        <f t="shared" si="262"/>
        <v>571.88869399999999</v>
      </c>
      <c r="H3007" s="12"/>
      <c r="I3007" s="33"/>
      <c r="J3007" s="19"/>
      <c r="K3007" s="19"/>
      <c r="L3007" s="38"/>
    </row>
    <row r="3008" spans="1:12">
      <c r="A3008" s="10">
        <v>39166</v>
      </c>
      <c r="B3008" s="11">
        <v>113.59</v>
      </c>
      <c r="C3008" s="14">
        <f t="shared" si="258"/>
        <v>564.68999999999994</v>
      </c>
      <c r="D3008" s="14">
        <f t="shared" si="260"/>
        <v>986.41</v>
      </c>
      <c r="E3008" s="14">
        <f t="shared" si="259"/>
        <v>993.70943399999999</v>
      </c>
      <c r="F3008" s="14">
        <f t="shared" si="261"/>
        <v>7.2994340000000193</v>
      </c>
      <c r="G3008" s="14">
        <f t="shared" si="262"/>
        <v>571.98943399999996</v>
      </c>
      <c r="H3008" s="12"/>
      <c r="I3008" s="33"/>
      <c r="J3008" s="19"/>
      <c r="K3008" s="19"/>
      <c r="L3008" s="38"/>
    </row>
    <row r="3009" spans="1:12">
      <c r="A3009" s="10">
        <v>39167</v>
      </c>
      <c r="B3009" s="11">
        <v>113.32</v>
      </c>
      <c r="C3009" s="14">
        <f t="shared" si="258"/>
        <v>564.96</v>
      </c>
      <c r="D3009" s="14">
        <f t="shared" si="260"/>
        <v>986.68000000000006</v>
      </c>
      <c r="E3009" s="14">
        <f t="shared" si="259"/>
        <v>993.98143200000015</v>
      </c>
      <c r="F3009" s="14">
        <f t="shared" si="261"/>
        <v>7.3014320000000907</v>
      </c>
      <c r="G3009" s="14">
        <f t="shared" si="262"/>
        <v>572.26143200000013</v>
      </c>
      <c r="H3009" s="12"/>
      <c r="I3009" s="33"/>
      <c r="J3009" s="19"/>
      <c r="K3009" s="19"/>
      <c r="L3009" s="38"/>
    </row>
    <row r="3010" spans="1:12">
      <c r="A3010" s="10">
        <v>39168</v>
      </c>
      <c r="B3010" s="11">
        <v>113.12</v>
      </c>
      <c r="C3010" s="14">
        <f t="shared" ref="C3010:C3073" si="263">678.28-B3010</f>
        <v>565.16</v>
      </c>
      <c r="D3010" s="14">
        <f t="shared" si="260"/>
        <v>986.88</v>
      </c>
      <c r="E3010" s="14">
        <f t="shared" ref="E3010:E3073" si="264">D3010*1.0074</f>
        <v>994.1829120000001</v>
      </c>
      <c r="F3010" s="14">
        <f t="shared" si="261"/>
        <v>7.3029120000001058</v>
      </c>
      <c r="G3010" s="14">
        <f t="shared" si="262"/>
        <v>572.46291200000007</v>
      </c>
      <c r="H3010" s="12"/>
      <c r="I3010" s="33"/>
      <c r="J3010" s="19"/>
      <c r="K3010" s="19"/>
      <c r="L3010" s="38"/>
    </row>
    <row r="3011" spans="1:12">
      <c r="A3011" s="10">
        <v>39169</v>
      </c>
      <c r="B3011" s="11">
        <v>112.96</v>
      </c>
      <c r="C3011" s="14">
        <f t="shared" si="263"/>
        <v>565.31999999999994</v>
      </c>
      <c r="D3011" s="14">
        <f t="shared" si="260"/>
        <v>987.04</v>
      </c>
      <c r="E3011" s="14">
        <f t="shared" si="264"/>
        <v>994.34409600000004</v>
      </c>
      <c r="F3011" s="14">
        <f t="shared" si="261"/>
        <v>7.3040960000000723</v>
      </c>
      <c r="G3011" s="14">
        <f t="shared" si="262"/>
        <v>572.62409600000001</v>
      </c>
      <c r="H3011" s="12"/>
      <c r="I3011" s="33"/>
      <c r="J3011" s="19"/>
      <c r="K3011" s="19"/>
      <c r="L3011" s="38"/>
    </row>
    <row r="3012" spans="1:12">
      <c r="A3012" s="10">
        <v>39170</v>
      </c>
      <c r="B3012" s="11">
        <v>112.83</v>
      </c>
      <c r="C3012" s="14">
        <f t="shared" si="263"/>
        <v>565.44999999999993</v>
      </c>
      <c r="D3012" s="14">
        <f t="shared" si="260"/>
        <v>987.17</v>
      </c>
      <c r="E3012" s="14">
        <f t="shared" si="264"/>
        <v>994.47505799999999</v>
      </c>
      <c r="F3012" s="14">
        <f t="shared" si="261"/>
        <v>7.3050580000000309</v>
      </c>
      <c r="G3012" s="14">
        <f t="shared" si="262"/>
        <v>572.75505799999996</v>
      </c>
      <c r="H3012" s="12"/>
      <c r="I3012" s="33"/>
      <c r="J3012" s="19"/>
      <c r="K3012" s="19"/>
      <c r="L3012" s="38"/>
    </row>
    <row r="3013" spans="1:12">
      <c r="A3013" s="10">
        <v>39171</v>
      </c>
      <c r="B3013" s="11">
        <v>112.69</v>
      </c>
      <c r="C3013" s="14">
        <f t="shared" si="263"/>
        <v>565.58999999999992</v>
      </c>
      <c r="D3013" s="14">
        <f t="shared" si="260"/>
        <v>987.31</v>
      </c>
      <c r="E3013" s="14">
        <f t="shared" si="264"/>
        <v>994.61609399999998</v>
      </c>
      <c r="F3013" s="14">
        <f t="shared" si="261"/>
        <v>7.3060940000000301</v>
      </c>
      <c r="G3013" s="14">
        <f t="shared" si="262"/>
        <v>572.89609399999995</v>
      </c>
      <c r="H3013" s="12"/>
      <c r="I3013" s="33"/>
      <c r="J3013" s="19"/>
      <c r="K3013" s="19"/>
      <c r="L3013" s="38"/>
    </row>
    <row r="3014" spans="1:12">
      <c r="A3014" s="10">
        <v>39172</v>
      </c>
      <c r="B3014" s="11">
        <v>112.51</v>
      </c>
      <c r="C3014" s="14">
        <f t="shared" si="263"/>
        <v>565.77</v>
      </c>
      <c r="D3014" s="14">
        <f t="shared" si="260"/>
        <v>987.49</v>
      </c>
      <c r="E3014" s="14">
        <f t="shared" si="264"/>
        <v>994.79742600000009</v>
      </c>
      <c r="F3014" s="14">
        <f t="shared" si="261"/>
        <v>7.3074260000000777</v>
      </c>
      <c r="G3014" s="14">
        <f t="shared" si="262"/>
        <v>573.07742600000006</v>
      </c>
      <c r="H3014" s="12"/>
      <c r="I3014" s="33"/>
      <c r="J3014" s="19"/>
      <c r="K3014" s="19"/>
      <c r="L3014" s="38"/>
    </row>
    <row r="3015" spans="1:12">
      <c r="A3015" s="10">
        <v>39173</v>
      </c>
      <c r="B3015" s="11">
        <v>112.41</v>
      </c>
      <c r="C3015" s="14">
        <f t="shared" si="263"/>
        <v>565.87</v>
      </c>
      <c r="D3015" s="14">
        <f t="shared" si="260"/>
        <v>987.59</v>
      </c>
      <c r="E3015" s="14">
        <f t="shared" si="264"/>
        <v>994.89816600000006</v>
      </c>
      <c r="F3015" s="14">
        <f t="shared" si="261"/>
        <v>7.3081660000000284</v>
      </c>
      <c r="G3015" s="14">
        <f t="shared" si="262"/>
        <v>573.17816600000003</v>
      </c>
      <c r="H3015" s="12"/>
      <c r="I3015" s="33"/>
      <c r="J3015" s="19"/>
      <c r="K3015" s="19"/>
      <c r="L3015" s="38"/>
    </row>
    <row r="3016" spans="1:12">
      <c r="A3016" s="10">
        <v>39174</v>
      </c>
      <c r="B3016" s="11">
        <v>112.28</v>
      </c>
      <c r="C3016" s="14">
        <f t="shared" si="263"/>
        <v>566</v>
      </c>
      <c r="D3016" s="14">
        <f t="shared" si="260"/>
        <v>987.72</v>
      </c>
      <c r="E3016" s="14">
        <f t="shared" si="264"/>
        <v>995.02912800000013</v>
      </c>
      <c r="F3016" s="14">
        <f t="shared" si="261"/>
        <v>7.3091280000001007</v>
      </c>
      <c r="G3016" s="14">
        <f t="shared" si="262"/>
        <v>573.3091280000001</v>
      </c>
      <c r="H3016" s="12"/>
      <c r="I3016" s="33"/>
      <c r="J3016" s="19"/>
      <c r="K3016" s="19"/>
      <c r="L3016" s="38"/>
    </row>
    <row r="3017" spans="1:12">
      <c r="A3017" s="10">
        <v>39175</v>
      </c>
      <c r="B3017" s="11">
        <v>112.12</v>
      </c>
      <c r="C3017" s="14">
        <f t="shared" si="263"/>
        <v>566.16</v>
      </c>
      <c r="D3017" s="14">
        <f t="shared" si="260"/>
        <v>987.88</v>
      </c>
      <c r="E3017" s="14">
        <f t="shared" si="264"/>
        <v>995.19031200000006</v>
      </c>
      <c r="F3017" s="14">
        <f t="shared" si="261"/>
        <v>7.3103120000000672</v>
      </c>
      <c r="G3017" s="14">
        <f t="shared" si="262"/>
        <v>573.47031200000004</v>
      </c>
      <c r="H3017" s="12"/>
      <c r="I3017" s="33"/>
      <c r="J3017" s="19"/>
      <c r="K3017" s="19"/>
      <c r="L3017" s="38"/>
    </row>
    <row r="3018" spans="1:12">
      <c r="A3018" s="10">
        <v>39176</v>
      </c>
      <c r="B3018" s="11">
        <v>112.07</v>
      </c>
      <c r="C3018" s="14">
        <f t="shared" si="263"/>
        <v>566.21</v>
      </c>
      <c r="D3018" s="14">
        <f t="shared" si="260"/>
        <v>987.93000000000006</v>
      </c>
      <c r="E3018" s="14">
        <f t="shared" si="264"/>
        <v>995.24068200000011</v>
      </c>
      <c r="F3018" s="14">
        <f t="shared" si="261"/>
        <v>7.3106820000000425</v>
      </c>
      <c r="G3018" s="14">
        <f t="shared" si="262"/>
        <v>573.52068200000008</v>
      </c>
      <c r="H3018" s="12"/>
      <c r="I3018" s="33"/>
      <c r="J3018" s="19"/>
      <c r="K3018" s="19"/>
      <c r="L3018" s="38"/>
    </row>
    <row r="3019" spans="1:12">
      <c r="A3019" s="10">
        <v>39177</v>
      </c>
      <c r="B3019" s="11">
        <v>111.95</v>
      </c>
      <c r="C3019" s="14">
        <f t="shared" si="263"/>
        <v>566.32999999999993</v>
      </c>
      <c r="D3019" s="14">
        <f t="shared" si="260"/>
        <v>988.05</v>
      </c>
      <c r="E3019" s="14">
        <f t="shared" si="264"/>
        <v>995.36157000000003</v>
      </c>
      <c r="F3019" s="14">
        <f t="shared" si="261"/>
        <v>7.3115700000000743</v>
      </c>
      <c r="G3019" s="14">
        <f t="shared" si="262"/>
        <v>573.64157</v>
      </c>
      <c r="H3019" s="12"/>
      <c r="I3019" s="33"/>
      <c r="J3019" s="19"/>
      <c r="K3019" s="19"/>
      <c r="L3019" s="38"/>
    </row>
    <row r="3020" spans="1:12">
      <c r="A3020" s="10">
        <v>39178</v>
      </c>
      <c r="B3020" s="11">
        <v>111.79</v>
      </c>
      <c r="C3020" s="14">
        <f t="shared" si="263"/>
        <v>566.49</v>
      </c>
      <c r="D3020" s="14">
        <f t="shared" si="260"/>
        <v>988.21</v>
      </c>
      <c r="E3020" s="14">
        <f t="shared" si="264"/>
        <v>995.52275400000008</v>
      </c>
      <c r="F3020" s="14">
        <f t="shared" si="261"/>
        <v>7.3127540000000408</v>
      </c>
      <c r="G3020" s="14">
        <f t="shared" si="262"/>
        <v>573.80275400000005</v>
      </c>
      <c r="H3020" s="12"/>
      <c r="I3020" s="33"/>
      <c r="J3020" s="19"/>
      <c r="K3020" s="19"/>
      <c r="L3020" s="38"/>
    </row>
    <row r="3021" spans="1:12">
      <c r="A3021" s="10">
        <v>39179</v>
      </c>
      <c r="B3021" s="11">
        <v>111.7</v>
      </c>
      <c r="C3021" s="14">
        <f t="shared" si="263"/>
        <v>566.57999999999993</v>
      </c>
      <c r="D3021" s="14">
        <f t="shared" si="260"/>
        <v>988.3</v>
      </c>
      <c r="E3021" s="14">
        <f t="shared" si="264"/>
        <v>995.61342000000002</v>
      </c>
      <c r="F3021" s="14">
        <f t="shared" si="261"/>
        <v>7.3134200000000646</v>
      </c>
      <c r="G3021" s="14">
        <f t="shared" si="262"/>
        <v>573.89341999999999</v>
      </c>
      <c r="H3021" s="12"/>
      <c r="I3021" s="33"/>
      <c r="J3021" s="19"/>
      <c r="K3021" s="19"/>
      <c r="L3021" s="38"/>
    </row>
    <row r="3022" spans="1:12">
      <c r="A3022" s="10">
        <v>39180</v>
      </c>
      <c r="B3022" s="11">
        <v>111.45</v>
      </c>
      <c r="C3022" s="14">
        <f t="shared" si="263"/>
        <v>566.82999999999993</v>
      </c>
      <c r="D3022" s="14">
        <f t="shared" si="260"/>
        <v>988.55</v>
      </c>
      <c r="E3022" s="14">
        <f t="shared" si="264"/>
        <v>995.86527000000001</v>
      </c>
      <c r="F3022" s="14">
        <f t="shared" si="261"/>
        <v>7.315270000000055</v>
      </c>
      <c r="G3022" s="14">
        <f t="shared" si="262"/>
        <v>574.14526999999998</v>
      </c>
      <c r="H3022" s="12"/>
      <c r="I3022" s="33"/>
      <c r="J3022" s="19"/>
      <c r="K3022" s="19"/>
      <c r="L3022" s="38"/>
    </row>
    <row r="3023" spans="1:12">
      <c r="A3023" s="10">
        <v>39181</v>
      </c>
      <c r="B3023" s="11">
        <v>111.09</v>
      </c>
      <c r="C3023" s="14">
        <f t="shared" si="263"/>
        <v>567.18999999999994</v>
      </c>
      <c r="D3023" s="14">
        <f t="shared" si="260"/>
        <v>988.91</v>
      </c>
      <c r="E3023" s="14">
        <f t="shared" si="264"/>
        <v>996.227934</v>
      </c>
      <c r="F3023" s="14">
        <f t="shared" si="261"/>
        <v>7.3179340000000366</v>
      </c>
      <c r="G3023" s="14">
        <f t="shared" si="262"/>
        <v>574.50793399999998</v>
      </c>
      <c r="H3023" s="12"/>
      <c r="I3023" s="33"/>
      <c r="J3023" s="19"/>
      <c r="K3023" s="19"/>
      <c r="L3023" s="38"/>
    </row>
    <row r="3024" spans="1:12">
      <c r="A3024" s="10">
        <v>39182</v>
      </c>
      <c r="B3024" s="11">
        <v>110.64</v>
      </c>
      <c r="C3024" s="14">
        <f t="shared" si="263"/>
        <v>567.64</v>
      </c>
      <c r="D3024" s="14">
        <f t="shared" si="260"/>
        <v>989.36</v>
      </c>
      <c r="E3024" s="14">
        <f t="shared" si="264"/>
        <v>996.68126400000006</v>
      </c>
      <c r="F3024" s="14">
        <f t="shared" si="261"/>
        <v>7.321264000000042</v>
      </c>
      <c r="G3024" s="14">
        <f t="shared" si="262"/>
        <v>574.96126400000003</v>
      </c>
      <c r="H3024" s="12"/>
      <c r="I3024" s="33"/>
      <c r="J3024" s="19"/>
      <c r="K3024" s="19"/>
      <c r="L3024" s="38"/>
    </row>
    <row r="3025" spans="1:12">
      <c r="A3025" s="10">
        <v>39183</v>
      </c>
      <c r="B3025" s="11">
        <v>110.5</v>
      </c>
      <c r="C3025" s="14">
        <f t="shared" si="263"/>
        <v>567.78</v>
      </c>
      <c r="D3025" s="14">
        <f t="shared" ref="D3025:D3085" si="265">1100-B3025</f>
        <v>989.5</v>
      </c>
      <c r="E3025" s="14">
        <f t="shared" si="264"/>
        <v>996.82230000000004</v>
      </c>
      <c r="F3025" s="14">
        <f t="shared" ref="F3025:F3085" si="266">G3025-C3025</f>
        <v>7.3223000000000411</v>
      </c>
      <c r="G3025" s="14">
        <f t="shared" ref="G3025:G3085" si="267">C3025+(E3025-D3025)</f>
        <v>575.10230000000001</v>
      </c>
      <c r="H3025" s="12"/>
      <c r="I3025" s="33"/>
      <c r="J3025" s="19"/>
      <c r="K3025" s="19"/>
      <c r="L3025" s="38"/>
    </row>
    <row r="3026" spans="1:12">
      <c r="A3026" s="10">
        <v>39184</v>
      </c>
      <c r="B3026" s="11">
        <v>110.43</v>
      </c>
      <c r="C3026" s="14">
        <f t="shared" si="263"/>
        <v>567.84999999999991</v>
      </c>
      <c r="D3026" s="14">
        <f t="shared" si="265"/>
        <v>989.56999999999994</v>
      </c>
      <c r="E3026" s="14">
        <f t="shared" si="264"/>
        <v>996.89281800000003</v>
      </c>
      <c r="F3026" s="14">
        <f t="shared" si="266"/>
        <v>7.3228180000000975</v>
      </c>
      <c r="G3026" s="14">
        <f t="shared" si="267"/>
        <v>575.17281800000001</v>
      </c>
      <c r="H3026" s="12"/>
      <c r="I3026" s="33"/>
      <c r="J3026" s="19"/>
      <c r="K3026" s="19"/>
      <c r="L3026" s="38"/>
    </row>
    <row r="3027" spans="1:12">
      <c r="A3027" s="10">
        <v>39185</v>
      </c>
      <c r="B3027" s="11">
        <v>110.12</v>
      </c>
      <c r="C3027" s="14">
        <f t="shared" si="263"/>
        <v>568.16</v>
      </c>
      <c r="D3027" s="14">
        <f t="shared" si="265"/>
        <v>989.88</v>
      </c>
      <c r="E3027" s="14">
        <f t="shared" si="264"/>
        <v>997.2051120000001</v>
      </c>
      <c r="F3027" s="14">
        <f t="shared" si="266"/>
        <v>7.3251120000001038</v>
      </c>
      <c r="G3027" s="14">
        <f t="shared" si="267"/>
        <v>575.48511200000007</v>
      </c>
      <c r="H3027" s="12"/>
      <c r="I3027" s="33"/>
      <c r="J3027" s="19"/>
      <c r="K3027" s="19"/>
      <c r="L3027" s="38"/>
    </row>
    <row r="3028" spans="1:12">
      <c r="A3028" s="10">
        <v>39186</v>
      </c>
      <c r="B3028" s="11">
        <v>110.15</v>
      </c>
      <c r="C3028" s="14">
        <f t="shared" si="263"/>
        <v>568.13</v>
      </c>
      <c r="D3028" s="14">
        <f t="shared" si="265"/>
        <v>989.85</v>
      </c>
      <c r="E3028" s="14">
        <f t="shared" si="264"/>
        <v>997.17489000000012</v>
      </c>
      <c r="F3028" s="14">
        <f t="shared" si="266"/>
        <v>7.3248900000000958</v>
      </c>
      <c r="G3028" s="14">
        <f t="shared" si="267"/>
        <v>575.45489000000009</v>
      </c>
      <c r="H3028" s="12"/>
      <c r="I3028" s="33"/>
      <c r="J3028" s="19"/>
      <c r="K3028" s="19"/>
      <c r="L3028" s="38"/>
    </row>
    <row r="3029" spans="1:12">
      <c r="A3029" s="10">
        <v>39187</v>
      </c>
      <c r="B3029" s="11">
        <v>110.13</v>
      </c>
      <c r="C3029" s="14">
        <f t="shared" si="263"/>
        <v>568.15</v>
      </c>
      <c r="D3029" s="14">
        <f t="shared" si="265"/>
        <v>989.87</v>
      </c>
      <c r="E3029" s="14">
        <f t="shared" si="264"/>
        <v>997.19503800000007</v>
      </c>
      <c r="F3029" s="14">
        <f t="shared" si="266"/>
        <v>7.3250380000000632</v>
      </c>
      <c r="G3029" s="14">
        <f t="shared" si="267"/>
        <v>575.47503800000004</v>
      </c>
      <c r="H3029" s="12"/>
      <c r="I3029" s="33"/>
      <c r="J3029" s="19"/>
      <c r="K3029" s="19"/>
      <c r="L3029" s="38"/>
    </row>
    <row r="3030" spans="1:12">
      <c r="A3030" s="10">
        <v>39188</v>
      </c>
      <c r="B3030" s="11">
        <v>109.91</v>
      </c>
      <c r="C3030" s="14">
        <f t="shared" si="263"/>
        <v>568.37</v>
      </c>
      <c r="D3030" s="14">
        <f t="shared" si="265"/>
        <v>990.09</v>
      </c>
      <c r="E3030" s="14">
        <f t="shared" si="264"/>
        <v>997.41666600000008</v>
      </c>
      <c r="F3030" s="14">
        <f t="shared" si="266"/>
        <v>7.3266660000000456</v>
      </c>
      <c r="G3030" s="14">
        <f t="shared" si="267"/>
        <v>575.69666600000005</v>
      </c>
      <c r="H3030" s="12"/>
      <c r="I3030" s="33"/>
      <c r="J3030" s="19"/>
      <c r="K3030" s="19"/>
      <c r="L3030" s="38"/>
    </row>
    <row r="3031" spans="1:12">
      <c r="A3031" s="10">
        <v>39189</v>
      </c>
      <c r="B3031" s="11">
        <v>109.53</v>
      </c>
      <c r="C3031" s="14">
        <f t="shared" si="263"/>
        <v>568.75</v>
      </c>
      <c r="D3031" s="14">
        <f t="shared" si="265"/>
        <v>990.47</v>
      </c>
      <c r="E3031" s="14">
        <f t="shared" si="264"/>
        <v>997.79947800000014</v>
      </c>
      <c r="F3031" s="14">
        <f t="shared" si="266"/>
        <v>7.3294780000001083</v>
      </c>
      <c r="G3031" s="14">
        <f t="shared" si="267"/>
        <v>576.07947800000011</v>
      </c>
      <c r="H3031" s="12"/>
      <c r="I3031" s="33"/>
      <c r="J3031" s="19"/>
      <c r="K3031" s="19"/>
      <c r="L3031" s="38"/>
    </row>
    <row r="3032" spans="1:12">
      <c r="A3032" s="10">
        <v>39190</v>
      </c>
      <c r="B3032" s="11">
        <v>109.35</v>
      </c>
      <c r="C3032" s="14">
        <f t="shared" si="263"/>
        <v>568.92999999999995</v>
      </c>
      <c r="D3032" s="14">
        <f t="shared" si="265"/>
        <v>990.65</v>
      </c>
      <c r="E3032" s="14">
        <f t="shared" si="264"/>
        <v>997.98081000000002</v>
      </c>
      <c r="F3032" s="14">
        <f t="shared" si="266"/>
        <v>7.3308100000000422</v>
      </c>
      <c r="G3032" s="14">
        <f t="shared" si="267"/>
        <v>576.26080999999999</v>
      </c>
      <c r="H3032" s="12"/>
      <c r="I3032" s="33"/>
      <c r="J3032" s="19"/>
      <c r="K3032" s="19"/>
      <c r="L3032" s="38"/>
    </row>
    <row r="3033" spans="1:12">
      <c r="A3033" s="10">
        <v>39191</v>
      </c>
      <c r="B3033" s="11">
        <v>109.21</v>
      </c>
      <c r="C3033" s="14">
        <f t="shared" si="263"/>
        <v>569.06999999999994</v>
      </c>
      <c r="D3033" s="14">
        <f t="shared" si="265"/>
        <v>990.79</v>
      </c>
      <c r="E3033" s="14">
        <f t="shared" si="264"/>
        <v>998.12184600000001</v>
      </c>
      <c r="F3033" s="14">
        <f t="shared" si="266"/>
        <v>7.3318460000000414</v>
      </c>
      <c r="G3033" s="14">
        <f t="shared" si="267"/>
        <v>576.40184599999998</v>
      </c>
      <c r="H3033" s="12"/>
      <c r="I3033" s="33"/>
      <c r="J3033" s="19"/>
      <c r="K3033" s="19"/>
      <c r="L3033" s="38"/>
    </row>
    <row r="3034" spans="1:12">
      <c r="A3034" s="10">
        <v>39192</v>
      </c>
      <c r="B3034" s="11">
        <v>109.12</v>
      </c>
      <c r="C3034" s="14">
        <f t="shared" si="263"/>
        <v>569.16</v>
      </c>
      <c r="D3034" s="14">
        <f t="shared" si="265"/>
        <v>990.88</v>
      </c>
      <c r="E3034" s="14">
        <f t="shared" si="264"/>
        <v>998.21251200000006</v>
      </c>
      <c r="F3034" s="14">
        <f t="shared" si="266"/>
        <v>7.3325120000000652</v>
      </c>
      <c r="G3034" s="14">
        <f t="shared" si="267"/>
        <v>576.49251200000003</v>
      </c>
      <c r="H3034" s="12"/>
      <c r="I3034" s="33"/>
      <c r="J3034" s="19"/>
      <c r="K3034" s="19"/>
      <c r="L3034" s="38"/>
    </row>
    <row r="3035" spans="1:12">
      <c r="A3035" s="10">
        <v>39193</v>
      </c>
      <c r="B3035" s="11">
        <v>108.97</v>
      </c>
      <c r="C3035" s="14">
        <f t="shared" si="263"/>
        <v>569.30999999999995</v>
      </c>
      <c r="D3035" s="14">
        <f t="shared" si="265"/>
        <v>991.03</v>
      </c>
      <c r="E3035" s="14">
        <f t="shared" si="264"/>
        <v>998.36362200000008</v>
      </c>
      <c r="F3035" s="14">
        <f t="shared" si="266"/>
        <v>7.3336220000001049</v>
      </c>
      <c r="G3035" s="14">
        <f t="shared" si="267"/>
        <v>576.64362200000005</v>
      </c>
      <c r="H3035" s="12"/>
      <c r="I3035" s="33"/>
      <c r="J3035" s="19"/>
      <c r="K3035" s="19"/>
      <c r="L3035" s="38"/>
    </row>
    <row r="3036" spans="1:12">
      <c r="A3036" s="10">
        <v>39194</v>
      </c>
      <c r="B3036" s="11">
        <v>108.82</v>
      </c>
      <c r="C3036" s="14">
        <f t="shared" si="263"/>
        <v>569.46</v>
      </c>
      <c r="D3036" s="14">
        <f t="shared" si="265"/>
        <v>991.18000000000006</v>
      </c>
      <c r="E3036" s="14">
        <f t="shared" si="264"/>
        <v>998.51473200000009</v>
      </c>
      <c r="F3036" s="14">
        <f t="shared" si="266"/>
        <v>7.3347320000000309</v>
      </c>
      <c r="G3036" s="14">
        <f t="shared" si="267"/>
        <v>576.79473200000007</v>
      </c>
      <c r="H3036" s="12"/>
      <c r="I3036" s="33"/>
      <c r="J3036" s="19"/>
      <c r="K3036" s="19"/>
      <c r="L3036" s="38"/>
    </row>
    <row r="3037" spans="1:12">
      <c r="A3037" s="10">
        <v>39195</v>
      </c>
      <c r="B3037" s="11">
        <v>108.69</v>
      </c>
      <c r="C3037" s="14">
        <f t="shared" si="263"/>
        <v>569.58999999999992</v>
      </c>
      <c r="D3037" s="14">
        <f t="shared" si="265"/>
        <v>991.31</v>
      </c>
      <c r="E3037" s="14">
        <f t="shared" si="264"/>
        <v>998.64569400000005</v>
      </c>
      <c r="F3037" s="14">
        <f t="shared" si="266"/>
        <v>7.3356940000001032</v>
      </c>
      <c r="G3037" s="14">
        <f t="shared" si="267"/>
        <v>576.92569400000002</v>
      </c>
      <c r="H3037" s="12"/>
      <c r="I3037" s="33"/>
      <c r="J3037" s="19"/>
      <c r="K3037" s="19"/>
      <c r="L3037" s="38"/>
    </row>
    <row r="3038" spans="1:12">
      <c r="A3038" s="10">
        <v>39196</v>
      </c>
      <c r="B3038" s="11">
        <v>108.43</v>
      </c>
      <c r="C3038" s="14">
        <f t="shared" si="263"/>
        <v>569.84999999999991</v>
      </c>
      <c r="D3038" s="14">
        <f t="shared" si="265"/>
        <v>991.56999999999994</v>
      </c>
      <c r="E3038" s="14">
        <f t="shared" si="264"/>
        <v>998.90761799999996</v>
      </c>
      <c r="F3038" s="14">
        <f t="shared" si="266"/>
        <v>7.3376180000000204</v>
      </c>
      <c r="G3038" s="14">
        <f t="shared" si="267"/>
        <v>577.18761799999993</v>
      </c>
      <c r="H3038" s="12"/>
      <c r="I3038" s="33"/>
      <c r="J3038" s="19"/>
      <c r="K3038" s="19"/>
      <c r="L3038" s="38"/>
    </row>
    <row r="3039" spans="1:12">
      <c r="A3039" s="10">
        <v>39197</v>
      </c>
      <c r="B3039" s="11">
        <v>108.24</v>
      </c>
      <c r="C3039" s="14">
        <f t="shared" si="263"/>
        <v>570.04</v>
      </c>
      <c r="D3039" s="14">
        <f t="shared" si="265"/>
        <v>991.76</v>
      </c>
      <c r="E3039" s="14">
        <f t="shared" si="264"/>
        <v>999.0990240000001</v>
      </c>
      <c r="F3039" s="14">
        <f t="shared" si="266"/>
        <v>7.3390240000001086</v>
      </c>
      <c r="G3039" s="14">
        <f t="shared" si="267"/>
        <v>577.37902400000007</v>
      </c>
      <c r="H3039" s="12"/>
      <c r="I3039" s="33"/>
      <c r="J3039" s="19"/>
      <c r="K3039" s="19"/>
      <c r="L3039" s="38"/>
    </row>
    <row r="3040" spans="1:12">
      <c r="A3040" s="10">
        <v>39198</v>
      </c>
      <c r="B3040" s="11">
        <v>108.2</v>
      </c>
      <c r="C3040" s="14">
        <f t="shared" si="263"/>
        <v>570.07999999999993</v>
      </c>
      <c r="D3040" s="14">
        <f t="shared" si="265"/>
        <v>991.8</v>
      </c>
      <c r="E3040" s="14">
        <f t="shared" si="264"/>
        <v>999.13932</v>
      </c>
      <c r="F3040" s="14">
        <f t="shared" si="266"/>
        <v>7.3393200000000434</v>
      </c>
      <c r="G3040" s="14">
        <f t="shared" si="267"/>
        <v>577.41931999999997</v>
      </c>
      <c r="H3040" s="12"/>
      <c r="I3040" s="33"/>
      <c r="J3040" s="19"/>
      <c r="K3040" s="19"/>
      <c r="L3040" s="38"/>
    </row>
    <row r="3041" spans="1:12">
      <c r="A3041" s="10">
        <v>39199</v>
      </c>
      <c r="B3041" s="11">
        <v>108.1</v>
      </c>
      <c r="C3041" s="14">
        <f t="shared" si="263"/>
        <v>570.17999999999995</v>
      </c>
      <c r="D3041" s="14">
        <f t="shared" si="265"/>
        <v>991.9</v>
      </c>
      <c r="E3041" s="14">
        <f t="shared" si="264"/>
        <v>999.24006000000008</v>
      </c>
      <c r="F3041" s="14">
        <f t="shared" si="266"/>
        <v>7.3400600000001077</v>
      </c>
      <c r="G3041" s="14">
        <f t="shared" si="267"/>
        <v>577.52006000000006</v>
      </c>
      <c r="H3041" s="12"/>
      <c r="I3041" s="33"/>
      <c r="J3041" s="19"/>
      <c r="K3041" s="19"/>
      <c r="L3041" s="38"/>
    </row>
    <row r="3042" spans="1:12">
      <c r="A3042" s="10">
        <v>39200</v>
      </c>
      <c r="B3042" s="11">
        <v>108.06</v>
      </c>
      <c r="C3042" s="14">
        <f t="shared" si="263"/>
        <v>570.22</v>
      </c>
      <c r="D3042" s="14">
        <f t="shared" si="265"/>
        <v>991.94</v>
      </c>
      <c r="E3042" s="14">
        <f t="shared" si="264"/>
        <v>999.2803560000001</v>
      </c>
      <c r="F3042" s="14">
        <f t="shared" si="266"/>
        <v>7.3403560000000425</v>
      </c>
      <c r="G3042" s="14">
        <f t="shared" si="267"/>
        <v>577.56035600000007</v>
      </c>
      <c r="H3042" s="12"/>
      <c r="I3042" s="33"/>
      <c r="J3042" s="19"/>
      <c r="K3042" s="19"/>
      <c r="L3042" s="38"/>
    </row>
    <row r="3043" spans="1:12">
      <c r="A3043" s="10">
        <v>39201</v>
      </c>
      <c r="B3043" s="11">
        <v>107.91</v>
      </c>
      <c r="C3043" s="14">
        <f t="shared" si="263"/>
        <v>570.37</v>
      </c>
      <c r="D3043" s="14">
        <f t="shared" si="265"/>
        <v>992.09</v>
      </c>
      <c r="E3043" s="14">
        <f t="shared" si="264"/>
        <v>999.43146600000011</v>
      </c>
      <c r="F3043" s="14">
        <f t="shared" si="266"/>
        <v>7.3414660000000822</v>
      </c>
      <c r="G3043" s="14">
        <f t="shared" si="267"/>
        <v>577.71146600000009</v>
      </c>
      <c r="H3043" s="12"/>
      <c r="I3043" s="33"/>
      <c r="J3043" s="19"/>
      <c r="K3043" s="19"/>
      <c r="L3043" s="38"/>
    </row>
    <row r="3044" spans="1:12">
      <c r="A3044" s="10">
        <v>39202</v>
      </c>
      <c r="B3044" s="11">
        <v>107.68</v>
      </c>
      <c r="C3044" s="14">
        <f t="shared" si="263"/>
        <v>570.59999999999991</v>
      </c>
      <c r="D3044" s="14">
        <f t="shared" si="265"/>
        <v>992.31999999999994</v>
      </c>
      <c r="E3044" s="14">
        <f t="shared" si="264"/>
        <v>999.66316800000004</v>
      </c>
      <c r="F3044" s="14">
        <f t="shared" si="266"/>
        <v>7.3431680000001052</v>
      </c>
      <c r="G3044" s="14">
        <f t="shared" si="267"/>
        <v>577.94316800000001</v>
      </c>
      <c r="H3044" s="12"/>
      <c r="I3044" s="33"/>
      <c r="J3044" s="19"/>
      <c r="K3044" s="19"/>
      <c r="L3044" s="38"/>
    </row>
    <row r="3045" spans="1:12">
      <c r="A3045" s="10">
        <v>39203</v>
      </c>
      <c r="B3045" s="11">
        <v>107.41</v>
      </c>
      <c r="C3045" s="14">
        <f t="shared" si="263"/>
        <v>570.87</v>
      </c>
      <c r="D3045" s="14">
        <f t="shared" si="265"/>
        <v>992.59</v>
      </c>
      <c r="E3045" s="14">
        <f t="shared" si="264"/>
        <v>999.93516600000009</v>
      </c>
      <c r="F3045" s="14">
        <f t="shared" si="266"/>
        <v>7.3451660000000629</v>
      </c>
      <c r="G3045" s="14">
        <f t="shared" si="267"/>
        <v>578.21516600000007</v>
      </c>
      <c r="H3045" s="12"/>
      <c r="I3045" s="33"/>
      <c r="J3045" s="19"/>
      <c r="K3045" s="19"/>
      <c r="L3045" s="38"/>
    </row>
    <row r="3046" spans="1:12">
      <c r="A3046" s="10">
        <v>39204</v>
      </c>
      <c r="B3046" s="11">
        <v>107.23</v>
      </c>
      <c r="C3046" s="14">
        <f t="shared" si="263"/>
        <v>571.04999999999995</v>
      </c>
      <c r="D3046" s="14">
        <f t="shared" si="265"/>
        <v>992.77</v>
      </c>
      <c r="E3046" s="14">
        <f t="shared" si="264"/>
        <v>1000.1164980000001</v>
      </c>
      <c r="F3046" s="14">
        <f t="shared" si="266"/>
        <v>7.3464980000001106</v>
      </c>
      <c r="G3046" s="14">
        <f t="shared" si="267"/>
        <v>578.39649800000007</v>
      </c>
      <c r="H3046" s="12"/>
      <c r="I3046" s="33"/>
      <c r="J3046" s="19"/>
      <c r="K3046" s="19"/>
      <c r="L3046" s="38"/>
    </row>
    <row r="3047" spans="1:12">
      <c r="A3047" s="10">
        <v>39205</v>
      </c>
      <c r="B3047" s="11">
        <v>107.09</v>
      </c>
      <c r="C3047" s="14">
        <f t="shared" si="263"/>
        <v>571.18999999999994</v>
      </c>
      <c r="D3047" s="14">
        <f t="shared" si="265"/>
        <v>992.91</v>
      </c>
      <c r="E3047" s="14">
        <f t="shared" si="264"/>
        <v>1000.2575340000001</v>
      </c>
      <c r="F3047" s="14">
        <f t="shared" si="266"/>
        <v>7.3475340000001097</v>
      </c>
      <c r="G3047" s="14">
        <f t="shared" si="267"/>
        <v>578.53753400000005</v>
      </c>
      <c r="H3047" s="12"/>
      <c r="I3047" s="33"/>
      <c r="J3047" s="19"/>
      <c r="K3047" s="19"/>
      <c r="L3047" s="38"/>
    </row>
    <row r="3048" spans="1:12">
      <c r="A3048" s="10">
        <v>39206</v>
      </c>
      <c r="B3048" s="11">
        <v>106.95</v>
      </c>
      <c r="C3048" s="14">
        <f t="shared" si="263"/>
        <v>571.32999999999993</v>
      </c>
      <c r="D3048" s="14">
        <f t="shared" si="265"/>
        <v>993.05</v>
      </c>
      <c r="E3048" s="14">
        <f t="shared" si="264"/>
        <v>1000.3985700000001</v>
      </c>
      <c r="F3048" s="14">
        <f t="shared" si="266"/>
        <v>7.3485700000001088</v>
      </c>
      <c r="G3048" s="14">
        <f t="shared" si="267"/>
        <v>578.67857000000004</v>
      </c>
      <c r="H3048" s="12"/>
      <c r="I3048" s="33"/>
      <c r="J3048" s="19"/>
      <c r="K3048" s="19"/>
      <c r="L3048" s="38"/>
    </row>
    <row r="3049" spans="1:12">
      <c r="A3049" s="10">
        <v>39207</v>
      </c>
      <c r="B3049" s="11">
        <v>106.75</v>
      </c>
      <c r="C3049" s="14">
        <f t="shared" si="263"/>
        <v>571.53</v>
      </c>
      <c r="D3049" s="14">
        <f t="shared" si="265"/>
        <v>993.25</v>
      </c>
      <c r="E3049" s="14">
        <f t="shared" si="264"/>
        <v>1000.6000500000001</v>
      </c>
      <c r="F3049" s="14">
        <f t="shared" si="266"/>
        <v>7.3500500000001239</v>
      </c>
      <c r="G3049" s="14">
        <f t="shared" si="267"/>
        <v>578.8800500000001</v>
      </c>
      <c r="H3049" s="12"/>
      <c r="I3049" s="33"/>
      <c r="J3049" s="19"/>
      <c r="K3049" s="19"/>
      <c r="L3049" s="38"/>
    </row>
    <row r="3050" spans="1:12">
      <c r="A3050" s="10">
        <v>39208</v>
      </c>
      <c r="B3050" s="11">
        <v>106.68</v>
      </c>
      <c r="C3050" s="14">
        <f t="shared" si="263"/>
        <v>571.59999999999991</v>
      </c>
      <c r="D3050" s="14">
        <f t="shared" si="265"/>
        <v>993.31999999999994</v>
      </c>
      <c r="E3050" s="14">
        <f t="shared" si="264"/>
        <v>1000.670568</v>
      </c>
      <c r="F3050" s="14">
        <f t="shared" si="266"/>
        <v>7.3505680000000666</v>
      </c>
      <c r="G3050" s="14">
        <f t="shared" si="267"/>
        <v>578.95056799999998</v>
      </c>
      <c r="H3050" s="12"/>
      <c r="I3050" s="33"/>
      <c r="J3050" s="19"/>
      <c r="K3050" s="19"/>
      <c r="L3050" s="38"/>
    </row>
    <row r="3051" spans="1:12">
      <c r="A3051" s="10">
        <v>39209</v>
      </c>
      <c r="B3051" s="11">
        <v>106.72</v>
      </c>
      <c r="C3051" s="14">
        <f t="shared" si="263"/>
        <v>571.55999999999995</v>
      </c>
      <c r="D3051" s="14">
        <f t="shared" si="265"/>
        <v>993.28</v>
      </c>
      <c r="E3051" s="14">
        <f t="shared" si="264"/>
        <v>1000.630272</v>
      </c>
      <c r="F3051" s="14">
        <f t="shared" si="266"/>
        <v>7.3502720000000181</v>
      </c>
      <c r="G3051" s="14">
        <f t="shared" si="267"/>
        <v>578.91027199999996</v>
      </c>
      <c r="H3051" s="12"/>
      <c r="I3051" s="33"/>
      <c r="J3051" s="19"/>
      <c r="K3051" s="19"/>
      <c r="L3051" s="38"/>
    </row>
    <row r="3052" spans="1:12">
      <c r="A3052" s="10">
        <v>39210</v>
      </c>
      <c r="B3052" s="11">
        <v>106.64</v>
      </c>
      <c r="C3052" s="14">
        <f t="shared" si="263"/>
        <v>571.64</v>
      </c>
      <c r="D3052" s="14">
        <f t="shared" si="265"/>
        <v>993.36</v>
      </c>
      <c r="E3052" s="14">
        <f t="shared" si="264"/>
        <v>1000.7108640000001</v>
      </c>
      <c r="F3052" s="14">
        <f t="shared" si="266"/>
        <v>7.3508640000001151</v>
      </c>
      <c r="G3052" s="14">
        <f t="shared" si="267"/>
        <v>578.9908640000001</v>
      </c>
      <c r="H3052" s="12"/>
      <c r="I3052" s="33"/>
      <c r="J3052" s="19"/>
      <c r="K3052" s="19"/>
      <c r="L3052" s="38"/>
    </row>
    <row r="3053" spans="1:12">
      <c r="A3053" s="10">
        <v>39211</v>
      </c>
      <c r="B3053" s="11">
        <v>106.49</v>
      </c>
      <c r="C3053" s="14">
        <f t="shared" si="263"/>
        <v>571.79</v>
      </c>
      <c r="D3053" s="14">
        <f t="shared" si="265"/>
        <v>993.51</v>
      </c>
      <c r="E3053" s="14">
        <f t="shared" si="264"/>
        <v>1000.861974</v>
      </c>
      <c r="F3053" s="14">
        <f t="shared" si="266"/>
        <v>7.3519740000000411</v>
      </c>
      <c r="G3053" s="14">
        <f t="shared" si="267"/>
        <v>579.141974</v>
      </c>
      <c r="H3053" s="12"/>
      <c r="I3053" s="33"/>
      <c r="J3053" s="19"/>
      <c r="K3053" s="19"/>
      <c r="L3053" s="38"/>
    </row>
    <row r="3054" spans="1:12">
      <c r="A3054" s="10">
        <v>39212</v>
      </c>
      <c r="B3054" s="11">
        <v>106.31</v>
      </c>
      <c r="C3054" s="14">
        <f t="shared" si="263"/>
        <v>571.97</v>
      </c>
      <c r="D3054" s="14">
        <f t="shared" si="265"/>
        <v>993.69</v>
      </c>
      <c r="E3054" s="14">
        <f t="shared" si="264"/>
        <v>1001.0433060000001</v>
      </c>
      <c r="F3054" s="14">
        <f t="shared" si="266"/>
        <v>7.3533060000000887</v>
      </c>
      <c r="G3054" s="14">
        <f t="shared" si="267"/>
        <v>579.32330600000012</v>
      </c>
      <c r="H3054" s="12"/>
      <c r="I3054" s="33"/>
      <c r="J3054" s="19"/>
      <c r="K3054" s="19"/>
      <c r="L3054" s="38"/>
    </row>
    <row r="3055" spans="1:12">
      <c r="A3055" s="10">
        <v>39213</v>
      </c>
      <c r="B3055" s="11">
        <v>106.22</v>
      </c>
      <c r="C3055" s="14">
        <f t="shared" si="263"/>
        <v>572.05999999999995</v>
      </c>
      <c r="D3055" s="14">
        <f t="shared" si="265"/>
        <v>993.78</v>
      </c>
      <c r="E3055" s="14">
        <f t="shared" si="264"/>
        <v>1001.1339720000001</v>
      </c>
      <c r="F3055" s="14">
        <f t="shared" si="266"/>
        <v>7.3539720000001125</v>
      </c>
      <c r="G3055" s="14">
        <f t="shared" si="267"/>
        <v>579.41397200000006</v>
      </c>
      <c r="H3055" s="12"/>
      <c r="I3055" s="33"/>
      <c r="J3055" s="19"/>
      <c r="K3055" s="19"/>
      <c r="L3055" s="38"/>
    </row>
    <row r="3056" spans="1:12">
      <c r="A3056" s="10">
        <v>39214</v>
      </c>
      <c r="B3056" s="11">
        <v>106.16</v>
      </c>
      <c r="C3056" s="14">
        <f t="shared" si="263"/>
        <v>572.12</v>
      </c>
      <c r="D3056" s="14">
        <f t="shared" si="265"/>
        <v>993.84</v>
      </c>
      <c r="E3056" s="14">
        <f t="shared" si="264"/>
        <v>1001.1944160000002</v>
      </c>
      <c r="F3056" s="14">
        <f t="shared" si="266"/>
        <v>7.3544160000001284</v>
      </c>
      <c r="G3056" s="14">
        <f t="shared" si="267"/>
        <v>579.47441600000013</v>
      </c>
      <c r="H3056" s="12"/>
      <c r="I3056" s="33"/>
      <c r="J3056" s="19"/>
      <c r="K3056" s="19"/>
      <c r="L3056" s="38"/>
    </row>
    <row r="3057" spans="1:12">
      <c r="A3057" s="10">
        <v>39215</v>
      </c>
      <c r="B3057" s="11">
        <v>106.06</v>
      </c>
      <c r="C3057" s="14">
        <f t="shared" si="263"/>
        <v>572.22</v>
      </c>
      <c r="D3057" s="14">
        <f t="shared" si="265"/>
        <v>993.94</v>
      </c>
      <c r="E3057" s="14">
        <f t="shared" si="264"/>
        <v>1001.2951560000001</v>
      </c>
      <c r="F3057" s="14">
        <f t="shared" si="266"/>
        <v>7.3551560000000791</v>
      </c>
      <c r="G3057" s="14">
        <f t="shared" si="267"/>
        <v>579.57515600000011</v>
      </c>
      <c r="H3057" s="12"/>
      <c r="I3057" s="33"/>
      <c r="J3057" s="19"/>
      <c r="K3057" s="19"/>
      <c r="L3057" s="38"/>
    </row>
    <row r="3058" spans="1:12">
      <c r="A3058" s="10">
        <v>39216</v>
      </c>
      <c r="B3058" s="11">
        <v>105.93</v>
      </c>
      <c r="C3058" s="14">
        <f t="shared" si="263"/>
        <v>572.34999999999991</v>
      </c>
      <c r="D3058" s="14">
        <f t="shared" si="265"/>
        <v>994.06999999999994</v>
      </c>
      <c r="E3058" s="14">
        <f t="shared" si="264"/>
        <v>1001.426118</v>
      </c>
      <c r="F3058" s="14">
        <f t="shared" si="266"/>
        <v>7.3561180000000377</v>
      </c>
      <c r="G3058" s="14">
        <f t="shared" si="267"/>
        <v>579.70611799999995</v>
      </c>
      <c r="H3058" s="12"/>
      <c r="I3058" s="33"/>
      <c r="J3058" s="19"/>
      <c r="K3058" s="19"/>
      <c r="L3058" s="38"/>
    </row>
    <row r="3059" spans="1:12">
      <c r="A3059" s="10">
        <v>39217</v>
      </c>
      <c r="B3059" s="11">
        <v>105.81</v>
      </c>
      <c r="C3059" s="14">
        <f t="shared" si="263"/>
        <v>572.47</v>
      </c>
      <c r="D3059" s="14">
        <f t="shared" si="265"/>
        <v>994.19</v>
      </c>
      <c r="E3059" s="14">
        <f t="shared" si="264"/>
        <v>1001.5470060000001</v>
      </c>
      <c r="F3059" s="14">
        <f t="shared" si="266"/>
        <v>7.3570060000000694</v>
      </c>
      <c r="G3059" s="14">
        <f t="shared" si="267"/>
        <v>579.8270060000001</v>
      </c>
      <c r="H3059" s="12"/>
      <c r="I3059" s="33"/>
      <c r="J3059" s="19"/>
      <c r="K3059" s="19"/>
      <c r="L3059" s="38"/>
    </row>
    <row r="3060" spans="1:12">
      <c r="A3060" s="10">
        <v>39218</v>
      </c>
      <c r="B3060" s="11">
        <v>105.75</v>
      </c>
      <c r="C3060" s="14">
        <f t="shared" si="263"/>
        <v>572.53</v>
      </c>
      <c r="D3060" s="14">
        <f t="shared" si="265"/>
        <v>994.25</v>
      </c>
      <c r="E3060" s="14">
        <f t="shared" si="264"/>
        <v>1001.6074500000001</v>
      </c>
      <c r="F3060" s="14">
        <f t="shared" si="266"/>
        <v>7.3574500000000853</v>
      </c>
      <c r="G3060" s="14">
        <f t="shared" si="267"/>
        <v>579.88745000000006</v>
      </c>
      <c r="H3060" s="12"/>
      <c r="I3060" s="33"/>
      <c r="J3060" s="19"/>
      <c r="K3060" s="19"/>
      <c r="L3060" s="38"/>
    </row>
    <row r="3061" spans="1:12">
      <c r="A3061" s="10">
        <v>39219</v>
      </c>
      <c r="B3061" s="11">
        <v>105.69</v>
      </c>
      <c r="C3061" s="14">
        <f t="shared" si="263"/>
        <v>572.58999999999992</v>
      </c>
      <c r="D3061" s="14">
        <f t="shared" si="265"/>
        <v>994.31</v>
      </c>
      <c r="E3061" s="14">
        <f t="shared" si="264"/>
        <v>1001.667894</v>
      </c>
      <c r="F3061" s="14">
        <f t="shared" si="266"/>
        <v>7.3578940000001012</v>
      </c>
      <c r="G3061" s="14">
        <f t="shared" si="267"/>
        <v>579.94789400000002</v>
      </c>
      <c r="H3061" s="12"/>
      <c r="I3061" s="33"/>
      <c r="J3061" s="19"/>
      <c r="K3061" s="19"/>
      <c r="L3061" s="38"/>
    </row>
    <row r="3062" spans="1:12">
      <c r="A3062" s="10">
        <v>39220</v>
      </c>
      <c r="B3062" s="11">
        <v>105.58</v>
      </c>
      <c r="C3062" s="14">
        <f t="shared" si="263"/>
        <v>572.69999999999993</v>
      </c>
      <c r="D3062" s="14">
        <f t="shared" si="265"/>
        <v>994.42</v>
      </c>
      <c r="E3062" s="14">
        <f t="shared" si="264"/>
        <v>1001.7787080000001</v>
      </c>
      <c r="F3062" s="14">
        <f t="shared" si="266"/>
        <v>7.3587080000000924</v>
      </c>
      <c r="G3062" s="14">
        <f t="shared" si="267"/>
        <v>580.05870800000002</v>
      </c>
      <c r="H3062" s="12"/>
      <c r="I3062" s="33"/>
      <c r="J3062" s="19"/>
      <c r="K3062" s="19"/>
      <c r="L3062" s="38"/>
    </row>
    <row r="3063" spans="1:12">
      <c r="A3063" s="10">
        <v>39221</v>
      </c>
      <c r="B3063" s="11">
        <v>105.47</v>
      </c>
      <c r="C3063" s="14">
        <f t="shared" si="263"/>
        <v>572.80999999999995</v>
      </c>
      <c r="D3063" s="14">
        <f t="shared" si="265"/>
        <v>994.53</v>
      </c>
      <c r="E3063" s="14">
        <f t="shared" si="264"/>
        <v>1001.8895220000001</v>
      </c>
      <c r="F3063" s="14">
        <f t="shared" si="266"/>
        <v>7.3595220000000836</v>
      </c>
      <c r="G3063" s="14">
        <f t="shared" si="267"/>
        <v>580.16952200000003</v>
      </c>
      <c r="H3063" s="12"/>
      <c r="I3063" s="33"/>
      <c r="J3063" s="19"/>
      <c r="K3063" s="19"/>
      <c r="L3063" s="38"/>
    </row>
    <row r="3064" spans="1:12">
      <c r="A3064" s="10">
        <v>39222</v>
      </c>
      <c r="B3064" s="11">
        <v>105.33</v>
      </c>
      <c r="C3064" s="14">
        <f t="shared" si="263"/>
        <v>572.94999999999993</v>
      </c>
      <c r="D3064" s="14">
        <f t="shared" si="265"/>
        <v>994.67</v>
      </c>
      <c r="E3064" s="14">
        <f t="shared" si="264"/>
        <v>1002.030558</v>
      </c>
      <c r="F3064" s="14">
        <f t="shared" si="266"/>
        <v>7.3605580000000828</v>
      </c>
      <c r="G3064" s="14">
        <f t="shared" si="267"/>
        <v>580.31055800000001</v>
      </c>
      <c r="H3064" s="12"/>
      <c r="I3064" s="33"/>
      <c r="J3064" s="19"/>
      <c r="K3064" s="19"/>
      <c r="L3064" s="38"/>
    </row>
    <row r="3065" spans="1:12">
      <c r="A3065" s="10">
        <v>39223</v>
      </c>
      <c r="B3065" s="11">
        <v>105.16</v>
      </c>
      <c r="C3065" s="14">
        <f t="shared" si="263"/>
        <v>573.12</v>
      </c>
      <c r="D3065" s="14">
        <f t="shared" si="265"/>
        <v>994.84</v>
      </c>
      <c r="E3065" s="14">
        <f t="shared" si="264"/>
        <v>1002.2018160000001</v>
      </c>
      <c r="F3065" s="14">
        <f t="shared" si="266"/>
        <v>7.3618160000000898</v>
      </c>
      <c r="G3065" s="14">
        <f t="shared" si="267"/>
        <v>580.48181600000009</v>
      </c>
      <c r="H3065" s="12"/>
      <c r="I3065" s="33"/>
      <c r="J3065" s="19"/>
      <c r="K3065" s="19"/>
      <c r="L3065" s="38"/>
    </row>
    <row r="3066" spans="1:12">
      <c r="A3066" s="10">
        <v>39224</v>
      </c>
      <c r="B3066" s="11">
        <v>105.02</v>
      </c>
      <c r="C3066" s="14">
        <f t="shared" si="263"/>
        <v>573.26</v>
      </c>
      <c r="D3066" s="14">
        <f t="shared" si="265"/>
        <v>994.98</v>
      </c>
      <c r="E3066" s="14">
        <f t="shared" si="264"/>
        <v>1002.3428520000001</v>
      </c>
      <c r="F3066" s="14">
        <f t="shared" si="266"/>
        <v>7.362852000000089</v>
      </c>
      <c r="G3066" s="14">
        <f t="shared" si="267"/>
        <v>580.62285200000008</v>
      </c>
      <c r="H3066" s="12"/>
      <c r="I3066" s="33"/>
      <c r="J3066" s="19"/>
      <c r="K3066" s="19"/>
      <c r="L3066" s="38"/>
    </row>
    <row r="3067" spans="1:12">
      <c r="A3067" s="10">
        <v>39225</v>
      </c>
      <c r="B3067" s="11">
        <v>105.01</v>
      </c>
      <c r="C3067" s="14">
        <f t="shared" si="263"/>
        <v>573.27</v>
      </c>
      <c r="D3067" s="14">
        <f t="shared" si="265"/>
        <v>994.99</v>
      </c>
      <c r="E3067" s="14">
        <f t="shared" si="264"/>
        <v>1002.3529260000001</v>
      </c>
      <c r="F3067" s="14">
        <f t="shared" si="266"/>
        <v>7.3629260000001295</v>
      </c>
      <c r="G3067" s="14">
        <f t="shared" si="267"/>
        <v>580.63292600000011</v>
      </c>
      <c r="H3067" s="12"/>
      <c r="I3067" s="33"/>
      <c r="J3067" s="19"/>
      <c r="K3067" s="19"/>
      <c r="L3067" s="38"/>
    </row>
    <row r="3068" spans="1:12">
      <c r="A3068" s="10">
        <v>39226</v>
      </c>
      <c r="B3068" s="11">
        <v>105.02</v>
      </c>
      <c r="C3068" s="14">
        <f t="shared" si="263"/>
        <v>573.26</v>
      </c>
      <c r="D3068" s="14">
        <f t="shared" si="265"/>
        <v>994.98</v>
      </c>
      <c r="E3068" s="14">
        <f t="shared" si="264"/>
        <v>1002.3428520000001</v>
      </c>
      <c r="F3068" s="14">
        <f t="shared" si="266"/>
        <v>7.362852000000089</v>
      </c>
      <c r="G3068" s="14">
        <f t="shared" si="267"/>
        <v>580.62285200000008</v>
      </c>
      <c r="H3068" s="12"/>
      <c r="I3068" s="33"/>
      <c r="J3068" s="19"/>
      <c r="K3068" s="19"/>
      <c r="L3068" s="38"/>
    </row>
    <row r="3069" spans="1:12">
      <c r="A3069" s="10">
        <v>39227</v>
      </c>
      <c r="B3069" s="11">
        <v>105.01</v>
      </c>
      <c r="C3069" s="14">
        <f t="shared" si="263"/>
        <v>573.27</v>
      </c>
      <c r="D3069" s="14">
        <f t="shared" si="265"/>
        <v>994.99</v>
      </c>
      <c r="E3069" s="14">
        <f t="shared" si="264"/>
        <v>1002.3529260000001</v>
      </c>
      <c r="F3069" s="14">
        <f t="shared" si="266"/>
        <v>7.3629260000001295</v>
      </c>
      <c r="G3069" s="14">
        <f t="shared" si="267"/>
        <v>580.63292600000011</v>
      </c>
      <c r="H3069" s="12"/>
      <c r="I3069" s="33"/>
      <c r="J3069" s="19"/>
      <c r="K3069" s="19"/>
      <c r="L3069" s="38"/>
    </row>
    <row r="3070" spans="1:12">
      <c r="A3070" s="10">
        <v>39228</v>
      </c>
      <c r="B3070" s="11">
        <v>104.92</v>
      </c>
      <c r="C3070" s="14">
        <f t="shared" si="263"/>
        <v>573.36</v>
      </c>
      <c r="D3070" s="14">
        <f t="shared" si="265"/>
        <v>995.08</v>
      </c>
      <c r="E3070" s="14">
        <f t="shared" si="264"/>
        <v>1002.4435920000001</v>
      </c>
      <c r="F3070" s="14">
        <f t="shared" si="266"/>
        <v>7.3635920000000397</v>
      </c>
      <c r="G3070" s="14">
        <f t="shared" si="267"/>
        <v>580.72359200000005</v>
      </c>
      <c r="H3070" s="12"/>
      <c r="I3070" s="33"/>
      <c r="J3070" s="19"/>
      <c r="K3070" s="19"/>
      <c r="L3070" s="38"/>
    </row>
    <row r="3071" spans="1:12">
      <c r="A3071" s="10">
        <v>39229</v>
      </c>
      <c r="B3071" s="11">
        <v>104.9</v>
      </c>
      <c r="C3071" s="14">
        <f t="shared" si="263"/>
        <v>573.38</v>
      </c>
      <c r="D3071" s="14">
        <f t="shared" si="265"/>
        <v>995.1</v>
      </c>
      <c r="E3071" s="14">
        <f t="shared" si="264"/>
        <v>1002.4637400000001</v>
      </c>
      <c r="F3071" s="14">
        <f t="shared" si="266"/>
        <v>7.3637400000001207</v>
      </c>
      <c r="G3071" s="14">
        <f t="shared" si="267"/>
        <v>580.74374000000012</v>
      </c>
      <c r="H3071" s="12"/>
      <c r="I3071" s="33"/>
      <c r="J3071" s="19"/>
      <c r="K3071" s="19"/>
      <c r="L3071" s="38"/>
    </row>
    <row r="3072" spans="1:12">
      <c r="A3072" s="10">
        <v>39230</v>
      </c>
      <c r="B3072" s="11">
        <v>104.87</v>
      </c>
      <c r="C3072" s="14">
        <f t="shared" si="263"/>
        <v>573.41</v>
      </c>
      <c r="D3072" s="14">
        <f t="shared" si="265"/>
        <v>995.13</v>
      </c>
      <c r="E3072" s="14">
        <f t="shared" si="264"/>
        <v>1002.4939620000001</v>
      </c>
      <c r="F3072" s="14">
        <f t="shared" si="266"/>
        <v>7.3639620000001287</v>
      </c>
      <c r="G3072" s="14">
        <f t="shared" si="267"/>
        <v>580.7739620000001</v>
      </c>
      <c r="H3072" s="12"/>
      <c r="I3072" s="33"/>
      <c r="J3072" s="19"/>
      <c r="K3072" s="19"/>
      <c r="L3072" s="38"/>
    </row>
    <row r="3073" spans="1:12">
      <c r="A3073" s="10">
        <v>39231</v>
      </c>
      <c r="B3073" s="11">
        <v>104.89</v>
      </c>
      <c r="C3073" s="14">
        <f t="shared" si="263"/>
        <v>573.39</v>
      </c>
      <c r="D3073" s="14">
        <f t="shared" si="265"/>
        <v>995.11</v>
      </c>
      <c r="E3073" s="14">
        <f t="shared" si="264"/>
        <v>1002.4738140000001</v>
      </c>
      <c r="F3073" s="14">
        <f t="shared" si="266"/>
        <v>7.3638140000000476</v>
      </c>
      <c r="G3073" s="14">
        <f t="shared" si="267"/>
        <v>580.75381400000003</v>
      </c>
      <c r="H3073" s="12"/>
      <c r="I3073" s="33"/>
      <c r="J3073" s="19"/>
      <c r="K3073" s="19"/>
      <c r="L3073" s="38"/>
    </row>
    <row r="3074" spans="1:12">
      <c r="A3074" s="10">
        <v>39232</v>
      </c>
      <c r="B3074" s="11">
        <v>104.92</v>
      </c>
      <c r="C3074" s="14">
        <f t="shared" ref="C3074:C3085" si="268">678.28-B3074</f>
        <v>573.36</v>
      </c>
      <c r="D3074" s="14">
        <f t="shared" si="265"/>
        <v>995.08</v>
      </c>
      <c r="E3074" s="14">
        <f t="shared" ref="E3074:E3085" si="269">D3074*1.0074</f>
        <v>1002.4435920000001</v>
      </c>
      <c r="F3074" s="14">
        <f t="shared" si="266"/>
        <v>7.3635920000000397</v>
      </c>
      <c r="G3074" s="14">
        <f t="shared" si="267"/>
        <v>580.72359200000005</v>
      </c>
      <c r="H3074" s="12"/>
      <c r="I3074" s="33"/>
      <c r="J3074" s="19"/>
      <c r="K3074" s="19"/>
      <c r="L3074" s="38"/>
    </row>
    <row r="3075" spans="1:12">
      <c r="A3075" s="10">
        <v>39233</v>
      </c>
      <c r="B3075" s="11">
        <v>104.97</v>
      </c>
      <c r="C3075" s="14">
        <f t="shared" si="268"/>
        <v>573.30999999999995</v>
      </c>
      <c r="D3075" s="14">
        <f t="shared" si="265"/>
        <v>995.03</v>
      </c>
      <c r="E3075" s="14">
        <f t="shared" si="269"/>
        <v>1002.393222</v>
      </c>
      <c r="F3075" s="14">
        <f t="shared" si="266"/>
        <v>7.3632220000000643</v>
      </c>
      <c r="G3075" s="14">
        <f t="shared" si="267"/>
        <v>580.67322200000001</v>
      </c>
      <c r="H3075" s="12"/>
      <c r="I3075" s="33"/>
      <c r="J3075" s="19"/>
      <c r="K3075" s="19"/>
      <c r="L3075" s="38"/>
    </row>
    <row r="3076" spans="1:12">
      <c r="A3076" s="10">
        <v>39234</v>
      </c>
      <c r="B3076" s="11">
        <v>104.88</v>
      </c>
      <c r="C3076" s="14">
        <f t="shared" si="268"/>
        <v>573.4</v>
      </c>
      <c r="D3076" s="14">
        <f t="shared" si="265"/>
        <v>995.12</v>
      </c>
      <c r="E3076" s="14">
        <f t="shared" si="269"/>
        <v>1002.4838880000001</v>
      </c>
      <c r="F3076" s="14">
        <f t="shared" si="266"/>
        <v>7.3638880000000881</v>
      </c>
      <c r="G3076" s="14">
        <f t="shared" si="267"/>
        <v>580.76388800000007</v>
      </c>
      <c r="H3076" s="12"/>
      <c r="I3076" s="33"/>
      <c r="J3076" s="19"/>
      <c r="K3076" s="19"/>
      <c r="L3076" s="38"/>
    </row>
    <row r="3077" spans="1:12">
      <c r="A3077" s="10">
        <v>39235</v>
      </c>
      <c r="B3077" s="11">
        <v>104.84</v>
      </c>
      <c r="C3077" s="14">
        <f t="shared" si="268"/>
        <v>573.43999999999994</v>
      </c>
      <c r="D3077" s="14">
        <f t="shared" si="265"/>
        <v>995.16</v>
      </c>
      <c r="E3077" s="14">
        <f t="shared" si="269"/>
        <v>1002.524184</v>
      </c>
      <c r="F3077" s="14">
        <f t="shared" si="266"/>
        <v>7.3641840000000229</v>
      </c>
      <c r="G3077" s="14">
        <f t="shared" si="267"/>
        <v>580.80418399999996</v>
      </c>
      <c r="H3077" s="12"/>
      <c r="I3077" s="33"/>
      <c r="J3077" s="19"/>
      <c r="K3077" s="19"/>
      <c r="L3077" s="38"/>
    </row>
    <row r="3078" spans="1:12">
      <c r="A3078" s="10">
        <v>39236</v>
      </c>
      <c r="B3078" s="11">
        <v>104.78</v>
      </c>
      <c r="C3078" s="14">
        <f t="shared" si="268"/>
        <v>573.5</v>
      </c>
      <c r="D3078" s="14">
        <f t="shared" si="265"/>
        <v>995.22</v>
      </c>
      <c r="E3078" s="14">
        <f t="shared" si="269"/>
        <v>1002.5846280000001</v>
      </c>
      <c r="F3078" s="14">
        <f t="shared" si="266"/>
        <v>7.3646280000000388</v>
      </c>
      <c r="G3078" s="14">
        <f t="shared" si="267"/>
        <v>580.86462800000004</v>
      </c>
      <c r="H3078" s="12"/>
      <c r="I3078" s="33"/>
      <c r="J3078" s="19"/>
      <c r="K3078" s="19"/>
      <c r="L3078" s="38"/>
    </row>
    <row r="3079" spans="1:12">
      <c r="A3079" s="10">
        <v>39237</v>
      </c>
      <c r="B3079" s="11">
        <v>104.71</v>
      </c>
      <c r="C3079" s="14">
        <f t="shared" si="268"/>
        <v>573.56999999999994</v>
      </c>
      <c r="D3079" s="14">
        <f t="shared" si="265"/>
        <v>995.29</v>
      </c>
      <c r="E3079" s="14">
        <f t="shared" si="269"/>
        <v>1002.6551460000001</v>
      </c>
      <c r="F3079" s="14">
        <f t="shared" si="266"/>
        <v>7.3651460000000952</v>
      </c>
      <c r="G3079" s="14">
        <f t="shared" si="267"/>
        <v>580.93514600000003</v>
      </c>
      <c r="H3079" s="12"/>
      <c r="I3079" s="33"/>
      <c r="J3079" s="19"/>
      <c r="K3079" s="19"/>
      <c r="L3079" s="38"/>
    </row>
    <row r="3080" spans="1:12">
      <c r="A3080" s="10">
        <v>39238</v>
      </c>
      <c r="B3080" s="11">
        <v>104.65</v>
      </c>
      <c r="C3080" s="14">
        <f t="shared" si="268"/>
        <v>573.63</v>
      </c>
      <c r="D3080" s="14">
        <f t="shared" si="265"/>
        <v>995.35</v>
      </c>
      <c r="E3080" s="14">
        <f t="shared" si="269"/>
        <v>1002.7155900000001</v>
      </c>
      <c r="F3080" s="14">
        <f t="shared" si="266"/>
        <v>7.3655900000001111</v>
      </c>
      <c r="G3080" s="14">
        <f t="shared" si="267"/>
        <v>580.99559000000011</v>
      </c>
      <c r="H3080" s="12"/>
      <c r="I3080" s="33"/>
      <c r="J3080" s="19"/>
      <c r="K3080" s="19"/>
      <c r="L3080" s="38"/>
    </row>
    <row r="3081" spans="1:12">
      <c r="A3081" s="10">
        <v>39239</v>
      </c>
      <c r="B3081" s="11">
        <v>104.48</v>
      </c>
      <c r="C3081" s="14">
        <f t="shared" si="268"/>
        <v>573.79999999999995</v>
      </c>
      <c r="D3081" s="14">
        <f t="shared" si="265"/>
        <v>995.52</v>
      </c>
      <c r="E3081" s="14">
        <f t="shared" si="269"/>
        <v>1002.8868480000001</v>
      </c>
      <c r="F3081" s="14">
        <f t="shared" si="266"/>
        <v>7.3668480000001182</v>
      </c>
      <c r="G3081" s="14">
        <f t="shared" si="267"/>
        <v>581.16684800000007</v>
      </c>
      <c r="H3081" s="12"/>
      <c r="I3081" s="33"/>
      <c r="J3081" s="19"/>
      <c r="K3081" s="19"/>
      <c r="L3081" s="38"/>
    </row>
    <row r="3082" spans="1:12">
      <c r="A3082" s="10">
        <v>39240</v>
      </c>
      <c r="B3082" s="11">
        <v>104.32</v>
      </c>
      <c r="C3082" s="14">
        <f t="shared" si="268"/>
        <v>573.96</v>
      </c>
      <c r="D3082" s="14">
        <f t="shared" si="265"/>
        <v>995.68000000000006</v>
      </c>
      <c r="E3082" s="14">
        <f t="shared" si="269"/>
        <v>1003.0480320000001</v>
      </c>
      <c r="F3082" s="14">
        <f t="shared" si="266"/>
        <v>7.3680320000000847</v>
      </c>
      <c r="G3082" s="14">
        <f t="shared" si="267"/>
        <v>581.32803200000012</v>
      </c>
      <c r="H3082" s="12"/>
      <c r="I3082" s="33"/>
      <c r="J3082" s="19"/>
      <c r="K3082" s="19"/>
      <c r="L3082" s="38"/>
    </row>
    <row r="3083" spans="1:12">
      <c r="A3083" s="10">
        <v>39241</v>
      </c>
      <c r="B3083" s="11">
        <v>104.39</v>
      </c>
      <c r="C3083" s="14">
        <f t="shared" si="268"/>
        <v>573.89</v>
      </c>
      <c r="D3083" s="14">
        <f t="shared" si="265"/>
        <v>995.61</v>
      </c>
      <c r="E3083" s="14">
        <f t="shared" si="269"/>
        <v>1002.977514</v>
      </c>
      <c r="F3083" s="14">
        <f t="shared" si="266"/>
        <v>7.3675140000000283</v>
      </c>
      <c r="G3083" s="14">
        <f t="shared" si="267"/>
        <v>581.25751400000001</v>
      </c>
      <c r="H3083" s="12"/>
      <c r="I3083" s="33"/>
      <c r="J3083" s="19"/>
      <c r="K3083" s="19"/>
      <c r="L3083" s="38"/>
    </row>
    <row r="3084" spans="1:12">
      <c r="A3084" s="10">
        <v>39242</v>
      </c>
      <c r="B3084" s="11">
        <v>104.36</v>
      </c>
      <c r="C3084" s="14">
        <f t="shared" si="268"/>
        <v>573.91999999999996</v>
      </c>
      <c r="D3084" s="14">
        <f t="shared" si="265"/>
        <v>995.64</v>
      </c>
      <c r="E3084" s="14">
        <f t="shared" si="269"/>
        <v>1003.007736</v>
      </c>
      <c r="F3084" s="14">
        <f t="shared" si="266"/>
        <v>7.3677360000000363</v>
      </c>
      <c r="G3084" s="14">
        <f t="shared" si="267"/>
        <v>581.287736</v>
      </c>
      <c r="H3084" s="12"/>
      <c r="I3084" s="33"/>
      <c r="J3084" s="19"/>
      <c r="K3084" s="19"/>
      <c r="L3084" s="38"/>
    </row>
    <row r="3085" spans="1:12">
      <c r="A3085" s="10">
        <v>39243</v>
      </c>
      <c r="B3085" s="11">
        <v>104.2</v>
      </c>
      <c r="C3085" s="14">
        <f t="shared" si="268"/>
        <v>574.07999999999993</v>
      </c>
      <c r="D3085" s="14">
        <f t="shared" si="265"/>
        <v>995.8</v>
      </c>
      <c r="E3085" s="14">
        <f t="shared" si="269"/>
        <v>1003.1689200000001</v>
      </c>
      <c r="F3085" s="14">
        <f t="shared" si="266"/>
        <v>7.3689200000001165</v>
      </c>
      <c r="G3085" s="14">
        <f t="shared" si="267"/>
        <v>581.44892000000004</v>
      </c>
      <c r="H3085" s="12"/>
      <c r="I3085" s="33"/>
      <c r="J3085" s="19"/>
      <c r="K3085" s="19"/>
      <c r="L3085" s="38"/>
    </row>
    <row r="3086" spans="1:12">
      <c r="A3086" s="10">
        <v>39244</v>
      </c>
      <c r="B3086" s="12"/>
      <c r="C3086" s="14"/>
      <c r="D3086" s="14"/>
      <c r="E3086" s="14"/>
      <c r="F3086" s="14"/>
      <c r="G3086" s="14"/>
      <c r="H3086" s="12"/>
    </row>
    <row r="3087" spans="1:12">
      <c r="A3087" s="10">
        <v>39245</v>
      </c>
      <c r="B3087" s="11">
        <v>104.79</v>
      </c>
      <c r="C3087" s="14">
        <f t="shared" ref="C3087:C3150" si="270">678.28-B3087</f>
        <v>573.49</v>
      </c>
      <c r="D3087" s="14">
        <f t="shared" ref="D3087:D3150" si="271">1100-B3087</f>
        <v>995.21</v>
      </c>
      <c r="E3087" s="14">
        <f t="shared" ref="E3087:E3150" si="272">D3087*1.0074</f>
        <v>1002.5745540000001</v>
      </c>
      <c r="F3087" s="14">
        <f t="shared" ref="F3087:F3150" si="273">G3087-C3087</f>
        <v>7.364554000000112</v>
      </c>
      <c r="G3087" s="14">
        <f t="shared" ref="G3087:G3150" si="274">C3087+(E3087-D3087)</f>
        <v>580.85455400000012</v>
      </c>
      <c r="H3087" s="12"/>
      <c r="I3087" s="33"/>
      <c r="J3087" s="19"/>
      <c r="K3087" s="19"/>
      <c r="L3087" s="38"/>
    </row>
    <row r="3088" spans="1:12">
      <c r="A3088" s="10">
        <v>39246</v>
      </c>
      <c r="B3088" s="11">
        <v>104.64</v>
      </c>
      <c r="C3088" s="14">
        <f t="shared" si="270"/>
        <v>573.64</v>
      </c>
      <c r="D3088" s="14">
        <f t="shared" si="271"/>
        <v>995.36</v>
      </c>
      <c r="E3088" s="14">
        <f t="shared" si="272"/>
        <v>1002.7256640000001</v>
      </c>
      <c r="F3088" s="14">
        <f t="shared" si="273"/>
        <v>7.365664000000038</v>
      </c>
      <c r="G3088" s="14">
        <f t="shared" si="274"/>
        <v>581.00566400000002</v>
      </c>
      <c r="H3088" s="12"/>
      <c r="I3088" s="33"/>
      <c r="J3088" s="19"/>
      <c r="K3088" s="19"/>
      <c r="L3088" s="38"/>
    </row>
    <row r="3089" spans="1:12">
      <c r="A3089" s="10">
        <v>39247</v>
      </c>
      <c r="B3089" s="11">
        <v>104.53</v>
      </c>
      <c r="C3089" s="14">
        <f t="shared" si="270"/>
        <v>573.75</v>
      </c>
      <c r="D3089" s="14">
        <f t="shared" si="271"/>
        <v>995.47</v>
      </c>
      <c r="E3089" s="14">
        <f t="shared" si="272"/>
        <v>1002.8364780000001</v>
      </c>
      <c r="F3089" s="14">
        <f t="shared" si="273"/>
        <v>7.3664780000000292</v>
      </c>
      <c r="G3089" s="14">
        <f t="shared" si="274"/>
        <v>581.11647800000003</v>
      </c>
      <c r="H3089" s="12"/>
      <c r="I3089" s="33"/>
      <c r="J3089" s="19"/>
      <c r="K3089" s="19"/>
      <c r="L3089" s="38"/>
    </row>
    <row r="3090" spans="1:12">
      <c r="A3090" s="10">
        <v>39248</v>
      </c>
      <c r="B3090" s="11">
        <v>104.48</v>
      </c>
      <c r="C3090" s="14">
        <f t="shared" si="270"/>
        <v>573.79999999999995</v>
      </c>
      <c r="D3090" s="14">
        <f t="shared" si="271"/>
        <v>995.52</v>
      </c>
      <c r="E3090" s="14">
        <f t="shared" si="272"/>
        <v>1002.8868480000001</v>
      </c>
      <c r="F3090" s="14">
        <f t="shared" si="273"/>
        <v>7.3668480000001182</v>
      </c>
      <c r="G3090" s="14">
        <f t="shared" si="274"/>
        <v>581.16684800000007</v>
      </c>
      <c r="H3090" s="12"/>
      <c r="I3090" s="33"/>
      <c r="J3090" s="19"/>
      <c r="K3090" s="19"/>
      <c r="L3090" s="38"/>
    </row>
    <row r="3091" spans="1:12">
      <c r="A3091" s="10">
        <v>39249</v>
      </c>
      <c r="B3091" s="11">
        <v>104.49</v>
      </c>
      <c r="C3091" s="14">
        <f t="shared" si="270"/>
        <v>573.79</v>
      </c>
      <c r="D3091" s="14">
        <f t="shared" si="271"/>
        <v>995.51</v>
      </c>
      <c r="E3091" s="14">
        <f t="shared" si="272"/>
        <v>1002.8767740000001</v>
      </c>
      <c r="F3091" s="14">
        <f t="shared" si="273"/>
        <v>7.3667740000000776</v>
      </c>
      <c r="G3091" s="14">
        <f t="shared" si="274"/>
        <v>581.15677400000004</v>
      </c>
      <c r="H3091" s="12"/>
      <c r="I3091" s="33"/>
      <c r="J3091" s="19"/>
      <c r="K3091" s="19"/>
      <c r="L3091" s="38"/>
    </row>
    <row r="3092" spans="1:12">
      <c r="A3092" s="10">
        <v>39250</v>
      </c>
      <c r="B3092" s="11">
        <v>104.47</v>
      </c>
      <c r="C3092" s="14">
        <f t="shared" si="270"/>
        <v>573.80999999999995</v>
      </c>
      <c r="D3092" s="14">
        <f t="shared" si="271"/>
        <v>995.53</v>
      </c>
      <c r="E3092" s="14">
        <f t="shared" si="272"/>
        <v>1002.896922</v>
      </c>
      <c r="F3092" s="14">
        <f t="shared" si="273"/>
        <v>7.366922000000045</v>
      </c>
      <c r="G3092" s="14">
        <f t="shared" si="274"/>
        <v>581.17692199999999</v>
      </c>
      <c r="H3092" s="12"/>
      <c r="I3092" s="33"/>
      <c r="J3092" s="19"/>
      <c r="K3092" s="19"/>
      <c r="L3092" s="38"/>
    </row>
    <row r="3093" spans="1:12">
      <c r="A3093" s="10">
        <v>39251</v>
      </c>
      <c r="B3093" s="11">
        <v>104.44</v>
      </c>
      <c r="C3093" s="14">
        <f t="shared" si="270"/>
        <v>573.83999999999992</v>
      </c>
      <c r="D3093" s="14">
        <f t="shared" si="271"/>
        <v>995.56</v>
      </c>
      <c r="E3093" s="14">
        <f t="shared" si="272"/>
        <v>1002.927144</v>
      </c>
      <c r="F3093" s="14">
        <f t="shared" si="273"/>
        <v>7.367144000000053</v>
      </c>
      <c r="G3093" s="14">
        <f t="shared" si="274"/>
        <v>581.20714399999997</v>
      </c>
      <c r="H3093" s="12"/>
      <c r="I3093" s="33"/>
      <c r="J3093" s="19"/>
      <c r="K3093" s="19"/>
      <c r="L3093" s="38"/>
    </row>
    <row r="3094" spans="1:12">
      <c r="A3094" s="10">
        <v>39252</v>
      </c>
      <c r="B3094" s="11">
        <v>104.56</v>
      </c>
      <c r="C3094" s="14">
        <f t="shared" si="270"/>
        <v>573.72</v>
      </c>
      <c r="D3094" s="14">
        <f t="shared" si="271"/>
        <v>995.44</v>
      </c>
      <c r="E3094" s="14">
        <f t="shared" si="272"/>
        <v>1002.8062560000001</v>
      </c>
      <c r="F3094" s="14">
        <f t="shared" si="273"/>
        <v>7.3662560000000212</v>
      </c>
      <c r="G3094" s="14">
        <f t="shared" si="274"/>
        <v>581.08625600000005</v>
      </c>
      <c r="H3094" s="12"/>
      <c r="I3094" s="33"/>
      <c r="J3094" s="19"/>
      <c r="K3094" s="19"/>
      <c r="L3094" s="38"/>
    </row>
    <row r="3095" spans="1:12">
      <c r="A3095" s="10">
        <v>39253</v>
      </c>
      <c r="B3095" s="11">
        <v>104.66</v>
      </c>
      <c r="C3095" s="14">
        <f t="shared" si="270"/>
        <v>573.62</v>
      </c>
      <c r="D3095" s="14">
        <f t="shared" si="271"/>
        <v>995.34</v>
      </c>
      <c r="E3095" s="14">
        <f t="shared" si="272"/>
        <v>1002.7055160000001</v>
      </c>
      <c r="F3095" s="14">
        <f t="shared" si="273"/>
        <v>7.3655160000000706</v>
      </c>
      <c r="G3095" s="14">
        <f t="shared" si="274"/>
        <v>580.98551600000008</v>
      </c>
      <c r="H3095" s="12"/>
      <c r="I3095" s="33"/>
      <c r="J3095" s="19"/>
      <c r="K3095" s="19"/>
      <c r="L3095" s="38"/>
    </row>
    <row r="3096" spans="1:12">
      <c r="A3096" s="10">
        <v>39254</v>
      </c>
      <c r="B3096" s="11">
        <v>104.65</v>
      </c>
      <c r="C3096" s="14">
        <f t="shared" si="270"/>
        <v>573.63</v>
      </c>
      <c r="D3096" s="14">
        <f t="shared" si="271"/>
        <v>995.35</v>
      </c>
      <c r="E3096" s="14">
        <f t="shared" si="272"/>
        <v>1002.7155900000001</v>
      </c>
      <c r="F3096" s="14">
        <f t="shared" si="273"/>
        <v>7.3655900000001111</v>
      </c>
      <c r="G3096" s="14">
        <f t="shared" si="274"/>
        <v>580.99559000000011</v>
      </c>
      <c r="H3096" s="12"/>
      <c r="I3096" s="33"/>
      <c r="J3096" s="19"/>
      <c r="K3096" s="19"/>
      <c r="L3096" s="38"/>
    </row>
    <row r="3097" spans="1:12">
      <c r="A3097" s="10">
        <v>39255</v>
      </c>
      <c r="B3097" s="11">
        <v>104.6</v>
      </c>
      <c r="C3097" s="14">
        <f t="shared" si="270"/>
        <v>573.67999999999995</v>
      </c>
      <c r="D3097" s="14">
        <f t="shared" si="271"/>
        <v>995.4</v>
      </c>
      <c r="E3097" s="14">
        <f t="shared" si="272"/>
        <v>1002.7659600000001</v>
      </c>
      <c r="F3097" s="14">
        <f t="shared" si="273"/>
        <v>7.3659600000000864</v>
      </c>
      <c r="G3097" s="14">
        <f t="shared" si="274"/>
        <v>581.04596000000004</v>
      </c>
      <c r="H3097" s="12"/>
      <c r="I3097" s="33"/>
      <c r="J3097" s="19"/>
      <c r="K3097" s="19"/>
      <c r="L3097" s="38"/>
    </row>
    <row r="3098" spans="1:12">
      <c r="A3098" s="10">
        <v>39256</v>
      </c>
      <c r="B3098" s="11">
        <v>104.48</v>
      </c>
      <c r="C3098" s="14">
        <f t="shared" si="270"/>
        <v>573.79999999999995</v>
      </c>
      <c r="D3098" s="14">
        <f t="shared" si="271"/>
        <v>995.52</v>
      </c>
      <c r="E3098" s="14">
        <f t="shared" si="272"/>
        <v>1002.8868480000001</v>
      </c>
      <c r="F3098" s="14">
        <f t="shared" si="273"/>
        <v>7.3668480000001182</v>
      </c>
      <c r="G3098" s="14">
        <f t="shared" si="274"/>
        <v>581.16684800000007</v>
      </c>
      <c r="H3098" s="12"/>
      <c r="I3098" s="33"/>
      <c r="J3098" s="19"/>
      <c r="K3098" s="19"/>
      <c r="L3098" s="38"/>
    </row>
    <row r="3099" spans="1:12">
      <c r="A3099" s="10">
        <v>39257</v>
      </c>
      <c r="B3099" s="11">
        <v>104.4</v>
      </c>
      <c r="C3099" s="14">
        <f t="shared" si="270"/>
        <v>573.88</v>
      </c>
      <c r="D3099" s="14">
        <f t="shared" si="271"/>
        <v>995.6</v>
      </c>
      <c r="E3099" s="14">
        <f t="shared" si="272"/>
        <v>1002.9674400000001</v>
      </c>
      <c r="F3099" s="14">
        <f t="shared" si="273"/>
        <v>7.3674400000001015</v>
      </c>
      <c r="G3099" s="14">
        <f t="shared" si="274"/>
        <v>581.2474400000001</v>
      </c>
      <c r="H3099" s="12"/>
      <c r="I3099" s="33"/>
      <c r="J3099" s="19"/>
      <c r="K3099" s="19"/>
      <c r="L3099" s="38"/>
    </row>
    <row r="3100" spans="1:12">
      <c r="A3100" s="10">
        <v>39258</v>
      </c>
      <c r="B3100" s="11">
        <v>104.37</v>
      </c>
      <c r="C3100" s="14">
        <f t="shared" si="270"/>
        <v>573.91</v>
      </c>
      <c r="D3100" s="14">
        <f t="shared" si="271"/>
        <v>995.63</v>
      </c>
      <c r="E3100" s="14">
        <f t="shared" si="272"/>
        <v>1002.9976620000001</v>
      </c>
      <c r="F3100" s="14">
        <f t="shared" si="273"/>
        <v>7.3676620000001094</v>
      </c>
      <c r="G3100" s="14">
        <f t="shared" si="274"/>
        <v>581.27766200000008</v>
      </c>
      <c r="H3100" s="12"/>
      <c r="I3100" s="33"/>
      <c r="J3100" s="19"/>
      <c r="K3100" s="19"/>
      <c r="L3100" s="38"/>
    </row>
    <row r="3101" spans="1:12">
      <c r="A3101" s="10">
        <v>39259</v>
      </c>
      <c r="B3101" s="11">
        <v>104.32</v>
      </c>
      <c r="C3101" s="14">
        <f t="shared" si="270"/>
        <v>573.96</v>
      </c>
      <c r="D3101" s="14">
        <f t="shared" si="271"/>
        <v>995.68000000000006</v>
      </c>
      <c r="E3101" s="14">
        <f t="shared" si="272"/>
        <v>1003.0480320000001</v>
      </c>
      <c r="F3101" s="14">
        <f t="shared" si="273"/>
        <v>7.3680320000000847</v>
      </c>
      <c r="G3101" s="14">
        <f t="shared" si="274"/>
        <v>581.32803200000012</v>
      </c>
      <c r="H3101" s="12"/>
      <c r="I3101" s="33"/>
      <c r="J3101" s="19"/>
      <c r="K3101" s="19"/>
      <c r="L3101" s="38"/>
    </row>
    <row r="3102" spans="1:12">
      <c r="A3102" s="10">
        <v>39260</v>
      </c>
      <c r="B3102" s="11">
        <v>104.19</v>
      </c>
      <c r="C3102" s="14">
        <f t="shared" si="270"/>
        <v>574.08999999999992</v>
      </c>
      <c r="D3102" s="14">
        <f t="shared" si="271"/>
        <v>995.81</v>
      </c>
      <c r="E3102" s="14">
        <f t="shared" si="272"/>
        <v>1003.178994</v>
      </c>
      <c r="F3102" s="14">
        <f t="shared" si="273"/>
        <v>7.3689940000000433</v>
      </c>
      <c r="G3102" s="14">
        <f t="shared" si="274"/>
        <v>581.45899399999996</v>
      </c>
      <c r="H3102" s="12"/>
      <c r="I3102" s="33"/>
      <c r="J3102" s="19"/>
      <c r="K3102" s="19"/>
      <c r="L3102" s="38"/>
    </row>
    <row r="3103" spans="1:12">
      <c r="A3103" s="10">
        <v>39261</v>
      </c>
      <c r="B3103" s="11">
        <v>104.08</v>
      </c>
      <c r="C3103" s="14">
        <f t="shared" si="270"/>
        <v>574.19999999999993</v>
      </c>
      <c r="D3103" s="14">
        <f t="shared" si="271"/>
        <v>995.92</v>
      </c>
      <c r="E3103" s="14">
        <f t="shared" si="272"/>
        <v>1003.289808</v>
      </c>
      <c r="F3103" s="14">
        <f t="shared" si="273"/>
        <v>7.3698080000000346</v>
      </c>
      <c r="G3103" s="14">
        <f t="shared" si="274"/>
        <v>581.56980799999997</v>
      </c>
      <c r="H3103" s="12"/>
      <c r="I3103" s="33"/>
      <c r="J3103" s="19"/>
      <c r="K3103" s="19"/>
      <c r="L3103" s="38"/>
    </row>
    <row r="3104" spans="1:12">
      <c r="A3104" s="10">
        <v>39262</v>
      </c>
      <c r="B3104" s="11">
        <v>103.99</v>
      </c>
      <c r="C3104" s="14">
        <f t="shared" si="270"/>
        <v>574.29</v>
      </c>
      <c r="D3104" s="14">
        <f t="shared" si="271"/>
        <v>996.01</v>
      </c>
      <c r="E3104" s="14">
        <f t="shared" si="272"/>
        <v>1003.380474</v>
      </c>
      <c r="F3104" s="14">
        <f t="shared" si="273"/>
        <v>7.3704740000000584</v>
      </c>
      <c r="G3104" s="14">
        <f t="shared" si="274"/>
        <v>581.66047400000002</v>
      </c>
      <c r="H3104" s="12"/>
      <c r="I3104" s="33"/>
      <c r="J3104" s="19"/>
      <c r="K3104" s="19"/>
      <c r="L3104" s="38"/>
    </row>
    <row r="3105" spans="1:12">
      <c r="A3105" s="10">
        <v>39263</v>
      </c>
      <c r="B3105" s="11">
        <v>103.94</v>
      </c>
      <c r="C3105" s="14">
        <f t="shared" si="270"/>
        <v>574.33999999999992</v>
      </c>
      <c r="D3105" s="14">
        <f t="shared" si="271"/>
        <v>996.06</v>
      </c>
      <c r="E3105" s="14">
        <f t="shared" si="272"/>
        <v>1003.430844</v>
      </c>
      <c r="F3105" s="14">
        <f t="shared" si="273"/>
        <v>7.3708440000000337</v>
      </c>
      <c r="G3105" s="14">
        <f t="shared" si="274"/>
        <v>581.71084399999995</v>
      </c>
      <c r="H3105" s="12"/>
      <c r="I3105" s="33"/>
      <c r="J3105" s="19"/>
      <c r="K3105" s="19"/>
      <c r="L3105" s="38"/>
    </row>
    <row r="3106" spans="1:12">
      <c r="A3106" s="10">
        <v>39264</v>
      </c>
      <c r="B3106" s="11">
        <v>103.89</v>
      </c>
      <c r="C3106" s="14">
        <f t="shared" si="270"/>
        <v>574.39</v>
      </c>
      <c r="D3106" s="14">
        <f t="shared" si="271"/>
        <v>996.11</v>
      </c>
      <c r="E3106" s="14">
        <f t="shared" si="272"/>
        <v>1003.4812140000001</v>
      </c>
      <c r="F3106" s="14">
        <f t="shared" si="273"/>
        <v>7.3712140000001227</v>
      </c>
      <c r="G3106" s="14">
        <f t="shared" si="274"/>
        <v>581.76121400000011</v>
      </c>
      <c r="H3106" s="12"/>
      <c r="I3106" s="33"/>
      <c r="J3106" s="19"/>
      <c r="K3106" s="19"/>
      <c r="L3106" s="38"/>
    </row>
    <row r="3107" spans="1:12">
      <c r="A3107" s="10">
        <v>39265</v>
      </c>
      <c r="B3107" s="11">
        <v>103.83</v>
      </c>
      <c r="C3107" s="14">
        <f t="shared" si="270"/>
        <v>574.44999999999993</v>
      </c>
      <c r="D3107" s="14">
        <f t="shared" si="271"/>
        <v>996.17</v>
      </c>
      <c r="E3107" s="14">
        <f t="shared" si="272"/>
        <v>1003.541658</v>
      </c>
      <c r="F3107" s="14">
        <f t="shared" si="273"/>
        <v>7.3716580000000249</v>
      </c>
      <c r="G3107" s="14">
        <f t="shared" si="274"/>
        <v>581.82165799999996</v>
      </c>
      <c r="H3107" s="12"/>
      <c r="I3107" s="33"/>
      <c r="J3107" s="19"/>
      <c r="K3107" s="19"/>
      <c r="L3107" s="38"/>
    </row>
    <row r="3108" spans="1:12">
      <c r="A3108" s="10">
        <v>39266</v>
      </c>
      <c r="B3108" s="11">
        <v>103.75</v>
      </c>
      <c r="C3108" s="14">
        <f t="shared" si="270"/>
        <v>574.53</v>
      </c>
      <c r="D3108" s="14">
        <f t="shared" si="271"/>
        <v>996.25</v>
      </c>
      <c r="E3108" s="14">
        <f t="shared" si="272"/>
        <v>1003.6222500000001</v>
      </c>
      <c r="F3108" s="14">
        <f t="shared" si="273"/>
        <v>7.3722500000001219</v>
      </c>
      <c r="G3108" s="14">
        <f t="shared" si="274"/>
        <v>581.90225000000009</v>
      </c>
      <c r="H3108" s="12"/>
      <c r="I3108" s="33"/>
      <c r="J3108" s="19"/>
      <c r="K3108" s="19"/>
      <c r="L3108" s="38"/>
    </row>
    <row r="3109" spans="1:12">
      <c r="A3109" s="10">
        <v>39267</v>
      </c>
      <c r="B3109" s="11">
        <v>103.63</v>
      </c>
      <c r="C3109" s="14">
        <f t="shared" si="270"/>
        <v>574.65</v>
      </c>
      <c r="D3109" s="14">
        <f t="shared" si="271"/>
        <v>996.37</v>
      </c>
      <c r="E3109" s="14">
        <f t="shared" si="272"/>
        <v>1003.743138</v>
      </c>
      <c r="F3109" s="14">
        <f t="shared" si="273"/>
        <v>7.3731380000000399</v>
      </c>
      <c r="G3109" s="14">
        <f t="shared" si="274"/>
        <v>582.02313800000002</v>
      </c>
      <c r="H3109" s="12"/>
      <c r="I3109" s="33"/>
      <c r="J3109" s="19"/>
      <c r="K3109" s="19"/>
      <c r="L3109" s="38"/>
    </row>
    <row r="3110" spans="1:12">
      <c r="A3110" s="10">
        <v>39268</v>
      </c>
      <c r="B3110" s="11">
        <v>103.54</v>
      </c>
      <c r="C3110" s="14">
        <f t="shared" si="270"/>
        <v>574.74</v>
      </c>
      <c r="D3110" s="14">
        <f t="shared" si="271"/>
        <v>996.46</v>
      </c>
      <c r="E3110" s="14">
        <f t="shared" si="272"/>
        <v>1003.8338040000001</v>
      </c>
      <c r="F3110" s="14">
        <f t="shared" si="273"/>
        <v>7.3738040000000638</v>
      </c>
      <c r="G3110" s="14">
        <f t="shared" si="274"/>
        <v>582.11380400000007</v>
      </c>
      <c r="H3110" s="12"/>
      <c r="I3110" s="33"/>
      <c r="J3110" s="19"/>
      <c r="K3110" s="19"/>
      <c r="L3110" s="38"/>
    </row>
    <row r="3111" spans="1:12">
      <c r="A3111" s="10">
        <v>39269</v>
      </c>
      <c r="B3111" s="11">
        <v>103.5</v>
      </c>
      <c r="C3111" s="14">
        <f t="shared" si="270"/>
        <v>574.78</v>
      </c>
      <c r="D3111" s="14">
        <f t="shared" si="271"/>
        <v>996.5</v>
      </c>
      <c r="E3111" s="14">
        <f t="shared" si="272"/>
        <v>1003.8741000000001</v>
      </c>
      <c r="F3111" s="14">
        <f t="shared" si="273"/>
        <v>7.3741000000001122</v>
      </c>
      <c r="G3111" s="14">
        <f t="shared" si="274"/>
        <v>582.15410000000008</v>
      </c>
      <c r="H3111" s="12"/>
      <c r="I3111" s="33"/>
      <c r="J3111" s="19"/>
      <c r="K3111" s="19"/>
      <c r="L3111" s="38"/>
    </row>
    <row r="3112" spans="1:12">
      <c r="A3112" s="10">
        <v>39270</v>
      </c>
      <c r="B3112" s="11">
        <v>103.4</v>
      </c>
      <c r="C3112" s="14">
        <f t="shared" si="270"/>
        <v>574.88</v>
      </c>
      <c r="D3112" s="14">
        <f t="shared" si="271"/>
        <v>996.6</v>
      </c>
      <c r="E3112" s="14">
        <f t="shared" si="272"/>
        <v>1003.9748400000001</v>
      </c>
      <c r="F3112" s="14">
        <f t="shared" si="273"/>
        <v>7.3748400000000629</v>
      </c>
      <c r="G3112" s="14">
        <f t="shared" si="274"/>
        <v>582.25484000000006</v>
      </c>
      <c r="H3112" s="12"/>
      <c r="I3112" s="33"/>
      <c r="J3112" s="19"/>
      <c r="K3112" s="19"/>
      <c r="L3112" s="38"/>
    </row>
    <row r="3113" spans="1:12">
      <c r="A3113" s="10">
        <v>39271</v>
      </c>
      <c r="B3113" s="11">
        <v>103.22</v>
      </c>
      <c r="C3113" s="14">
        <f t="shared" si="270"/>
        <v>575.05999999999995</v>
      </c>
      <c r="D3113" s="14">
        <f t="shared" si="271"/>
        <v>996.78</v>
      </c>
      <c r="E3113" s="14">
        <f t="shared" si="272"/>
        <v>1004.1561720000001</v>
      </c>
      <c r="F3113" s="14">
        <f t="shared" si="273"/>
        <v>7.3761720000001105</v>
      </c>
      <c r="G3113" s="14">
        <f t="shared" si="274"/>
        <v>582.43617200000006</v>
      </c>
      <c r="H3113" s="12"/>
      <c r="I3113" s="33"/>
      <c r="J3113" s="19"/>
      <c r="K3113" s="19"/>
      <c r="L3113" s="38"/>
    </row>
    <row r="3114" spans="1:12">
      <c r="A3114" s="10">
        <v>39272</v>
      </c>
      <c r="B3114" s="11">
        <v>103.1</v>
      </c>
      <c r="C3114" s="14">
        <f t="shared" si="270"/>
        <v>575.17999999999995</v>
      </c>
      <c r="D3114" s="14">
        <f t="shared" si="271"/>
        <v>996.9</v>
      </c>
      <c r="E3114" s="14">
        <f t="shared" si="272"/>
        <v>1004.27706</v>
      </c>
      <c r="F3114" s="14">
        <f t="shared" si="273"/>
        <v>7.3770600000000286</v>
      </c>
      <c r="G3114" s="14">
        <f t="shared" si="274"/>
        <v>582.55705999999998</v>
      </c>
      <c r="H3114" s="12"/>
      <c r="I3114" s="33"/>
      <c r="J3114" s="19"/>
      <c r="K3114" s="19"/>
      <c r="L3114" s="38"/>
    </row>
    <row r="3115" spans="1:12">
      <c r="A3115" s="10">
        <v>39273</v>
      </c>
      <c r="B3115" s="11">
        <v>103.03</v>
      </c>
      <c r="C3115" s="14">
        <f t="shared" si="270"/>
        <v>575.25</v>
      </c>
      <c r="D3115" s="14">
        <f t="shared" si="271"/>
        <v>996.97</v>
      </c>
      <c r="E3115" s="14">
        <f t="shared" si="272"/>
        <v>1004.3475780000001</v>
      </c>
      <c r="F3115" s="14">
        <f t="shared" si="273"/>
        <v>7.377578000000085</v>
      </c>
      <c r="G3115" s="14">
        <f t="shared" si="274"/>
        <v>582.62757800000009</v>
      </c>
      <c r="H3115" s="12"/>
      <c r="I3115" s="33"/>
      <c r="J3115" s="19"/>
      <c r="K3115" s="19"/>
      <c r="L3115" s="38"/>
    </row>
    <row r="3116" spans="1:12">
      <c r="A3116" s="10">
        <v>39274</v>
      </c>
      <c r="B3116" s="11">
        <v>103</v>
      </c>
      <c r="C3116" s="14">
        <f t="shared" si="270"/>
        <v>575.28</v>
      </c>
      <c r="D3116" s="14">
        <f t="shared" si="271"/>
        <v>997</v>
      </c>
      <c r="E3116" s="14">
        <f t="shared" si="272"/>
        <v>1004.3778000000001</v>
      </c>
      <c r="F3116" s="14">
        <f t="shared" si="273"/>
        <v>7.377800000000093</v>
      </c>
      <c r="G3116" s="14">
        <f t="shared" si="274"/>
        <v>582.65780000000007</v>
      </c>
      <c r="H3116" s="12"/>
      <c r="I3116" s="33"/>
      <c r="J3116" s="19"/>
      <c r="K3116" s="19"/>
      <c r="L3116" s="38"/>
    </row>
    <row r="3117" spans="1:12">
      <c r="A3117" s="10">
        <v>39275</v>
      </c>
      <c r="B3117" s="11">
        <v>102.89</v>
      </c>
      <c r="C3117" s="14">
        <f t="shared" si="270"/>
        <v>575.39</v>
      </c>
      <c r="D3117" s="14">
        <f t="shared" si="271"/>
        <v>997.11</v>
      </c>
      <c r="E3117" s="14">
        <f t="shared" si="272"/>
        <v>1004.4886140000001</v>
      </c>
      <c r="F3117" s="14">
        <f t="shared" si="273"/>
        <v>7.3786140000000842</v>
      </c>
      <c r="G3117" s="14">
        <f t="shared" si="274"/>
        <v>582.76861400000007</v>
      </c>
      <c r="H3117" s="12"/>
      <c r="I3117" s="33"/>
      <c r="J3117" s="19"/>
      <c r="K3117" s="19"/>
      <c r="L3117" s="38"/>
    </row>
    <row r="3118" spans="1:12">
      <c r="A3118" s="10">
        <v>39276</v>
      </c>
      <c r="B3118" s="11">
        <v>102.73</v>
      </c>
      <c r="C3118" s="14">
        <f t="shared" si="270"/>
        <v>575.54999999999995</v>
      </c>
      <c r="D3118" s="14">
        <f t="shared" si="271"/>
        <v>997.27</v>
      </c>
      <c r="E3118" s="14">
        <f t="shared" si="272"/>
        <v>1004.649798</v>
      </c>
      <c r="F3118" s="14">
        <f t="shared" si="273"/>
        <v>7.3797980000000507</v>
      </c>
      <c r="G3118" s="14">
        <f t="shared" si="274"/>
        <v>582.92979800000001</v>
      </c>
      <c r="H3118" s="12"/>
      <c r="I3118" s="33"/>
      <c r="J3118" s="19"/>
      <c r="K3118" s="19"/>
      <c r="L3118" s="38"/>
    </row>
    <row r="3119" spans="1:12">
      <c r="A3119" s="10">
        <v>39277</v>
      </c>
      <c r="B3119" s="11">
        <v>102.58</v>
      </c>
      <c r="C3119" s="14">
        <f t="shared" si="270"/>
        <v>575.69999999999993</v>
      </c>
      <c r="D3119" s="14">
        <f t="shared" si="271"/>
        <v>997.42</v>
      </c>
      <c r="E3119" s="14">
        <f t="shared" si="272"/>
        <v>1004.800908</v>
      </c>
      <c r="F3119" s="14">
        <f t="shared" si="273"/>
        <v>7.3809080000000904</v>
      </c>
      <c r="G3119" s="14">
        <f t="shared" si="274"/>
        <v>583.08090800000002</v>
      </c>
      <c r="H3119" s="12"/>
      <c r="I3119" s="33"/>
      <c r="J3119" s="19"/>
      <c r="K3119" s="19"/>
      <c r="L3119" s="38"/>
    </row>
    <row r="3120" spans="1:12">
      <c r="A3120" s="10">
        <v>39278</v>
      </c>
      <c r="B3120" s="11">
        <v>102.44</v>
      </c>
      <c r="C3120" s="14">
        <f t="shared" si="270"/>
        <v>575.83999999999992</v>
      </c>
      <c r="D3120" s="14">
        <f t="shared" si="271"/>
        <v>997.56</v>
      </c>
      <c r="E3120" s="14">
        <f t="shared" si="272"/>
        <v>1004.941944</v>
      </c>
      <c r="F3120" s="14">
        <f t="shared" si="273"/>
        <v>7.3819440000000895</v>
      </c>
      <c r="G3120" s="14">
        <f t="shared" si="274"/>
        <v>583.22194400000001</v>
      </c>
      <c r="H3120" s="12"/>
      <c r="I3120" s="33"/>
      <c r="J3120" s="19"/>
      <c r="K3120" s="19"/>
      <c r="L3120" s="38"/>
    </row>
    <row r="3121" spans="1:12">
      <c r="A3121" s="10">
        <v>39279</v>
      </c>
      <c r="B3121" s="11">
        <v>102.35</v>
      </c>
      <c r="C3121" s="14">
        <f t="shared" si="270"/>
        <v>575.92999999999995</v>
      </c>
      <c r="D3121" s="14">
        <f t="shared" si="271"/>
        <v>997.65</v>
      </c>
      <c r="E3121" s="14">
        <f t="shared" si="272"/>
        <v>1005.0326100000001</v>
      </c>
      <c r="F3121" s="14">
        <f t="shared" si="273"/>
        <v>7.3826100000001134</v>
      </c>
      <c r="G3121" s="14">
        <f t="shared" si="274"/>
        <v>583.31261000000006</v>
      </c>
      <c r="H3121" s="12"/>
      <c r="I3121" s="33"/>
      <c r="J3121" s="19"/>
      <c r="K3121" s="19"/>
      <c r="L3121" s="38"/>
    </row>
    <row r="3122" spans="1:12">
      <c r="A3122" s="10">
        <v>39280</v>
      </c>
      <c r="B3122" s="11">
        <v>102.29</v>
      </c>
      <c r="C3122" s="14">
        <f t="shared" si="270"/>
        <v>575.99</v>
      </c>
      <c r="D3122" s="14">
        <f t="shared" si="271"/>
        <v>997.71</v>
      </c>
      <c r="E3122" s="14">
        <f t="shared" si="272"/>
        <v>1005.0930540000002</v>
      </c>
      <c r="F3122" s="14">
        <f t="shared" si="273"/>
        <v>7.3830540000001292</v>
      </c>
      <c r="G3122" s="14">
        <f t="shared" si="274"/>
        <v>583.37305400000014</v>
      </c>
      <c r="H3122" s="12"/>
      <c r="I3122" s="33"/>
      <c r="J3122" s="19"/>
      <c r="K3122" s="19"/>
      <c r="L3122" s="38"/>
    </row>
    <row r="3123" spans="1:12">
      <c r="A3123" s="10">
        <v>39281</v>
      </c>
      <c r="B3123" s="11">
        <v>102.21</v>
      </c>
      <c r="C3123" s="14">
        <f t="shared" si="270"/>
        <v>576.06999999999994</v>
      </c>
      <c r="D3123" s="14">
        <f t="shared" si="271"/>
        <v>997.79</v>
      </c>
      <c r="E3123" s="14">
        <f t="shared" si="272"/>
        <v>1005.1736460000001</v>
      </c>
      <c r="F3123" s="14">
        <f t="shared" si="273"/>
        <v>7.3836460000001125</v>
      </c>
      <c r="G3123" s="14">
        <f t="shared" si="274"/>
        <v>583.45364600000005</v>
      </c>
      <c r="H3123" s="12"/>
      <c r="I3123" s="33"/>
      <c r="J3123" s="19"/>
      <c r="K3123" s="19"/>
      <c r="L3123" s="38"/>
    </row>
    <row r="3124" spans="1:12">
      <c r="A3124" s="10">
        <v>39282</v>
      </c>
      <c r="B3124" s="11">
        <v>102.04</v>
      </c>
      <c r="C3124" s="14">
        <f t="shared" si="270"/>
        <v>576.24</v>
      </c>
      <c r="D3124" s="14">
        <f t="shared" si="271"/>
        <v>997.96</v>
      </c>
      <c r="E3124" s="14">
        <f t="shared" si="272"/>
        <v>1005.3449040000002</v>
      </c>
      <c r="F3124" s="14">
        <f t="shared" si="273"/>
        <v>7.3849040000001196</v>
      </c>
      <c r="G3124" s="14">
        <f t="shared" si="274"/>
        <v>583.62490400000013</v>
      </c>
      <c r="H3124" s="12"/>
      <c r="I3124" s="33"/>
      <c r="J3124" s="19"/>
      <c r="K3124" s="19"/>
      <c r="L3124" s="38"/>
    </row>
    <row r="3125" spans="1:12">
      <c r="A3125" s="10">
        <v>39283</v>
      </c>
      <c r="B3125" s="11">
        <v>101.89</v>
      </c>
      <c r="C3125" s="14">
        <f t="shared" si="270"/>
        <v>576.39</v>
      </c>
      <c r="D3125" s="14">
        <f t="shared" si="271"/>
        <v>998.11</v>
      </c>
      <c r="E3125" s="14">
        <f t="shared" si="272"/>
        <v>1005.4960140000001</v>
      </c>
      <c r="F3125" s="14">
        <f t="shared" si="273"/>
        <v>7.3860140000000456</v>
      </c>
      <c r="G3125" s="14">
        <f t="shared" si="274"/>
        <v>583.77601400000003</v>
      </c>
      <c r="H3125" s="12"/>
      <c r="I3125" s="33"/>
      <c r="J3125" s="19"/>
      <c r="K3125" s="19"/>
      <c r="L3125" s="38"/>
    </row>
    <row r="3126" spans="1:12">
      <c r="A3126" s="10">
        <v>39284</v>
      </c>
      <c r="B3126" s="11">
        <v>101.76</v>
      </c>
      <c r="C3126" s="14">
        <f t="shared" si="270"/>
        <v>576.52</v>
      </c>
      <c r="D3126" s="14">
        <f t="shared" si="271"/>
        <v>998.24</v>
      </c>
      <c r="E3126" s="14">
        <f t="shared" si="272"/>
        <v>1005.6269760000001</v>
      </c>
      <c r="F3126" s="14">
        <f t="shared" si="273"/>
        <v>7.3869760000001179</v>
      </c>
      <c r="G3126" s="14">
        <f t="shared" si="274"/>
        <v>583.9069760000001</v>
      </c>
      <c r="H3126" s="12"/>
      <c r="I3126" s="33"/>
      <c r="J3126" s="19"/>
      <c r="K3126" s="19"/>
      <c r="L3126" s="38"/>
    </row>
    <row r="3127" spans="1:12">
      <c r="A3127" s="10">
        <v>39285</v>
      </c>
      <c r="B3127" s="11">
        <v>101.68</v>
      </c>
      <c r="C3127" s="14">
        <f t="shared" si="270"/>
        <v>576.59999999999991</v>
      </c>
      <c r="D3127" s="14">
        <f t="shared" si="271"/>
        <v>998.31999999999994</v>
      </c>
      <c r="E3127" s="14">
        <f t="shared" si="272"/>
        <v>1005.707568</v>
      </c>
      <c r="F3127" s="14">
        <f t="shared" si="273"/>
        <v>7.3875680000001012</v>
      </c>
      <c r="G3127" s="14">
        <f t="shared" si="274"/>
        <v>583.98756800000001</v>
      </c>
      <c r="H3127" s="12"/>
      <c r="I3127" s="33"/>
      <c r="J3127" s="19"/>
      <c r="K3127" s="19"/>
      <c r="L3127" s="38"/>
    </row>
    <row r="3128" spans="1:12">
      <c r="A3128" s="10">
        <v>39286</v>
      </c>
      <c r="B3128" s="11">
        <v>101.52</v>
      </c>
      <c r="C3128" s="14">
        <f t="shared" si="270"/>
        <v>576.76</v>
      </c>
      <c r="D3128" s="14">
        <f t="shared" si="271"/>
        <v>998.48</v>
      </c>
      <c r="E3128" s="14">
        <f t="shared" si="272"/>
        <v>1005.8687520000001</v>
      </c>
      <c r="F3128" s="14">
        <f t="shared" si="273"/>
        <v>7.3887520000000677</v>
      </c>
      <c r="G3128" s="14">
        <f t="shared" si="274"/>
        <v>584.14875200000006</v>
      </c>
      <c r="H3128" s="12"/>
      <c r="I3128" s="33"/>
      <c r="J3128" s="19"/>
      <c r="K3128" s="19"/>
      <c r="L3128" s="38"/>
    </row>
    <row r="3129" spans="1:12">
      <c r="A3129" s="10">
        <v>39287</v>
      </c>
      <c r="B3129" s="11">
        <v>101.33</v>
      </c>
      <c r="C3129" s="14">
        <f t="shared" si="270"/>
        <v>576.94999999999993</v>
      </c>
      <c r="D3129" s="14">
        <f t="shared" si="271"/>
        <v>998.67</v>
      </c>
      <c r="E3129" s="14">
        <f t="shared" si="272"/>
        <v>1006.060158</v>
      </c>
      <c r="F3129" s="14">
        <f t="shared" si="273"/>
        <v>7.3901580000000422</v>
      </c>
      <c r="G3129" s="14">
        <f t="shared" si="274"/>
        <v>584.34015799999997</v>
      </c>
      <c r="H3129" s="12"/>
      <c r="I3129" s="33"/>
      <c r="J3129" s="19"/>
      <c r="K3129" s="19"/>
      <c r="L3129" s="38"/>
    </row>
    <row r="3130" spans="1:12">
      <c r="A3130" s="10">
        <v>39288</v>
      </c>
      <c r="B3130" s="11">
        <v>101.17</v>
      </c>
      <c r="C3130" s="14">
        <f t="shared" si="270"/>
        <v>577.11</v>
      </c>
      <c r="D3130" s="14">
        <f t="shared" si="271"/>
        <v>998.83</v>
      </c>
      <c r="E3130" s="14">
        <f t="shared" si="272"/>
        <v>1006.2213420000002</v>
      </c>
      <c r="F3130" s="14">
        <f t="shared" si="273"/>
        <v>7.3913420000001224</v>
      </c>
      <c r="G3130" s="14">
        <f t="shared" si="274"/>
        <v>584.50134200000014</v>
      </c>
      <c r="H3130" s="12"/>
      <c r="I3130" s="33"/>
      <c r="J3130" s="19"/>
      <c r="K3130" s="19"/>
      <c r="L3130" s="38"/>
    </row>
    <row r="3131" spans="1:12">
      <c r="A3131" s="10">
        <v>39289</v>
      </c>
      <c r="B3131" s="11">
        <v>101.01</v>
      </c>
      <c r="C3131" s="14">
        <f t="shared" si="270"/>
        <v>577.27</v>
      </c>
      <c r="D3131" s="14">
        <f t="shared" si="271"/>
        <v>998.99</v>
      </c>
      <c r="E3131" s="14">
        <f t="shared" si="272"/>
        <v>1006.3825260000001</v>
      </c>
      <c r="F3131" s="14">
        <f t="shared" si="273"/>
        <v>7.392526000000089</v>
      </c>
      <c r="G3131" s="14">
        <f t="shared" si="274"/>
        <v>584.66252600000007</v>
      </c>
      <c r="H3131" s="12"/>
      <c r="I3131" s="33"/>
      <c r="J3131" s="19"/>
      <c r="K3131" s="19"/>
      <c r="L3131" s="38"/>
    </row>
    <row r="3132" spans="1:12">
      <c r="A3132" s="10">
        <v>39290</v>
      </c>
      <c r="B3132" s="11">
        <v>100.86</v>
      </c>
      <c r="C3132" s="14">
        <f t="shared" si="270"/>
        <v>577.41999999999996</v>
      </c>
      <c r="D3132" s="14">
        <f t="shared" si="271"/>
        <v>999.14</v>
      </c>
      <c r="E3132" s="14">
        <f t="shared" si="272"/>
        <v>1006.5336360000001</v>
      </c>
      <c r="F3132" s="14">
        <f t="shared" si="273"/>
        <v>7.3936360000001287</v>
      </c>
      <c r="G3132" s="14">
        <f t="shared" si="274"/>
        <v>584.81363600000009</v>
      </c>
      <c r="H3132" s="12"/>
      <c r="I3132" s="33"/>
      <c r="J3132" s="19"/>
      <c r="K3132" s="19"/>
      <c r="L3132" s="38"/>
    </row>
    <row r="3133" spans="1:12">
      <c r="A3133" s="10">
        <v>39291</v>
      </c>
      <c r="B3133" s="11">
        <v>100.7</v>
      </c>
      <c r="C3133" s="14">
        <f t="shared" si="270"/>
        <v>577.57999999999993</v>
      </c>
      <c r="D3133" s="14">
        <f t="shared" si="271"/>
        <v>999.3</v>
      </c>
      <c r="E3133" s="14">
        <f t="shared" si="272"/>
        <v>1006.69482</v>
      </c>
      <c r="F3133" s="14">
        <f t="shared" si="273"/>
        <v>7.3948200000000952</v>
      </c>
      <c r="G3133" s="14">
        <f t="shared" si="274"/>
        <v>584.97482000000002</v>
      </c>
      <c r="H3133" s="12"/>
      <c r="I3133" s="33"/>
      <c r="J3133" s="19"/>
      <c r="K3133" s="19"/>
      <c r="L3133" s="38"/>
    </row>
    <row r="3134" spans="1:12">
      <c r="A3134" s="10">
        <v>39292</v>
      </c>
      <c r="B3134" s="11">
        <v>100.59</v>
      </c>
      <c r="C3134" s="14">
        <f t="shared" si="270"/>
        <v>577.68999999999994</v>
      </c>
      <c r="D3134" s="14">
        <f t="shared" si="271"/>
        <v>999.41</v>
      </c>
      <c r="E3134" s="14">
        <f t="shared" si="272"/>
        <v>1006.8056340000001</v>
      </c>
      <c r="F3134" s="14">
        <f t="shared" si="273"/>
        <v>7.3956340000000864</v>
      </c>
      <c r="G3134" s="14">
        <f t="shared" si="274"/>
        <v>585.08563400000003</v>
      </c>
      <c r="H3134" s="12"/>
      <c r="I3134" s="33"/>
      <c r="J3134" s="19"/>
      <c r="K3134" s="19"/>
      <c r="L3134" s="38"/>
    </row>
    <row r="3135" spans="1:12">
      <c r="A3135" s="10">
        <v>39293</v>
      </c>
      <c r="B3135" s="11">
        <v>100.53</v>
      </c>
      <c r="C3135" s="14">
        <f t="shared" si="270"/>
        <v>577.75</v>
      </c>
      <c r="D3135" s="14">
        <f t="shared" si="271"/>
        <v>999.47</v>
      </c>
      <c r="E3135" s="14">
        <f t="shared" si="272"/>
        <v>1006.8660780000001</v>
      </c>
      <c r="F3135" s="14">
        <f t="shared" si="273"/>
        <v>7.3960780000001023</v>
      </c>
      <c r="G3135" s="14">
        <f t="shared" si="274"/>
        <v>585.1460780000001</v>
      </c>
      <c r="H3135" s="12"/>
      <c r="I3135" s="33"/>
      <c r="J3135" s="19"/>
      <c r="K3135" s="19"/>
      <c r="L3135" s="38"/>
    </row>
    <row r="3136" spans="1:12">
      <c r="A3136" s="10">
        <v>39294</v>
      </c>
      <c r="B3136" s="11">
        <v>100.44</v>
      </c>
      <c r="C3136" s="14">
        <f t="shared" si="270"/>
        <v>577.83999999999992</v>
      </c>
      <c r="D3136" s="14">
        <f t="shared" si="271"/>
        <v>999.56</v>
      </c>
      <c r="E3136" s="14">
        <f t="shared" si="272"/>
        <v>1006.9567440000001</v>
      </c>
      <c r="F3136" s="14">
        <f t="shared" si="273"/>
        <v>7.3967440000001261</v>
      </c>
      <c r="G3136" s="14">
        <f t="shared" si="274"/>
        <v>585.23674400000004</v>
      </c>
      <c r="H3136" s="12"/>
      <c r="I3136" s="33"/>
      <c r="J3136" s="19"/>
      <c r="K3136" s="19"/>
      <c r="L3136" s="38"/>
    </row>
    <row r="3137" spans="1:12">
      <c r="A3137" s="10">
        <v>39295</v>
      </c>
      <c r="B3137" s="11">
        <v>100.27</v>
      </c>
      <c r="C3137" s="14">
        <f t="shared" si="270"/>
        <v>578.01</v>
      </c>
      <c r="D3137" s="14">
        <f t="shared" si="271"/>
        <v>999.73</v>
      </c>
      <c r="E3137" s="14">
        <f t="shared" si="272"/>
        <v>1007.128002</v>
      </c>
      <c r="F3137" s="14">
        <f t="shared" si="273"/>
        <v>7.3980020000000195</v>
      </c>
      <c r="G3137" s="14">
        <f t="shared" si="274"/>
        <v>585.40800200000001</v>
      </c>
      <c r="H3137" s="12"/>
      <c r="I3137" s="33"/>
      <c r="J3137" s="19"/>
      <c r="K3137" s="19"/>
      <c r="L3137" s="38"/>
    </row>
    <row r="3138" spans="1:12">
      <c r="A3138" s="10">
        <v>39296</v>
      </c>
      <c r="B3138" s="11">
        <v>100.14</v>
      </c>
      <c r="C3138" s="14">
        <f t="shared" si="270"/>
        <v>578.14</v>
      </c>
      <c r="D3138" s="14">
        <f t="shared" si="271"/>
        <v>999.86</v>
      </c>
      <c r="E3138" s="14">
        <f t="shared" si="272"/>
        <v>1007.2589640000001</v>
      </c>
      <c r="F3138" s="14">
        <f t="shared" si="273"/>
        <v>7.3989640000000918</v>
      </c>
      <c r="G3138" s="14">
        <f t="shared" si="274"/>
        <v>585.53896400000008</v>
      </c>
      <c r="H3138" s="12"/>
      <c r="I3138" s="33"/>
      <c r="J3138" s="19"/>
      <c r="K3138" s="19"/>
      <c r="L3138" s="38"/>
    </row>
    <row r="3139" spans="1:12">
      <c r="A3139" s="10">
        <v>39297</v>
      </c>
      <c r="B3139" s="11">
        <v>100.04</v>
      </c>
      <c r="C3139" s="14">
        <f t="shared" si="270"/>
        <v>578.24</v>
      </c>
      <c r="D3139" s="14">
        <f t="shared" si="271"/>
        <v>999.96</v>
      </c>
      <c r="E3139" s="14">
        <f t="shared" si="272"/>
        <v>1007.3597040000001</v>
      </c>
      <c r="F3139" s="14">
        <f t="shared" si="273"/>
        <v>7.3997040000000425</v>
      </c>
      <c r="G3139" s="14">
        <f t="shared" si="274"/>
        <v>585.63970400000005</v>
      </c>
      <c r="H3139" s="12"/>
      <c r="I3139" s="33"/>
      <c r="J3139" s="19"/>
      <c r="K3139" s="19"/>
      <c r="L3139" s="38"/>
    </row>
    <row r="3140" spans="1:12">
      <c r="A3140" s="10">
        <v>39298</v>
      </c>
      <c r="B3140" s="11">
        <v>99.9</v>
      </c>
      <c r="C3140" s="14">
        <f t="shared" si="270"/>
        <v>578.38</v>
      </c>
      <c r="D3140" s="14">
        <f t="shared" si="271"/>
        <v>1000.1</v>
      </c>
      <c r="E3140" s="14">
        <f t="shared" si="272"/>
        <v>1007.5007400000001</v>
      </c>
      <c r="F3140" s="14">
        <f t="shared" si="273"/>
        <v>7.4007400000000416</v>
      </c>
      <c r="G3140" s="14">
        <f t="shared" si="274"/>
        <v>585.78074000000004</v>
      </c>
      <c r="H3140" s="12"/>
      <c r="I3140" s="33"/>
      <c r="J3140" s="19"/>
      <c r="K3140" s="19"/>
      <c r="L3140" s="38"/>
    </row>
    <row r="3141" spans="1:12">
      <c r="A3141" s="10">
        <v>39299</v>
      </c>
      <c r="B3141" s="11">
        <v>99.71</v>
      </c>
      <c r="C3141" s="14">
        <f t="shared" si="270"/>
        <v>578.56999999999994</v>
      </c>
      <c r="D3141" s="14">
        <f t="shared" si="271"/>
        <v>1000.29</v>
      </c>
      <c r="E3141" s="14">
        <f t="shared" si="272"/>
        <v>1007.6921460000001</v>
      </c>
      <c r="F3141" s="14">
        <f t="shared" si="273"/>
        <v>7.4021460000001298</v>
      </c>
      <c r="G3141" s="14">
        <f t="shared" si="274"/>
        <v>585.97214600000007</v>
      </c>
      <c r="H3141" s="12"/>
      <c r="I3141" s="33"/>
      <c r="J3141" s="19"/>
      <c r="K3141" s="19"/>
      <c r="L3141" s="38"/>
    </row>
    <row r="3142" spans="1:12">
      <c r="A3142" s="10">
        <v>39300</v>
      </c>
      <c r="B3142" s="11">
        <v>99.53</v>
      </c>
      <c r="C3142" s="14">
        <f t="shared" si="270"/>
        <v>578.75</v>
      </c>
      <c r="D3142" s="14">
        <f t="shared" si="271"/>
        <v>1000.47</v>
      </c>
      <c r="E3142" s="14">
        <f t="shared" si="272"/>
        <v>1007.8734780000001</v>
      </c>
      <c r="F3142" s="14">
        <f t="shared" si="273"/>
        <v>7.4034780000000637</v>
      </c>
      <c r="G3142" s="14">
        <f t="shared" si="274"/>
        <v>586.15347800000006</v>
      </c>
      <c r="H3142" s="12"/>
      <c r="I3142" s="33"/>
      <c r="J3142" s="19"/>
      <c r="K3142" s="19"/>
      <c r="L3142" s="38"/>
    </row>
    <row r="3143" spans="1:12">
      <c r="A3143" s="10">
        <v>39301</v>
      </c>
      <c r="B3143" s="11">
        <v>99.39</v>
      </c>
      <c r="C3143" s="14">
        <f t="shared" si="270"/>
        <v>578.89</v>
      </c>
      <c r="D3143" s="14">
        <f t="shared" si="271"/>
        <v>1000.61</v>
      </c>
      <c r="E3143" s="14">
        <f t="shared" si="272"/>
        <v>1008.0145140000001</v>
      </c>
      <c r="F3143" s="14">
        <f t="shared" si="273"/>
        <v>7.4045140000000629</v>
      </c>
      <c r="G3143" s="14">
        <f t="shared" si="274"/>
        <v>586.29451400000005</v>
      </c>
      <c r="H3143" s="12"/>
      <c r="I3143" s="33"/>
      <c r="J3143" s="19"/>
      <c r="K3143" s="19"/>
      <c r="L3143" s="38"/>
    </row>
    <row r="3144" spans="1:12">
      <c r="A3144" s="10">
        <v>39302</v>
      </c>
      <c r="B3144" s="11">
        <v>99.26</v>
      </c>
      <c r="C3144" s="14">
        <f t="shared" si="270"/>
        <v>579.02</v>
      </c>
      <c r="D3144" s="14">
        <f t="shared" si="271"/>
        <v>1000.74</v>
      </c>
      <c r="E3144" s="14">
        <f t="shared" si="272"/>
        <v>1008.145476</v>
      </c>
      <c r="F3144" s="14">
        <f t="shared" si="273"/>
        <v>7.4054760000000215</v>
      </c>
      <c r="G3144" s="14">
        <f t="shared" si="274"/>
        <v>586.425476</v>
      </c>
      <c r="H3144" s="12"/>
      <c r="I3144" s="33"/>
      <c r="J3144" s="19"/>
      <c r="K3144" s="19"/>
      <c r="L3144" s="38"/>
    </row>
    <row r="3145" spans="1:12">
      <c r="A3145" s="10">
        <v>39303</v>
      </c>
      <c r="B3145" s="11">
        <v>99.17</v>
      </c>
      <c r="C3145" s="14">
        <f t="shared" si="270"/>
        <v>579.11</v>
      </c>
      <c r="D3145" s="14">
        <f t="shared" si="271"/>
        <v>1000.83</v>
      </c>
      <c r="E3145" s="14">
        <f t="shared" si="272"/>
        <v>1008.2361420000001</v>
      </c>
      <c r="F3145" s="14">
        <f t="shared" si="273"/>
        <v>7.4061420000000453</v>
      </c>
      <c r="G3145" s="14">
        <f t="shared" si="274"/>
        <v>586.51614200000006</v>
      </c>
      <c r="H3145" s="12"/>
      <c r="I3145" s="33"/>
      <c r="J3145" s="19"/>
      <c r="K3145" s="19"/>
      <c r="L3145" s="38"/>
    </row>
    <row r="3146" spans="1:12">
      <c r="A3146" s="10">
        <v>39304</v>
      </c>
      <c r="B3146" s="11">
        <v>99.07</v>
      </c>
      <c r="C3146" s="14">
        <f t="shared" si="270"/>
        <v>579.21</v>
      </c>
      <c r="D3146" s="14">
        <f t="shared" si="271"/>
        <v>1000.9300000000001</v>
      </c>
      <c r="E3146" s="14">
        <f t="shared" si="272"/>
        <v>1008.3368820000002</v>
      </c>
      <c r="F3146" s="14">
        <f t="shared" si="273"/>
        <v>7.4068820000001097</v>
      </c>
      <c r="G3146" s="14">
        <f t="shared" si="274"/>
        <v>586.61688200000015</v>
      </c>
      <c r="H3146" s="12"/>
      <c r="I3146" s="33"/>
      <c r="J3146" s="19"/>
      <c r="K3146" s="19"/>
      <c r="L3146" s="38"/>
    </row>
    <row r="3147" spans="1:12">
      <c r="A3147" s="10">
        <v>39305</v>
      </c>
      <c r="B3147" s="11">
        <v>98.97</v>
      </c>
      <c r="C3147" s="14">
        <f t="shared" si="270"/>
        <v>579.30999999999995</v>
      </c>
      <c r="D3147" s="14">
        <f t="shared" si="271"/>
        <v>1001.03</v>
      </c>
      <c r="E3147" s="14">
        <f t="shared" si="272"/>
        <v>1008.437622</v>
      </c>
      <c r="F3147" s="14">
        <f t="shared" si="273"/>
        <v>7.4076220000000603</v>
      </c>
      <c r="G3147" s="14">
        <f t="shared" si="274"/>
        <v>586.71762200000001</v>
      </c>
      <c r="H3147" s="12"/>
      <c r="I3147" s="33"/>
      <c r="J3147" s="19"/>
      <c r="K3147" s="19"/>
      <c r="L3147" s="38"/>
    </row>
    <row r="3148" spans="1:12">
      <c r="A3148" s="10">
        <v>39306</v>
      </c>
      <c r="B3148" s="11">
        <v>98.93</v>
      </c>
      <c r="C3148" s="14">
        <f t="shared" si="270"/>
        <v>579.34999999999991</v>
      </c>
      <c r="D3148" s="14">
        <f t="shared" si="271"/>
        <v>1001.0699999999999</v>
      </c>
      <c r="E3148" s="14">
        <f t="shared" si="272"/>
        <v>1008.477918</v>
      </c>
      <c r="F3148" s="14">
        <f t="shared" si="273"/>
        <v>7.4079180000001088</v>
      </c>
      <c r="G3148" s="14">
        <f t="shared" si="274"/>
        <v>586.75791800000002</v>
      </c>
      <c r="H3148" s="12"/>
      <c r="I3148" s="33"/>
      <c r="J3148" s="19"/>
      <c r="K3148" s="19"/>
      <c r="L3148" s="38"/>
    </row>
    <row r="3149" spans="1:12">
      <c r="A3149" s="10">
        <v>39307</v>
      </c>
      <c r="B3149" s="11">
        <v>98.83</v>
      </c>
      <c r="C3149" s="14">
        <f t="shared" si="270"/>
        <v>579.44999999999993</v>
      </c>
      <c r="D3149" s="14">
        <f t="shared" si="271"/>
        <v>1001.17</v>
      </c>
      <c r="E3149" s="14">
        <f t="shared" si="272"/>
        <v>1008.578658</v>
      </c>
      <c r="F3149" s="14">
        <f t="shared" si="273"/>
        <v>7.4086580000000595</v>
      </c>
      <c r="G3149" s="14">
        <f t="shared" si="274"/>
        <v>586.85865799999999</v>
      </c>
      <c r="H3149" s="12"/>
      <c r="I3149" s="33"/>
      <c r="J3149" s="19"/>
      <c r="K3149" s="19"/>
      <c r="L3149" s="38"/>
    </row>
    <row r="3150" spans="1:12">
      <c r="A3150" s="10">
        <v>39308</v>
      </c>
      <c r="B3150" s="11">
        <v>98.73</v>
      </c>
      <c r="C3150" s="14">
        <f t="shared" si="270"/>
        <v>579.54999999999995</v>
      </c>
      <c r="D3150" s="14">
        <f t="shared" si="271"/>
        <v>1001.27</v>
      </c>
      <c r="E3150" s="14">
        <f t="shared" si="272"/>
        <v>1008.6793980000001</v>
      </c>
      <c r="F3150" s="14">
        <f t="shared" si="273"/>
        <v>7.4093980000001238</v>
      </c>
      <c r="G3150" s="14">
        <f t="shared" si="274"/>
        <v>586.95939800000008</v>
      </c>
      <c r="H3150" s="12"/>
      <c r="I3150" s="33"/>
      <c r="J3150" s="19"/>
      <c r="K3150" s="19"/>
      <c r="L3150" s="38"/>
    </row>
    <row r="3151" spans="1:12">
      <c r="A3151" s="10">
        <v>39309</v>
      </c>
      <c r="B3151" s="11">
        <v>98.64</v>
      </c>
      <c r="C3151" s="14">
        <f t="shared" ref="C3151:C3214" si="275">678.28-B3151</f>
        <v>579.64</v>
      </c>
      <c r="D3151" s="14">
        <f t="shared" ref="D3151:D3214" si="276">1100-B3151</f>
        <v>1001.36</v>
      </c>
      <c r="E3151" s="14">
        <f t="shared" ref="E3151:E3214" si="277">D3151*1.0074</f>
        <v>1008.770064</v>
      </c>
      <c r="F3151" s="14">
        <f t="shared" ref="F3151:F3214" si="278">G3151-C3151</f>
        <v>7.410064000000034</v>
      </c>
      <c r="G3151" s="14">
        <f t="shared" ref="G3151:G3214" si="279">C3151+(E3151-D3151)</f>
        <v>587.05006400000002</v>
      </c>
      <c r="H3151" s="12"/>
      <c r="I3151" s="33"/>
      <c r="J3151" s="19"/>
      <c r="K3151" s="19"/>
      <c r="L3151" s="38"/>
    </row>
    <row r="3152" spans="1:12">
      <c r="A3152" s="10">
        <v>39310</v>
      </c>
      <c r="B3152" s="11">
        <v>98.6</v>
      </c>
      <c r="C3152" s="14">
        <f t="shared" si="275"/>
        <v>579.67999999999995</v>
      </c>
      <c r="D3152" s="14">
        <f t="shared" si="276"/>
        <v>1001.4</v>
      </c>
      <c r="E3152" s="14">
        <f t="shared" si="277"/>
        <v>1008.8103600000001</v>
      </c>
      <c r="F3152" s="14">
        <f t="shared" si="278"/>
        <v>7.4103600000000824</v>
      </c>
      <c r="G3152" s="14">
        <f t="shared" si="279"/>
        <v>587.09036000000003</v>
      </c>
      <c r="H3152" s="12"/>
      <c r="I3152" s="33"/>
      <c r="J3152" s="19"/>
      <c r="K3152" s="19"/>
      <c r="L3152" s="38"/>
    </row>
    <row r="3153" spans="1:12">
      <c r="A3153" s="10">
        <v>39311</v>
      </c>
      <c r="B3153" s="11">
        <v>98.6</v>
      </c>
      <c r="C3153" s="14">
        <f t="shared" si="275"/>
        <v>579.67999999999995</v>
      </c>
      <c r="D3153" s="14">
        <f t="shared" si="276"/>
        <v>1001.4</v>
      </c>
      <c r="E3153" s="14">
        <f t="shared" si="277"/>
        <v>1008.8103600000001</v>
      </c>
      <c r="F3153" s="14">
        <f t="shared" si="278"/>
        <v>7.4103600000000824</v>
      </c>
      <c r="G3153" s="14">
        <f t="shared" si="279"/>
        <v>587.09036000000003</v>
      </c>
      <c r="H3153" s="12"/>
      <c r="I3153" s="33"/>
      <c r="J3153" s="19"/>
      <c r="K3153" s="19"/>
      <c r="L3153" s="38"/>
    </row>
    <row r="3154" spans="1:12">
      <c r="A3154" s="10">
        <v>39312</v>
      </c>
      <c r="B3154" s="11">
        <v>98.62</v>
      </c>
      <c r="C3154" s="14">
        <f t="shared" si="275"/>
        <v>579.66</v>
      </c>
      <c r="D3154" s="14">
        <f t="shared" si="276"/>
        <v>1001.38</v>
      </c>
      <c r="E3154" s="14">
        <f t="shared" si="277"/>
        <v>1008.7902120000001</v>
      </c>
      <c r="F3154" s="14">
        <f t="shared" si="278"/>
        <v>7.410212000000115</v>
      </c>
      <c r="G3154" s="14">
        <f t="shared" si="279"/>
        <v>587.07021200000008</v>
      </c>
      <c r="H3154" s="12"/>
      <c r="I3154" s="33"/>
      <c r="J3154" s="19"/>
      <c r="K3154" s="19"/>
      <c r="L3154" s="38"/>
    </row>
    <row r="3155" spans="1:12">
      <c r="A3155" s="10">
        <v>39313</v>
      </c>
      <c r="B3155" s="11">
        <v>98.57</v>
      </c>
      <c r="C3155" s="14">
        <f t="shared" si="275"/>
        <v>579.71</v>
      </c>
      <c r="D3155" s="14">
        <f t="shared" si="276"/>
        <v>1001.4300000000001</v>
      </c>
      <c r="E3155" s="14">
        <f t="shared" si="277"/>
        <v>1008.8405820000002</v>
      </c>
      <c r="F3155" s="14">
        <f t="shared" si="278"/>
        <v>7.4105820000000904</v>
      </c>
      <c r="G3155" s="14">
        <f t="shared" si="279"/>
        <v>587.12058200000013</v>
      </c>
      <c r="H3155" s="12"/>
      <c r="I3155" s="33"/>
      <c r="J3155" s="19"/>
      <c r="K3155" s="19"/>
      <c r="L3155" s="38"/>
    </row>
    <row r="3156" spans="1:12">
      <c r="A3156" s="10">
        <v>39314</v>
      </c>
      <c r="B3156" s="11">
        <v>98.53</v>
      </c>
      <c r="C3156" s="14">
        <f t="shared" si="275"/>
        <v>579.75</v>
      </c>
      <c r="D3156" s="14">
        <f t="shared" si="276"/>
        <v>1001.47</v>
      </c>
      <c r="E3156" s="14">
        <f t="shared" si="277"/>
        <v>1008.8808780000001</v>
      </c>
      <c r="F3156" s="14">
        <f t="shared" si="278"/>
        <v>7.4108780000000252</v>
      </c>
      <c r="G3156" s="14">
        <f t="shared" si="279"/>
        <v>587.16087800000003</v>
      </c>
      <c r="H3156" s="12"/>
      <c r="I3156" s="33"/>
      <c r="J3156" s="19"/>
      <c r="K3156" s="19"/>
      <c r="L3156" s="38"/>
    </row>
    <row r="3157" spans="1:12">
      <c r="A3157" s="10">
        <v>39315</v>
      </c>
      <c r="B3157" s="11">
        <v>98.54</v>
      </c>
      <c r="C3157" s="14">
        <f t="shared" si="275"/>
        <v>579.74</v>
      </c>
      <c r="D3157" s="14">
        <f t="shared" si="276"/>
        <v>1001.46</v>
      </c>
      <c r="E3157" s="14">
        <f t="shared" si="277"/>
        <v>1008.8708040000001</v>
      </c>
      <c r="F3157" s="14">
        <f t="shared" si="278"/>
        <v>7.4108040000000983</v>
      </c>
      <c r="G3157" s="14">
        <f t="shared" si="279"/>
        <v>587.15080400000011</v>
      </c>
      <c r="H3157" s="12"/>
      <c r="I3157" s="33"/>
      <c r="J3157" s="19"/>
      <c r="K3157" s="19"/>
      <c r="L3157" s="38"/>
    </row>
    <row r="3158" spans="1:12">
      <c r="A3158" s="10">
        <v>39316</v>
      </c>
      <c r="B3158" s="11">
        <v>98.5</v>
      </c>
      <c r="C3158" s="14">
        <f t="shared" si="275"/>
        <v>579.78</v>
      </c>
      <c r="D3158" s="14">
        <f t="shared" si="276"/>
        <v>1001.5</v>
      </c>
      <c r="E3158" s="14">
        <f t="shared" si="277"/>
        <v>1008.9111</v>
      </c>
      <c r="F3158" s="14">
        <f t="shared" si="278"/>
        <v>7.4111000000000331</v>
      </c>
      <c r="G3158" s="14">
        <f t="shared" si="279"/>
        <v>587.19110000000001</v>
      </c>
      <c r="H3158" s="12"/>
      <c r="I3158" s="33"/>
      <c r="J3158" s="19"/>
      <c r="K3158" s="19"/>
      <c r="L3158" s="38"/>
    </row>
    <row r="3159" spans="1:12">
      <c r="A3159" s="10">
        <v>39317</v>
      </c>
      <c r="B3159" s="11">
        <v>98.41</v>
      </c>
      <c r="C3159" s="14">
        <f t="shared" si="275"/>
        <v>579.87</v>
      </c>
      <c r="D3159" s="14">
        <f t="shared" si="276"/>
        <v>1001.59</v>
      </c>
      <c r="E3159" s="14">
        <f t="shared" si="277"/>
        <v>1009.0017660000001</v>
      </c>
      <c r="F3159" s="14">
        <f t="shared" si="278"/>
        <v>7.4117660000000569</v>
      </c>
      <c r="G3159" s="14">
        <f t="shared" si="279"/>
        <v>587.28176600000006</v>
      </c>
      <c r="H3159" s="12"/>
      <c r="I3159" s="33"/>
      <c r="J3159" s="19"/>
      <c r="K3159" s="19"/>
      <c r="L3159" s="38"/>
    </row>
    <row r="3160" spans="1:12">
      <c r="A3160" s="10">
        <v>39318</v>
      </c>
      <c r="B3160" s="11">
        <v>98.31</v>
      </c>
      <c r="C3160" s="14">
        <f t="shared" si="275"/>
        <v>579.97</v>
      </c>
      <c r="D3160" s="14">
        <f t="shared" si="276"/>
        <v>1001.69</v>
      </c>
      <c r="E3160" s="14">
        <f t="shared" si="277"/>
        <v>1009.1025060000002</v>
      </c>
      <c r="F3160" s="14">
        <f t="shared" si="278"/>
        <v>7.4125060000001213</v>
      </c>
      <c r="G3160" s="14">
        <f t="shared" si="279"/>
        <v>587.38250600000015</v>
      </c>
      <c r="H3160" s="12"/>
      <c r="I3160" s="33"/>
      <c r="J3160" s="19"/>
      <c r="K3160" s="19"/>
      <c r="L3160" s="38"/>
    </row>
    <row r="3161" spans="1:12">
      <c r="A3161" s="10">
        <v>39319</v>
      </c>
      <c r="B3161" s="11">
        <v>98.28</v>
      </c>
      <c r="C3161" s="14">
        <f t="shared" si="275"/>
        <v>580</v>
      </c>
      <c r="D3161" s="14">
        <f t="shared" si="276"/>
        <v>1001.72</v>
      </c>
      <c r="E3161" s="14">
        <f t="shared" si="277"/>
        <v>1009.1327280000002</v>
      </c>
      <c r="F3161" s="14">
        <f t="shared" si="278"/>
        <v>7.4127280000001292</v>
      </c>
      <c r="G3161" s="14">
        <f t="shared" si="279"/>
        <v>587.41272800000013</v>
      </c>
      <c r="H3161" s="12"/>
      <c r="I3161" s="33"/>
      <c r="J3161" s="19"/>
      <c r="K3161" s="19"/>
      <c r="L3161" s="38"/>
    </row>
    <row r="3162" spans="1:12">
      <c r="A3162" s="10">
        <v>39320</v>
      </c>
      <c r="B3162" s="11">
        <v>98.28</v>
      </c>
      <c r="C3162" s="14">
        <f t="shared" si="275"/>
        <v>580</v>
      </c>
      <c r="D3162" s="14">
        <f t="shared" si="276"/>
        <v>1001.72</v>
      </c>
      <c r="E3162" s="14">
        <f t="shared" si="277"/>
        <v>1009.1327280000002</v>
      </c>
      <c r="F3162" s="14">
        <f t="shared" si="278"/>
        <v>7.4127280000001292</v>
      </c>
      <c r="G3162" s="14">
        <f t="shared" si="279"/>
        <v>587.41272800000013</v>
      </c>
      <c r="H3162" s="12"/>
      <c r="I3162" s="33"/>
      <c r="J3162" s="19"/>
      <c r="K3162" s="19"/>
      <c r="L3162" s="38"/>
    </row>
    <row r="3163" spans="1:12">
      <c r="A3163" s="10">
        <v>39321</v>
      </c>
      <c r="B3163" s="11">
        <v>98.29</v>
      </c>
      <c r="C3163" s="14">
        <f t="shared" si="275"/>
        <v>579.99</v>
      </c>
      <c r="D3163" s="14">
        <f t="shared" si="276"/>
        <v>1001.71</v>
      </c>
      <c r="E3163" s="14">
        <f t="shared" si="277"/>
        <v>1009.1226540000001</v>
      </c>
      <c r="F3163" s="14">
        <f t="shared" si="278"/>
        <v>7.4126540000000887</v>
      </c>
      <c r="G3163" s="14">
        <f t="shared" si="279"/>
        <v>587.4026540000001</v>
      </c>
      <c r="H3163" s="12"/>
      <c r="I3163" s="33"/>
      <c r="J3163" s="19"/>
      <c r="K3163" s="19"/>
      <c r="L3163" s="38"/>
    </row>
    <row r="3164" spans="1:12">
      <c r="A3164" s="10">
        <v>39322</v>
      </c>
      <c r="B3164" s="11">
        <v>98.29</v>
      </c>
      <c r="C3164" s="14">
        <f t="shared" si="275"/>
        <v>579.99</v>
      </c>
      <c r="D3164" s="14">
        <f t="shared" si="276"/>
        <v>1001.71</v>
      </c>
      <c r="E3164" s="14">
        <f t="shared" si="277"/>
        <v>1009.1226540000001</v>
      </c>
      <c r="F3164" s="14">
        <f t="shared" si="278"/>
        <v>7.4126540000000887</v>
      </c>
      <c r="G3164" s="14">
        <f t="shared" si="279"/>
        <v>587.4026540000001</v>
      </c>
      <c r="H3164" s="12"/>
      <c r="I3164" s="33"/>
      <c r="J3164" s="19"/>
      <c r="K3164" s="19"/>
      <c r="L3164" s="38"/>
    </row>
    <row r="3165" spans="1:12">
      <c r="A3165" s="10">
        <v>39323</v>
      </c>
      <c r="B3165" s="11">
        <v>98.34</v>
      </c>
      <c r="C3165" s="14">
        <f t="shared" si="275"/>
        <v>579.93999999999994</v>
      </c>
      <c r="D3165" s="14">
        <f t="shared" si="276"/>
        <v>1001.66</v>
      </c>
      <c r="E3165" s="14">
        <f t="shared" si="277"/>
        <v>1009.0722840000001</v>
      </c>
      <c r="F3165" s="14">
        <f t="shared" si="278"/>
        <v>7.4122840000001133</v>
      </c>
      <c r="G3165" s="14">
        <f t="shared" si="279"/>
        <v>587.35228400000005</v>
      </c>
      <c r="H3165" s="12"/>
      <c r="I3165" s="33"/>
      <c r="J3165" s="19"/>
      <c r="K3165" s="19"/>
      <c r="L3165" s="38"/>
    </row>
    <row r="3166" spans="1:12">
      <c r="A3166" s="10">
        <v>39324</v>
      </c>
      <c r="B3166" s="11">
        <v>98.35</v>
      </c>
      <c r="C3166" s="14">
        <f t="shared" si="275"/>
        <v>579.92999999999995</v>
      </c>
      <c r="D3166" s="14">
        <f t="shared" si="276"/>
        <v>1001.65</v>
      </c>
      <c r="E3166" s="14">
        <f t="shared" si="277"/>
        <v>1009.0622100000001</v>
      </c>
      <c r="F3166" s="14">
        <f t="shared" si="278"/>
        <v>7.4122100000000728</v>
      </c>
      <c r="G3166" s="14">
        <f t="shared" si="279"/>
        <v>587.34221000000002</v>
      </c>
      <c r="H3166" s="12"/>
      <c r="I3166" s="33"/>
      <c r="J3166" s="19"/>
      <c r="K3166" s="19"/>
      <c r="L3166" s="38"/>
    </row>
    <row r="3167" spans="1:12">
      <c r="A3167" s="10">
        <v>39325</v>
      </c>
      <c r="B3167" s="11">
        <v>98.28</v>
      </c>
      <c r="C3167" s="14">
        <f t="shared" si="275"/>
        <v>580</v>
      </c>
      <c r="D3167" s="14">
        <f t="shared" si="276"/>
        <v>1001.72</v>
      </c>
      <c r="E3167" s="14">
        <f t="shared" si="277"/>
        <v>1009.1327280000002</v>
      </c>
      <c r="F3167" s="14">
        <f t="shared" si="278"/>
        <v>7.4127280000001292</v>
      </c>
      <c r="G3167" s="14">
        <f t="shared" si="279"/>
        <v>587.41272800000013</v>
      </c>
      <c r="H3167" s="12"/>
      <c r="I3167" s="33"/>
      <c r="J3167" s="19"/>
      <c r="K3167" s="19"/>
      <c r="L3167" s="38"/>
    </row>
    <row r="3168" spans="1:12">
      <c r="A3168" s="10">
        <v>39326</v>
      </c>
      <c r="B3168" s="11">
        <v>98.26</v>
      </c>
      <c r="C3168" s="14">
        <f t="shared" si="275"/>
        <v>580.02</v>
      </c>
      <c r="D3168" s="14">
        <f t="shared" si="276"/>
        <v>1001.74</v>
      </c>
      <c r="E3168" s="14">
        <f t="shared" si="277"/>
        <v>1009.1528760000001</v>
      </c>
      <c r="F3168" s="14">
        <f t="shared" si="278"/>
        <v>7.4128760000000966</v>
      </c>
      <c r="G3168" s="14">
        <f t="shared" si="279"/>
        <v>587.43287600000008</v>
      </c>
      <c r="H3168" s="12"/>
      <c r="I3168" s="33"/>
      <c r="J3168" s="19"/>
      <c r="K3168" s="19"/>
      <c r="L3168" s="38"/>
    </row>
    <row r="3169" spans="1:12">
      <c r="A3169" s="10">
        <v>39327</v>
      </c>
      <c r="B3169" s="11">
        <v>98.27</v>
      </c>
      <c r="C3169" s="14">
        <f t="shared" si="275"/>
        <v>580.01</v>
      </c>
      <c r="D3169" s="14">
        <f t="shared" si="276"/>
        <v>1001.73</v>
      </c>
      <c r="E3169" s="14">
        <f t="shared" si="277"/>
        <v>1009.1428020000001</v>
      </c>
      <c r="F3169" s="14">
        <f t="shared" si="278"/>
        <v>7.4128020000000561</v>
      </c>
      <c r="G3169" s="14">
        <f t="shared" si="279"/>
        <v>587.42280200000005</v>
      </c>
      <c r="H3169" s="12"/>
      <c r="I3169" s="33"/>
      <c r="J3169" s="19"/>
      <c r="K3169" s="19"/>
      <c r="L3169" s="38"/>
    </row>
    <row r="3170" spans="1:12">
      <c r="A3170" s="10">
        <v>39328</v>
      </c>
      <c r="B3170" s="11">
        <v>98.29</v>
      </c>
      <c r="C3170" s="14">
        <f t="shared" si="275"/>
        <v>579.99</v>
      </c>
      <c r="D3170" s="14">
        <f t="shared" si="276"/>
        <v>1001.71</v>
      </c>
      <c r="E3170" s="14">
        <f t="shared" si="277"/>
        <v>1009.1226540000001</v>
      </c>
      <c r="F3170" s="14">
        <f t="shared" si="278"/>
        <v>7.4126540000000887</v>
      </c>
      <c r="G3170" s="14">
        <f t="shared" si="279"/>
        <v>587.4026540000001</v>
      </c>
      <c r="H3170" s="12"/>
      <c r="I3170" s="33"/>
      <c r="J3170" s="19"/>
      <c r="K3170" s="19"/>
      <c r="L3170" s="38"/>
    </row>
    <row r="3171" spans="1:12">
      <c r="A3171" s="10">
        <v>39329</v>
      </c>
      <c r="B3171" s="11">
        <v>98.21</v>
      </c>
      <c r="C3171" s="14">
        <f t="shared" si="275"/>
        <v>580.06999999999994</v>
      </c>
      <c r="D3171" s="14">
        <f t="shared" si="276"/>
        <v>1001.79</v>
      </c>
      <c r="E3171" s="14">
        <f t="shared" si="277"/>
        <v>1009.203246</v>
      </c>
      <c r="F3171" s="14">
        <f t="shared" si="278"/>
        <v>7.4132460000000719</v>
      </c>
      <c r="G3171" s="14">
        <f t="shared" si="279"/>
        <v>587.48324600000001</v>
      </c>
      <c r="H3171" s="12"/>
      <c r="I3171" s="33"/>
      <c r="J3171" s="19"/>
      <c r="K3171" s="19"/>
      <c r="L3171" s="38"/>
    </row>
    <row r="3172" spans="1:12">
      <c r="A3172" s="10">
        <v>39330</v>
      </c>
      <c r="B3172" s="11">
        <v>98.11</v>
      </c>
      <c r="C3172" s="14">
        <f t="shared" si="275"/>
        <v>580.16999999999996</v>
      </c>
      <c r="D3172" s="14">
        <f t="shared" si="276"/>
        <v>1001.89</v>
      </c>
      <c r="E3172" s="14">
        <f t="shared" si="277"/>
        <v>1009.303986</v>
      </c>
      <c r="F3172" s="14">
        <f t="shared" si="278"/>
        <v>7.4139860000000226</v>
      </c>
      <c r="G3172" s="14">
        <f t="shared" si="279"/>
        <v>587.58398599999998</v>
      </c>
      <c r="H3172" s="12"/>
      <c r="I3172" s="33"/>
      <c r="J3172" s="19"/>
      <c r="K3172" s="19"/>
      <c r="L3172" s="38"/>
    </row>
    <row r="3173" spans="1:12">
      <c r="A3173" s="10">
        <v>39331</v>
      </c>
      <c r="B3173" s="11">
        <v>98.15</v>
      </c>
      <c r="C3173" s="14">
        <f t="shared" si="275"/>
        <v>580.13</v>
      </c>
      <c r="D3173" s="14">
        <f t="shared" si="276"/>
        <v>1001.85</v>
      </c>
      <c r="E3173" s="14">
        <f t="shared" si="277"/>
        <v>1009.2636900000001</v>
      </c>
      <c r="F3173" s="14">
        <f t="shared" si="278"/>
        <v>7.4136900000000878</v>
      </c>
      <c r="G3173" s="14">
        <f t="shared" si="279"/>
        <v>587.54369000000008</v>
      </c>
      <c r="H3173" s="12"/>
      <c r="I3173" s="33"/>
      <c r="J3173" s="19"/>
      <c r="K3173" s="19"/>
      <c r="L3173" s="38"/>
    </row>
    <row r="3174" spans="1:12">
      <c r="A3174" s="10">
        <v>39332</v>
      </c>
      <c r="B3174" s="11">
        <v>98.17</v>
      </c>
      <c r="C3174" s="14">
        <f t="shared" si="275"/>
        <v>580.11</v>
      </c>
      <c r="D3174" s="14">
        <f t="shared" si="276"/>
        <v>1001.83</v>
      </c>
      <c r="E3174" s="14">
        <f t="shared" si="277"/>
        <v>1009.2435420000002</v>
      </c>
      <c r="F3174" s="14">
        <f t="shared" si="278"/>
        <v>7.4135420000001204</v>
      </c>
      <c r="G3174" s="14">
        <f t="shared" si="279"/>
        <v>587.52354200000013</v>
      </c>
      <c r="H3174" s="12"/>
      <c r="I3174" s="33"/>
      <c r="J3174" s="19"/>
      <c r="K3174" s="19"/>
      <c r="L3174" s="38"/>
    </row>
    <row r="3175" spans="1:12">
      <c r="A3175" s="10">
        <v>39333</v>
      </c>
      <c r="B3175" s="11">
        <v>98.14</v>
      </c>
      <c r="C3175" s="14">
        <f t="shared" si="275"/>
        <v>580.14</v>
      </c>
      <c r="D3175" s="14">
        <f t="shared" si="276"/>
        <v>1001.86</v>
      </c>
      <c r="E3175" s="14">
        <f t="shared" si="277"/>
        <v>1009.2737640000001</v>
      </c>
      <c r="F3175" s="14">
        <f t="shared" si="278"/>
        <v>7.4137640000001284</v>
      </c>
      <c r="G3175" s="14">
        <f t="shared" si="279"/>
        <v>587.55376400000011</v>
      </c>
      <c r="H3175" s="12"/>
      <c r="I3175" s="33"/>
      <c r="J3175" s="19"/>
      <c r="K3175" s="19"/>
      <c r="L3175" s="38"/>
    </row>
    <row r="3176" spans="1:12">
      <c r="A3176" s="10">
        <v>39334</v>
      </c>
      <c r="B3176" s="11">
        <v>98.14</v>
      </c>
      <c r="C3176" s="14">
        <f t="shared" si="275"/>
        <v>580.14</v>
      </c>
      <c r="D3176" s="14">
        <f t="shared" si="276"/>
        <v>1001.86</v>
      </c>
      <c r="E3176" s="14">
        <f t="shared" si="277"/>
        <v>1009.2737640000001</v>
      </c>
      <c r="F3176" s="14">
        <f t="shared" si="278"/>
        <v>7.4137640000001284</v>
      </c>
      <c r="G3176" s="14">
        <f t="shared" si="279"/>
        <v>587.55376400000011</v>
      </c>
      <c r="H3176" s="12"/>
      <c r="I3176" s="33"/>
      <c r="J3176" s="19"/>
      <c r="K3176" s="19"/>
      <c r="L3176" s="38"/>
    </row>
    <row r="3177" spans="1:12">
      <c r="A3177" s="10">
        <v>39335</v>
      </c>
      <c r="B3177" s="11">
        <v>98.16</v>
      </c>
      <c r="C3177" s="14">
        <f t="shared" si="275"/>
        <v>580.12</v>
      </c>
      <c r="D3177" s="14">
        <f t="shared" si="276"/>
        <v>1001.84</v>
      </c>
      <c r="E3177" s="14">
        <f t="shared" si="277"/>
        <v>1009.2536160000001</v>
      </c>
      <c r="F3177" s="14">
        <f t="shared" si="278"/>
        <v>7.4136160000000473</v>
      </c>
      <c r="G3177" s="14">
        <f t="shared" si="279"/>
        <v>587.53361600000005</v>
      </c>
      <c r="H3177" s="12"/>
      <c r="I3177" s="33"/>
      <c r="J3177" s="19"/>
      <c r="K3177" s="19"/>
      <c r="L3177" s="38"/>
    </row>
    <row r="3178" spans="1:12">
      <c r="A3178" s="10">
        <v>39336</v>
      </c>
      <c r="B3178" s="11">
        <v>98.17</v>
      </c>
      <c r="C3178" s="14">
        <f t="shared" si="275"/>
        <v>580.11</v>
      </c>
      <c r="D3178" s="14">
        <f t="shared" si="276"/>
        <v>1001.83</v>
      </c>
      <c r="E3178" s="14">
        <f t="shared" si="277"/>
        <v>1009.2435420000002</v>
      </c>
      <c r="F3178" s="14">
        <f t="shared" si="278"/>
        <v>7.4135420000001204</v>
      </c>
      <c r="G3178" s="14">
        <f t="shared" si="279"/>
        <v>587.52354200000013</v>
      </c>
      <c r="H3178" s="12"/>
      <c r="I3178" s="33"/>
      <c r="J3178" s="19"/>
      <c r="K3178" s="19"/>
      <c r="L3178" s="38"/>
    </row>
    <row r="3179" spans="1:12">
      <c r="A3179" s="10">
        <v>39337</v>
      </c>
      <c r="B3179" s="11">
        <v>98.12</v>
      </c>
      <c r="C3179" s="14">
        <f t="shared" si="275"/>
        <v>580.16</v>
      </c>
      <c r="D3179" s="14">
        <f t="shared" si="276"/>
        <v>1001.88</v>
      </c>
      <c r="E3179" s="14">
        <f t="shared" si="277"/>
        <v>1009.2939120000001</v>
      </c>
      <c r="F3179" s="14">
        <f t="shared" si="278"/>
        <v>7.4139120000000958</v>
      </c>
      <c r="G3179" s="14">
        <f t="shared" si="279"/>
        <v>587.57391200000006</v>
      </c>
      <c r="H3179" s="12"/>
      <c r="I3179" s="33"/>
      <c r="J3179" s="19"/>
      <c r="K3179" s="19"/>
      <c r="L3179" s="38"/>
    </row>
    <row r="3180" spans="1:12">
      <c r="A3180" s="10">
        <v>39338</v>
      </c>
      <c r="B3180" s="11">
        <v>98.07</v>
      </c>
      <c r="C3180" s="14">
        <f t="shared" si="275"/>
        <v>580.21</v>
      </c>
      <c r="D3180" s="14">
        <f t="shared" si="276"/>
        <v>1001.9300000000001</v>
      </c>
      <c r="E3180" s="14">
        <f t="shared" si="277"/>
        <v>1009.3442820000001</v>
      </c>
      <c r="F3180" s="14">
        <f t="shared" si="278"/>
        <v>7.4142820000000711</v>
      </c>
      <c r="G3180" s="14">
        <f t="shared" si="279"/>
        <v>587.62428200000011</v>
      </c>
      <c r="H3180" s="12"/>
      <c r="I3180" s="33"/>
      <c r="J3180" s="19"/>
      <c r="K3180" s="19"/>
      <c r="L3180" s="38"/>
    </row>
    <row r="3181" spans="1:12">
      <c r="A3181" s="10">
        <v>39339</v>
      </c>
      <c r="B3181" s="11">
        <v>98.14</v>
      </c>
      <c r="C3181" s="14">
        <f t="shared" si="275"/>
        <v>580.14</v>
      </c>
      <c r="D3181" s="14">
        <f t="shared" si="276"/>
        <v>1001.86</v>
      </c>
      <c r="E3181" s="14">
        <f t="shared" si="277"/>
        <v>1009.2737640000001</v>
      </c>
      <c r="F3181" s="14">
        <f t="shared" si="278"/>
        <v>7.4137640000001284</v>
      </c>
      <c r="G3181" s="14">
        <f t="shared" si="279"/>
        <v>587.55376400000011</v>
      </c>
      <c r="H3181" s="12"/>
      <c r="I3181" s="33"/>
      <c r="J3181" s="19"/>
      <c r="K3181" s="19"/>
      <c r="L3181" s="38"/>
    </row>
    <row r="3182" spans="1:12">
      <c r="A3182" s="10">
        <v>39340</v>
      </c>
      <c r="B3182" s="11">
        <v>98.25</v>
      </c>
      <c r="C3182" s="14">
        <f t="shared" si="275"/>
        <v>580.03</v>
      </c>
      <c r="D3182" s="14">
        <f t="shared" si="276"/>
        <v>1001.75</v>
      </c>
      <c r="E3182" s="14">
        <f t="shared" si="277"/>
        <v>1009.16295</v>
      </c>
      <c r="F3182" s="14">
        <f t="shared" si="278"/>
        <v>7.4129500000000235</v>
      </c>
      <c r="G3182" s="14">
        <f t="shared" si="279"/>
        <v>587.44295</v>
      </c>
      <c r="H3182" s="12"/>
      <c r="I3182" s="33"/>
      <c r="J3182" s="19"/>
      <c r="K3182" s="19"/>
      <c r="L3182" s="38"/>
    </row>
    <row r="3183" spans="1:12">
      <c r="A3183" s="10">
        <v>39341</v>
      </c>
      <c r="B3183" s="11">
        <v>98.24</v>
      </c>
      <c r="C3183" s="14">
        <f t="shared" si="275"/>
        <v>580.04</v>
      </c>
      <c r="D3183" s="14">
        <f t="shared" si="276"/>
        <v>1001.76</v>
      </c>
      <c r="E3183" s="14">
        <f t="shared" si="277"/>
        <v>1009.1730240000001</v>
      </c>
      <c r="F3183" s="14">
        <f t="shared" si="278"/>
        <v>7.413024000000064</v>
      </c>
      <c r="G3183" s="14">
        <f t="shared" si="279"/>
        <v>587.45302400000003</v>
      </c>
      <c r="H3183" s="12"/>
      <c r="I3183" s="33"/>
      <c r="J3183" s="19"/>
      <c r="K3183" s="19"/>
      <c r="L3183" s="38"/>
    </row>
    <row r="3184" spans="1:12">
      <c r="A3184" s="10">
        <v>39342</v>
      </c>
      <c r="B3184" s="11">
        <v>98.2</v>
      </c>
      <c r="C3184" s="14">
        <f t="shared" si="275"/>
        <v>580.07999999999993</v>
      </c>
      <c r="D3184" s="14">
        <f t="shared" si="276"/>
        <v>1001.8</v>
      </c>
      <c r="E3184" s="14">
        <f t="shared" si="277"/>
        <v>1009.2133200000001</v>
      </c>
      <c r="F3184" s="14">
        <f t="shared" si="278"/>
        <v>7.4133200000001125</v>
      </c>
      <c r="G3184" s="14">
        <f t="shared" si="279"/>
        <v>587.49332000000004</v>
      </c>
      <c r="H3184" s="12"/>
      <c r="I3184" s="33"/>
      <c r="J3184" s="19"/>
      <c r="K3184" s="19"/>
      <c r="L3184" s="38"/>
    </row>
    <row r="3185" spans="1:12">
      <c r="A3185" s="10">
        <v>39343</v>
      </c>
      <c r="B3185" s="11">
        <v>98.2</v>
      </c>
      <c r="C3185" s="14">
        <f t="shared" si="275"/>
        <v>580.07999999999993</v>
      </c>
      <c r="D3185" s="14">
        <f t="shared" si="276"/>
        <v>1001.8</v>
      </c>
      <c r="E3185" s="14">
        <f t="shared" si="277"/>
        <v>1009.2133200000001</v>
      </c>
      <c r="F3185" s="14">
        <f t="shared" si="278"/>
        <v>7.4133200000001125</v>
      </c>
      <c r="G3185" s="14">
        <f t="shared" si="279"/>
        <v>587.49332000000004</v>
      </c>
      <c r="H3185" s="12"/>
      <c r="I3185" s="33"/>
      <c r="J3185" s="19"/>
      <c r="K3185" s="19"/>
      <c r="L3185" s="38"/>
    </row>
    <row r="3186" spans="1:12">
      <c r="A3186" s="10">
        <v>39344</v>
      </c>
      <c r="B3186" s="11">
        <v>98.24</v>
      </c>
      <c r="C3186" s="14">
        <f t="shared" si="275"/>
        <v>580.04</v>
      </c>
      <c r="D3186" s="14">
        <f t="shared" si="276"/>
        <v>1001.76</v>
      </c>
      <c r="E3186" s="14">
        <f t="shared" si="277"/>
        <v>1009.1730240000001</v>
      </c>
      <c r="F3186" s="14">
        <f t="shared" si="278"/>
        <v>7.413024000000064</v>
      </c>
      <c r="G3186" s="14">
        <f t="shared" si="279"/>
        <v>587.45302400000003</v>
      </c>
      <c r="H3186" s="12"/>
      <c r="I3186" s="33"/>
      <c r="J3186" s="19"/>
      <c r="K3186" s="19"/>
      <c r="L3186" s="38"/>
    </row>
    <row r="3187" spans="1:12">
      <c r="A3187" s="10">
        <v>39345</v>
      </c>
      <c r="B3187" s="11">
        <v>98.25</v>
      </c>
      <c r="C3187" s="14">
        <f t="shared" si="275"/>
        <v>580.03</v>
      </c>
      <c r="D3187" s="14">
        <f t="shared" si="276"/>
        <v>1001.75</v>
      </c>
      <c r="E3187" s="14">
        <f t="shared" si="277"/>
        <v>1009.16295</v>
      </c>
      <c r="F3187" s="14">
        <f t="shared" si="278"/>
        <v>7.4129500000000235</v>
      </c>
      <c r="G3187" s="14">
        <f t="shared" si="279"/>
        <v>587.44295</v>
      </c>
      <c r="H3187" s="12"/>
      <c r="I3187" s="33"/>
      <c r="J3187" s="19"/>
      <c r="K3187" s="19"/>
      <c r="L3187" s="38"/>
    </row>
    <row r="3188" spans="1:12">
      <c r="A3188" s="10">
        <v>39346</v>
      </c>
      <c r="B3188" s="11">
        <v>98.22</v>
      </c>
      <c r="C3188" s="14">
        <f t="shared" si="275"/>
        <v>580.05999999999995</v>
      </c>
      <c r="D3188" s="14">
        <f t="shared" si="276"/>
        <v>1001.78</v>
      </c>
      <c r="E3188" s="14">
        <f t="shared" si="277"/>
        <v>1009.193172</v>
      </c>
      <c r="F3188" s="14">
        <f t="shared" si="278"/>
        <v>7.4131720000000314</v>
      </c>
      <c r="G3188" s="14">
        <f t="shared" si="279"/>
        <v>587.47317199999998</v>
      </c>
      <c r="H3188" s="12"/>
      <c r="I3188" s="33"/>
      <c r="J3188" s="19"/>
      <c r="K3188" s="19"/>
      <c r="L3188" s="38"/>
    </row>
    <row r="3189" spans="1:12">
      <c r="A3189" s="10">
        <v>39347</v>
      </c>
      <c r="B3189" s="11">
        <v>98.26</v>
      </c>
      <c r="C3189" s="14">
        <f t="shared" si="275"/>
        <v>580.02</v>
      </c>
      <c r="D3189" s="14">
        <f t="shared" si="276"/>
        <v>1001.74</v>
      </c>
      <c r="E3189" s="14">
        <f t="shared" si="277"/>
        <v>1009.1528760000001</v>
      </c>
      <c r="F3189" s="14">
        <f t="shared" si="278"/>
        <v>7.4128760000000966</v>
      </c>
      <c r="G3189" s="14">
        <f t="shared" si="279"/>
        <v>587.43287600000008</v>
      </c>
      <c r="H3189" s="12"/>
      <c r="I3189" s="33"/>
      <c r="J3189" s="19"/>
      <c r="K3189" s="19"/>
      <c r="L3189" s="38"/>
    </row>
    <row r="3190" spans="1:12">
      <c r="A3190" s="10">
        <v>39348</v>
      </c>
      <c r="B3190" s="11">
        <v>98.3</v>
      </c>
      <c r="C3190" s="14">
        <f t="shared" si="275"/>
        <v>579.98</v>
      </c>
      <c r="D3190" s="14">
        <f t="shared" si="276"/>
        <v>1001.7</v>
      </c>
      <c r="E3190" s="14">
        <f t="shared" si="277"/>
        <v>1009.1125800000001</v>
      </c>
      <c r="F3190" s="14">
        <f t="shared" si="278"/>
        <v>7.4125800000000481</v>
      </c>
      <c r="G3190" s="14">
        <f t="shared" si="279"/>
        <v>587.39258000000007</v>
      </c>
      <c r="H3190" s="12"/>
      <c r="I3190" s="33"/>
      <c r="J3190" s="19"/>
      <c r="K3190" s="19"/>
      <c r="L3190" s="38"/>
    </row>
    <row r="3191" spans="1:12">
      <c r="A3191" s="10">
        <v>39349</v>
      </c>
      <c r="B3191" s="11">
        <v>98.35</v>
      </c>
      <c r="C3191" s="14">
        <f t="shared" si="275"/>
        <v>579.92999999999995</v>
      </c>
      <c r="D3191" s="14">
        <f t="shared" si="276"/>
        <v>1001.65</v>
      </c>
      <c r="E3191" s="14">
        <f t="shared" si="277"/>
        <v>1009.0622100000001</v>
      </c>
      <c r="F3191" s="14">
        <f t="shared" si="278"/>
        <v>7.4122100000000728</v>
      </c>
      <c r="G3191" s="14">
        <f t="shared" si="279"/>
        <v>587.34221000000002</v>
      </c>
      <c r="H3191" s="12"/>
      <c r="I3191" s="33"/>
      <c r="J3191" s="19"/>
      <c r="K3191" s="19"/>
      <c r="L3191" s="38"/>
    </row>
    <row r="3192" spans="1:12">
      <c r="A3192" s="10">
        <v>39350</v>
      </c>
      <c r="B3192" s="11">
        <v>98.42</v>
      </c>
      <c r="C3192" s="14">
        <f t="shared" si="275"/>
        <v>579.86</v>
      </c>
      <c r="D3192" s="14">
        <f t="shared" si="276"/>
        <v>1001.58</v>
      </c>
      <c r="E3192" s="14">
        <f t="shared" si="277"/>
        <v>1008.9916920000002</v>
      </c>
      <c r="F3192" s="14">
        <f t="shared" si="278"/>
        <v>7.4116920000001301</v>
      </c>
      <c r="G3192" s="14">
        <f t="shared" si="279"/>
        <v>587.27169200000014</v>
      </c>
      <c r="H3192" s="12"/>
      <c r="I3192" s="33"/>
      <c r="J3192" s="19"/>
      <c r="K3192" s="19"/>
      <c r="L3192" s="38"/>
    </row>
    <row r="3193" spans="1:12">
      <c r="A3193" s="10">
        <v>39351</v>
      </c>
      <c r="B3193" s="11">
        <v>98.45</v>
      </c>
      <c r="C3193" s="14">
        <f t="shared" si="275"/>
        <v>579.82999999999993</v>
      </c>
      <c r="D3193" s="14">
        <f t="shared" si="276"/>
        <v>1001.55</v>
      </c>
      <c r="E3193" s="14">
        <f t="shared" si="277"/>
        <v>1008.9614700000001</v>
      </c>
      <c r="F3193" s="14">
        <f t="shared" si="278"/>
        <v>7.4114700000001221</v>
      </c>
      <c r="G3193" s="14">
        <f t="shared" si="279"/>
        <v>587.24147000000005</v>
      </c>
      <c r="H3193" s="12"/>
      <c r="I3193" s="33"/>
      <c r="J3193" s="19"/>
      <c r="K3193" s="19"/>
      <c r="L3193" s="38"/>
    </row>
    <row r="3194" spans="1:12">
      <c r="A3194" s="10">
        <v>39352</v>
      </c>
      <c r="B3194" s="11">
        <v>98.5</v>
      </c>
      <c r="C3194" s="14">
        <f t="shared" si="275"/>
        <v>579.78</v>
      </c>
      <c r="D3194" s="14">
        <f t="shared" si="276"/>
        <v>1001.5</v>
      </c>
      <c r="E3194" s="14">
        <f t="shared" si="277"/>
        <v>1008.9111</v>
      </c>
      <c r="F3194" s="14">
        <f t="shared" si="278"/>
        <v>7.4111000000000331</v>
      </c>
      <c r="G3194" s="14">
        <f t="shared" si="279"/>
        <v>587.19110000000001</v>
      </c>
      <c r="H3194" s="12"/>
      <c r="I3194" s="33"/>
      <c r="J3194" s="19"/>
      <c r="K3194" s="19"/>
      <c r="L3194" s="38"/>
    </row>
    <row r="3195" spans="1:12">
      <c r="A3195" s="10">
        <v>39353</v>
      </c>
      <c r="B3195" s="11">
        <v>98.63</v>
      </c>
      <c r="C3195" s="14">
        <f t="shared" si="275"/>
        <v>579.65</v>
      </c>
      <c r="D3195" s="14">
        <f t="shared" si="276"/>
        <v>1001.37</v>
      </c>
      <c r="E3195" s="14">
        <f t="shared" si="277"/>
        <v>1008.7801380000001</v>
      </c>
      <c r="F3195" s="14">
        <f t="shared" si="278"/>
        <v>7.4101380000000745</v>
      </c>
      <c r="G3195" s="14">
        <f t="shared" si="279"/>
        <v>587.06013800000005</v>
      </c>
      <c r="H3195" s="12"/>
      <c r="I3195" s="33"/>
      <c r="J3195" s="19"/>
      <c r="K3195" s="19"/>
      <c r="L3195" s="38"/>
    </row>
    <row r="3196" spans="1:12">
      <c r="A3196" s="10">
        <v>39354</v>
      </c>
      <c r="B3196" s="11">
        <v>98.71</v>
      </c>
      <c r="C3196" s="14">
        <f t="shared" si="275"/>
        <v>579.56999999999994</v>
      </c>
      <c r="D3196" s="14">
        <f t="shared" si="276"/>
        <v>1001.29</v>
      </c>
      <c r="E3196" s="14">
        <f t="shared" si="277"/>
        <v>1008.6995460000001</v>
      </c>
      <c r="F3196" s="14">
        <f t="shared" si="278"/>
        <v>7.4095460000000912</v>
      </c>
      <c r="G3196" s="14">
        <f t="shared" si="279"/>
        <v>586.97954600000003</v>
      </c>
      <c r="H3196" s="12"/>
      <c r="I3196" s="33"/>
      <c r="J3196" s="19"/>
      <c r="K3196" s="19"/>
      <c r="L3196" s="38"/>
    </row>
    <row r="3197" spans="1:12">
      <c r="A3197" s="10">
        <v>39355</v>
      </c>
      <c r="B3197" s="30">
        <v>98.84</v>
      </c>
      <c r="C3197" s="26">
        <f t="shared" si="275"/>
        <v>579.43999999999994</v>
      </c>
      <c r="D3197" s="26">
        <f t="shared" si="276"/>
        <v>1001.16</v>
      </c>
      <c r="E3197" s="14">
        <f t="shared" si="277"/>
        <v>1008.568584</v>
      </c>
      <c r="F3197" s="26">
        <f t="shared" si="278"/>
        <v>7.4085840000000189</v>
      </c>
      <c r="G3197" s="26">
        <f t="shared" si="279"/>
        <v>586.84858399999996</v>
      </c>
      <c r="H3197" s="12"/>
      <c r="I3197" s="33"/>
      <c r="J3197" s="19"/>
      <c r="K3197" s="19"/>
      <c r="L3197" s="38"/>
    </row>
    <row r="3198" spans="1:12">
      <c r="A3198" s="29">
        <v>39356</v>
      </c>
      <c r="B3198" s="28">
        <v>98.98</v>
      </c>
      <c r="C3198" s="26">
        <f t="shared" si="275"/>
        <v>579.29999999999995</v>
      </c>
      <c r="D3198" s="26">
        <f t="shared" si="276"/>
        <v>1001.02</v>
      </c>
      <c r="E3198" s="14">
        <f t="shared" si="277"/>
        <v>1008.427548</v>
      </c>
      <c r="F3198" s="26">
        <f t="shared" si="278"/>
        <v>7.4075480000000198</v>
      </c>
      <c r="G3198" s="26">
        <f t="shared" si="279"/>
        <v>586.70754799999997</v>
      </c>
      <c r="H3198" s="12"/>
      <c r="I3198" s="33"/>
      <c r="J3198" s="19"/>
      <c r="K3198" s="19"/>
      <c r="L3198" s="38"/>
    </row>
    <row r="3199" spans="1:12">
      <c r="A3199" s="29">
        <v>39357</v>
      </c>
      <c r="B3199" s="28">
        <v>98.98</v>
      </c>
      <c r="C3199" s="26">
        <f t="shared" si="275"/>
        <v>579.29999999999995</v>
      </c>
      <c r="D3199" s="26">
        <f t="shared" si="276"/>
        <v>1001.02</v>
      </c>
      <c r="E3199" s="14">
        <f t="shared" si="277"/>
        <v>1008.427548</v>
      </c>
      <c r="F3199" s="26">
        <f t="shared" si="278"/>
        <v>7.4075480000000198</v>
      </c>
      <c r="G3199" s="26">
        <f t="shared" si="279"/>
        <v>586.70754799999997</v>
      </c>
      <c r="H3199" s="12"/>
      <c r="I3199" s="33"/>
      <c r="J3199" s="19"/>
      <c r="K3199" s="19"/>
      <c r="L3199" s="38"/>
    </row>
    <row r="3200" spans="1:12">
      <c r="A3200" s="29">
        <v>39358</v>
      </c>
      <c r="B3200" s="28">
        <v>99</v>
      </c>
      <c r="C3200" s="26">
        <f t="shared" si="275"/>
        <v>579.28</v>
      </c>
      <c r="D3200" s="26">
        <f t="shared" si="276"/>
        <v>1001</v>
      </c>
      <c r="E3200" s="14">
        <f t="shared" si="277"/>
        <v>1008.4074000000001</v>
      </c>
      <c r="F3200" s="26">
        <f t="shared" si="278"/>
        <v>7.4074000000000524</v>
      </c>
      <c r="G3200" s="26">
        <f t="shared" si="279"/>
        <v>586.68740000000003</v>
      </c>
      <c r="H3200" s="12"/>
      <c r="I3200" s="33"/>
      <c r="J3200" s="19"/>
      <c r="K3200" s="19"/>
      <c r="L3200" s="38"/>
    </row>
    <row r="3201" spans="1:12">
      <c r="A3201" s="29">
        <v>39359</v>
      </c>
      <c r="B3201" s="28">
        <v>99.08</v>
      </c>
      <c r="C3201" s="26">
        <f t="shared" si="275"/>
        <v>579.19999999999993</v>
      </c>
      <c r="D3201" s="26">
        <f t="shared" si="276"/>
        <v>1000.92</v>
      </c>
      <c r="E3201" s="14">
        <f t="shared" si="277"/>
        <v>1008.326808</v>
      </c>
      <c r="F3201" s="26">
        <f t="shared" si="278"/>
        <v>7.4068080000000691</v>
      </c>
      <c r="G3201" s="26">
        <f t="shared" si="279"/>
        <v>586.606808</v>
      </c>
      <c r="H3201" s="12"/>
      <c r="I3201" s="33"/>
      <c r="J3201" s="19"/>
      <c r="K3201" s="19"/>
      <c r="L3201" s="38"/>
    </row>
    <row r="3202" spans="1:12">
      <c r="A3202" s="29">
        <v>39360</v>
      </c>
      <c r="B3202" s="28">
        <v>99.22</v>
      </c>
      <c r="C3202" s="26">
        <f t="shared" si="275"/>
        <v>579.05999999999995</v>
      </c>
      <c r="D3202" s="26">
        <f t="shared" si="276"/>
        <v>1000.78</v>
      </c>
      <c r="E3202" s="14">
        <f t="shared" si="277"/>
        <v>1008.185772</v>
      </c>
      <c r="F3202" s="26">
        <f t="shared" si="278"/>
        <v>7.40577200000007</v>
      </c>
      <c r="G3202" s="26">
        <f t="shared" si="279"/>
        <v>586.46577200000002</v>
      </c>
      <c r="H3202" s="12"/>
      <c r="I3202" s="33"/>
      <c r="J3202" s="19"/>
      <c r="K3202" s="19"/>
      <c r="L3202" s="38"/>
    </row>
    <row r="3203" spans="1:12">
      <c r="A3203" s="29">
        <v>39361</v>
      </c>
      <c r="B3203" s="28">
        <v>99.35</v>
      </c>
      <c r="C3203" s="26">
        <f t="shared" si="275"/>
        <v>578.92999999999995</v>
      </c>
      <c r="D3203" s="26">
        <f t="shared" si="276"/>
        <v>1000.65</v>
      </c>
      <c r="E3203" s="14">
        <f t="shared" si="277"/>
        <v>1008.0548100000001</v>
      </c>
      <c r="F3203" s="26">
        <f t="shared" si="278"/>
        <v>7.4048100000001114</v>
      </c>
      <c r="G3203" s="26">
        <f t="shared" si="279"/>
        <v>586.33481000000006</v>
      </c>
      <c r="H3203" s="12"/>
      <c r="I3203" s="33"/>
      <c r="J3203" s="19"/>
      <c r="K3203" s="19"/>
      <c r="L3203" s="38"/>
    </row>
    <row r="3204" spans="1:12">
      <c r="A3204" s="29">
        <v>39362</v>
      </c>
      <c r="B3204" s="28">
        <v>99.5</v>
      </c>
      <c r="C3204" s="26">
        <f t="shared" si="275"/>
        <v>578.78</v>
      </c>
      <c r="D3204" s="26">
        <f t="shared" si="276"/>
        <v>1000.5</v>
      </c>
      <c r="E3204" s="14">
        <f t="shared" si="277"/>
        <v>1007.9037000000001</v>
      </c>
      <c r="F3204" s="26">
        <f t="shared" si="278"/>
        <v>7.4037000000000717</v>
      </c>
      <c r="G3204" s="26">
        <f t="shared" si="279"/>
        <v>586.18370000000004</v>
      </c>
      <c r="I3204" s="33"/>
      <c r="J3204" s="19"/>
      <c r="K3204" s="19"/>
      <c r="L3204" s="38"/>
    </row>
    <row r="3205" spans="1:12">
      <c r="A3205" s="29">
        <v>39363</v>
      </c>
      <c r="B3205" s="28">
        <v>99.71</v>
      </c>
      <c r="C3205" s="26">
        <f t="shared" si="275"/>
        <v>578.56999999999994</v>
      </c>
      <c r="D3205" s="26">
        <f t="shared" si="276"/>
        <v>1000.29</v>
      </c>
      <c r="E3205" s="14">
        <f t="shared" si="277"/>
        <v>1007.6921460000001</v>
      </c>
      <c r="F3205" s="26">
        <f t="shared" si="278"/>
        <v>7.4021460000001298</v>
      </c>
      <c r="G3205" s="26">
        <f t="shared" si="279"/>
        <v>585.97214600000007</v>
      </c>
      <c r="I3205" s="33"/>
      <c r="J3205" s="19"/>
      <c r="K3205" s="19"/>
      <c r="L3205" s="38"/>
    </row>
    <row r="3206" spans="1:12">
      <c r="A3206" s="29">
        <v>39364</v>
      </c>
      <c r="B3206" s="28">
        <v>99.98</v>
      </c>
      <c r="C3206" s="26">
        <f t="shared" si="275"/>
        <v>578.29999999999995</v>
      </c>
      <c r="D3206" s="26">
        <f t="shared" si="276"/>
        <v>1000.02</v>
      </c>
      <c r="E3206" s="14">
        <f t="shared" si="277"/>
        <v>1007.420148</v>
      </c>
      <c r="F3206" s="26">
        <f t="shared" si="278"/>
        <v>7.4001480000000583</v>
      </c>
      <c r="G3206" s="26">
        <f t="shared" si="279"/>
        <v>585.70014800000001</v>
      </c>
      <c r="I3206" s="33"/>
      <c r="J3206" s="19"/>
      <c r="K3206" s="19"/>
      <c r="L3206" s="38"/>
    </row>
    <row r="3207" spans="1:12">
      <c r="A3207" s="29">
        <v>39365</v>
      </c>
      <c r="B3207" s="28">
        <v>100.09</v>
      </c>
      <c r="C3207" s="26">
        <f t="shared" si="275"/>
        <v>578.18999999999994</v>
      </c>
      <c r="D3207" s="26">
        <f t="shared" si="276"/>
        <v>999.91</v>
      </c>
      <c r="E3207" s="14">
        <f t="shared" si="277"/>
        <v>1007.309334</v>
      </c>
      <c r="F3207" s="26">
        <f t="shared" si="278"/>
        <v>7.3993340000000671</v>
      </c>
      <c r="G3207" s="26">
        <f t="shared" si="279"/>
        <v>585.58933400000001</v>
      </c>
      <c r="I3207" s="33"/>
      <c r="J3207" s="19"/>
      <c r="K3207" s="19"/>
      <c r="L3207" s="38"/>
    </row>
    <row r="3208" spans="1:12">
      <c r="A3208" s="29">
        <v>39366</v>
      </c>
      <c r="B3208" s="28">
        <v>100.14</v>
      </c>
      <c r="C3208" s="26">
        <f t="shared" si="275"/>
        <v>578.14</v>
      </c>
      <c r="D3208" s="26">
        <f t="shared" si="276"/>
        <v>999.86</v>
      </c>
      <c r="E3208" s="14">
        <f t="shared" si="277"/>
        <v>1007.2589640000001</v>
      </c>
      <c r="F3208" s="26">
        <f t="shared" si="278"/>
        <v>7.3989640000000918</v>
      </c>
      <c r="G3208" s="26">
        <f t="shared" si="279"/>
        <v>585.53896400000008</v>
      </c>
      <c r="I3208" s="33"/>
      <c r="J3208" s="19"/>
      <c r="K3208" s="19"/>
      <c r="L3208" s="38"/>
    </row>
    <row r="3209" spans="1:12">
      <c r="A3209" s="29">
        <v>39367</v>
      </c>
      <c r="B3209" s="28">
        <v>100.26</v>
      </c>
      <c r="C3209" s="26">
        <f t="shared" si="275"/>
        <v>578.02</v>
      </c>
      <c r="D3209" s="26">
        <f t="shared" si="276"/>
        <v>999.74</v>
      </c>
      <c r="E3209" s="14">
        <f t="shared" si="277"/>
        <v>1007.1380760000001</v>
      </c>
      <c r="F3209" s="26">
        <f t="shared" si="278"/>
        <v>7.39807600000006</v>
      </c>
      <c r="G3209" s="26">
        <f t="shared" si="279"/>
        <v>585.41807600000004</v>
      </c>
      <c r="I3209" s="33"/>
      <c r="J3209" s="19"/>
      <c r="K3209" s="19"/>
      <c r="L3209" s="38"/>
    </row>
    <row r="3210" spans="1:12">
      <c r="A3210" s="29">
        <v>39368</v>
      </c>
      <c r="B3210" s="28">
        <v>100.33</v>
      </c>
      <c r="C3210" s="26">
        <f t="shared" si="275"/>
        <v>577.94999999999993</v>
      </c>
      <c r="D3210" s="26">
        <f t="shared" si="276"/>
        <v>999.67</v>
      </c>
      <c r="E3210" s="14">
        <f t="shared" si="277"/>
        <v>1007.0675580000001</v>
      </c>
      <c r="F3210" s="26">
        <f t="shared" si="278"/>
        <v>7.3975580000001173</v>
      </c>
      <c r="G3210" s="26">
        <f t="shared" si="279"/>
        <v>585.34755800000005</v>
      </c>
      <c r="I3210" s="33"/>
      <c r="J3210" s="19"/>
      <c r="K3210" s="19"/>
      <c r="L3210" s="38"/>
    </row>
    <row r="3211" spans="1:12">
      <c r="A3211" s="29">
        <v>39369</v>
      </c>
      <c r="B3211" s="28">
        <v>100.37</v>
      </c>
      <c r="C3211" s="26">
        <f t="shared" si="275"/>
        <v>577.91</v>
      </c>
      <c r="D3211" s="26">
        <f t="shared" si="276"/>
        <v>999.63</v>
      </c>
      <c r="E3211" s="14">
        <f t="shared" si="277"/>
        <v>1007.0272620000001</v>
      </c>
      <c r="F3211" s="26">
        <f t="shared" si="278"/>
        <v>7.3972620000000688</v>
      </c>
      <c r="G3211" s="26">
        <f t="shared" si="279"/>
        <v>585.30726200000004</v>
      </c>
      <c r="I3211" s="33"/>
      <c r="J3211" s="19"/>
      <c r="K3211" s="19"/>
      <c r="L3211" s="38"/>
    </row>
    <row r="3212" spans="1:12">
      <c r="A3212" s="29">
        <v>39370</v>
      </c>
      <c r="B3212" s="28">
        <v>100.47</v>
      </c>
      <c r="C3212" s="26">
        <f t="shared" si="275"/>
        <v>577.80999999999995</v>
      </c>
      <c r="D3212" s="26">
        <f t="shared" si="276"/>
        <v>999.53</v>
      </c>
      <c r="E3212" s="14">
        <f t="shared" si="277"/>
        <v>1006.9265220000001</v>
      </c>
      <c r="F3212" s="26">
        <f t="shared" si="278"/>
        <v>7.3965220000001182</v>
      </c>
      <c r="G3212" s="26">
        <f t="shared" si="279"/>
        <v>585.20652200000006</v>
      </c>
      <c r="I3212" s="33"/>
      <c r="J3212" s="19"/>
      <c r="K3212" s="19"/>
      <c r="L3212" s="38"/>
    </row>
    <row r="3213" spans="1:12">
      <c r="A3213" s="29">
        <v>39371</v>
      </c>
      <c r="B3213" s="28">
        <v>100.57</v>
      </c>
      <c r="C3213" s="26">
        <f t="shared" si="275"/>
        <v>577.71</v>
      </c>
      <c r="D3213" s="26">
        <f t="shared" si="276"/>
        <v>999.43000000000006</v>
      </c>
      <c r="E3213" s="14">
        <f t="shared" si="277"/>
        <v>1006.8257820000001</v>
      </c>
      <c r="F3213" s="26">
        <f t="shared" si="278"/>
        <v>7.3957820000000538</v>
      </c>
      <c r="G3213" s="26">
        <f t="shared" si="279"/>
        <v>585.10578200000009</v>
      </c>
      <c r="I3213" s="33"/>
      <c r="J3213" s="19"/>
      <c r="K3213" s="19"/>
      <c r="L3213" s="38"/>
    </row>
    <row r="3214" spans="1:12">
      <c r="A3214" s="29">
        <v>39372</v>
      </c>
      <c r="B3214" s="28">
        <v>100.46</v>
      </c>
      <c r="C3214" s="26">
        <f t="shared" si="275"/>
        <v>577.81999999999994</v>
      </c>
      <c r="D3214" s="26">
        <f t="shared" si="276"/>
        <v>999.54</v>
      </c>
      <c r="E3214" s="14">
        <f t="shared" si="277"/>
        <v>1006.936596</v>
      </c>
      <c r="F3214" s="26">
        <f t="shared" si="278"/>
        <v>7.396596000000045</v>
      </c>
      <c r="G3214" s="26">
        <f t="shared" si="279"/>
        <v>585.21659599999998</v>
      </c>
      <c r="I3214" s="33"/>
      <c r="J3214" s="19"/>
      <c r="K3214" s="19"/>
      <c r="L3214" s="38"/>
    </row>
    <row r="3215" spans="1:12">
      <c r="A3215" s="29">
        <v>39373</v>
      </c>
      <c r="B3215" s="28">
        <v>100.53</v>
      </c>
      <c r="C3215" s="26">
        <f t="shared" ref="C3215:C3225" si="280">678.28-B3215</f>
        <v>577.75</v>
      </c>
      <c r="D3215" s="26">
        <f t="shared" ref="D3215:D3225" si="281">1100-B3215</f>
        <v>999.47</v>
      </c>
      <c r="E3215" s="14">
        <f t="shared" ref="E3215:E3225" si="282">D3215*1.0074</f>
        <v>1006.8660780000001</v>
      </c>
      <c r="F3215" s="26">
        <f t="shared" ref="F3215:F3225" si="283">G3215-C3215</f>
        <v>7.3960780000001023</v>
      </c>
      <c r="G3215" s="26">
        <f t="shared" ref="G3215:G3225" si="284">C3215+(E3215-D3215)</f>
        <v>585.1460780000001</v>
      </c>
      <c r="I3215" s="33"/>
      <c r="J3215" s="19"/>
      <c r="K3215" s="19"/>
      <c r="L3215" s="38"/>
    </row>
    <row r="3216" spans="1:12">
      <c r="A3216" s="29">
        <v>39374</v>
      </c>
      <c r="B3216" s="28">
        <v>100.77</v>
      </c>
      <c r="C3216" s="26">
        <f t="shared" si="280"/>
        <v>577.51</v>
      </c>
      <c r="D3216" s="26">
        <f t="shared" si="281"/>
        <v>999.23</v>
      </c>
      <c r="E3216" s="14">
        <f t="shared" si="282"/>
        <v>1006.6243020000001</v>
      </c>
      <c r="F3216" s="26">
        <f t="shared" si="283"/>
        <v>7.3943020000000388</v>
      </c>
      <c r="G3216" s="26">
        <f t="shared" si="284"/>
        <v>584.90430200000003</v>
      </c>
      <c r="I3216" s="33"/>
      <c r="J3216" s="19"/>
      <c r="K3216" s="19"/>
      <c r="L3216" s="38"/>
    </row>
    <row r="3217" spans="1:12">
      <c r="A3217" s="29">
        <v>39375</v>
      </c>
      <c r="B3217" s="28">
        <v>100.84</v>
      </c>
      <c r="C3217" s="26">
        <f t="shared" si="280"/>
        <v>577.43999999999994</v>
      </c>
      <c r="D3217" s="26">
        <f t="shared" si="281"/>
        <v>999.16</v>
      </c>
      <c r="E3217" s="14">
        <f t="shared" si="282"/>
        <v>1006.5537840000001</v>
      </c>
      <c r="F3217" s="26">
        <f t="shared" si="283"/>
        <v>7.3937840000000961</v>
      </c>
      <c r="G3217" s="26">
        <f t="shared" si="284"/>
        <v>584.83378400000004</v>
      </c>
      <c r="I3217" s="33"/>
      <c r="J3217" s="19"/>
      <c r="K3217" s="19"/>
      <c r="L3217" s="38"/>
    </row>
    <row r="3218" spans="1:12">
      <c r="A3218" s="29">
        <v>39376</v>
      </c>
      <c r="B3218" s="28">
        <v>100.8</v>
      </c>
      <c r="C3218" s="26">
        <f t="shared" si="280"/>
        <v>577.48</v>
      </c>
      <c r="D3218" s="26">
        <f t="shared" si="281"/>
        <v>999.2</v>
      </c>
      <c r="E3218" s="14">
        <f t="shared" si="282"/>
        <v>1006.5940800000001</v>
      </c>
      <c r="F3218" s="26">
        <f t="shared" si="283"/>
        <v>7.3940800000000309</v>
      </c>
      <c r="G3218" s="26">
        <f t="shared" si="284"/>
        <v>584.87408000000005</v>
      </c>
      <c r="I3218" s="33"/>
      <c r="J3218" s="19"/>
      <c r="K3218" s="19"/>
      <c r="L3218" s="38"/>
    </row>
    <row r="3219" spans="1:12">
      <c r="A3219" s="29">
        <v>39377</v>
      </c>
      <c r="B3219" s="28">
        <v>100.98</v>
      </c>
      <c r="C3219" s="26">
        <f t="shared" si="280"/>
        <v>577.29999999999995</v>
      </c>
      <c r="D3219" s="26">
        <f t="shared" si="281"/>
        <v>999.02</v>
      </c>
      <c r="E3219" s="14">
        <f t="shared" si="282"/>
        <v>1006.4127480000001</v>
      </c>
      <c r="F3219" s="26">
        <f t="shared" si="283"/>
        <v>7.3927480000000969</v>
      </c>
      <c r="G3219" s="26">
        <f t="shared" si="284"/>
        <v>584.69274800000005</v>
      </c>
      <c r="I3219" s="33"/>
      <c r="J3219" s="19"/>
      <c r="K3219" s="19"/>
      <c r="L3219" s="38"/>
    </row>
    <row r="3220" spans="1:12">
      <c r="A3220" s="29">
        <v>39378</v>
      </c>
      <c r="B3220" s="28">
        <v>101.14</v>
      </c>
      <c r="C3220" s="26">
        <f t="shared" si="280"/>
        <v>577.14</v>
      </c>
      <c r="D3220" s="26">
        <f t="shared" si="281"/>
        <v>998.86</v>
      </c>
      <c r="E3220" s="14">
        <f t="shared" si="282"/>
        <v>1006.251564</v>
      </c>
      <c r="F3220" s="26">
        <f t="shared" si="283"/>
        <v>7.3915640000000167</v>
      </c>
      <c r="G3220" s="26">
        <f t="shared" si="284"/>
        <v>584.531564</v>
      </c>
      <c r="I3220" s="33"/>
      <c r="J3220" s="19"/>
      <c r="K3220" s="19"/>
      <c r="L3220" s="38"/>
    </row>
    <row r="3221" spans="1:12">
      <c r="A3221" s="29">
        <v>39379</v>
      </c>
      <c r="B3221" s="28">
        <v>101.09</v>
      </c>
      <c r="C3221" s="26">
        <f t="shared" si="280"/>
        <v>577.18999999999994</v>
      </c>
      <c r="D3221" s="26">
        <f t="shared" si="281"/>
        <v>998.91</v>
      </c>
      <c r="E3221" s="14">
        <f t="shared" si="282"/>
        <v>1006.3019340000001</v>
      </c>
      <c r="F3221" s="26">
        <f t="shared" si="283"/>
        <v>7.3919340000001057</v>
      </c>
      <c r="G3221" s="26">
        <f t="shared" si="284"/>
        <v>584.58193400000005</v>
      </c>
      <c r="I3221" s="33"/>
      <c r="J3221" s="19"/>
      <c r="K3221" s="19"/>
      <c r="L3221" s="38"/>
    </row>
    <row r="3222" spans="1:12">
      <c r="A3222" s="29">
        <v>39380</v>
      </c>
      <c r="B3222" s="28">
        <v>101.06</v>
      </c>
      <c r="C3222" s="26">
        <f t="shared" si="280"/>
        <v>577.22</v>
      </c>
      <c r="D3222" s="26">
        <f t="shared" si="281"/>
        <v>998.94</v>
      </c>
      <c r="E3222" s="14">
        <f t="shared" si="282"/>
        <v>1006.3321560000002</v>
      </c>
      <c r="F3222" s="26">
        <f t="shared" si="283"/>
        <v>7.3921560000001136</v>
      </c>
      <c r="G3222" s="26">
        <f t="shared" si="284"/>
        <v>584.61215600000014</v>
      </c>
      <c r="I3222" s="33"/>
      <c r="J3222" s="19"/>
      <c r="K3222" s="19"/>
      <c r="L3222" s="38"/>
    </row>
    <row r="3223" spans="1:12">
      <c r="A3223" s="29">
        <v>39381</v>
      </c>
      <c r="B3223" s="28">
        <v>101.08</v>
      </c>
      <c r="C3223" s="26">
        <f t="shared" si="280"/>
        <v>577.19999999999993</v>
      </c>
      <c r="D3223" s="26">
        <f t="shared" si="281"/>
        <v>998.92</v>
      </c>
      <c r="E3223" s="14">
        <f t="shared" si="282"/>
        <v>1006.312008</v>
      </c>
      <c r="F3223" s="26">
        <f t="shared" si="283"/>
        <v>7.3920080000000326</v>
      </c>
      <c r="G3223" s="26">
        <f t="shared" si="284"/>
        <v>584.59200799999996</v>
      </c>
      <c r="I3223" s="33"/>
      <c r="J3223" s="19"/>
      <c r="K3223" s="19"/>
      <c r="L3223" s="38"/>
    </row>
    <row r="3224" spans="1:12">
      <c r="A3224" s="29">
        <v>39382</v>
      </c>
      <c r="B3224" s="28">
        <v>101.28</v>
      </c>
      <c r="C3224" s="26">
        <f t="shared" si="280"/>
        <v>577</v>
      </c>
      <c r="D3224" s="26">
        <f t="shared" si="281"/>
        <v>998.72</v>
      </c>
      <c r="E3224" s="14">
        <f t="shared" si="282"/>
        <v>1006.110528</v>
      </c>
      <c r="F3224" s="26">
        <f t="shared" si="283"/>
        <v>7.3905280000000175</v>
      </c>
      <c r="G3224" s="26">
        <f t="shared" si="284"/>
        <v>584.39052800000002</v>
      </c>
      <c r="I3224" s="33"/>
      <c r="J3224" s="19"/>
      <c r="K3224" s="19"/>
      <c r="L3224" s="38"/>
    </row>
    <row r="3225" spans="1:12">
      <c r="A3225" s="29">
        <v>39383</v>
      </c>
      <c r="B3225" s="28">
        <v>101.35</v>
      </c>
      <c r="C3225" s="26">
        <f t="shared" si="280"/>
        <v>576.92999999999995</v>
      </c>
      <c r="D3225" s="26">
        <f t="shared" si="281"/>
        <v>998.65</v>
      </c>
      <c r="E3225" s="14">
        <f t="shared" si="282"/>
        <v>1006.0400100000001</v>
      </c>
      <c r="F3225" s="26">
        <f t="shared" si="283"/>
        <v>7.3900100000000748</v>
      </c>
      <c r="G3225" s="26">
        <f t="shared" si="284"/>
        <v>584.32001000000002</v>
      </c>
      <c r="I3225" s="33"/>
      <c r="J3225" s="19"/>
      <c r="K3225" s="19"/>
      <c r="L3225" s="38"/>
    </row>
    <row r="3226" spans="1:12">
      <c r="A3226" s="29">
        <v>39384</v>
      </c>
      <c r="B3226"/>
    </row>
    <row r="3227" spans="1:12">
      <c r="A3227" s="29">
        <v>39385</v>
      </c>
      <c r="B3227"/>
    </row>
    <row r="3228" spans="1:12">
      <c r="A3228" s="29">
        <v>39386</v>
      </c>
      <c r="B3228"/>
    </row>
    <row r="3229" spans="1:12">
      <c r="A3229" s="29">
        <v>39387</v>
      </c>
      <c r="B3229"/>
    </row>
    <row r="3230" spans="1:12">
      <c r="A3230" s="29">
        <v>39388</v>
      </c>
      <c r="B3230"/>
    </row>
    <row r="3231" spans="1:12">
      <c r="A3231" s="29">
        <v>39389</v>
      </c>
      <c r="B3231"/>
    </row>
    <row r="3232" spans="1:12">
      <c r="A3232" s="29">
        <v>39390</v>
      </c>
      <c r="B3232"/>
    </row>
    <row r="3233" spans="1:12">
      <c r="A3233" s="29">
        <v>39391</v>
      </c>
      <c r="B3233"/>
    </row>
    <row r="3234" spans="1:12">
      <c r="A3234" s="29">
        <v>39392</v>
      </c>
      <c r="B3234"/>
    </row>
    <row r="3235" spans="1:12">
      <c r="A3235" s="29">
        <v>39393</v>
      </c>
      <c r="B3235"/>
    </row>
    <row r="3236" spans="1:12">
      <c r="A3236" s="29">
        <v>39394</v>
      </c>
      <c r="B3236" s="28">
        <v>100.7</v>
      </c>
      <c r="C3236" s="26">
        <f t="shared" ref="C3236:C3289" si="285">678.28-B3236</f>
        <v>577.57999999999993</v>
      </c>
      <c r="D3236" s="26">
        <f t="shared" ref="D3236:D3289" si="286">1100-B3236</f>
        <v>999.3</v>
      </c>
      <c r="E3236" s="14">
        <f t="shared" ref="E3236:E3289" si="287">D3236*1.0074</f>
        <v>1006.69482</v>
      </c>
      <c r="F3236" s="26">
        <f t="shared" ref="F3236:F3289" si="288">G3236-C3236</f>
        <v>7.3948200000000952</v>
      </c>
      <c r="G3236" s="26">
        <f t="shared" ref="G3236:G3289" si="289">C3236+(E3236-D3236)</f>
        <v>584.97482000000002</v>
      </c>
      <c r="I3236" s="33"/>
      <c r="J3236" s="19"/>
      <c r="K3236" s="19"/>
      <c r="L3236" s="38"/>
    </row>
    <row r="3237" spans="1:12">
      <c r="A3237" s="29">
        <v>39395</v>
      </c>
      <c r="B3237" s="28">
        <v>100.65</v>
      </c>
      <c r="C3237" s="26">
        <f t="shared" si="285"/>
        <v>577.63</v>
      </c>
      <c r="D3237" s="26">
        <f t="shared" si="286"/>
        <v>999.35</v>
      </c>
      <c r="E3237" s="14">
        <f t="shared" si="287"/>
        <v>1006.7451900000001</v>
      </c>
      <c r="F3237" s="26">
        <f t="shared" si="288"/>
        <v>7.3951900000000705</v>
      </c>
      <c r="G3237" s="26">
        <f t="shared" si="289"/>
        <v>585.02519000000007</v>
      </c>
      <c r="I3237" s="33"/>
      <c r="J3237" s="19"/>
      <c r="K3237" s="19"/>
      <c r="L3237" s="38"/>
    </row>
    <row r="3238" spans="1:12">
      <c r="A3238" s="29">
        <v>39396</v>
      </c>
      <c r="B3238" s="28">
        <v>100.65</v>
      </c>
      <c r="C3238" s="26">
        <f t="shared" si="285"/>
        <v>577.63</v>
      </c>
      <c r="D3238" s="26">
        <f t="shared" si="286"/>
        <v>999.35</v>
      </c>
      <c r="E3238" s="14">
        <f t="shared" si="287"/>
        <v>1006.7451900000001</v>
      </c>
      <c r="F3238" s="26">
        <f t="shared" si="288"/>
        <v>7.3951900000000705</v>
      </c>
      <c r="G3238" s="26">
        <f t="shared" si="289"/>
        <v>585.02519000000007</v>
      </c>
      <c r="I3238" s="33"/>
      <c r="J3238" s="19"/>
      <c r="K3238" s="19"/>
      <c r="L3238" s="38"/>
    </row>
    <row r="3239" spans="1:12">
      <c r="A3239" s="29">
        <v>39397</v>
      </c>
      <c r="B3239" s="28">
        <v>100.65</v>
      </c>
      <c r="C3239" s="26">
        <f t="shared" si="285"/>
        <v>577.63</v>
      </c>
      <c r="D3239" s="26">
        <f t="shared" si="286"/>
        <v>999.35</v>
      </c>
      <c r="E3239" s="14">
        <f t="shared" si="287"/>
        <v>1006.7451900000001</v>
      </c>
      <c r="F3239" s="26">
        <f t="shared" si="288"/>
        <v>7.3951900000000705</v>
      </c>
      <c r="G3239" s="26">
        <f t="shared" si="289"/>
        <v>585.02519000000007</v>
      </c>
      <c r="I3239" s="33"/>
      <c r="J3239" s="19"/>
      <c r="K3239" s="19"/>
      <c r="L3239" s="38"/>
    </row>
    <row r="3240" spans="1:12">
      <c r="A3240" s="29">
        <v>39398</v>
      </c>
      <c r="B3240" s="28">
        <v>100.75</v>
      </c>
      <c r="C3240" s="26">
        <f t="shared" si="285"/>
        <v>577.53</v>
      </c>
      <c r="D3240" s="26">
        <f t="shared" si="286"/>
        <v>999.25</v>
      </c>
      <c r="E3240" s="14">
        <f t="shared" si="287"/>
        <v>1006.6444500000001</v>
      </c>
      <c r="F3240" s="26">
        <f t="shared" si="288"/>
        <v>7.3944500000001199</v>
      </c>
      <c r="G3240" s="26">
        <f t="shared" si="289"/>
        <v>584.92445000000009</v>
      </c>
      <c r="I3240" s="33"/>
      <c r="J3240" s="19"/>
      <c r="K3240" s="19"/>
      <c r="L3240" s="38"/>
    </row>
    <row r="3241" spans="1:12">
      <c r="A3241" s="29">
        <v>39399</v>
      </c>
      <c r="B3241" s="28">
        <v>100.76</v>
      </c>
      <c r="C3241" s="26">
        <f t="shared" si="285"/>
        <v>577.52</v>
      </c>
      <c r="D3241" s="26">
        <f t="shared" si="286"/>
        <v>999.24</v>
      </c>
      <c r="E3241" s="14">
        <f t="shared" si="287"/>
        <v>1006.6343760000001</v>
      </c>
      <c r="F3241" s="26">
        <f t="shared" si="288"/>
        <v>7.3943760000000793</v>
      </c>
      <c r="G3241" s="26">
        <f t="shared" si="289"/>
        <v>584.91437600000006</v>
      </c>
      <c r="I3241" s="33"/>
      <c r="J3241" s="19"/>
      <c r="K3241" s="19"/>
      <c r="L3241" s="38"/>
    </row>
    <row r="3242" spans="1:12">
      <c r="A3242" s="29">
        <v>39400</v>
      </c>
      <c r="B3242" s="28">
        <v>100.71</v>
      </c>
      <c r="C3242" s="26">
        <f t="shared" si="285"/>
        <v>577.56999999999994</v>
      </c>
      <c r="D3242" s="26">
        <f t="shared" si="286"/>
        <v>999.29</v>
      </c>
      <c r="E3242" s="14">
        <f t="shared" si="287"/>
        <v>1006.684746</v>
      </c>
      <c r="F3242" s="26">
        <f t="shared" si="288"/>
        <v>7.3947460000000547</v>
      </c>
      <c r="G3242" s="26">
        <f t="shared" si="289"/>
        <v>584.96474599999999</v>
      </c>
      <c r="I3242" s="33"/>
      <c r="J3242" s="19"/>
      <c r="K3242" s="19"/>
      <c r="L3242" s="38"/>
    </row>
    <row r="3243" spans="1:12">
      <c r="A3243" s="29">
        <v>39401</v>
      </c>
      <c r="B3243" s="28">
        <v>101.03</v>
      </c>
      <c r="C3243" s="26">
        <f t="shared" si="285"/>
        <v>577.25</v>
      </c>
      <c r="D3243" s="26">
        <f t="shared" si="286"/>
        <v>998.97</v>
      </c>
      <c r="E3243" s="14">
        <f t="shared" si="287"/>
        <v>1006.3623780000001</v>
      </c>
      <c r="F3243" s="26">
        <f t="shared" si="288"/>
        <v>7.3923780000001216</v>
      </c>
      <c r="G3243" s="26">
        <f t="shared" si="289"/>
        <v>584.64237800000012</v>
      </c>
      <c r="I3243" s="33"/>
      <c r="J3243" s="19"/>
      <c r="K3243" s="19"/>
      <c r="L3243" s="38"/>
    </row>
    <row r="3244" spans="1:12">
      <c r="A3244" s="29">
        <v>39402</v>
      </c>
      <c r="B3244" s="28">
        <v>100.85</v>
      </c>
      <c r="C3244" s="26">
        <f t="shared" si="285"/>
        <v>577.42999999999995</v>
      </c>
      <c r="D3244" s="26">
        <f t="shared" si="286"/>
        <v>999.15</v>
      </c>
      <c r="E3244" s="14">
        <f t="shared" si="287"/>
        <v>1006.54371</v>
      </c>
      <c r="F3244" s="26">
        <f t="shared" si="288"/>
        <v>7.3937100000000555</v>
      </c>
      <c r="G3244" s="26">
        <f t="shared" si="289"/>
        <v>584.82371000000001</v>
      </c>
      <c r="I3244" s="33"/>
      <c r="J3244" s="19"/>
      <c r="K3244" s="19"/>
      <c r="L3244" s="38"/>
    </row>
    <row r="3245" spans="1:12">
      <c r="A3245" s="29">
        <v>39403</v>
      </c>
      <c r="B3245" s="28">
        <v>100.71</v>
      </c>
      <c r="C3245" s="26">
        <f t="shared" si="285"/>
        <v>577.56999999999994</v>
      </c>
      <c r="D3245" s="26">
        <f t="shared" si="286"/>
        <v>999.29</v>
      </c>
      <c r="E3245" s="14">
        <f t="shared" si="287"/>
        <v>1006.684746</v>
      </c>
      <c r="F3245" s="26">
        <f t="shared" si="288"/>
        <v>7.3947460000000547</v>
      </c>
      <c r="G3245" s="26">
        <f t="shared" si="289"/>
        <v>584.96474599999999</v>
      </c>
      <c r="I3245" s="33"/>
      <c r="J3245" s="19"/>
      <c r="K3245" s="19"/>
      <c r="L3245" s="38"/>
    </row>
    <row r="3246" spans="1:12">
      <c r="A3246" s="29">
        <v>39404</v>
      </c>
      <c r="B3246" s="28">
        <v>100.8</v>
      </c>
      <c r="C3246" s="26">
        <f t="shared" si="285"/>
        <v>577.48</v>
      </c>
      <c r="D3246" s="26">
        <f t="shared" si="286"/>
        <v>999.2</v>
      </c>
      <c r="E3246" s="14">
        <f t="shared" si="287"/>
        <v>1006.5940800000001</v>
      </c>
      <c r="F3246" s="26">
        <f t="shared" si="288"/>
        <v>7.3940800000000309</v>
      </c>
      <c r="G3246" s="26">
        <f t="shared" si="289"/>
        <v>584.87408000000005</v>
      </c>
      <c r="I3246" s="33"/>
      <c r="J3246" s="19"/>
      <c r="K3246" s="19"/>
      <c r="L3246" s="38"/>
    </row>
    <row r="3247" spans="1:12">
      <c r="A3247" s="29">
        <v>39405</v>
      </c>
      <c r="B3247" s="28">
        <v>100.9</v>
      </c>
      <c r="C3247" s="26">
        <f t="shared" si="285"/>
        <v>577.38</v>
      </c>
      <c r="D3247" s="26">
        <f t="shared" si="286"/>
        <v>999.1</v>
      </c>
      <c r="E3247" s="14">
        <f t="shared" si="287"/>
        <v>1006.4933400000001</v>
      </c>
      <c r="F3247" s="26">
        <f t="shared" si="288"/>
        <v>7.3933400000000802</v>
      </c>
      <c r="G3247" s="26">
        <f t="shared" si="289"/>
        <v>584.77334000000008</v>
      </c>
      <c r="I3247" s="33"/>
      <c r="J3247" s="19"/>
      <c r="K3247" s="19"/>
      <c r="L3247" s="38"/>
    </row>
    <row r="3248" spans="1:12">
      <c r="A3248" s="29">
        <v>39406</v>
      </c>
      <c r="B3248" s="28">
        <v>100.81</v>
      </c>
      <c r="C3248" s="26">
        <f t="shared" si="285"/>
        <v>577.47</v>
      </c>
      <c r="D3248" s="26">
        <f t="shared" si="286"/>
        <v>999.19</v>
      </c>
      <c r="E3248" s="14">
        <f t="shared" si="287"/>
        <v>1006.5840060000002</v>
      </c>
      <c r="F3248" s="26">
        <f t="shared" si="288"/>
        <v>7.394006000000104</v>
      </c>
      <c r="G3248" s="26">
        <f t="shared" si="289"/>
        <v>584.86400600000013</v>
      </c>
      <c r="I3248" s="33"/>
      <c r="J3248" s="19"/>
      <c r="K3248" s="19"/>
      <c r="L3248" s="38"/>
    </row>
    <row r="3249" spans="1:12">
      <c r="A3249" s="29">
        <v>39407</v>
      </c>
      <c r="B3249" s="28">
        <v>100.81</v>
      </c>
      <c r="C3249" s="26">
        <f t="shared" si="285"/>
        <v>577.47</v>
      </c>
      <c r="D3249" s="26">
        <f t="shared" si="286"/>
        <v>999.19</v>
      </c>
      <c r="E3249" s="14">
        <f t="shared" si="287"/>
        <v>1006.5840060000002</v>
      </c>
      <c r="F3249" s="26">
        <f t="shared" si="288"/>
        <v>7.394006000000104</v>
      </c>
      <c r="G3249" s="26">
        <f t="shared" si="289"/>
        <v>584.86400600000013</v>
      </c>
      <c r="I3249" s="33"/>
      <c r="J3249" s="19"/>
      <c r="K3249" s="19"/>
      <c r="L3249" s="38"/>
    </row>
    <row r="3250" spans="1:12">
      <c r="A3250" s="29">
        <v>39408</v>
      </c>
      <c r="B3250" s="28">
        <v>101.16</v>
      </c>
      <c r="C3250" s="26">
        <f t="shared" si="285"/>
        <v>577.12</v>
      </c>
      <c r="D3250" s="26">
        <f t="shared" si="286"/>
        <v>998.84</v>
      </c>
      <c r="E3250" s="14">
        <f t="shared" si="287"/>
        <v>1006.2314160000001</v>
      </c>
      <c r="F3250" s="26">
        <f t="shared" si="288"/>
        <v>7.3914160000000493</v>
      </c>
      <c r="G3250" s="26">
        <f t="shared" si="289"/>
        <v>584.51141600000005</v>
      </c>
      <c r="I3250" s="33"/>
      <c r="J3250" s="19"/>
      <c r="K3250" s="19"/>
      <c r="L3250" s="38"/>
    </row>
    <row r="3251" spans="1:12">
      <c r="A3251" s="29">
        <v>39409</v>
      </c>
      <c r="B3251" s="28">
        <v>101.12</v>
      </c>
      <c r="C3251" s="26">
        <f t="shared" si="285"/>
        <v>577.16</v>
      </c>
      <c r="D3251" s="26">
        <f t="shared" si="286"/>
        <v>998.88</v>
      </c>
      <c r="E3251" s="14">
        <f t="shared" si="287"/>
        <v>1006.2717120000001</v>
      </c>
      <c r="F3251" s="26">
        <f t="shared" si="288"/>
        <v>7.3917120000000978</v>
      </c>
      <c r="G3251" s="26">
        <f t="shared" si="289"/>
        <v>584.55171200000007</v>
      </c>
      <c r="I3251" s="33"/>
      <c r="J3251" s="19"/>
      <c r="K3251" s="19"/>
      <c r="L3251" s="38"/>
    </row>
    <row r="3252" spans="1:12">
      <c r="A3252" s="29">
        <v>39410</v>
      </c>
      <c r="B3252" s="28">
        <v>100.93</v>
      </c>
      <c r="C3252" s="26">
        <f t="shared" si="285"/>
        <v>577.34999999999991</v>
      </c>
      <c r="D3252" s="26">
        <f t="shared" si="286"/>
        <v>999.06999999999994</v>
      </c>
      <c r="E3252" s="14">
        <f t="shared" si="287"/>
        <v>1006.463118</v>
      </c>
      <c r="F3252" s="26">
        <f t="shared" si="288"/>
        <v>7.3931180000000722</v>
      </c>
      <c r="G3252" s="26">
        <f t="shared" si="289"/>
        <v>584.74311799999998</v>
      </c>
      <c r="I3252" s="33"/>
      <c r="J3252" s="19"/>
      <c r="K3252" s="19"/>
      <c r="L3252" s="38"/>
    </row>
    <row r="3253" spans="1:12">
      <c r="A3253" s="29">
        <v>39411</v>
      </c>
      <c r="B3253" s="28">
        <v>100.93</v>
      </c>
      <c r="C3253" s="26">
        <f t="shared" si="285"/>
        <v>577.34999999999991</v>
      </c>
      <c r="D3253" s="26">
        <f t="shared" si="286"/>
        <v>999.06999999999994</v>
      </c>
      <c r="E3253" s="14">
        <f t="shared" si="287"/>
        <v>1006.463118</v>
      </c>
      <c r="F3253" s="26">
        <f t="shared" si="288"/>
        <v>7.3931180000000722</v>
      </c>
      <c r="G3253" s="26">
        <f t="shared" si="289"/>
        <v>584.74311799999998</v>
      </c>
      <c r="I3253" s="33"/>
      <c r="J3253" s="19"/>
      <c r="K3253" s="19"/>
      <c r="L3253" s="38"/>
    </row>
    <row r="3254" spans="1:12">
      <c r="A3254" s="29">
        <v>39412</v>
      </c>
      <c r="B3254" s="28">
        <v>101.12</v>
      </c>
      <c r="C3254" s="26">
        <f t="shared" si="285"/>
        <v>577.16</v>
      </c>
      <c r="D3254" s="26">
        <f t="shared" si="286"/>
        <v>998.88</v>
      </c>
      <c r="E3254" s="14">
        <f t="shared" si="287"/>
        <v>1006.2717120000001</v>
      </c>
      <c r="F3254" s="26">
        <f t="shared" si="288"/>
        <v>7.3917120000000978</v>
      </c>
      <c r="G3254" s="26">
        <f t="shared" si="289"/>
        <v>584.55171200000007</v>
      </c>
      <c r="I3254" s="33"/>
      <c r="J3254" s="19"/>
      <c r="K3254" s="19"/>
      <c r="L3254" s="38"/>
    </row>
    <row r="3255" spans="1:12">
      <c r="A3255" s="29">
        <v>39413</v>
      </c>
      <c r="B3255" s="28">
        <v>101.31</v>
      </c>
      <c r="C3255" s="26">
        <f t="shared" si="285"/>
        <v>576.97</v>
      </c>
      <c r="D3255" s="26">
        <f t="shared" si="286"/>
        <v>998.69</v>
      </c>
      <c r="E3255" s="14">
        <f t="shared" si="287"/>
        <v>1006.0803060000002</v>
      </c>
      <c r="F3255" s="26">
        <f t="shared" si="288"/>
        <v>7.3903060000001233</v>
      </c>
      <c r="G3255" s="26">
        <f t="shared" si="289"/>
        <v>584.36030600000015</v>
      </c>
      <c r="I3255" s="33"/>
      <c r="J3255" s="19"/>
      <c r="K3255" s="19"/>
      <c r="L3255" s="38"/>
    </row>
    <row r="3256" spans="1:12">
      <c r="A3256" s="29">
        <v>39414</v>
      </c>
      <c r="B3256" s="28">
        <v>101.22</v>
      </c>
      <c r="C3256" s="26">
        <f t="shared" si="285"/>
        <v>577.05999999999995</v>
      </c>
      <c r="D3256" s="26">
        <f t="shared" si="286"/>
        <v>998.78</v>
      </c>
      <c r="E3256" s="14">
        <f t="shared" si="287"/>
        <v>1006.170972</v>
      </c>
      <c r="F3256" s="26">
        <f t="shared" si="288"/>
        <v>7.3909720000000334</v>
      </c>
      <c r="G3256" s="26">
        <f t="shared" si="289"/>
        <v>584.45097199999998</v>
      </c>
      <c r="I3256" s="33"/>
      <c r="J3256" s="19"/>
      <c r="K3256" s="19"/>
      <c r="L3256" s="38"/>
    </row>
    <row r="3257" spans="1:12">
      <c r="A3257" s="29">
        <v>39415</v>
      </c>
      <c r="B3257" s="28">
        <v>101.33</v>
      </c>
      <c r="C3257" s="26">
        <f t="shared" si="285"/>
        <v>576.94999999999993</v>
      </c>
      <c r="D3257" s="26">
        <f t="shared" si="286"/>
        <v>998.67</v>
      </c>
      <c r="E3257" s="14">
        <f t="shared" si="287"/>
        <v>1006.060158</v>
      </c>
      <c r="F3257" s="26">
        <f t="shared" si="288"/>
        <v>7.3901580000000422</v>
      </c>
      <c r="G3257" s="26">
        <f t="shared" si="289"/>
        <v>584.34015799999997</v>
      </c>
      <c r="I3257" s="33"/>
      <c r="J3257" s="19"/>
      <c r="K3257" s="19"/>
      <c r="L3257" s="38"/>
    </row>
    <row r="3258" spans="1:12">
      <c r="A3258" s="29">
        <v>39416</v>
      </c>
      <c r="B3258" s="28">
        <v>101.32</v>
      </c>
      <c r="C3258" s="26">
        <f t="shared" si="285"/>
        <v>576.96</v>
      </c>
      <c r="D3258" s="26">
        <f t="shared" si="286"/>
        <v>998.68000000000006</v>
      </c>
      <c r="E3258" s="14">
        <f t="shared" si="287"/>
        <v>1006.0702320000001</v>
      </c>
      <c r="F3258" s="26">
        <f t="shared" si="288"/>
        <v>7.3902320000000827</v>
      </c>
      <c r="G3258" s="26">
        <f t="shared" si="289"/>
        <v>584.35023200000012</v>
      </c>
      <c r="I3258" s="33"/>
      <c r="J3258" s="19"/>
      <c r="K3258" s="19"/>
      <c r="L3258" s="38"/>
    </row>
    <row r="3259" spans="1:12">
      <c r="A3259" s="29">
        <v>39417</v>
      </c>
      <c r="B3259" s="28">
        <v>101.24</v>
      </c>
      <c r="C3259" s="26">
        <f t="shared" si="285"/>
        <v>577.04</v>
      </c>
      <c r="D3259" s="26">
        <f t="shared" si="286"/>
        <v>998.76</v>
      </c>
      <c r="E3259" s="14">
        <f t="shared" si="287"/>
        <v>1006.1508240000001</v>
      </c>
      <c r="F3259" s="26">
        <f t="shared" si="288"/>
        <v>7.390824000000066</v>
      </c>
      <c r="G3259" s="26">
        <f t="shared" si="289"/>
        <v>584.43082400000003</v>
      </c>
      <c r="I3259" s="33"/>
      <c r="J3259" s="19"/>
      <c r="K3259" s="19"/>
      <c r="L3259" s="38"/>
    </row>
    <row r="3260" spans="1:12">
      <c r="A3260" s="29">
        <v>39418</v>
      </c>
      <c r="B3260" s="28">
        <v>101.39</v>
      </c>
      <c r="C3260" s="26">
        <f t="shared" si="285"/>
        <v>576.89</v>
      </c>
      <c r="D3260" s="26">
        <f t="shared" si="286"/>
        <v>998.61</v>
      </c>
      <c r="E3260" s="14">
        <f t="shared" si="287"/>
        <v>1005.999714</v>
      </c>
      <c r="F3260" s="26">
        <f t="shared" si="288"/>
        <v>7.3897140000000263</v>
      </c>
      <c r="G3260" s="26">
        <f t="shared" si="289"/>
        <v>584.27971400000001</v>
      </c>
      <c r="I3260" s="33"/>
      <c r="J3260" s="19"/>
      <c r="K3260" s="19"/>
      <c r="L3260" s="38"/>
    </row>
    <row r="3261" spans="1:12">
      <c r="A3261" s="29">
        <v>39419</v>
      </c>
      <c r="B3261" s="28">
        <v>101.73</v>
      </c>
      <c r="C3261" s="26">
        <f t="shared" si="285"/>
        <v>576.54999999999995</v>
      </c>
      <c r="D3261" s="26">
        <f t="shared" si="286"/>
        <v>998.27</v>
      </c>
      <c r="E3261" s="14">
        <f t="shared" si="287"/>
        <v>1005.6571980000001</v>
      </c>
      <c r="F3261" s="26">
        <f t="shared" si="288"/>
        <v>7.3871980000001258</v>
      </c>
      <c r="G3261" s="26">
        <f t="shared" si="289"/>
        <v>583.93719800000008</v>
      </c>
      <c r="I3261" s="33"/>
      <c r="J3261" s="19"/>
      <c r="K3261" s="19"/>
      <c r="L3261" s="38"/>
    </row>
    <row r="3262" spans="1:12">
      <c r="A3262" s="29">
        <v>39420</v>
      </c>
      <c r="B3262" s="28">
        <v>101.48</v>
      </c>
      <c r="C3262" s="26">
        <f t="shared" si="285"/>
        <v>576.79999999999995</v>
      </c>
      <c r="D3262" s="26">
        <f t="shared" si="286"/>
        <v>998.52</v>
      </c>
      <c r="E3262" s="14">
        <f t="shared" si="287"/>
        <v>1005.9090480000001</v>
      </c>
      <c r="F3262" s="26">
        <f t="shared" si="288"/>
        <v>7.3890480000001162</v>
      </c>
      <c r="G3262" s="26">
        <f t="shared" si="289"/>
        <v>584.18904800000007</v>
      </c>
      <c r="I3262" s="33"/>
      <c r="J3262" s="19"/>
      <c r="K3262" s="19"/>
      <c r="L3262" s="38"/>
    </row>
    <row r="3263" spans="1:12">
      <c r="A3263" s="29">
        <v>39421</v>
      </c>
      <c r="B3263" s="28">
        <v>101.33</v>
      </c>
      <c r="C3263" s="26">
        <f t="shared" si="285"/>
        <v>576.94999999999993</v>
      </c>
      <c r="D3263" s="26">
        <f t="shared" si="286"/>
        <v>998.67</v>
      </c>
      <c r="E3263" s="14">
        <f t="shared" si="287"/>
        <v>1006.060158</v>
      </c>
      <c r="F3263" s="26">
        <f t="shared" si="288"/>
        <v>7.3901580000000422</v>
      </c>
      <c r="G3263" s="26">
        <f t="shared" si="289"/>
        <v>584.34015799999997</v>
      </c>
      <c r="I3263" s="33"/>
      <c r="J3263" s="19"/>
      <c r="K3263" s="19"/>
      <c r="L3263" s="38"/>
    </row>
    <row r="3264" spans="1:12">
      <c r="A3264" s="29">
        <v>39422</v>
      </c>
      <c r="B3264" s="28">
        <v>101.43</v>
      </c>
      <c r="C3264" s="26">
        <f t="shared" si="285"/>
        <v>576.84999999999991</v>
      </c>
      <c r="D3264" s="26">
        <f t="shared" si="286"/>
        <v>998.56999999999994</v>
      </c>
      <c r="E3264" s="14">
        <f t="shared" si="287"/>
        <v>1005.959418</v>
      </c>
      <c r="F3264" s="26">
        <f t="shared" si="288"/>
        <v>7.3894180000000915</v>
      </c>
      <c r="G3264" s="26">
        <f t="shared" si="289"/>
        <v>584.239418</v>
      </c>
      <c r="I3264" s="33"/>
      <c r="J3264" s="19"/>
      <c r="K3264" s="19"/>
      <c r="L3264" s="38"/>
    </row>
    <row r="3265" spans="1:12">
      <c r="A3265" s="29">
        <v>39423</v>
      </c>
      <c r="B3265" s="28">
        <v>101.4</v>
      </c>
      <c r="C3265" s="26">
        <f t="shared" si="285"/>
        <v>576.88</v>
      </c>
      <c r="D3265" s="26">
        <f t="shared" si="286"/>
        <v>998.6</v>
      </c>
      <c r="E3265" s="14">
        <f t="shared" si="287"/>
        <v>1005.9896400000001</v>
      </c>
      <c r="F3265" s="26">
        <f t="shared" si="288"/>
        <v>7.3896400000000995</v>
      </c>
      <c r="G3265" s="26">
        <f t="shared" si="289"/>
        <v>584.26964000000009</v>
      </c>
      <c r="I3265" s="33"/>
      <c r="J3265" s="19"/>
      <c r="K3265" s="19"/>
      <c r="L3265" s="38"/>
    </row>
    <row r="3266" spans="1:12">
      <c r="A3266" s="29">
        <v>39424</v>
      </c>
      <c r="B3266" s="28">
        <v>101.43</v>
      </c>
      <c r="C3266" s="26">
        <f t="shared" si="285"/>
        <v>576.84999999999991</v>
      </c>
      <c r="D3266" s="26">
        <f t="shared" si="286"/>
        <v>998.56999999999994</v>
      </c>
      <c r="E3266" s="14">
        <f t="shared" si="287"/>
        <v>1005.959418</v>
      </c>
      <c r="F3266" s="26">
        <f t="shared" si="288"/>
        <v>7.3894180000000915</v>
      </c>
      <c r="G3266" s="26">
        <f t="shared" si="289"/>
        <v>584.239418</v>
      </c>
      <c r="I3266" s="33"/>
      <c r="J3266" s="19"/>
      <c r="K3266" s="19"/>
      <c r="L3266" s="38"/>
    </row>
    <row r="3267" spans="1:12">
      <c r="A3267" s="29">
        <v>39425</v>
      </c>
      <c r="B3267" s="28">
        <v>101.47</v>
      </c>
      <c r="C3267" s="26">
        <f t="shared" si="285"/>
        <v>576.80999999999995</v>
      </c>
      <c r="D3267" s="26">
        <f t="shared" si="286"/>
        <v>998.53</v>
      </c>
      <c r="E3267" s="14">
        <f t="shared" si="287"/>
        <v>1005.919122</v>
      </c>
      <c r="F3267" s="26">
        <f t="shared" si="288"/>
        <v>7.389122000000043</v>
      </c>
      <c r="G3267" s="26">
        <f t="shared" si="289"/>
        <v>584.19912199999999</v>
      </c>
      <c r="I3267" s="33"/>
      <c r="J3267" s="19"/>
      <c r="K3267" s="19"/>
      <c r="L3267" s="38"/>
    </row>
    <row r="3268" spans="1:12">
      <c r="A3268" s="29">
        <v>39426</v>
      </c>
      <c r="B3268" s="28">
        <v>101.46</v>
      </c>
      <c r="C3268" s="26">
        <f t="shared" si="285"/>
        <v>576.81999999999994</v>
      </c>
      <c r="D3268" s="26">
        <f t="shared" si="286"/>
        <v>998.54</v>
      </c>
      <c r="E3268" s="14">
        <f t="shared" si="287"/>
        <v>1005.929196</v>
      </c>
      <c r="F3268" s="26">
        <f t="shared" si="288"/>
        <v>7.3891960000000836</v>
      </c>
      <c r="G3268" s="26">
        <f t="shared" si="289"/>
        <v>584.20919600000002</v>
      </c>
      <c r="I3268" s="33"/>
      <c r="J3268" s="19"/>
      <c r="K3268" s="19"/>
      <c r="L3268" s="38"/>
    </row>
    <row r="3269" spans="1:12">
      <c r="A3269" s="29">
        <v>39427</v>
      </c>
      <c r="B3269" s="28">
        <v>101.29</v>
      </c>
      <c r="C3269" s="26">
        <f t="shared" si="285"/>
        <v>576.99</v>
      </c>
      <c r="D3269" s="26">
        <f t="shared" si="286"/>
        <v>998.71</v>
      </c>
      <c r="E3269" s="14">
        <f t="shared" si="287"/>
        <v>1006.1004540000001</v>
      </c>
      <c r="F3269" s="26">
        <f t="shared" si="288"/>
        <v>7.3904540000000907</v>
      </c>
      <c r="G3269" s="26">
        <f t="shared" si="289"/>
        <v>584.3804540000001</v>
      </c>
      <c r="I3269" s="33"/>
      <c r="J3269" s="19"/>
      <c r="K3269" s="19"/>
      <c r="L3269" s="38"/>
    </row>
    <row r="3270" spans="1:12">
      <c r="A3270" s="29">
        <v>39428</v>
      </c>
      <c r="B3270" s="28">
        <v>101.36</v>
      </c>
      <c r="C3270" s="26">
        <f t="shared" si="285"/>
        <v>576.91999999999996</v>
      </c>
      <c r="D3270" s="26">
        <f t="shared" si="286"/>
        <v>998.64</v>
      </c>
      <c r="E3270" s="14">
        <f t="shared" si="287"/>
        <v>1006.029936</v>
      </c>
      <c r="F3270" s="26">
        <f t="shared" si="288"/>
        <v>7.3899360000000343</v>
      </c>
      <c r="G3270" s="26">
        <f t="shared" si="289"/>
        <v>584.30993599999999</v>
      </c>
      <c r="I3270" s="33"/>
      <c r="J3270" s="19"/>
      <c r="K3270" s="19"/>
      <c r="L3270" s="38"/>
    </row>
    <row r="3271" spans="1:12">
      <c r="A3271" s="29">
        <v>39429</v>
      </c>
      <c r="B3271" s="28">
        <v>101.3</v>
      </c>
      <c r="C3271" s="26">
        <f t="shared" si="285"/>
        <v>576.98</v>
      </c>
      <c r="D3271" s="26">
        <f t="shared" si="286"/>
        <v>998.7</v>
      </c>
      <c r="E3271" s="14">
        <f t="shared" si="287"/>
        <v>1006.0903800000001</v>
      </c>
      <c r="F3271" s="26">
        <f t="shared" si="288"/>
        <v>7.3903800000000501</v>
      </c>
      <c r="G3271" s="26">
        <f t="shared" si="289"/>
        <v>584.37038000000007</v>
      </c>
      <c r="I3271" s="33"/>
      <c r="J3271" s="19"/>
      <c r="K3271" s="19"/>
      <c r="L3271" s="38"/>
    </row>
    <row r="3272" spans="1:12">
      <c r="A3272" s="29">
        <v>39430</v>
      </c>
      <c r="B3272" s="28">
        <v>101.06</v>
      </c>
      <c r="C3272" s="26">
        <f t="shared" si="285"/>
        <v>577.22</v>
      </c>
      <c r="D3272" s="26">
        <f t="shared" si="286"/>
        <v>998.94</v>
      </c>
      <c r="E3272" s="14">
        <f t="shared" si="287"/>
        <v>1006.3321560000002</v>
      </c>
      <c r="F3272" s="26">
        <f t="shared" si="288"/>
        <v>7.3921560000001136</v>
      </c>
      <c r="G3272" s="26">
        <f t="shared" si="289"/>
        <v>584.61215600000014</v>
      </c>
      <c r="I3272" s="33"/>
      <c r="J3272" s="19"/>
      <c r="K3272" s="19"/>
      <c r="L3272" s="38"/>
    </row>
    <row r="3273" spans="1:12">
      <c r="A3273" s="29">
        <v>39431</v>
      </c>
      <c r="B3273" s="28">
        <v>101.01</v>
      </c>
      <c r="C3273" s="26">
        <f t="shared" si="285"/>
        <v>577.27</v>
      </c>
      <c r="D3273" s="26">
        <f t="shared" si="286"/>
        <v>998.99</v>
      </c>
      <c r="E3273" s="14">
        <f t="shared" si="287"/>
        <v>1006.3825260000001</v>
      </c>
      <c r="F3273" s="26">
        <f t="shared" si="288"/>
        <v>7.392526000000089</v>
      </c>
      <c r="G3273" s="26">
        <f t="shared" si="289"/>
        <v>584.66252600000007</v>
      </c>
      <c r="I3273" s="33"/>
      <c r="J3273" s="19"/>
      <c r="K3273" s="19"/>
      <c r="L3273" s="38"/>
    </row>
    <row r="3274" spans="1:12">
      <c r="A3274" s="29">
        <v>39432</v>
      </c>
      <c r="B3274" s="28">
        <v>101.15</v>
      </c>
      <c r="C3274" s="26">
        <f t="shared" si="285"/>
        <v>577.13</v>
      </c>
      <c r="D3274" s="26">
        <f t="shared" si="286"/>
        <v>998.85</v>
      </c>
      <c r="E3274" s="14">
        <f t="shared" si="287"/>
        <v>1006.2414900000001</v>
      </c>
      <c r="F3274" s="26">
        <f t="shared" si="288"/>
        <v>7.3914900000000898</v>
      </c>
      <c r="G3274" s="26">
        <f t="shared" si="289"/>
        <v>584.52149000000009</v>
      </c>
      <c r="I3274" s="33"/>
      <c r="J3274" s="19"/>
      <c r="K3274" s="19"/>
      <c r="L3274" s="38"/>
    </row>
    <row r="3275" spans="1:12">
      <c r="A3275" s="29">
        <v>39433</v>
      </c>
      <c r="B3275" s="28">
        <v>100.99</v>
      </c>
      <c r="C3275" s="26">
        <f t="shared" si="285"/>
        <v>577.29</v>
      </c>
      <c r="D3275" s="26">
        <f t="shared" si="286"/>
        <v>999.01</v>
      </c>
      <c r="E3275" s="14">
        <f t="shared" si="287"/>
        <v>1006.402674</v>
      </c>
      <c r="F3275" s="26">
        <f t="shared" si="288"/>
        <v>7.3926740000000564</v>
      </c>
      <c r="G3275" s="26">
        <f t="shared" si="289"/>
        <v>584.68267400000002</v>
      </c>
      <c r="I3275" s="33"/>
      <c r="J3275" s="19"/>
      <c r="K3275" s="19"/>
      <c r="L3275" s="38"/>
    </row>
    <row r="3276" spans="1:12">
      <c r="A3276" s="29">
        <v>39434</v>
      </c>
      <c r="B3276" s="28">
        <v>100.77</v>
      </c>
      <c r="C3276" s="26">
        <f t="shared" si="285"/>
        <v>577.51</v>
      </c>
      <c r="D3276" s="26">
        <f t="shared" si="286"/>
        <v>999.23</v>
      </c>
      <c r="E3276" s="14">
        <f t="shared" si="287"/>
        <v>1006.6243020000001</v>
      </c>
      <c r="F3276" s="26">
        <f t="shared" si="288"/>
        <v>7.3943020000000388</v>
      </c>
      <c r="G3276" s="26">
        <f t="shared" si="289"/>
        <v>584.90430200000003</v>
      </c>
      <c r="I3276" s="33"/>
      <c r="J3276" s="19"/>
      <c r="K3276" s="19"/>
      <c r="L3276" s="38"/>
    </row>
    <row r="3277" spans="1:12">
      <c r="A3277" s="29">
        <v>39435</v>
      </c>
      <c r="B3277" s="28">
        <v>100.58</v>
      </c>
      <c r="C3277" s="26">
        <f t="shared" si="285"/>
        <v>577.69999999999993</v>
      </c>
      <c r="D3277" s="26">
        <f t="shared" si="286"/>
        <v>999.42</v>
      </c>
      <c r="E3277" s="14">
        <f t="shared" si="287"/>
        <v>1006.8157080000001</v>
      </c>
      <c r="F3277" s="26">
        <f t="shared" si="288"/>
        <v>7.395708000000127</v>
      </c>
      <c r="G3277" s="26">
        <f t="shared" si="289"/>
        <v>585.09570800000006</v>
      </c>
      <c r="I3277" s="33"/>
      <c r="J3277" s="19"/>
      <c r="K3277" s="19"/>
      <c r="L3277" s="38"/>
    </row>
    <row r="3278" spans="1:12">
      <c r="A3278" s="29">
        <v>39436</v>
      </c>
      <c r="B3278" s="28">
        <v>100.38</v>
      </c>
      <c r="C3278" s="26">
        <f t="shared" si="285"/>
        <v>577.9</v>
      </c>
      <c r="D3278" s="26">
        <f t="shared" si="286"/>
        <v>999.62</v>
      </c>
      <c r="E3278" s="14">
        <f t="shared" si="287"/>
        <v>1007.017188</v>
      </c>
      <c r="F3278" s="26">
        <f t="shared" si="288"/>
        <v>7.3971880000000283</v>
      </c>
      <c r="G3278" s="26">
        <f t="shared" si="289"/>
        <v>585.29718800000001</v>
      </c>
      <c r="I3278" s="33"/>
      <c r="J3278" s="19"/>
      <c r="K3278" s="19"/>
      <c r="L3278" s="38"/>
    </row>
    <row r="3279" spans="1:12">
      <c r="A3279" s="29">
        <v>39437</v>
      </c>
      <c r="B3279" s="28">
        <v>100.2</v>
      </c>
      <c r="C3279" s="26">
        <f t="shared" si="285"/>
        <v>578.07999999999993</v>
      </c>
      <c r="D3279" s="26">
        <f t="shared" si="286"/>
        <v>999.8</v>
      </c>
      <c r="E3279" s="14">
        <f t="shared" si="287"/>
        <v>1007.19852</v>
      </c>
      <c r="F3279" s="26">
        <f t="shared" si="288"/>
        <v>7.3985200000000759</v>
      </c>
      <c r="G3279" s="26">
        <f t="shared" si="289"/>
        <v>585.47852</v>
      </c>
      <c r="I3279" s="33"/>
      <c r="J3279" s="19"/>
      <c r="K3279" s="19"/>
      <c r="L3279" s="38"/>
    </row>
    <row r="3280" spans="1:12">
      <c r="A3280" s="29">
        <v>39438</v>
      </c>
      <c r="B3280" s="28">
        <v>100.26</v>
      </c>
      <c r="C3280" s="26">
        <f t="shared" si="285"/>
        <v>578.02</v>
      </c>
      <c r="D3280" s="26">
        <f t="shared" si="286"/>
        <v>999.74</v>
      </c>
      <c r="E3280" s="14">
        <f t="shared" si="287"/>
        <v>1007.1380760000001</v>
      </c>
      <c r="F3280" s="26">
        <f t="shared" si="288"/>
        <v>7.39807600000006</v>
      </c>
      <c r="G3280" s="26">
        <f t="shared" si="289"/>
        <v>585.41807600000004</v>
      </c>
      <c r="I3280" s="33"/>
      <c r="J3280" s="19"/>
      <c r="K3280" s="19"/>
      <c r="L3280" s="38"/>
    </row>
    <row r="3281" spans="1:12">
      <c r="A3281" s="29">
        <v>39439</v>
      </c>
      <c r="B3281" s="28">
        <v>100.45</v>
      </c>
      <c r="C3281" s="26">
        <f t="shared" si="285"/>
        <v>577.82999999999993</v>
      </c>
      <c r="D3281" s="26">
        <f t="shared" si="286"/>
        <v>999.55</v>
      </c>
      <c r="E3281" s="14">
        <f t="shared" si="287"/>
        <v>1006.94667</v>
      </c>
      <c r="F3281" s="26">
        <f t="shared" si="288"/>
        <v>7.3966700000000856</v>
      </c>
      <c r="G3281" s="26">
        <f t="shared" si="289"/>
        <v>585.22667000000001</v>
      </c>
      <c r="I3281" s="33"/>
      <c r="J3281" s="19"/>
      <c r="K3281" s="19"/>
      <c r="L3281" s="38"/>
    </row>
    <row r="3282" spans="1:12">
      <c r="A3282" s="29">
        <v>39440</v>
      </c>
      <c r="B3282" s="28">
        <v>100.26</v>
      </c>
      <c r="C3282" s="26">
        <f t="shared" si="285"/>
        <v>578.02</v>
      </c>
      <c r="D3282" s="26">
        <f t="shared" si="286"/>
        <v>999.74</v>
      </c>
      <c r="E3282" s="14">
        <f t="shared" si="287"/>
        <v>1007.1380760000001</v>
      </c>
      <c r="F3282" s="26">
        <f t="shared" si="288"/>
        <v>7.39807600000006</v>
      </c>
      <c r="G3282" s="26">
        <f t="shared" si="289"/>
        <v>585.41807600000004</v>
      </c>
      <c r="I3282" s="33"/>
      <c r="J3282" s="19"/>
      <c r="K3282" s="19"/>
      <c r="L3282" s="38"/>
    </row>
    <row r="3283" spans="1:12">
      <c r="A3283" s="29">
        <v>39441</v>
      </c>
      <c r="B3283" s="28">
        <v>100.03</v>
      </c>
      <c r="C3283" s="26">
        <f t="shared" si="285"/>
        <v>578.25</v>
      </c>
      <c r="D3283" s="26">
        <f t="shared" si="286"/>
        <v>999.97</v>
      </c>
      <c r="E3283" s="14">
        <f t="shared" si="287"/>
        <v>1007.3697780000001</v>
      </c>
      <c r="F3283" s="26">
        <f t="shared" si="288"/>
        <v>7.399778000000083</v>
      </c>
      <c r="G3283" s="26">
        <f t="shared" si="289"/>
        <v>585.64977800000008</v>
      </c>
      <c r="I3283" s="33"/>
      <c r="J3283" s="19"/>
      <c r="K3283" s="19"/>
      <c r="L3283" s="38"/>
    </row>
    <row r="3284" spans="1:12">
      <c r="A3284" s="29">
        <v>39442</v>
      </c>
      <c r="B3284" s="28">
        <v>99.86</v>
      </c>
      <c r="C3284" s="26">
        <f t="shared" si="285"/>
        <v>578.41999999999996</v>
      </c>
      <c r="D3284" s="26">
        <f t="shared" si="286"/>
        <v>1000.14</v>
      </c>
      <c r="E3284" s="14">
        <f t="shared" si="287"/>
        <v>1007.5410360000001</v>
      </c>
      <c r="F3284" s="26">
        <f t="shared" si="288"/>
        <v>7.4010360000000901</v>
      </c>
      <c r="G3284" s="26">
        <f t="shared" si="289"/>
        <v>585.82103600000005</v>
      </c>
      <c r="I3284" s="33"/>
      <c r="J3284" s="19"/>
      <c r="K3284" s="19"/>
      <c r="L3284" s="38"/>
    </row>
    <row r="3285" spans="1:12">
      <c r="A3285" s="29">
        <v>39443</v>
      </c>
      <c r="B3285" s="28">
        <v>99.79</v>
      </c>
      <c r="C3285" s="26">
        <f t="shared" si="285"/>
        <v>578.49</v>
      </c>
      <c r="D3285" s="26">
        <f t="shared" si="286"/>
        <v>1000.21</v>
      </c>
      <c r="E3285" s="14">
        <f t="shared" si="287"/>
        <v>1007.6115540000001</v>
      </c>
      <c r="F3285" s="26">
        <f t="shared" si="288"/>
        <v>7.4015540000000328</v>
      </c>
      <c r="G3285" s="26">
        <f t="shared" si="289"/>
        <v>585.89155400000004</v>
      </c>
      <c r="I3285" s="33"/>
      <c r="J3285" s="19"/>
      <c r="K3285" s="19"/>
      <c r="L3285" s="38"/>
    </row>
    <row r="3286" spans="1:12">
      <c r="A3286" s="29">
        <v>39444</v>
      </c>
      <c r="B3286" s="28">
        <v>99.88</v>
      </c>
      <c r="C3286" s="26">
        <f t="shared" si="285"/>
        <v>578.4</v>
      </c>
      <c r="D3286" s="26">
        <f t="shared" si="286"/>
        <v>1000.12</v>
      </c>
      <c r="E3286" s="14">
        <f t="shared" si="287"/>
        <v>1007.5208880000001</v>
      </c>
      <c r="F3286" s="26">
        <f t="shared" si="288"/>
        <v>7.4008880000001227</v>
      </c>
      <c r="G3286" s="26">
        <f t="shared" si="289"/>
        <v>585.8008880000001</v>
      </c>
      <c r="I3286" s="33"/>
      <c r="J3286" s="19"/>
      <c r="K3286" s="19"/>
      <c r="L3286" s="38"/>
    </row>
    <row r="3287" spans="1:12">
      <c r="A3287" s="29">
        <v>39445</v>
      </c>
      <c r="B3287" s="28">
        <v>99.87</v>
      </c>
      <c r="C3287" s="26">
        <f t="shared" si="285"/>
        <v>578.41</v>
      </c>
      <c r="D3287" s="26">
        <f t="shared" si="286"/>
        <v>1000.13</v>
      </c>
      <c r="E3287" s="14">
        <f t="shared" si="287"/>
        <v>1007.530962</v>
      </c>
      <c r="F3287" s="26">
        <f t="shared" si="288"/>
        <v>7.4009620000000496</v>
      </c>
      <c r="G3287" s="26">
        <f t="shared" si="289"/>
        <v>585.81096200000002</v>
      </c>
      <c r="I3287" s="33"/>
      <c r="J3287" s="19"/>
      <c r="K3287" s="19"/>
      <c r="L3287" s="38"/>
    </row>
    <row r="3288" spans="1:12">
      <c r="A3288" s="29">
        <v>39446</v>
      </c>
      <c r="B3288" s="28">
        <v>99.82</v>
      </c>
      <c r="C3288" s="26">
        <f t="shared" si="285"/>
        <v>578.46</v>
      </c>
      <c r="D3288" s="26">
        <f t="shared" si="286"/>
        <v>1000.1800000000001</v>
      </c>
      <c r="E3288" s="14">
        <f t="shared" si="287"/>
        <v>1007.5813320000001</v>
      </c>
      <c r="F3288" s="26">
        <f t="shared" si="288"/>
        <v>7.4013320000000249</v>
      </c>
      <c r="G3288" s="26">
        <f t="shared" si="289"/>
        <v>585.86133200000006</v>
      </c>
      <c r="I3288" s="33"/>
      <c r="J3288" s="19"/>
      <c r="K3288" s="19"/>
      <c r="L3288" s="38"/>
    </row>
    <row r="3289" spans="1:12">
      <c r="A3289" s="29">
        <v>39447</v>
      </c>
      <c r="B3289" s="31">
        <v>99.94</v>
      </c>
      <c r="C3289" s="15">
        <f t="shared" si="285"/>
        <v>578.33999999999992</v>
      </c>
      <c r="D3289" s="15">
        <f t="shared" si="286"/>
        <v>1000.06</v>
      </c>
      <c r="E3289" s="15">
        <f t="shared" si="287"/>
        <v>1007.4604440000001</v>
      </c>
      <c r="F3289" s="15">
        <f t="shared" si="288"/>
        <v>7.4004440000001068</v>
      </c>
      <c r="G3289" s="15">
        <f t="shared" si="289"/>
        <v>585.74044400000002</v>
      </c>
      <c r="I3289" s="33"/>
      <c r="J3289" s="19"/>
      <c r="K3289" s="19"/>
      <c r="L3289" s="38"/>
    </row>
    <row r="3291" spans="1:12">
      <c r="A3291" s="16" t="s">
        <v>2</v>
      </c>
      <c r="B3291" s="14">
        <f t="shared" ref="B3291:G3291" si="290">MAX(B3:B3289)</f>
        <v>121.82</v>
      </c>
      <c r="C3291" s="14">
        <f t="shared" si="290"/>
        <v>592.59999999999991</v>
      </c>
      <c r="D3291" s="14">
        <f t="shared" si="290"/>
        <v>1014.3199999999999</v>
      </c>
      <c r="E3291" s="14">
        <f t="shared" si="290"/>
        <v>1021.825968</v>
      </c>
      <c r="F3291" s="14">
        <f t="shared" si="290"/>
        <v>7.5059680000000526</v>
      </c>
      <c r="G3291" s="14">
        <f t="shared" si="290"/>
        <v>600.10596799999996</v>
      </c>
    </row>
    <row r="3292" spans="1:12">
      <c r="A3292" s="10" t="s">
        <v>3</v>
      </c>
      <c r="B3292" s="14">
        <f t="shared" ref="B3292:G3292" si="291">MIN(B3:B3289)</f>
        <v>85.68</v>
      </c>
      <c r="C3292" s="14">
        <f t="shared" si="291"/>
        <v>556.46</v>
      </c>
      <c r="D3292" s="14">
        <f t="shared" si="291"/>
        <v>978.18000000000006</v>
      </c>
      <c r="E3292" s="14">
        <f t="shared" si="291"/>
        <v>985.41853200000014</v>
      </c>
      <c r="F3292" s="14">
        <f t="shared" si="291"/>
        <v>7.2385320000000775</v>
      </c>
      <c r="G3292" s="14">
        <f t="shared" si="291"/>
        <v>563.69853200000011</v>
      </c>
    </row>
    <row r="3293" spans="1:12">
      <c r="A3293" s="10" t="s">
        <v>27</v>
      </c>
      <c r="B3293" s="14">
        <f t="shared" ref="B3293:G3293" si="292">AVERAGE(B3:B3289)</f>
        <v>102.55233457753651</v>
      </c>
      <c r="C3293" s="14">
        <f t="shared" si="292"/>
        <v>575.72766542246438</v>
      </c>
      <c r="D3293" s="14">
        <f t="shared" si="292"/>
        <v>997.44766542246225</v>
      </c>
      <c r="E3293" s="14">
        <f t="shared" si="292"/>
        <v>1004.8287781465896</v>
      </c>
      <c r="F3293" s="14">
        <f t="shared" si="292"/>
        <v>7.3811127241263206</v>
      </c>
      <c r="G3293" s="14">
        <f t="shared" si="292"/>
        <v>583.10877814658909</v>
      </c>
    </row>
    <row r="3294" spans="1:12">
      <c r="A3294" s="13" t="s">
        <v>4</v>
      </c>
      <c r="B3294" s="15">
        <f t="shared" ref="B3294:G3294" si="293">MEDIAN(B3:B3289)</f>
        <v>102.05</v>
      </c>
      <c r="C3294" s="15">
        <f t="shared" si="293"/>
        <v>576.23</v>
      </c>
      <c r="D3294" s="15">
        <f t="shared" si="293"/>
        <v>997.95</v>
      </c>
      <c r="E3294" s="15">
        <f t="shared" si="293"/>
        <v>1005.3348300000001</v>
      </c>
      <c r="F3294" s="15">
        <f t="shared" si="293"/>
        <v>7.3848300000000791</v>
      </c>
      <c r="G3294" s="15">
        <f t="shared" si="293"/>
        <v>583.6148300000001</v>
      </c>
    </row>
  </sheetData>
  <mergeCells count="1">
    <mergeCell ref="A1:G1"/>
  </mergeCells>
  <phoneticPr fontId="2" type="noConversion"/>
  <printOptions horizontalCentered="1"/>
  <pageMargins left="0.5" right="0.5" top="1" bottom="1" header="0.5" footer="0.5"/>
  <pageSetup orientation="portrait" r:id="rId1"/>
  <headerFooter alignWithMargins="0">
    <oddFooter>&amp;C&amp;8&amp;P/&amp;N&amp;R&amp;8&amp;D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L3296"/>
  <sheetViews>
    <sheetView zoomScale="115" zoomScaleNormal="115" workbookViewId="0">
      <selection activeCell="H1" sqref="H1"/>
    </sheetView>
  </sheetViews>
  <sheetFormatPr defaultRowHeight="12.75"/>
  <cols>
    <col min="1" max="1" width="11.7109375" style="2" customWidth="1"/>
    <col min="2" max="6" width="11.7109375" style="3" customWidth="1"/>
    <col min="7" max="7" width="11.5703125" style="3" customWidth="1"/>
  </cols>
  <sheetData>
    <row r="1" spans="1:12" ht="76.5" customHeight="1">
      <c r="A1" s="39" t="s">
        <v>30</v>
      </c>
      <c r="B1" s="40"/>
      <c r="C1" s="40"/>
      <c r="D1" s="40"/>
      <c r="E1" s="40"/>
      <c r="F1" s="40"/>
      <c r="G1" s="40"/>
    </row>
    <row r="2" spans="1:12" ht="51">
      <c r="A2" s="6" t="s">
        <v>0</v>
      </c>
      <c r="B2" s="7" t="s">
        <v>1</v>
      </c>
      <c r="C2" s="7" t="s">
        <v>25</v>
      </c>
      <c r="D2" s="7" t="s">
        <v>14</v>
      </c>
      <c r="E2" s="8" t="s">
        <v>15</v>
      </c>
      <c r="F2" s="7" t="s">
        <v>16</v>
      </c>
      <c r="G2" s="7" t="s">
        <v>26</v>
      </c>
      <c r="I2" s="36"/>
      <c r="J2" s="37"/>
      <c r="K2" s="36"/>
      <c r="L2" s="37"/>
    </row>
    <row r="3" spans="1:12">
      <c r="A3" s="18">
        <v>36161</v>
      </c>
      <c r="B3" s="33"/>
      <c r="C3" s="33"/>
      <c r="D3" s="33"/>
      <c r="E3" s="33"/>
      <c r="F3" s="33"/>
      <c r="G3" s="33"/>
      <c r="H3" s="21"/>
    </row>
    <row r="4" spans="1:12">
      <c r="A4" s="18">
        <v>36162</v>
      </c>
      <c r="B4" s="33"/>
      <c r="C4" s="33"/>
      <c r="D4" s="33"/>
      <c r="E4" s="33"/>
      <c r="F4" s="33"/>
      <c r="G4" s="33"/>
      <c r="H4" s="21"/>
    </row>
    <row r="5" spans="1:12">
      <c r="A5" s="18">
        <v>36163</v>
      </c>
      <c r="B5" s="33"/>
      <c r="C5" s="33"/>
      <c r="D5" s="33"/>
      <c r="E5" s="33"/>
      <c r="F5" s="33"/>
      <c r="G5" s="33"/>
      <c r="H5" s="21"/>
    </row>
    <row r="6" spans="1:12">
      <c r="A6" s="18">
        <v>36164</v>
      </c>
      <c r="B6" s="33"/>
      <c r="C6" s="33"/>
      <c r="D6" s="33"/>
      <c r="E6" s="33"/>
      <c r="F6" s="33"/>
      <c r="G6" s="33"/>
      <c r="H6" s="21"/>
    </row>
    <row r="7" spans="1:12">
      <c r="A7" s="18">
        <v>36165</v>
      </c>
      <c r="B7" s="33"/>
      <c r="C7" s="33"/>
      <c r="D7" s="33"/>
      <c r="E7" s="33"/>
      <c r="F7" s="33"/>
      <c r="G7" s="33"/>
      <c r="H7" s="21"/>
    </row>
    <row r="8" spans="1:12">
      <c r="A8" s="18">
        <v>36166</v>
      </c>
      <c r="B8" s="33"/>
      <c r="C8" s="33"/>
      <c r="D8" s="33"/>
      <c r="E8" s="33"/>
      <c r="F8" s="33"/>
      <c r="G8" s="33"/>
      <c r="H8" s="21"/>
    </row>
    <row r="9" spans="1:12">
      <c r="A9" s="18">
        <v>36167</v>
      </c>
      <c r="B9" s="33"/>
      <c r="C9" s="33"/>
      <c r="D9" s="33"/>
      <c r="E9" s="33"/>
      <c r="F9" s="33"/>
      <c r="G9" s="33"/>
      <c r="H9" s="21"/>
    </row>
    <row r="10" spans="1:12">
      <c r="A10" s="18">
        <v>36168</v>
      </c>
      <c r="B10" s="33"/>
      <c r="C10" s="33"/>
      <c r="D10" s="33"/>
      <c r="E10" s="33"/>
      <c r="F10" s="33"/>
      <c r="G10" s="33"/>
      <c r="H10" s="21"/>
    </row>
    <row r="11" spans="1:12">
      <c r="A11" s="18">
        <v>36169</v>
      </c>
      <c r="B11" s="33"/>
      <c r="C11" s="33"/>
      <c r="D11" s="33"/>
      <c r="E11" s="33"/>
      <c r="F11" s="33"/>
      <c r="G11" s="33"/>
      <c r="H11" s="21"/>
    </row>
    <row r="12" spans="1:12">
      <c r="A12" s="18">
        <v>36170</v>
      </c>
      <c r="B12" s="33"/>
      <c r="C12" s="33"/>
      <c r="D12" s="33"/>
      <c r="E12" s="33"/>
      <c r="F12" s="33"/>
      <c r="G12" s="33"/>
      <c r="H12" s="21"/>
    </row>
    <row r="13" spans="1:12">
      <c r="A13" s="18">
        <v>36171</v>
      </c>
      <c r="B13" s="33"/>
      <c r="C13" s="33"/>
      <c r="D13" s="33"/>
      <c r="E13" s="33"/>
      <c r="F13" s="33"/>
      <c r="G13" s="33"/>
      <c r="H13" s="21"/>
    </row>
    <row r="14" spans="1:12">
      <c r="A14" s="18">
        <v>36172</v>
      </c>
      <c r="B14" s="33"/>
      <c r="C14" s="33"/>
      <c r="D14" s="33"/>
      <c r="E14" s="33"/>
      <c r="F14" s="33"/>
      <c r="G14" s="33"/>
      <c r="H14" s="21"/>
    </row>
    <row r="15" spans="1:12">
      <c r="A15" s="18">
        <v>36173</v>
      </c>
      <c r="B15" s="33"/>
      <c r="C15" s="33"/>
      <c r="D15" s="33"/>
      <c r="E15" s="33"/>
      <c r="F15" s="33"/>
      <c r="G15" s="33"/>
      <c r="H15" s="21"/>
    </row>
    <row r="16" spans="1:12">
      <c r="A16" s="18">
        <v>36174</v>
      </c>
      <c r="B16" s="33"/>
      <c r="C16" s="33"/>
      <c r="D16" s="33"/>
      <c r="E16" s="33"/>
      <c r="F16" s="33"/>
      <c r="G16" s="33"/>
      <c r="H16" s="21"/>
    </row>
    <row r="17" spans="1:8">
      <c r="A17" s="18">
        <v>36175</v>
      </c>
      <c r="B17" s="33"/>
      <c r="C17" s="33"/>
      <c r="D17" s="33"/>
      <c r="E17" s="33"/>
      <c r="F17" s="33"/>
      <c r="G17" s="33"/>
      <c r="H17" s="21"/>
    </row>
    <row r="18" spans="1:8">
      <c r="A18" s="18">
        <v>36176</v>
      </c>
      <c r="B18" s="33"/>
      <c r="C18" s="33"/>
      <c r="D18" s="33"/>
      <c r="E18" s="33"/>
      <c r="F18" s="33"/>
      <c r="G18" s="33"/>
      <c r="H18" s="21"/>
    </row>
    <row r="19" spans="1:8">
      <c r="A19" s="18">
        <v>36177</v>
      </c>
      <c r="B19" s="33"/>
      <c r="C19" s="33"/>
      <c r="D19" s="33"/>
      <c r="E19" s="33"/>
      <c r="F19" s="33"/>
      <c r="G19" s="33"/>
      <c r="H19" s="21"/>
    </row>
    <row r="20" spans="1:8">
      <c r="A20" s="18">
        <v>36178</v>
      </c>
      <c r="B20" s="33"/>
      <c r="C20" s="33"/>
      <c r="D20" s="33"/>
      <c r="E20" s="33"/>
      <c r="F20" s="33"/>
      <c r="G20" s="33"/>
      <c r="H20" s="21"/>
    </row>
    <row r="21" spans="1:8">
      <c r="A21" s="18">
        <v>36179</v>
      </c>
      <c r="B21" s="33"/>
      <c r="C21" s="33"/>
      <c r="D21" s="33"/>
      <c r="E21" s="33"/>
      <c r="F21" s="33"/>
      <c r="G21" s="33"/>
      <c r="H21" s="21"/>
    </row>
    <row r="22" spans="1:8">
      <c r="A22" s="18">
        <v>36180</v>
      </c>
      <c r="B22" s="33"/>
      <c r="C22" s="33"/>
      <c r="D22" s="33"/>
      <c r="E22" s="33"/>
      <c r="F22" s="33"/>
      <c r="G22" s="33"/>
      <c r="H22" s="21"/>
    </row>
    <row r="23" spans="1:8">
      <c r="A23" s="18">
        <v>36181</v>
      </c>
      <c r="B23" s="33"/>
      <c r="C23" s="33"/>
      <c r="D23" s="33"/>
      <c r="E23" s="33"/>
      <c r="F23" s="33"/>
      <c r="G23" s="33"/>
      <c r="H23" s="21"/>
    </row>
    <row r="24" spans="1:8">
      <c r="A24" s="18">
        <v>36182</v>
      </c>
      <c r="B24" s="33"/>
      <c r="C24" s="33"/>
      <c r="D24" s="33"/>
      <c r="E24" s="33"/>
      <c r="F24" s="33"/>
      <c r="G24" s="33"/>
      <c r="H24" s="21"/>
    </row>
    <row r="25" spans="1:8">
      <c r="A25" s="18">
        <v>36183</v>
      </c>
      <c r="B25" s="33"/>
      <c r="C25" s="33"/>
      <c r="D25" s="33"/>
      <c r="E25" s="33"/>
      <c r="F25" s="33"/>
      <c r="G25" s="33"/>
      <c r="H25" s="21"/>
    </row>
    <row r="26" spans="1:8">
      <c r="A26" s="18">
        <v>36184</v>
      </c>
      <c r="B26" s="33"/>
      <c r="C26" s="33"/>
      <c r="D26" s="33"/>
      <c r="E26" s="33"/>
      <c r="F26" s="33"/>
      <c r="G26" s="33"/>
      <c r="H26" s="21"/>
    </row>
    <row r="27" spans="1:8">
      <c r="A27" s="18">
        <v>36185</v>
      </c>
      <c r="B27" s="33"/>
      <c r="C27" s="33"/>
      <c r="D27" s="33"/>
      <c r="E27" s="33"/>
      <c r="F27" s="33"/>
      <c r="G27" s="33"/>
      <c r="H27" s="21"/>
    </row>
    <row r="28" spans="1:8">
      <c r="A28" s="18">
        <v>36186</v>
      </c>
      <c r="B28" s="33"/>
      <c r="C28" s="33"/>
      <c r="D28" s="33"/>
      <c r="E28" s="33"/>
      <c r="F28" s="33"/>
      <c r="G28" s="33"/>
      <c r="H28" s="21"/>
    </row>
    <row r="29" spans="1:8">
      <c r="A29" s="18">
        <v>36187</v>
      </c>
      <c r="B29" s="33"/>
      <c r="C29" s="33"/>
      <c r="D29" s="33"/>
      <c r="E29" s="33"/>
      <c r="F29" s="33"/>
      <c r="G29" s="33"/>
      <c r="H29" s="21"/>
    </row>
    <row r="30" spans="1:8">
      <c r="A30" s="18">
        <v>36188</v>
      </c>
      <c r="B30" s="33"/>
      <c r="C30" s="33"/>
      <c r="D30" s="33"/>
      <c r="E30" s="33"/>
      <c r="F30" s="33"/>
      <c r="G30" s="33"/>
      <c r="H30" s="21"/>
    </row>
    <row r="31" spans="1:8">
      <c r="A31" s="18">
        <v>36189</v>
      </c>
      <c r="B31" s="33"/>
      <c r="C31" s="33"/>
      <c r="D31" s="33"/>
      <c r="E31" s="33"/>
      <c r="F31" s="33"/>
      <c r="G31" s="33"/>
      <c r="H31" s="21"/>
    </row>
    <row r="32" spans="1:8">
      <c r="A32" s="18">
        <v>36190</v>
      </c>
      <c r="B32" s="33"/>
      <c r="C32" s="33"/>
      <c r="D32" s="33"/>
      <c r="E32" s="33"/>
      <c r="F32" s="33"/>
      <c r="G32" s="33"/>
      <c r="H32" s="21"/>
    </row>
    <row r="33" spans="1:8">
      <c r="A33" s="18">
        <v>36191</v>
      </c>
      <c r="B33" s="33"/>
      <c r="C33" s="33"/>
      <c r="D33" s="33"/>
      <c r="E33" s="33"/>
      <c r="F33" s="33"/>
      <c r="G33" s="33"/>
      <c r="H33" s="21"/>
    </row>
    <row r="34" spans="1:8">
      <c r="A34" s="18">
        <v>36192</v>
      </c>
      <c r="B34" s="33"/>
      <c r="C34" s="33"/>
      <c r="D34" s="33"/>
      <c r="E34" s="33"/>
      <c r="F34" s="33"/>
      <c r="G34" s="33"/>
      <c r="H34" s="21"/>
    </row>
    <row r="35" spans="1:8">
      <c r="A35" s="18">
        <v>36193</v>
      </c>
      <c r="B35" s="33"/>
      <c r="C35" s="33"/>
      <c r="D35" s="33"/>
      <c r="E35" s="33"/>
      <c r="F35" s="33"/>
      <c r="G35" s="33"/>
      <c r="H35" s="21"/>
    </row>
    <row r="36" spans="1:8">
      <c r="A36" s="18">
        <v>36194</v>
      </c>
      <c r="B36" s="33"/>
      <c r="C36" s="33"/>
      <c r="D36" s="33"/>
      <c r="E36" s="33"/>
      <c r="F36" s="33"/>
      <c r="G36" s="33"/>
      <c r="H36" s="21"/>
    </row>
    <row r="37" spans="1:8">
      <c r="A37" s="18">
        <v>36195</v>
      </c>
      <c r="B37" s="33"/>
      <c r="C37" s="33"/>
      <c r="D37" s="33"/>
      <c r="E37" s="33"/>
      <c r="F37" s="33"/>
      <c r="G37" s="33"/>
      <c r="H37" s="21"/>
    </row>
    <row r="38" spans="1:8">
      <c r="A38" s="18">
        <v>36196</v>
      </c>
      <c r="B38" s="33"/>
      <c r="C38" s="33"/>
      <c r="D38" s="33"/>
      <c r="E38" s="33"/>
      <c r="F38" s="33"/>
      <c r="G38" s="33"/>
      <c r="H38" s="21"/>
    </row>
    <row r="39" spans="1:8">
      <c r="A39" s="18">
        <v>36197</v>
      </c>
      <c r="B39" s="33"/>
      <c r="C39" s="33"/>
      <c r="D39" s="33"/>
      <c r="E39" s="33"/>
      <c r="F39" s="33"/>
      <c r="G39" s="33"/>
      <c r="H39" s="21"/>
    </row>
    <row r="40" spans="1:8">
      <c r="A40" s="18">
        <v>36198</v>
      </c>
      <c r="B40" s="33"/>
      <c r="C40" s="33"/>
      <c r="D40" s="33"/>
      <c r="E40" s="33"/>
      <c r="F40" s="33"/>
      <c r="G40" s="33"/>
      <c r="H40" s="21"/>
    </row>
    <row r="41" spans="1:8">
      <c r="A41" s="18">
        <v>36199</v>
      </c>
      <c r="B41" s="33"/>
      <c r="C41" s="33"/>
      <c r="D41" s="33"/>
      <c r="E41" s="33"/>
      <c r="F41" s="33"/>
      <c r="G41" s="33"/>
      <c r="H41" s="21"/>
    </row>
    <row r="42" spans="1:8">
      <c r="A42" s="18">
        <v>36200</v>
      </c>
      <c r="B42" s="33"/>
      <c r="C42" s="33"/>
      <c r="D42" s="33"/>
      <c r="E42" s="33"/>
      <c r="F42" s="33"/>
      <c r="G42" s="33"/>
      <c r="H42" s="21"/>
    </row>
    <row r="43" spans="1:8">
      <c r="A43" s="18">
        <v>36201</v>
      </c>
      <c r="B43" s="33"/>
      <c r="C43" s="33"/>
      <c r="D43" s="33"/>
      <c r="E43" s="33"/>
      <c r="F43" s="33"/>
      <c r="G43" s="33"/>
      <c r="H43" s="21"/>
    </row>
    <row r="44" spans="1:8">
      <c r="A44" s="18">
        <v>36202</v>
      </c>
      <c r="B44" s="33"/>
      <c r="C44" s="33"/>
      <c r="D44" s="33"/>
      <c r="E44" s="33"/>
      <c r="F44" s="33"/>
      <c r="G44" s="33"/>
      <c r="H44" s="21"/>
    </row>
    <row r="45" spans="1:8">
      <c r="A45" s="18">
        <v>36203</v>
      </c>
      <c r="B45" s="33"/>
      <c r="C45" s="33"/>
      <c r="D45" s="33"/>
      <c r="E45" s="33"/>
      <c r="F45" s="33"/>
      <c r="G45" s="33"/>
      <c r="H45" s="21"/>
    </row>
    <row r="46" spans="1:8">
      <c r="A46" s="18">
        <v>36204</v>
      </c>
      <c r="B46" s="33"/>
      <c r="C46" s="33"/>
      <c r="D46" s="33"/>
      <c r="E46" s="33"/>
      <c r="F46" s="33"/>
      <c r="G46" s="33"/>
      <c r="H46" s="21"/>
    </row>
    <row r="47" spans="1:8">
      <c r="A47" s="18">
        <v>36205</v>
      </c>
      <c r="B47" s="33"/>
      <c r="C47" s="33"/>
      <c r="D47" s="33"/>
      <c r="E47" s="33"/>
      <c r="F47" s="33"/>
      <c r="G47" s="33"/>
      <c r="H47" s="21"/>
    </row>
    <row r="48" spans="1:8">
      <c r="A48" s="18">
        <v>36206</v>
      </c>
      <c r="B48" s="33"/>
      <c r="C48" s="33"/>
      <c r="D48" s="33"/>
      <c r="E48" s="33"/>
      <c r="F48" s="33"/>
      <c r="G48" s="33"/>
      <c r="H48" s="21"/>
    </row>
    <row r="49" spans="1:8">
      <c r="A49" s="18">
        <v>36207</v>
      </c>
      <c r="B49" s="33"/>
      <c r="C49" s="33"/>
      <c r="D49" s="33"/>
      <c r="E49" s="33"/>
      <c r="F49" s="33"/>
      <c r="G49" s="33"/>
      <c r="H49" s="21"/>
    </row>
    <row r="50" spans="1:8">
      <c r="A50" s="18">
        <v>36208</v>
      </c>
      <c r="B50" s="33"/>
      <c r="C50" s="33"/>
      <c r="D50" s="33"/>
      <c r="E50" s="33"/>
      <c r="F50" s="33"/>
      <c r="G50" s="33"/>
      <c r="H50" s="21"/>
    </row>
    <row r="51" spans="1:8">
      <c r="A51" s="18">
        <v>36209</v>
      </c>
      <c r="B51" s="33"/>
      <c r="C51" s="33"/>
      <c r="D51" s="33"/>
      <c r="E51" s="33"/>
      <c r="F51" s="33"/>
      <c r="G51" s="33"/>
      <c r="H51" s="21"/>
    </row>
    <row r="52" spans="1:8">
      <c r="A52" s="18">
        <v>36210</v>
      </c>
      <c r="B52" s="33"/>
      <c r="C52" s="33"/>
      <c r="D52" s="33"/>
      <c r="E52" s="33"/>
      <c r="F52" s="33"/>
      <c r="G52" s="33"/>
      <c r="H52" s="21"/>
    </row>
    <row r="53" spans="1:8">
      <c r="A53" s="18">
        <v>36211</v>
      </c>
      <c r="B53" s="33"/>
      <c r="C53" s="33"/>
      <c r="D53" s="33"/>
      <c r="E53" s="33"/>
      <c r="F53" s="33"/>
      <c r="G53" s="33"/>
      <c r="H53" s="21"/>
    </row>
    <row r="54" spans="1:8">
      <c r="A54" s="18">
        <v>36212</v>
      </c>
      <c r="B54" s="33"/>
      <c r="C54" s="33"/>
      <c r="D54" s="33"/>
      <c r="E54" s="33"/>
      <c r="F54" s="33"/>
      <c r="G54" s="33"/>
      <c r="H54" s="21"/>
    </row>
    <row r="55" spans="1:8">
      <c r="A55" s="18">
        <v>36213</v>
      </c>
      <c r="B55" s="33"/>
      <c r="C55" s="33"/>
      <c r="D55" s="33"/>
      <c r="E55" s="33"/>
      <c r="F55" s="33"/>
      <c r="G55" s="33"/>
      <c r="H55" s="21"/>
    </row>
    <row r="56" spans="1:8">
      <c r="A56" s="18">
        <v>36214</v>
      </c>
      <c r="B56" s="33"/>
      <c r="C56" s="33"/>
      <c r="D56" s="33"/>
      <c r="E56" s="33"/>
      <c r="F56" s="33"/>
      <c r="G56" s="33"/>
      <c r="H56" s="21"/>
    </row>
    <row r="57" spans="1:8">
      <c r="A57" s="18">
        <v>36215</v>
      </c>
      <c r="B57" s="33"/>
      <c r="C57" s="33"/>
      <c r="D57" s="33"/>
      <c r="E57" s="33"/>
      <c r="F57" s="33"/>
      <c r="G57" s="33"/>
      <c r="H57" s="21"/>
    </row>
    <row r="58" spans="1:8">
      <c r="A58" s="18">
        <v>36216</v>
      </c>
      <c r="B58" s="33"/>
      <c r="C58" s="33"/>
      <c r="D58" s="33"/>
      <c r="E58" s="33"/>
      <c r="F58" s="33"/>
      <c r="G58" s="33"/>
      <c r="H58" s="21"/>
    </row>
    <row r="59" spans="1:8">
      <c r="A59" s="18">
        <v>36217</v>
      </c>
      <c r="B59" s="33"/>
      <c r="C59" s="33"/>
      <c r="D59" s="33"/>
      <c r="E59" s="33"/>
      <c r="F59" s="33"/>
      <c r="G59" s="33"/>
      <c r="H59" s="21"/>
    </row>
    <row r="60" spans="1:8">
      <c r="A60" s="18">
        <v>36218</v>
      </c>
      <c r="B60" s="33"/>
      <c r="C60" s="33"/>
      <c r="D60" s="33"/>
      <c r="E60" s="33"/>
      <c r="F60" s="33"/>
      <c r="G60" s="33"/>
      <c r="H60" s="21"/>
    </row>
    <row r="61" spans="1:8">
      <c r="A61" s="18">
        <v>36219</v>
      </c>
      <c r="B61" s="33"/>
      <c r="C61" s="33"/>
      <c r="D61" s="33"/>
      <c r="E61" s="33"/>
      <c r="F61" s="33"/>
      <c r="G61" s="33"/>
      <c r="H61" s="21"/>
    </row>
    <row r="62" spans="1:8">
      <c r="A62" s="18">
        <v>36220</v>
      </c>
      <c r="B62" s="33"/>
      <c r="C62" s="33"/>
      <c r="D62" s="33"/>
      <c r="E62" s="33"/>
      <c r="F62" s="33"/>
      <c r="G62" s="33"/>
      <c r="H62" s="21"/>
    </row>
    <row r="63" spans="1:8">
      <c r="A63" s="18">
        <v>36221</v>
      </c>
      <c r="B63" s="33"/>
      <c r="C63" s="33"/>
      <c r="D63" s="33"/>
      <c r="E63" s="33"/>
      <c r="F63" s="33"/>
      <c r="G63" s="33"/>
      <c r="H63" s="21"/>
    </row>
    <row r="64" spans="1:8">
      <c r="A64" s="18">
        <v>36222</v>
      </c>
      <c r="B64" s="33"/>
      <c r="C64" s="33"/>
      <c r="D64" s="33"/>
      <c r="E64" s="33"/>
      <c r="F64" s="33"/>
      <c r="G64" s="33"/>
      <c r="H64" s="21"/>
    </row>
    <row r="65" spans="1:8">
      <c r="A65" s="18">
        <v>36223</v>
      </c>
      <c r="B65" s="33"/>
      <c r="C65" s="33"/>
      <c r="D65" s="33"/>
      <c r="E65" s="33"/>
      <c r="F65" s="33"/>
      <c r="G65" s="33"/>
      <c r="H65" s="21"/>
    </row>
    <row r="66" spans="1:8">
      <c r="A66" s="18">
        <v>36224</v>
      </c>
      <c r="B66" s="33"/>
      <c r="C66" s="33"/>
      <c r="D66" s="33"/>
      <c r="E66" s="33"/>
      <c r="F66" s="33"/>
      <c r="G66" s="33"/>
      <c r="H66" s="21"/>
    </row>
    <row r="67" spans="1:8">
      <c r="A67" s="18">
        <v>36225</v>
      </c>
      <c r="B67" s="33"/>
      <c r="C67" s="33"/>
      <c r="D67" s="33"/>
      <c r="E67" s="33"/>
      <c r="F67" s="33"/>
      <c r="G67" s="33"/>
      <c r="H67" s="21"/>
    </row>
    <row r="68" spans="1:8">
      <c r="A68" s="18">
        <v>36226</v>
      </c>
      <c r="B68" s="33"/>
      <c r="C68" s="33"/>
      <c r="D68" s="33"/>
      <c r="E68" s="33"/>
      <c r="F68" s="33"/>
      <c r="G68" s="33"/>
      <c r="H68" s="21"/>
    </row>
    <row r="69" spans="1:8">
      <c r="A69" s="18">
        <v>36227</v>
      </c>
      <c r="B69" s="33"/>
      <c r="C69" s="33"/>
      <c r="D69" s="33"/>
      <c r="E69" s="33"/>
      <c r="F69" s="33"/>
      <c r="G69" s="33"/>
      <c r="H69" s="21"/>
    </row>
    <row r="70" spans="1:8">
      <c r="A70" s="18">
        <v>36228</v>
      </c>
      <c r="B70" s="33"/>
      <c r="C70" s="33"/>
      <c r="D70" s="33"/>
      <c r="E70" s="33"/>
      <c r="F70" s="33"/>
      <c r="G70" s="33"/>
      <c r="H70" s="21"/>
    </row>
    <row r="71" spans="1:8">
      <c r="A71" s="18">
        <v>36229</v>
      </c>
      <c r="B71" s="33"/>
      <c r="C71" s="33"/>
      <c r="D71" s="33"/>
      <c r="E71" s="33"/>
      <c r="F71" s="33"/>
      <c r="G71" s="33"/>
      <c r="H71" s="21"/>
    </row>
    <row r="72" spans="1:8">
      <c r="A72" s="18">
        <v>36230</v>
      </c>
      <c r="B72" s="33"/>
      <c r="C72" s="33"/>
      <c r="D72" s="33"/>
      <c r="E72" s="33"/>
      <c r="F72" s="33"/>
      <c r="G72" s="33"/>
      <c r="H72" s="21"/>
    </row>
    <row r="73" spans="1:8">
      <c r="A73" s="18">
        <v>36231</v>
      </c>
      <c r="B73" s="33"/>
      <c r="C73" s="33"/>
      <c r="D73" s="33"/>
      <c r="E73" s="33"/>
      <c r="F73" s="33"/>
      <c r="G73" s="33"/>
      <c r="H73" s="21"/>
    </row>
    <row r="74" spans="1:8">
      <c r="A74" s="18">
        <v>36232</v>
      </c>
      <c r="B74" s="33"/>
      <c r="C74" s="33"/>
      <c r="D74" s="33"/>
      <c r="E74" s="33"/>
      <c r="F74" s="33"/>
      <c r="G74" s="33"/>
      <c r="H74" s="21"/>
    </row>
    <row r="75" spans="1:8">
      <c r="A75" s="18">
        <v>36233</v>
      </c>
      <c r="B75" s="33"/>
      <c r="C75" s="33"/>
      <c r="D75" s="33"/>
      <c r="E75" s="33"/>
      <c r="F75" s="33"/>
      <c r="G75" s="33"/>
      <c r="H75" s="21"/>
    </row>
    <row r="76" spans="1:8">
      <c r="A76" s="18">
        <v>36234</v>
      </c>
      <c r="B76" s="33"/>
      <c r="C76" s="33"/>
      <c r="D76" s="33"/>
      <c r="E76" s="33"/>
      <c r="F76" s="33"/>
      <c r="G76" s="33"/>
      <c r="H76" s="21"/>
    </row>
    <row r="77" spans="1:8">
      <c r="A77" s="18">
        <v>36235</v>
      </c>
      <c r="B77" s="33"/>
      <c r="C77" s="33"/>
      <c r="D77" s="33"/>
      <c r="E77" s="33"/>
      <c r="F77" s="33"/>
      <c r="G77" s="33"/>
      <c r="H77" s="21"/>
    </row>
    <row r="78" spans="1:8">
      <c r="A78" s="18">
        <v>36236</v>
      </c>
      <c r="B78" s="33"/>
      <c r="C78" s="33"/>
      <c r="D78" s="33"/>
      <c r="E78" s="33"/>
      <c r="F78" s="33"/>
      <c r="G78" s="33"/>
      <c r="H78" s="21"/>
    </row>
    <row r="79" spans="1:8">
      <c r="A79" s="18">
        <v>36237</v>
      </c>
      <c r="B79" s="33"/>
      <c r="C79" s="33"/>
      <c r="D79" s="33"/>
      <c r="E79" s="33"/>
      <c r="F79" s="33"/>
      <c r="G79" s="33"/>
      <c r="H79" s="21"/>
    </row>
    <row r="80" spans="1:8">
      <c r="A80" s="18">
        <v>36238</v>
      </c>
      <c r="B80" s="33"/>
      <c r="C80" s="33"/>
      <c r="D80" s="33"/>
      <c r="E80" s="33"/>
      <c r="F80" s="33"/>
      <c r="G80" s="33"/>
      <c r="H80" s="21"/>
    </row>
    <row r="81" spans="1:8">
      <c r="A81" s="18">
        <v>36239</v>
      </c>
      <c r="B81" s="33"/>
      <c r="C81" s="33"/>
      <c r="D81" s="33"/>
      <c r="E81" s="33"/>
      <c r="F81" s="33"/>
      <c r="G81" s="33"/>
      <c r="H81" s="21"/>
    </row>
    <row r="82" spans="1:8">
      <c r="A82" s="18">
        <v>36240</v>
      </c>
      <c r="B82" s="33"/>
      <c r="C82" s="33"/>
      <c r="D82" s="33"/>
      <c r="E82" s="33"/>
      <c r="F82" s="33"/>
      <c r="G82" s="33"/>
      <c r="H82" s="21"/>
    </row>
    <row r="83" spans="1:8">
      <c r="A83" s="18">
        <v>36241</v>
      </c>
      <c r="B83" s="33"/>
      <c r="C83" s="33"/>
      <c r="D83" s="33"/>
      <c r="E83" s="33"/>
      <c r="F83" s="33"/>
      <c r="G83" s="33"/>
      <c r="H83" s="21"/>
    </row>
    <row r="84" spans="1:8">
      <c r="A84" s="18">
        <v>36242</v>
      </c>
      <c r="B84" s="33"/>
      <c r="C84" s="33"/>
      <c r="D84" s="33"/>
      <c r="E84" s="33"/>
      <c r="F84" s="33"/>
      <c r="G84" s="33"/>
      <c r="H84" s="21"/>
    </row>
    <row r="85" spans="1:8">
      <c r="A85" s="18">
        <v>36243</v>
      </c>
      <c r="B85" s="33"/>
      <c r="C85" s="33"/>
      <c r="D85" s="33"/>
      <c r="E85" s="33"/>
      <c r="F85" s="33"/>
      <c r="G85" s="33"/>
      <c r="H85" s="21"/>
    </row>
    <row r="86" spans="1:8">
      <c r="A86" s="18">
        <v>36244</v>
      </c>
      <c r="B86" s="33"/>
      <c r="C86" s="33"/>
      <c r="D86" s="33"/>
      <c r="E86" s="33"/>
      <c r="F86" s="33"/>
      <c r="G86" s="33"/>
      <c r="H86" s="21"/>
    </row>
    <row r="87" spans="1:8">
      <c r="A87" s="18">
        <v>36245</v>
      </c>
      <c r="B87" s="33"/>
      <c r="C87" s="33"/>
      <c r="D87" s="33"/>
      <c r="E87" s="33"/>
      <c r="F87" s="33"/>
      <c r="G87" s="33"/>
      <c r="H87" s="21"/>
    </row>
    <row r="88" spans="1:8">
      <c r="A88" s="18">
        <v>36246</v>
      </c>
      <c r="B88" s="33"/>
      <c r="C88" s="33"/>
      <c r="D88" s="33"/>
      <c r="E88" s="33"/>
      <c r="F88" s="33"/>
      <c r="G88" s="33"/>
      <c r="H88" s="21"/>
    </row>
    <row r="89" spans="1:8">
      <c r="A89" s="18">
        <v>36247</v>
      </c>
      <c r="B89" s="33"/>
      <c r="C89" s="33"/>
      <c r="D89" s="33"/>
      <c r="E89" s="33"/>
      <c r="F89" s="33"/>
      <c r="G89" s="33"/>
      <c r="H89" s="21"/>
    </row>
    <row r="90" spans="1:8">
      <c r="A90" s="18">
        <v>36248</v>
      </c>
      <c r="B90" s="33"/>
      <c r="C90" s="33"/>
      <c r="D90" s="33"/>
      <c r="E90" s="33"/>
      <c r="F90" s="33"/>
      <c r="G90" s="33"/>
      <c r="H90" s="21"/>
    </row>
    <row r="91" spans="1:8">
      <c r="A91" s="18">
        <v>36249</v>
      </c>
      <c r="B91" s="33"/>
      <c r="C91" s="33"/>
      <c r="D91" s="33"/>
      <c r="E91" s="33"/>
      <c r="F91" s="33"/>
      <c r="G91" s="33"/>
      <c r="H91" s="21"/>
    </row>
    <row r="92" spans="1:8">
      <c r="A92" s="18">
        <v>36250</v>
      </c>
      <c r="B92" s="33"/>
      <c r="C92" s="33"/>
      <c r="D92" s="33"/>
      <c r="E92" s="33"/>
      <c r="F92" s="33"/>
      <c r="G92" s="33"/>
      <c r="H92" s="21"/>
    </row>
    <row r="93" spans="1:8">
      <c r="A93" s="18">
        <v>36251</v>
      </c>
      <c r="B93" s="33"/>
      <c r="C93" s="33"/>
      <c r="D93" s="33"/>
      <c r="E93" s="33"/>
      <c r="F93" s="33"/>
      <c r="G93" s="33"/>
      <c r="H93" s="21"/>
    </row>
    <row r="94" spans="1:8">
      <c r="A94" s="18">
        <v>36252</v>
      </c>
      <c r="B94" s="33"/>
      <c r="C94" s="33"/>
      <c r="D94" s="33"/>
      <c r="E94" s="33"/>
      <c r="F94" s="33"/>
      <c r="G94" s="33"/>
      <c r="H94" s="21"/>
    </row>
    <row r="95" spans="1:8">
      <c r="A95" s="18">
        <v>36253</v>
      </c>
      <c r="B95" s="33"/>
      <c r="C95" s="33"/>
      <c r="D95" s="33"/>
      <c r="E95" s="33"/>
      <c r="F95" s="33"/>
      <c r="G95" s="33"/>
      <c r="H95" s="21"/>
    </row>
    <row r="96" spans="1:8">
      <c r="A96" s="18">
        <v>36254</v>
      </c>
      <c r="B96" s="33"/>
      <c r="C96" s="33"/>
      <c r="D96" s="33"/>
      <c r="E96" s="33"/>
      <c r="F96" s="33"/>
      <c r="G96" s="33"/>
      <c r="H96" s="21"/>
    </row>
    <row r="97" spans="1:8">
      <c r="A97" s="18">
        <v>36255</v>
      </c>
      <c r="B97" s="33"/>
      <c r="C97" s="33"/>
      <c r="D97" s="33"/>
      <c r="E97" s="33"/>
      <c r="F97" s="33"/>
      <c r="G97" s="33"/>
      <c r="H97" s="21"/>
    </row>
    <row r="98" spans="1:8">
      <c r="A98" s="18">
        <v>36256</v>
      </c>
      <c r="B98" s="33"/>
      <c r="C98" s="33"/>
      <c r="D98" s="33"/>
      <c r="E98" s="33"/>
      <c r="F98" s="33"/>
      <c r="G98" s="33"/>
      <c r="H98" s="21"/>
    </row>
    <row r="99" spans="1:8">
      <c r="A99" s="18">
        <v>36257</v>
      </c>
      <c r="B99" s="33"/>
      <c r="C99" s="33"/>
      <c r="D99" s="33"/>
      <c r="E99" s="33"/>
      <c r="F99" s="33"/>
      <c r="G99" s="33"/>
      <c r="H99" s="21"/>
    </row>
    <row r="100" spans="1:8">
      <c r="A100" s="18">
        <v>36258</v>
      </c>
      <c r="B100" s="33"/>
      <c r="C100" s="33"/>
      <c r="D100" s="33"/>
      <c r="E100" s="33"/>
      <c r="F100" s="33"/>
      <c r="G100" s="33"/>
      <c r="H100" s="21"/>
    </row>
    <row r="101" spans="1:8">
      <c r="A101" s="18">
        <v>36259</v>
      </c>
      <c r="B101" s="33"/>
      <c r="C101" s="33"/>
      <c r="D101" s="33"/>
      <c r="E101" s="33"/>
      <c r="F101" s="33"/>
      <c r="G101" s="33"/>
      <c r="H101" s="21"/>
    </row>
    <row r="102" spans="1:8">
      <c r="A102" s="18">
        <v>36260</v>
      </c>
      <c r="B102" s="33"/>
      <c r="C102" s="33"/>
      <c r="D102" s="33"/>
      <c r="E102" s="33"/>
      <c r="F102" s="33"/>
      <c r="G102" s="33"/>
      <c r="H102" s="21"/>
    </row>
    <row r="103" spans="1:8">
      <c r="A103" s="18">
        <v>36261</v>
      </c>
      <c r="B103" s="33"/>
      <c r="C103" s="33"/>
      <c r="D103" s="33"/>
      <c r="E103" s="33"/>
      <c r="F103" s="33"/>
      <c r="G103" s="33"/>
      <c r="H103" s="21"/>
    </row>
    <row r="104" spans="1:8">
      <c r="A104" s="18">
        <v>36262</v>
      </c>
      <c r="B104" s="33"/>
      <c r="C104" s="33"/>
      <c r="D104" s="33"/>
      <c r="E104" s="33"/>
      <c r="F104" s="33"/>
      <c r="G104" s="33"/>
      <c r="H104" s="21"/>
    </row>
    <row r="105" spans="1:8">
      <c r="A105" s="18">
        <v>36263</v>
      </c>
      <c r="B105" s="33"/>
      <c r="C105" s="33"/>
      <c r="D105" s="33"/>
      <c r="E105" s="33"/>
      <c r="F105" s="33"/>
      <c r="G105" s="33"/>
      <c r="H105" s="21"/>
    </row>
    <row r="106" spans="1:8">
      <c r="A106" s="18">
        <v>36264</v>
      </c>
      <c r="B106" s="33"/>
      <c r="C106" s="33"/>
      <c r="D106" s="33"/>
      <c r="E106" s="33"/>
      <c r="F106" s="33"/>
      <c r="G106" s="33"/>
      <c r="H106" s="21"/>
    </row>
    <row r="107" spans="1:8">
      <c r="A107" s="18">
        <v>36265</v>
      </c>
      <c r="B107" s="33"/>
      <c r="C107" s="33"/>
      <c r="D107" s="33"/>
      <c r="E107" s="33"/>
      <c r="F107" s="33"/>
      <c r="G107" s="33"/>
      <c r="H107" s="21"/>
    </row>
    <row r="108" spans="1:8">
      <c r="A108" s="18">
        <v>36266</v>
      </c>
      <c r="B108" s="33"/>
      <c r="C108" s="33"/>
      <c r="D108" s="33"/>
      <c r="E108" s="33"/>
      <c r="F108" s="33"/>
      <c r="G108" s="33"/>
      <c r="H108" s="21"/>
    </row>
    <row r="109" spans="1:8">
      <c r="A109" s="18">
        <v>36267</v>
      </c>
      <c r="B109" s="33"/>
      <c r="C109" s="33"/>
      <c r="D109" s="33"/>
      <c r="E109" s="33"/>
      <c r="F109" s="33"/>
      <c r="G109" s="33"/>
      <c r="H109" s="21"/>
    </row>
    <row r="110" spans="1:8">
      <c r="A110" s="18">
        <v>36268</v>
      </c>
      <c r="B110" s="33"/>
      <c r="C110" s="33"/>
      <c r="D110" s="33"/>
      <c r="E110" s="33"/>
      <c r="F110" s="33"/>
      <c r="G110" s="33"/>
      <c r="H110" s="21"/>
    </row>
    <row r="111" spans="1:8">
      <c r="A111" s="18">
        <v>36269</v>
      </c>
      <c r="B111" s="33"/>
      <c r="C111" s="33"/>
      <c r="D111" s="33"/>
      <c r="E111" s="33"/>
      <c r="F111" s="33"/>
      <c r="G111" s="33"/>
      <c r="H111" s="21"/>
    </row>
    <row r="112" spans="1:8">
      <c r="A112" s="18">
        <v>36270</v>
      </c>
      <c r="B112" s="33"/>
      <c r="C112" s="33"/>
      <c r="D112" s="33"/>
      <c r="E112" s="33"/>
      <c r="F112" s="33"/>
      <c r="G112" s="33"/>
      <c r="H112" s="21"/>
    </row>
    <row r="113" spans="1:8">
      <c r="A113" s="18">
        <v>36271</v>
      </c>
      <c r="B113" s="33"/>
      <c r="C113" s="33"/>
      <c r="D113" s="33"/>
      <c r="E113" s="33"/>
      <c r="F113" s="33"/>
      <c r="G113" s="33"/>
      <c r="H113" s="21"/>
    </row>
    <row r="114" spans="1:8">
      <c r="A114" s="18">
        <v>36272</v>
      </c>
      <c r="B114" s="33"/>
      <c r="C114" s="33"/>
      <c r="D114" s="33"/>
      <c r="E114" s="33"/>
      <c r="F114" s="33"/>
      <c r="G114" s="33"/>
      <c r="H114" s="21"/>
    </row>
    <row r="115" spans="1:8">
      <c r="A115" s="18">
        <v>36273</v>
      </c>
      <c r="B115" s="33"/>
      <c r="C115" s="33"/>
      <c r="D115" s="33"/>
      <c r="E115" s="33"/>
      <c r="F115" s="33"/>
      <c r="G115" s="33"/>
      <c r="H115" s="21"/>
    </row>
    <row r="116" spans="1:8">
      <c r="A116" s="18">
        <v>36274</v>
      </c>
      <c r="B116" s="33"/>
      <c r="C116" s="33"/>
      <c r="D116" s="33"/>
      <c r="E116" s="33"/>
      <c r="F116" s="33"/>
      <c r="G116" s="33"/>
      <c r="H116" s="21"/>
    </row>
    <row r="117" spans="1:8">
      <c r="A117" s="18">
        <v>36275</v>
      </c>
      <c r="B117" s="33"/>
      <c r="C117" s="33"/>
      <c r="D117" s="33"/>
      <c r="E117" s="33"/>
      <c r="F117" s="33"/>
      <c r="G117" s="33"/>
      <c r="H117" s="21"/>
    </row>
    <row r="118" spans="1:8">
      <c r="A118" s="18">
        <v>36276</v>
      </c>
      <c r="B118" s="33"/>
      <c r="C118" s="33"/>
      <c r="D118" s="33"/>
      <c r="E118" s="33"/>
      <c r="F118" s="33"/>
      <c r="G118" s="33"/>
      <c r="H118" s="21"/>
    </row>
    <row r="119" spans="1:8">
      <c r="A119" s="18">
        <v>36277</v>
      </c>
      <c r="B119" s="33"/>
      <c r="C119" s="33"/>
      <c r="D119" s="33"/>
      <c r="E119" s="33"/>
      <c r="F119" s="33"/>
      <c r="G119" s="33"/>
      <c r="H119" s="21"/>
    </row>
    <row r="120" spans="1:8">
      <c r="A120" s="18">
        <v>36278</v>
      </c>
      <c r="B120" s="33"/>
      <c r="C120" s="33"/>
      <c r="D120" s="33"/>
      <c r="E120" s="33"/>
      <c r="F120" s="33"/>
      <c r="G120" s="33"/>
      <c r="H120" s="21"/>
    </row>
    <row r="121" spans="1:8">
      <c r="A121" s="18">
        <v>36279</v>
      </c>
      <c r="B121" s="33"/>
      <c r="C121" s="33"/>
      <c r="D121" s="33"/>
      <c r="E121" s="33"/>
      <c r="F121" s="33"/>
      <c r="G121" s="33"/>
      <c r="H121" s="21"/>
    </row>
    <row r="122" spans="1:8">
      <c r="A122" s="18">
        <v>36280</v>
      </c>
      <c r="B122" s="33"/>
      <c r="C122" s="33"/>
      <c r="D122" s="33"/>
      <c r="E122" s="33"/>
      <c r="F122" s="33"/>
      <c r="G122" s="33"/>
      <c r="H122" s="21"/>
    </row>
    <row r="123" spans="1:8">
      <c r="A123" s="18">
        <v>36281</v>
      </c>
      <c r="B123" s="33"/>
      <c r="C123" s="33"/>
      <c r="D123" s="33"/>
      <c r="E123" s="33"/>
      <c r="F123" s="33"/>
      <c r="G123" s="33"/>
      <c r="H123" s="21"/>
    </row>
    <row r="124" spans="1:8">
      <c r="A124" s="18">
        <v>36282</v>
      </c>
      <c r="B124" s="33"/>
      <c r="C124" s="33"/>
      <c r="D124" s="33"/>
      <c r="E124" s="33"/>
      <c r="F124" s="33"/>
      <c r="G124" s="33"/>
      <c r="H124" s="21"/>
    </row>
    <row r="125" spans="1:8">
      <c r="A125" s="18">
        <v>36283</v>
      </c>
      <c r="B125" s="33"/>
      <c r="C125" s="33"/>
      <c r="D125" s="33"/>
      <c r="E125" s="33"/>
      <c r="F125" s="33"/>
      <c r="G125" s="33"/>
      <c r="H125" s="21"/>
    </row>
    <row r="126" spans="1:8">
      <c r="A126" s="18">
        <v>36284</v>
      </c>
      <c r="B126" s="33"/>
      <c r="C126" s="33"/>
      <c r="D126" s="33"/>
      <c r="E126" s="33"/>
      <c r="F126" s="33"/>
      <c r="G126" s="33"/>
      <c r="H126" s="21"/>
    </row>
    <row r="127" spans="1:8">
      <c r="A127" s="18">
        <v>36285</v>
      </c>
      <c r="B127" s="33"/>
      <c r="C127" s="33"/>
      <c r="D127" s="33"/>
      <c r="E127" s="33"/>
      <c r="F127" s="33"/>
      <c r="G127" s="33"/>
      <c r="H127" s="21"/>
    </row>
    <row r="128" spans="1:8">
      <c r="A128" s="18">
        <v>36286</v>
      </c>
      <c r="B128" s="33"/>
      <c r="C128" s="33"/>
      <c r="D128" s="33"/>
      <c r="E128" s="33"/>
      <c r="F128" s="33"/>
      <c r="G128" s="33"/>
      <c r="H128" s="21"/>
    </row>
    <row r="129" spans="1:8">
      <c r="A129" s="18">
        <v>36287</v>
      </c>
      <c r="B129" s="33"/>
      <c r="C129" s="33"/>
      <c r="D129" s="33"/>
      <c r="E129" s="33"/>
      <c r="F129" s="33"/>
      <c r="G129" s="33"/>
      <c r="H129" s="21"/>
    </row>
    <row r="130" spans="1:8">
      <c r="A130" s="18">
        <v>36288</v>
      </c>
      <c r="B130" s="33"/>
      <c r="C130" s="33"/>
      <c r="D130" s="33"/>
      <c r="E130" s="33"/>
      <c r="F130" s="33"/>
      <c r="G130" s="33"/>
      <c r="H130" s="21"/>
    </row>
    <row r="131" spans="1:8">
      <c r="A131" s="18">
        <v>36289</v>
      </c>
      <c r="B131" s="33"/>
      <c r="C131" s="33"/>
      <c r="D131" s="33"/>
      <c r="E131" s="33"/>
      <c r="F131" s="33"/>
      <c r="G131" s="33"/>
      <c r="H131" s="21"/>
    </row>
    <row r="132" spans="1:8">
      <c r="A132" s="18">
        <v>36290</v>
      </c>
      <c r="B132" s="33"/>
      <c r="C132" s="33"/>
      <c r="D132" s="33"/>
      <c r="E132" s="33"/>
      <c r="F132" s="33"/>
      <c r="G132" s="33"/>
      <c r="H132" s="21"/>
    </row>
    <row r="133" spans="1:8">
      <c r="A133" s="18">
        <v>36291</v>
      </c>
      <c r="B133" s="33"/>
      <c r="C133" s="33"/>
      <c r="D133" s="33"/>
      <c r="E133" s="33"/>
      <c r="F133" s="33"/>
      <c r="G133" s="33"/>
      <c r="H133" s="21"/>
    </row>
    <row r="134" spans="1:8">
      <c r="A134" s="18">
        <v>36292</v>
      </c>
      <c r="B134" s="33"/>
      <c r="C134" s="33"/>
      <c r="D134" s="33"/>
      <c r="E134" s="33"/>
      <c r="F134" s="33"/>
      <c r="G134" s="33"/>
      <c r="H134" s="21"/>
    </row>
    <row r="135" spans="1:8">
      <c r="A135" s="18">
        <v>36293</v>
      </c>
      <c r="B135" s="33"/>
      <c r="C135" s="33"/>
      <c r="D135" s="33"/>
      <c r="E135" s="33"/>
      <c r="F135" s="33"/>
      <c r="G135" s="33"/>
      <c r="H135" s="21"/>
    </row>
    <row r="136" spans="1:8">
      <c r="A136" s="18">
        <v>36294</v>
      </c>
      <c r="B136" s="33"/>
      <c r="C136" s="33"/>
      <c r="D136" s="33"/>
      <c r="E136" s="33"/>
      <c r="F136" s="33"/>
      <c r="G136" s="33"/>
      <c r="H136" s="21"/>
    </row>
    <row r="137" spans="1:8">
      <c r="A137" s="18">
        <v>36295</v>
      </c>
      <c r="B137" s="33"/>
      <c r="C137" s="33"/>
      <c r="D137" s="33"/>
      <c r="E137" s="33"/>
      <c r="F137" s="33"/>
      <c r="G137" s="33"/>
      <c r="H137" s="21"/>
    </row>
    <row r="138" spans="1:8">
      <c r="A138" s="18">
        <v>36296</v>
      </c>
      <c r="B138" s="33"/>
      <c r="C138" s="33"/>
      <c r="D138" s="33"/>
      <c r="E138" s="33"/>
      <c r="F138" s="33"/>
      <c r="G138" s="33"/>
      <c r="H138" s="21"/>
    </row>
    <row r="139" spans="1:8">
      <c r="A139" s="18">
        <v>36297</v>
      </c>
      <c r="B139" s="33"/>
      <c r="C139" s="33"/>
      <c r="D139" s="33"/>
      <c r="E139" s="33"/>
      <c r="F139" s="33"/>
      <c r="G139" s="33"/>
      <c r="H139" s="21"/>
    </row>
    <row r="140" spans="1:8">
      <c r="A140" s="18">
        <v>36298</v>
      </c>
      <c r="B140" s="33"/>
      <c r="C140" s="33"/>
      <c r="D140" s="33"/>
      <c r="E140" s="33"/>
      <c r="F140" s="33"/>
      <c r="G140" s="33"/>
      <c r="H140" s="21"/>
    </row>
    <row r="141" spans="1:8">
      <c r="A141" s="18">
        <v>36299</v>
      </c>
      <c r="B141" s="33"/>
      <c r="C141" s="33"/>
      <c r="D141" s="33"/>
      <c r="E141" s="33"/>
      <c r="F141" s="33"/>
      <c r="G141" s="33"/>
      <c r="H141" s="21"/>
    </row>
    <row r="142" spans="1:8">
      <c r="A142" s="18">
        <v>36300</v>
      </c>
      <c r="B142" s="33"/>
      <c r="C142" s="33"/>
      <c r="D142" s="33"/>
      <c r="E142" s="33"/>
      <c r="F142" s="33"/>
      <c r="G142" s="33"/>
      <c r="H142" s="21"/>
    </row>
    <row r="143" spans="1:8">
      <c r="A143" s="18">
        <v>36301</v>
      </c>
      <c r="B143" s="33"/>
      <c r="C143" s="33"/>
      <c r="D143" s="33"/>
      <c r="E143" s="33"/>
      <c r="F143" s="33"/>
      <c r="G143" s="33"/>
      <c r="H143" s="21"/>
    </row>
    <row r="144" spans="1:8">
      <c r="A144" s="18">
        <v>36302</v>
      </c>
      <c r="B144" s="33"/>
      <c r="C144" s="33"/>
      <c r="D144" s="33"/>
      <c r="E144" s="33"/>
      <c r="F144" s="33"/>
      <c r="G144" s="33"/>
      <c r="H144" s="21"/>
    </row>
    <row r="145" spans="1:8">
      <c r="A145" s="18">
        <v>36303</v>
      </c>
      <c r="B145" s="33"/>
      <c r="C145" s="33"/>
      <c r="D145" s="33"/>
      <c r="E145" s="33"/>
      <c r="F145" s="33"/>
      <c r="G145" s="33"/>
      <c r="H145" s="21"/>
    </row>
    <row r="146" spans="1:8">
      <c r="A146" s="18">
        <v>36304</v>
      </c>
      <c r="B146" s="33"/>
      <c r="C146" s="33"/>
      <c r="D146" s="33"/>
      <c r="E146" s="33"/>
      <c r="F146" s="33"/>
      <c r="G146" s="33"/>
      <c r="H146" s="21"/>
    </row>
    <row r="147" spans="1:8">
      <c r="A147" s="18">
        <v>36305</v>
      </c>
      <c r="B147" s="33"/>
      <c r="C147" s="33"/>
      <c r="D147" s="33"/>
      <c r="E147" s="33"/>
      <c r="F147" s="33"/>
      <c r="G147" s="33"/>
      <c r="H147" s="21"/>
    </row>
    <row r="148" spans="1:8">
      <c r="A148" s="18">
        <v>36306</v>
      </c>
      <c r="B148" s="33"/>
      <c r="C148" s="33"/>
      <c r="D148" s="33"/>
      <c r="E148" s="33"/>
      <c r="F148" s="33"/>
      <c r="G148" s="33"/>
      <c r="H148" s="21"/>
    </row>
    <row r="149" spans="1:8">
      <c r="A149" s="18">
        <v>36307</v>
      </c>
      <c r="B149" s="33"/>
      <c r="C149" s="33"/>
      <c r="D149" s="33"/>
      <c r="E149" s="33"/>
      <c r="F149" s="33"/>
      <c r="G149" s="33"/>
      <c r="H149" s="21"/>
    </row>
    <row r="150" spans="1:8">
      <c r="A150" s="18">
        <v>36308</v>
      </c>
      <c r="B150" s="33"/>
      <c r="C150" s="33"/>
      <c r="D150" s="33"/>
      <c r="E150" s="33"/>
      <c r="F150" s="33"/>
      <c r="G150" s="33"/>
      <c r="H150" s="21"/>
    </row>
    <row r="151" spans="1:8">
      <c r="A151" s="18">
        <v>36309</v>
      </c>
      <c r="B151" s="33"/>
      <c r="C151" s="33"/>
      <c r="D151" s="33"/>
      <c r="E151" s="33"/>
      <c r="F151" s="33"/>
      <c r="G151" s="33"/>
      <c r="H151" s="21"/>
    </row>
    <row r="152" spans="1:8">
      <c r="A152" s="18">
        <v>36310</v>
      </c>
      <c r="B152" s="33"/>
      <c r="C152" s="33"/>
      <c r="D152" s="33"/>
      <c r="E152" s="33"/>
      <c r="F152" s="33"/>
      <c r="G152" s="33"/>
      <c r="H152" s="21"/>
    </row>
    <row r="153" spans="1:8">
      <c r="A153" s="18">
        <v>36311</v>
      </c>
      <c r="B153" s="33"/>
      <c r="C153" s="33"/>
      <c r="D153" s="33"/>
      <c r="E153" s="33"/>
      <c r="F153" s="33"/>
      <c r="G153" s="33"/>
      <c r="H153" s="21"/>
    </row>
    <row r="154" spans="1:8">
      <c r="A154" s="18">
        <v>36312</v>
      </c>
      <c r="B154" s="33"/>
      <c r="C154" s="33"/>
      <c r="D154" s="33"/>
      <c r="E154" s="33"/>
      <c r="F154" s="33"/>
      <c r="G154" s="33"/>
      <c r="H154" s="21"/>
    </row>
    <row r="155" spans="1:8">
      <c r="A155" s="18">
        <v>36313</v>
      </c>
      <c r="B155" s="33"/>
      <c r="C155" s="33"/>
      <c r="D155" s="33"/>
      <c r="E155" s="33"/>
      <c r="F155" s="33"/>
      <c r="G155" s="33"/>
      <c r="H155" s="21"/>
    </row>
    <row r="156" spans="1:8">
      <c r="A156" s="18">
        <v>36314</v>
      </c>
      <c r="B156" s="33"/>
      <c r="C156" s="33"/>
      <c r="D156" s="33"/>
      <c r="E156" s="33"/>
      <c r="F156" s="33"/>
      <c r="G156" s="33"/>
      <c r="H156" s="21"/>
    </row>
    <row r="157" spans="1:8">
      <c r="A157" s="18">
        <v>36315</v>
      </c>
      <c r="B157" s="33"/>
      <c r="C157" s="33"/>
      <c r="D157" s="33"/>
      <c r="E157" s="33"/>
      <c r="F157" s="33"/>
      <c r="G157" s="33"/>
      <c r="H157" s="21"/>
    </row>
    <row r="158" spans="1:8">
      <c r="A158" s="18">
        <v>36316</v>
      </c>
      <c r="B158" s="33"/>
      <c r="C158" s="33"/>
      <c r="D158" s="33"/>
      <c r="E158" s="33"/>
      <c r="F158" s="33"/>
      <c r="G158" s="33"/>
      <c r="H158" s="21"/>
    </row>
    <row r="159" spans="1:8">
      <c r="A159" s="18">
        <v>36317</v>
      </c>
      <c r="B159" s="33"/>
      <c r="C159" s="33"/>
      <c r="D159" s="33"/>
      <c r="E159" s="33"/>
      <c r="F159" s="33"/>
      <c r="G159" s="33"/>
      <c r="H159" s="21"/>
    </row>
    <row r="160" spans="1:8">
      <c r="A160" s="18">
        <v>36318</v>
      </c>
      <c r="B160" s="33"/>
      <c r="C160" s="33"/>
      <c r="D160" s="33"/>
      <c r="E160" s="33"/>
      <c r="F160" s="33"/>
      <c r="G160" s="33"/>
      <c r="H160" s="21"/>
    </row>
    <row r="161" spans="1:8">
      <c r="A161" s="18">
        <v>36319</v>
      </c>
      <c r="B161" s="33"/>
      <c r="C161" s="33"/>
      <c r="D161" s="33"/>
      <c r="E161" s="33"/>
      <c r="F161" s="33"/>
      <c r="G161" s="33"/>
      <c r="H161" s="21"/>
    </row>
    <row r="162" spans="1:8">
      <c r="A162" s="18">
        <v>36320</v>
      </c>
      <c r="B162" s="33"/>
      <c r="C162" s="33"/>
      <c r="D162" s="33"/>
      <c r="E162" s="33"/>
      <c r="F162" s="33"/>
      <c r="G162" s="33"/>
      <c r="H162" s="21"/>
    </row>
    <row r="163" spans="1:8">
      <c r="A163" s="18">
        <v>36321</v>
      </c>
      <c r="B163" s="33"/>
      <c r="C163" s="33"/>
      <c r="D163" s="33"/>
      <c r="E163" s="33"/>
      <c r="F163" s="33"/>
      <c r="G163" s="33"/>
      <c r="H163" s="21"/>
    </row>
    <row r="164" spans="1:8">
      <c r="A164" s="18">
        <v>36322</v>
      </c>
      <c r="B164" s="33"/>
      <c r="C164" s="33"/>
      <c r="D164" s="33"/>
      <c r="E164" s="33"/>
      <c r="F164" s="33"/>
      <c r="G164" s="33"/>
      <c r="H164" s="21"/>
    </row>
    <row r="165" spans="1:8">
      <c r="A165" s="18">
        <v>36323</v>
      </c>
      <c r="B165" s="33"/>
      <c r="C165" s="33"/>
      <c r="D165" s="33"/>
      <c r="E165" s="33"/>
      <c r="F165" s="33"/>
      <c r="G165" s="33"/>
      <c r="H165" s="21"/>
    </row>
    <row r="166" spans="1:8">
      <c r="A166" s="18">
        <v>36324</v>
      </c>
      <c r="B166" s="33"/>
      <c r="C166" s="33"/>
      <c r="D166" s="33"/>
      <c r="E166" s="33"/>
      <c r="F166" s="33"/>
      <c r="G166" s="33"/>
      <c r="H166" s="21"/>
    </row>
    <row r="167" spans="1:8">
      <c r="A167" s="18">
        <v>36325</v>
      </c>
      <c r="B167" s="33"/>
      <c r="C167" s="33"/>
      <c r="D167" s="33"/>
      <c r="E167" s="33"/>
      <c r="F167" s="33"/>
      <c r="G167" s="33"/>
      <c r="H167" s="21"/>
    </row>
    <row r="168" spans="1:8">
      <c r="A168" s="18">
        <v>36326</v>
      </c>
      <c r="B168" s="33"/>
      <c r="C168" s="33"/>
      <c r="D168" s="33"/>
      <c r="E168" s="33"/>
      <c r="F168" s="33"/>
      <c r="G168" s="33"/>
      <c r="H168" s="21"/>
    </row>
    <row r="169" spans="1:8">
      <c r="A169" s="18">
        <v>36327</v>
      </c>
      <c r="B169" s="33"/>
      <c r="C169" s="33"/>
      <c r="D169" s="33"/>
      <c r="E169" s="33"/>
      <c r="F169" s="33"/>
      <c r="G169" s="33"/>
      <c r="H169" s="21"/>
    </row>
    <row r="170" spans="1:8">
      <c r="A170" s="18">
        <v>36328</v>
      </c>
      <c r="B170" s="33"/>
      <c r="C170" s="33"/>
      <c r="D170" s="33"/>
      <c r="E170" s="33"/>
      <c r="F170" s="33"/>
      <c r="G170" s="33"/>
      <c r="H170" s="21"/>
    </row>
    <row r="171" spans="1:8">
      <c r="A171" s="18">
        <v>36329</v>
      </c>
      <c r="B171" s="33"/>
      <c r="C171" s="33"/>
      <c r="D171" s="33"/>
      <c r="E171" s="33"/>
      <c r="F171" s="33"/>
      <c r="G171" s="33"/>
      <c r="H171" s="21"/>
    </row>
    <row r="172" spans="1:8">
      <c r="A172" s="18">
        <v>36330</v>
      </c>
      <c r="B172" s="33"/>
      <c r="C172" s="33"/>
      <c r="D172" s="33"/>
      <c r="E172" s="33"/>
      <c r="F172" s="33"/>
      <c r="G172" s="33"/>
      <c r="H172" s="21"/>
    </row>
    <row r="173" spans="1:8">
      <c r="A173" s="18">
        <v>36331</v>
      </c>
      <c r="B173" s="33"/>
      <c r="C173" s="33"/>
      <c r="D173" s="33"/>
      <c r="E173" s="33"/>
      <c r="F173" s="33"/>
      <c r="G173" s="33"/>
      <c r="H173" s="21"/>
    </row>
    <row r="174" spans="1:8">
      <c r="A174" s="18">
        <v>36332</v>
      </c>
      <c r="B174" s="33"/>
      <c r="C174" s="33"/>
      <c r="D174" s="33"/>
      <c r="E174" s="33"/>
      <c r="F174" s="33"/>
      <c r="G174" s="33"/>
      <c r="H174" s="21"/>
    </row>
    <row r="175" spans="1:8">
      <c r="A175" s="18">
        <v>36333</v>
      </c>
      <c r="B175" s="33"/>
      <c r="C175" s="33"/>
      <c r="D175" s="33"/>
      <c r="E175" s="33"/>
      <c r="F175" s="33"/>
      <c r="G175" s="33"/>
      <c r="H175" s="21"/>
    </row>
    <row r="176" spans="1:8">
      <c r="A176" s="18">
        <v>36334</v>
      </c>
      <c r="B176" s="33"/>
      <c r="C176" s="33"/>
      <c r="D176" s="33"/>
      <c r="E176" s="33"/>
      <c r="F176" s="33"/>
      <c r="G176" s="33"/>
      <c r="H176" s="21"/>
    </row>
    <row r="177" spans="1:8">
      <c r="A177" s="18">
        <v>36335</v>
      </c>
      <c r="B177" s="33"/>
      <c r="C177" s="33"/>
      <c r="D177" s="33"/>
      <c r="E177" s="33"/>
      <c r="F177" s="33"/>
      <c r="G177" s="33"/>
      <c r="H177" s="21"/>
    </row>
    <row r="178" spans="1:8">
      <c r="A178" s="18">
        <v>36336</v>
      </c>
      <c r="B178" s="33"/>
      <c r="C178" s="33"/>
      <c r="D178" s="33"/>
      <c r="E178" s="33"/>
      <c r="F178" s="33"/>
      <c r="G178" s="33"/>
      <c r="H178" s="21"/>
    </row>
    <row r="179" spans="1:8">
      <c r="A179" s="18">
        <v>36337</v>
      </c>
      <c r="B179" s="33"/>
      <c r="C179" s="33"/>
      <c r="D179" s="33"/>
      <c r="E179" s="33"/>
      <c r="F179" s="33"/>
      <c r="G179" s="33"/>
      <c r="H179" s="21"/>
    </row>
    <row r="180" spans="1:8">
      <c r="A180" s="18">
        <v>36338</v>
      </c>
      <c r="B180" s="33"/>
      <c r="C180" s="33"/>
      <c r="D180" s="33"/>
      <c r="E180" s="33"/>
      <c r="F180" s="33"/>
      <c r="G180" s="33"/>
      <c r="H180" s="21"/>
    </row>
    <row r="181" spans="1:8">
      <c r="A181" s="18">
        <v>36339</v>
      </c>
      <c r="B181" s="33"/>
      <c r="C181" s="33"/>
      <c r="D181" s="33"/>
      <c r="E181" s="33"/>
      <c r="F181" s="33"/>
      <c r="G181" s="33"/>
      <c r="H181" s="21"/>
    </row>
    <row r="182" spans="1:8">
      <c r="A182" s="18">
        <v>36340</v>
      </c>
      <c r="B182" s="33"/>
      <c r="C182" s="33"/>
      <c r="D182" s="33"/>
      <c r="E182" s="33"/>
      <c r="F182" s="33"/>
      <c r="G182" s="33"/>
      <c r="H182" s="21"/>
    </row>
    <row r="183" spans="1:8">
      <c r="A183" s="18">
        <v>36341</v>
      </c>
      <c r="B183" s="33"/>
      <c r="C183" s="33"/>
      <c r="D183" s="33"/>
      <c r="E183" s="33"/>
      <c r="F183" s="33"/>
      <c r="G183" s="33"/>
      <c r="H183" s="21"/>
    </row>
    <row r="184" spans="1:8">
      <c r="A184" s="18">
        <v>36342</v>
      </c>
      <c r="B184" s="33"/>
      <c r="C184" s="33"/>
      <c r="D184" s="33"/>
      <c r="E184" s="33"/>
      <c r="F184" s="33"/>
      <c r="G184" s="33"/>
      <c r="H184" s="21"/>
    </row>
    <row r="185" spans="1:8">
      <c r="A185" s="18">
        <v>36343</v>
      </c>
      <c r="B185" s="33"/>
      <c r="C185" s="33"/>
      <c r="D185" s="33"/>
      <c r="E185" s="33"/>
      <c r="F185" s="33"/>
      <c r="G185" s="33"/>
      <c r="H185" s="21"/>
    </row>
    <row r="186" spans="1:8">
      <c r="A186" s="18">
        <v>36344</v>
      </c>
      <c r="B186" s="33"/>
      <c r="C186" s="33"/>
      <c r="D186" s="33"/>
      <c r="E186" s="33"/>
      <c r="F186" s="33"/>
      <c r="G186" s="33"/>
      <c r="H186" s="21"/>
    </row>
    <row r="187" spans="1:8">
      <c r="A187" s="18">
        <v>36345</v>
      </c>
      <c r="B187" s="33"/>
      <c r="C187" s="33"/>
      <c r="D187" s="33"/>
      <c r="E187" s="33"/>
      <c r="F187" s="33"/>
      <c r="G187" s="33"/>
      <c r="H187" s="21"/>
    </row>
    <row r="188" spans="1:8">
      <c r="A188" s="18">
        <v>36346</v>
      </c>
      <c r="B188" s="33"/>
      <c r="C188" s="33"/>
      <c r="D188" s="33"/>
      <c r="E188" s="33"/>
      <c r="F188" s="33"/>
      <c r="G188" s="33"/>
      <c r="H188" s="21"/>
    </row>
    <row r="189" spans="1:8">
      <c r="A189" s="18">
        <v>36347</v>
      </c>
      <c r="B189" s="33"/>
      <c r="C189" s="33"/>
      <c r="D189" s="33"/>
      <c r="E189" s="33"/>
      <c r="F189" s="33"/>
      <c r="G189" s="33"/>
      <c r="H189" s="21"/>
    </row>
    <row r="190" spans="1:8">
      <c r="A190" s="18">
        <v>36348</v>
      </c>
      <c r="B190" s="33"/>
      <c r="C190" s="33"/>
      <c r="D190" s="33"/>
      <c r="E190" s="33"/>
      <c r="F190" s="33"/>
      <c r="G190" s="33"/>
      <c r="H190" s="21"/>
    </row>
    <row r="191" spans="1:8">
      <c r="A191" s="18">
        <v>36349</v>
      </c>
      <c r="B191" s="33"/>
      <c r="C191" s="33"/>
      <c r="D191" s="33"/>
      <c r="E191" s="33"/>
      <c r="F191" s="33"/>
      <c r="G191" s="33"/>
      <c r="H191" s="21"/>
    </row>
    <row r="192" spans="1:8">
      <c r="A192" s="18">
        <v>36350</v>
      </c>
      <c r="B192" s="33"/>
      <c r="C192" s="33"/>
      <c r="D192" s="33"/>
      <c r="E192" s="33"/>
      <c r="F192" s="33"/>
      <c r="G192" s="33"/>
      <c r="H192" s="21"/>
    </row>
    <row r="193" spans="1:8">
      <c r="A193" s="18">
        <v>36351</v>
      </c>
      <c r="B193" s="33"/>
      <c r="C193" s="33"/>
      <c r="D193" s="33"/>
      <c r="E193" s="33"/>
      <c r="F193" s="33"/>
      <c r="G193" s="33"/>
      <c r="H193" s="21"/>
    </row>
    <row r="194" spans="1:8">
      <c r="A194" s="18">
        <v>36352</v>
      </c>
      <c r="B194" s="33"/>
      <c r="C194" s="33"/>
      <c r="D194" s="33"/>
      <c r="E194" s="33"/>
      <c r="F194" s="33"/>
      <c r="G194" s="33"/>
      <c r="H194" s="21"/>
    </row>
    <row r="195" spans="1:8">
      <c r="A195" s="18">
        <v>36353</v>
      </c>
      <c r="B195" s="33"/>
      <c r="C195" s="33"/>
      <c r="D195" s="33"/>
      <c r="E195" s="33"/>
      <c r="F195" s="33"/>
      <c r="G195" s="33"/>
      <c r="H195" s="21"/>
    </row>
    <row r="196" spans="1:8">
      <c r="A196" s="18">
        <v>36354</v>
      </c>
      <c r="B196" s="33"/>
      <c r="C196" s="33"/>
      <c r="D196" s="33"/>
      <c r="E196" s="33"/>
      <c r="F196" s="33"/>
      <c r="G196" s="33"/>
      <c r="H196" s="21"/>
    </row>
    <row r="197" spans="1:8">
      <c r="A197" s="18">
        <v>36355</v>
      </c>
      <c r="B197" s="33"/>
      <c r="C197" s="33"/>
      <c r="D197" s="33"/>
      <c r="E197" s="33"/>
      <c r="F197" s="33"/>
      <c r="G197" s="33"/>
      <c r="H197" s="21"/>
    </row>
    <row r="198" spans="1:8">
      <c r="A198" s="18">
        <v>36356</v>
      </c>
      <c r="B198" s="33"/>
      <c r="C198" s="33"/>
      <c r="D198" s="33"/>
      <c r="E198" s="33"/>
      <c r="F198" s="33"/>
      <c r="G198" s="33"/>
      <c r="H198" s="21"/>
    </row>
    <row r="199" spans="1:8">
      <c r="A199" s="18">
        <v>36357</v>
      </c>
      <c r="B199" s="33"/>
      <c r="C199" s="33"/>
      <c r="D199" s="33"/>
      <c r="E199" s="33"/>
      <c r="F199" s="33"/>
      <c r="G199" s="33"/>
      <c r="H199" s="21"/>
    </row>
    <row r="200" spans="1:8">
      <c r="A200" s="18">
        <v>36358</v>
      </c>
      <c r="B200" s="33"/>
      <c r="C200" s="33"/>
      <c r="D200" s="33"/>
      <c r="E200" s="33"/>
      <c r="F200" s="33"/>
      <c r="G200" s="33"/>
      <c r="H200" s="21"/>
    </row>
    <row r="201" spans="1:8">
      <c r="A201" s="18">
        <v>36359</v>
      </c>
      <c r="B201" s="33"/>
      <c r="C201" s="33"/>
      <c r="D201" s="33"/>
      <c r="E201" s="33"/>
      <c r="F201" s="33"/>
      <c r="G201" s="33"/>
      <c r="H201" s="21"/>
    </row>
    <row r="202" spans="1:8">
      <c r="A202" s="18">
        <v>36360</v>
      </c>
      <c r="B202" s="33"/>
      <c r="C202" s="33"/>
      <c r="D202" s="33"/>
      <c r="E202" s="33"/>
      <c r="F202" s="33"/>
      <c r="G202" s="33"/>
      <c r="H202" s="21"/>
    </row>
    <row r="203" spans="1:8">
      <c r="A203" s="18">
        <v>36361</v>
      </c>
      <c r="B203" s="33"/>
      <c r="C203" s="33"/>
      <c r="D203" s="33"/>
      <c r="E203" s="33"/>
      <c r="F203" s="33"/>
      <c r="G203" s="33"/>
      <c r="H203" s="21"/>
    </row>
    <row r="204" spans="1:8">
      <c r="A204" s="18">
        <v>36362</v>
      </c>
      <c r="B204" s="33"/>
      <c r="C204" s="33"/>
      <c r="D204" s="33"/>
      <c r="E204" s="33"/>
      <c r="F204" s="33"/>
      <c r="G204" s="33"/>
      <c r="H204" s="21"/>
    </row>
    <row r="205" spans="1:8">
      <c r="A205" s="18">
        <v>36363</v>
      </c>
      <c r="B205" s="33"/>
      <c r="C205" s="33"/>
      <c r="D205" s="33"/>
      <c r="E205" s="33"/>
      <c r="F205" s="33"/>
      <c r="G205" s="33"/>
      <c r="H205" s="21"/>
    </row>
    <row r="206" spans="1:8">
      <c r="A206" s="18">
        <v>36364</v>
      </c>
      <c r="B206" s="33"/>
      <c r="C206" s="33"/>
      <c r="D206" s="33"/>
      <c r="E206" s="33"/>
      <c r="F206" s="33"/>
      <c r="G206" s="33"/>
      <c r="H206" s="21"/>
    </row>
    <row r="207" spans="1:8">
      <c r="A207" s="18">
        <v>36365</v>
      </c>
      <c r="B207" s="33"/>
      <c r="C207" s="33"/>
      <c r="D207" s="33"/>
      <c r="E207" s="33"/>
      <c r="F207" s="33"/>
      <c r="G207" s="33"/>
      <c r="H207" s="21"/>
    </row>
    <row r="208" spans="1:8">
      <c r="A208" s="18">
        <v>36366</v>
      </c>
      <c r="B208" s="33"/>
      <c r="C208" s="33"/>
      <c r="D208" s="33"/>
      <c r="E208" s="33"/>
      <c r="F208" s="33"/>
      <c r="G208" s="33"/>
      <c r="H208" s="21"/>
    </row>
    <row r="209" spans="1:8">
      <c r="A209" s="18">
        <v>36367</v>
      </c>
      <c r="B209" s="33"/>
      <c r="C209" s="33"/>
      <c r="D209" s="33"/>
      <c r="E209" s="33"/>
      <c r="F209" s="33"/>
      <c r="G209" s="33"/>
      <c r="H209" s="21"/>
    </row>
    <row r="210" spans="1:8">
      <c r="A210" s="18">
        <v>36368</v>
      </c>
      <c r="B210" s="33"/>
      <c r="C210" s="33"/>
      <c r="D210" s="33"/>
      <c r="E210" s="33"/>
      <c r="F210" s="33"/>
      <c r="G210" s="33"/>
      <c r="H210" s="21"/>
    </row>
    <row r="211" spans="1:8">
      <c r="A211" s="18">
        <v>36369</v>
      </c>
      <c r="B211" s="33"/>
      <c r="C211" s="33"/>
      <c r="D211" s="33"/>
      <c r="E211" s="33"/>
      <c r="F211" s="33"/>
      <c r="G211" s="33"/>
      <c r="H211" s="21"/>
    </row>
    <row r="212" spans="1:8">
      <c r="A212" s="18">
        <v>36370</v>
      </c>
      <c r="B212" s="33"/>
      <c r="C212" s="33"/>
      <c r="D212" s="33"/>
      <c r="E212" s="33"/>
      <c r="F212" s="33"/>
      <c r="G212" s="33"/>
      <c r="H212" s="21"/>
    </row>
    <row r="213" spans="1:8">
      <c r="A213" s="18">
        <v>36371</v>
      </c>
      <c r="B213" s="33"/>
      <c r="C213" s="33"/>
      <c r="D213" s="33"/>
      <c r="E213" s="33"/>
      <c r="F213" s="33"/>
      <c r="G213" s="33"/>
      <c r="H213" s="21"/>
    </row>
    <row r="214" spans="1:8">
      <c r="A214" s="18">
        <v>36372</v>
      </c>
      <c r="B214" s="33"/>
      <c r="C214" s="33"/>
      <c r="D214" s="33"/>
      <c r="E214" s="33"/>
      <c r="F214" s="33"/>
      <c r="G214" s="33"/>
      <c r="H214" s="21"/>
    </row>
    <row r="215" spans="1:8">
      <c r="A215" s="18">
        <v>36373</v>
      </c>
      <c r="B215" s="33"/>
      <c r="C215" s="33"/>
      <c r="D215" s="33"/>
      <c r="E215" s="33"/>
      <c r="F215" s="33"/>
      <c r="G215" s="33"/>
      <c r="H215" s="21"/>
    </row>
    <row r="216" spans="1:8">
      <c r="A216" s="18">
        <v>36374</v>
      </c>
      <c r="B216" s="33"/>
      <c r="C216" s="33"/>
      <c r="D216" s="33"/>
      <c r="E216" s="33"/>
      <c r="F216" s="33"/>
      <c r="G216" s="33"/>
      <c r="H216" s="21"/>
    </row>
    <row r="217" spans="1:8">
      <c r="A217" s="18">
        <v>36375</v>
      </c>
      <c r="B217" s="33"/>
      <c r="C217" s="33"/>
      <c r="D217" s="33"/>
      <c r="E217" s="33"/>
      <c r="F217" s="33"/>
      <c r="G217" s="33"/>
      <c r="H217" s="21"/>
    </row>
    <row r="218" spans="1:8">
      <c r="A218" s="18">
        <v>36376</v>
      </c>
      <c r="B218" s="33"/>
      <c r="C218" s="33"/>
      <c r="D218" s="33"/>
      <c r="E218" s="33"/>
      <c r="F218" s="33"/>
      <c r="G218" s="33"/>
      <c r="H218" s="21"/>
    </row>
    <row r="219" spans="1:8">
      <c r="A219" s="18">
        <v>36377</v>
      </c>
      <c r="B219" s="33"/>
      <c r="C219" s="33"/>
      <c r="D219" s="33"/>
      <c r="E219" s="33"/>
      <c r="F219" s="33"/>
      <c r="G219" s="33"/>
      <c r="H219" s="21"/>
    </row>
    <row r="220" spans="1:8">
      <c r="A220" s="18">
        <v>36378</v>
      </c>
      <c r="B220" s="33"/>
      <c r="C220" s="33"/>
      <c r="D220" s="33"/>
      <c r="E220" s="33"/>
      <c r="F220" s="33"/>
      <c r="G220" s="33"/>
      <c r="H220" s="21"/>
    </row>
    <row r="221" spans="1:8">
      <c r="A221" s="18">
        <v>36379</v>
      </c>
      <c r="B221" s="33"/>
      <c r="C221" s="33"/>
      <c r="D221" s="33"/>
      <c r="E221" s="33"/>
      <c r="F221" s="33"/>
      <c r="G221" s="33"/>
      <c r="H221" s="21"/>
    </row>
    <row r="222" spans="1:8">
      <c r="A222" s="18">
        <v>36380</v>
      </c>
      <c r="B222" s="33"/>
      <c r="C222" s="33"/>
      <c r="D222" s="33"/>
      <c r="E222" s="33"/>
      <c r="F222" s="33"/>
      <c r="G222" s="33"/>
      <c r="H222" s="21"/>
    </row>
    <row r="223" spans="1:8">
      <c r="A223" s="18">
        <v>36381</v>
      </c>
      <c r="B223" s="33"/>
      <c r="C223" s="33"/>
      <c r="D223" s="33"/>
      <c r="E223" s="33"/>
      <c r="F223" s="33"/>
      <c r="G223" s="33"/>
      <c r="H223" s="21"/>
    </row>
    <row r="224" spans="1:8">
      <c r="A224" s="18">
        <v>36382</v>
      </c>
      <c r="B224" s="33"/>
      <c r="C224" s="33"/>
      <c r="D224" s="33"/>
      <c r="E224" s="33"/>
      <c r="F224" s="33"/>
      <c r="G224" s="33"/>
      <c r="H224" s="21"/>
    </row>
    <row r="225" spans="1:8">
      <c r="A225" s="18">
        <v>36383</v>
      </c>
      <c r="B225" s="33"/>
      <c r="C225" s="33"/>
      <c r="D225" s="33"/>
      <c r="E225" s="33"/>
      <c r="F225" s="33"/>
      <c r="G225" s="33"/>
      <c r="H225" s="21"/>
    </row>
    <row r="226" spans="1:8">
      <c r="A226" s="18">
        <v>36384</v>
      </c>
      <c r="B226" s="33"/>
      <c r="C226" s="33"/>
      <c r="D226" s="33"/>
      <c r="E226" s="33"/>
      <c r="F226" s="33"/>
      <c r="G226" s="33"/>
      <c r="H226" s="21"/>
    </row>
    <row r="227" spans="1:8">
      <c r="A227" s="18">
        <v>36385</v>
      </c>
      <c r="B227" s="33"/>
      <c r="C227" s="33"/>
      <c r="D227" s="33"/>
      <c r="E227" s="33"/>
      <c r="F227" s="33"/>
      <c r="G227" s="33"/>
      <c r="H227" s="21"/>
    </row>
    <row r="228" spans="1:8">
      <c r="A228" s="18">
        <v>36386</v>
      </c>
      <c r="B228" s="33"/>
      <c r="C228" s="33"/>
      <c r="D228" s="33"/>
      <c r="E228" s="33"/>
      <c r="F228" s="33"/>
      <c r="G228" s="33"/>
      <c r="H228" s="21"/>
    </row>
    <row r="229" spans="1:8">
      <c r="A229" s="18">
        <v>36387</v>
      </c>
      <c r="B229" s="33"/>
      <c r="C229" s="33"/>
      <c r="D229" s="33"/>
      <c r="E229" s="33"/>
      <c r="F229" s="33"/>
      <c r="G229" s="33"/>
      <c r="H229" s="21"/>
    </row>
    <row r="230" spans="1:8">
      <c r="A230" s="18">
        <v>36388</v>
      </c>
      <c r="B230" s="33"/>
      <c r="C230" s="33"/>
      <c r="D230" s="33"/>
      <c r="E230" s="33"/>
      <c r="F230" s="33"/>
      <c r="G230" s="33"/>
      <c r="H230" s="21"/>
    </row>
    <row r="231" spans="1:8">
      <c r="A231" s="18">
        <v>36389</v>
      </c>
      <c r="B231" s="33"/>
      <c r="C231" s="33"/>
      <c r="D231" s="33"/>
      <c r="E231" s="33"/>
      <c r="F231" s="33"/>
      <c r="G231" s="33"/>
      <c r="H231" s="21"/>
    </row>
    <row r="232" spans="1:8">
      <c r="A232" s="18">
        <v>36390</v>
      </c>
      <c r="B232" s="33"/>
      <c r="C232" s="33"/>
      <c r="D232" s="33"/>
      <c r="E232" s="33"/>
      <c r="F232" s="33"/>
      <c r="G232" s="33"/>
      <c r="H232" s="21"/>
    </row>
    <row r="233" spans="1:8">
      <c r="A233" s="18">
        <v>36391</v>
      </c>
      <c r="B233" s="33"/>
      <c r="C233" s="33"/>
      <c r="D233" s="33"/>
      <c r="E233" s="33"/>
      <c r="F233" s="33"/>
      <c r="G233" s="33"/>
      <c r="H233" s="21"/>
    </row>
    <row r="234" spans="1:8">
      <c r="A234" s="18">
        <v>36392</v>
      </c>
      <c r="B234" s="33"/>
      <c r="C234" s="33"/>
      <c r="D234" s="33"/>
      <c r="E234" s="33"/>
      <c r="F234" s="33"/>
      <c r="G234" s="33"/>
      <c r="H234" s="21"/>
    </row>
    <row r="235" spans="1:8">
      <c r="A235" s="18">
        <v>36393</v>
      </c>
      <c r="B235" s="33"/>
      <c r="C235" s="33"/>
      <c r="D235" s="33"/>
      <c r="E235" s="33"/>
      <c r="F235" s="33"/>
      <c r="G235" s="33"/>
      <c r="H235" s="21"/>
    </row>
    <row r="236" spans="1:8">
      <c r="A236" s="18">
        <v>36394</v>
      </c>
      <c r="B236" s="33"/>
      <c r="C236" s="33"/>
      <c r="D236" s="33"/>
      <c r="E236" s="33"/>
      <c r="F236" s="33"/>
      <c r="G236" s="33"/>
      <c r="H236" s="21"/>
    </row>
    <row r="237" spans="1:8">
      <c r="A237" s="18">
        <v>36395</v>
      </c>
      <c r="B237" s="33"/>
      <c r="C237" s="33"/>
      <c r="D237" s="33"/>
      <c r="E237" s="33"/>
      <c r="F237" s="33"/>
      <c r="G237" s="33"/>
      <c r="H237" s="21"/>
    </row>
    <row r="238" spans="1:8">
      <c r="A238" s="18">
        <v>36396</v>
      </c>
      <c r="B238" s="33"/>
      <c r="C238" s="33"/>
      <c r="D238" s="33"/>
      <c r="E238" s="33"/>
      <c r="F238" s="33"/>
      <c r="G238" s="33"/>
      <c r="H238" s="21"/>
    </row>
    <row r="239" spans="1:8">
      <c r="A239" s="18">
        <v>36397</v>
      </c>
      <c r="B239" s="33"/>
      <c r="C239" s="33"/>
      <c r="D239" s="33"/>
      <c r="E239" s="33"/>
      <c r="F239" s="33"/>
      <c r="G239" s="33"/>
      <c r="H239" s="21"/>
    </row>
    <row r="240" spans="1:8">
      <c r="A240" s="18">
        <v>36398</v>
      </c>
      <c r="B240" s="33"/>
      <c r="C240" s="33"/>
      <c r="D240" s="33"/>
      <c r="E240" s="33"/>
      <c r="F240" s="33"/>
      <c r="G240" s="33"/>
      <c r="H240" s="21"/>
    </row>
    <row r="241" spans="1:8">
      <c r="A241" s="18">
        <v>36399</v>
      </c>
      <c r="B241" s="33"/>
      <c r="C241" s="33"/>
      <c r="D241" s="33"/>
      <c r="E241" s="33"/>
      <c r="F241" s="33"/>
      <c r="G241" s="33"/>
      <c r="H241" s="21"/>
    </row>
    <row r="242" spans="1:8">
      <c r="A242" s="18">
        <v>36400</v>
      </c>
      <c r="B242" s="33"/>
      <c r="C242" s="33"/>
      <c r="D242" s="33"/>
      <c r="E242" s="33"/>
      <c r="F242" s="33"/>
      <c r="G242" s="33"/>
      <c r="H242" s="21"/>
    </row>
    <row r="243" spans="1:8">
      <c r="A243" s="18">
        <v>36401</v>
      </c>
      <c r="B243" s="33"/>
      <c r="C243" s="33"/>
      <c r="D243" s="33"/>
      <c r="E243" s="33"/>
      <c r="F243" s="33"/>
      <c r="G243" s="33"/>
      <c r="H243" s="21"/>
    </row>
    <row r="244" spans="1:8">
      <c r="A244" s="18">
        <v>36402</v>
      </c>
      <c r="B244" s="33"/>
      <c r="C244" s="33"/>
      <c r="D244" s="33"/>
      <c r="E244" s="33"/>
      <c r="F244" s="33"/>
      <c r="G244" s="33"/>
      <c r="H244" s="21"/>
    </row>
    <row r="245" spans="1:8">
      <c r="A245" s="18">
        <v>36403</v>
      </c>
      <c r="B245" s="33"/>
      <c r="C245" s="33"/>
      <c r="D245" s="33"/>
      <c r="E245" s="33"/>
      <c r="F245" s="33"/>
      <c r="G245" s="33"/>
      <c r="H245" s="21"/>
    </row>
    <row r="246" spans="1:8">
      <c r="A246" s="18">
        <v>36404</v>
      </c>
      <c r="B246" s="33"/>
      <c r="C246" s="33"/>
      <c r="D246" s="33"/>
      <c r="E246" s="33"/>
      <c r="F246" s="33"/>
      <c r="G246" s="33"/>
      <c r="H246" s="21"/>
    </row>
    <row r="247" spans="1:8">
      <c r="A247" s="18">
        <v>36405</v>
      </c>
      <c r="B247" s="33"/>
      <c r="C247" s="33"/>
      <c r="D247" s="33"/>
      <c r="E247" s="33"/>
      <c r="F247" s="33"/>
      <c r="G247" s="33"/>
      <c r="H247" s="21"/>
    </row>
    <row r="248" spans="1:8">
      <c r="A248" s="18">
        <v>36406</v>
      </c>
      <c r="B248" s="33"/>
      <c r="C248" s="33"/>
      <c r="D248" s="33"/>
      <c r="E248" s="33"/>
      <c r="F248" s="33"/>
      <c r="G248" s="33"/>
      <c r="H248" s="21"/>
    </row>
    <row r="249" spans="1:8">
      <c r="A249" s="18">
        <v>36407</v>
      </c>
      <c r="B249" s="33"/>
      <c r="C249" s="33"/>
      <c r="D249" s="33"/>
      <c r="E249" s="33"/>
      <c r="F249" s="33"/>
      <c r="G249" s="33"/>
      <c r="H249" s="21"/>
    </row>
    <row r="250" spans="1:8">
      <c r="A250" s="18">
        <v>36408</v>
      </c>
      <c r="B250" s="33"/>
      <c r="C250" s="33"/>
      <c r="D250" s="33"/>
      <c r="E250" s="33"/>
      <c r="F250" s="33"/>
      <c r="G250" s="33"/>
      <c r="H250" s="21"/>
    </row>
    <row r="251" spans="1:8">
      <c r="A251" s="18">
        <v>36409</v>
      </c>
      <c r="B251" s="33"/>
      <c r="C251" s="33"/>
      <c r="D251" s="33"/>
      <c r="E251" s="33"/>
      <c r="F251" s="33"/>
      <c r="G251" s="33"/>
      <c r="H251" s="21"/>
    </row>
    <row r="252" spans="1:8">
      <c r="A252" s="18">
        <v>36410</v>
      </c>
      <c r="B252" s="33"/>
      <c r="C252" s="33"/>
      <c r="D252" s="33"/>
      <c r="E252" s="33"/>
      <c r="F252" s="33"/>
      <c r="G252" s="33"/>
      <c r="H252" s="21"/>
    </row>
    <row r="253" spans="1:8">
      <c r="A253" s="18">
        <v>36411</v>
      </c>
      <c r="B253" s="33"/>
      <c r="C253" s="33"/>
      <c r="D253" s="33"/>
      <c r="E253" s="33"/>
      <c r="F253" s="33"/>
      <c r="G253" s="33"/>
      <c r="H253" s="21"/>
    </row>
    <row r="254" spans="1:8">
      <c r="A254" s="18">
        <v>36412</v>
      </c>
      <c r="B254" s="33"/>
      <c r="C254" s="33"/>
      <c r="D254" s="33"/>
      <c r="E254" s="33"/>
      <c r="F254" s="33"/>
      <c r="G254" s="33"/>
      <c r="H254" s="21"/>
    </row>
    <row r="255" spans="1:8">
      <c r="A255" s="18">
        <v>36413</v>
      </c>
      <c r="B255" s="33"/>
      <c r="C255" s="33"/>
      <c r="D255" s="33"/>
      <c r="E255" s="33"/>
      <c r="F255" s="33"/>
      <c r="G255" s="33"/>
      <c r="H255" s="21"/>
    </row>
    <row r="256" spans="1:8">
      <c r="A256" s="18">
        <v>36414</v>
      </c>
      <c r="B256" s="33"/>
      <c r="C256" s="33"/>
      <c r="D256" s="33"/>
      <c r="E256" s="33"/>
      <c r="F256" s="33"/>
      <c r="G256" s="33"/>
      <c r="H256" s="21"/>
    </row>
    <row r="257" spans="1:8">
      <c r="A257" s="18">
        <v>36415</v>
      </c>
      <c r="B257" s="33"/>
      <c r="C257" s="33"/>
      <c r="D257" s="33"/>
      <c r="E257" s="33"/>
      <c r="F257" s="33"/>
      <c r="G257" s="33"/>
      <c r="H257" s="21"/>
    </row>
    <row r="258" spans="1:8">
      <c r="A258" s="18">
        <v>36416</v>
      </c>
      <c r="B258" s="33"/>
      <c r="C258" s="33"/>
      <c r="D258" s="33"/>
      <c r="E258" s="33"/>
      <c r="F258" s="33"/>
      <c r="G258" s="33"/>
      <c r="H258" s="21"/>
    </row>
    <row r="259" spans="1:8">
      <c r="A259" s="18">
        <v>36417</v>
      </c>
      <c r="B259" s="33"/>
      <c r="C259" s="33"/>
      <c r="D259" s="33"/>
      <c r="E259" s="33"/>
      <c r="F259" s="33"/>
      <c r="G259" s="33"/>
      <c r="H259" s="21"/>
    </row>
    <row r="260" spans="1:8">
      <c r="A260" s="18">
        <v>36418</v>
      </c>
      <c r="B260" s="33"/>
      <c r="C260" s="33"/>
      <c r="D260" s="33"/>
      <c r="E260" s="33"/>
      <c r="F260" s="33"/>
      <c r="G260" s="33"/>
      <c r="H260" s="21"/>
    </row>
    <row r="261" spans="1:8">
      <c r="A261" s="18">
        <v>36419</v>
      </c>
      <c r="B261" s="33"/>
      <c r="C261" s="33"/>
      <c r="D261" s="33"/>
      <c r="E261" s="33"/>
      <c r="F261" s="33"/>
      <c r="G261" s="33"/>
      <c r="H261" s="21"/>
    </row>
    <row r="262" spans="1:8">
      <c r="A262" s="18">
        <v>36420</v>
      </c>
      <c r="B262" s="33"/>
      <c r="C262" s="33"/>
      <c r="D262" s="33"/>
      <c r="E262" s="33"/>
      <c r="F262" s="33"/>
      <c r="G262" s="33"/>
      <c r="H262" s="21"/>
    </row>
    <row r="263" spans="1:8">
      <c r="A263" s="18">
        <v>36421</v>
      </c>
      <c r="B263" s="33"/>
      <c r="C263" s="33"/>
      <c r="D263" s="33"/>
      <c r="E263" s="33"/>
      <c r="F263" s="33"/>
      <c r="G263" s="33"/>
      <c r="H263" s="21"/>
    </row>
    <row r="264" spans="1:8">
      <c r="A264" s="18">
        <v>36422</v>
      </c>
      <c r="B264" s="33"/>
      <c r="C264" s="33"/>
      <c r="D264" s="33"/>
      <c r="E264" s="33"/>
      <c r="F264" s="33"/>
      <c r="G264" s="33"/>
      <c r="H264" s="21"/>
    </row>
    <row r="265" spans="1:8">
      <c r="A265" s="18">
        <v>36423</v>
      </c>
      <c r="B265" s="33"/>
      <c r="C265" s="33"/>
      <c r="D265" s="33"/>
      <c r="E265" s="33"/>
      <c r="F265" s="33"/>
      <c r="G265" s="33"/>
      <c r="H265" s="21"/>
    </row>
    <row r="266" spans="1:8">
      <c r="A266" s="18">
        <v>36424</v>
      </c>
      <c r="B266" s="33"/>
      <c r="C266" s="33"/>
      <c r="D266" s="33"/>
      <c r="E266" s="33"/>
      <c r="F266" s="33"/>
      <c r="G266" s="33"/>
      <c r="H266" s="21"/>
    </row>
    <row r="267" spans="1:8">
      <c r="A267" s="18">
        <v>36425</v>
      </c>
      <c r="B267" s="33"/>
      <c r="C267" s="33"/>
      <c r="D267" s="33"/>
      <c r="E267" s="33"/>
      <c r="F267" s="33"/>
      <c r="G267" s="33"/>
      <c r="H267" s="21"/>
    </row>
    <row r="268" spans="1:8">
      <c r="A268" s="18">
        <v>36426</v>
      </c>
      <c r="B268" s="33"/>
      <c r="C268" s="33"/>
      <c r="D268" s="33"/>
      <c r="E268" s="33"/>
      <c r="F268" s="33"/>
      <c r="G268" s="33"/>
      <c r="H268" s="21"/>
    </row>
    <row r="269" spans="1:8">
      <c r="A269" s="18">
        <v>36427</v>
      </c>
      <c r="B269" s="33"/>
      <c r="C269" s="33"/>
      <c r="D269" s="33"/>
      <c r="E269" s="33"/>
      <c r="F269" s="33"/>
      <c r="G269" s="33"/>
      <c r="H269" s="21"/>
    </row>
    <row r="270" spans="1:8">
      <c r="A270" s="18">
        <v>36428</v>
      </c>
      <c r="B270" s="33"/>
      <c r="C270" s="33"/>
      <c r="D270" s="33"/>
      <c r="E270" s="33"/>
      <c r="F270" s="33"/>
      <c r="G270" s="33"/>
      <c r="H270" s="21"/>
    </row>
    <row r="271" spans="1:8">
      <c r="A271" s="18">
        <v>36429</v>
      </c>
      <c r="B271" s="33"/>
      <c r="C271" s="33"/>
      <c r="D271" s="33"/>
      <c r="E271" s="33"/>
      <c r="F271" s="33"/>
      <c r="G271" s="33"/>
      <c r="H271" s="21"/>
    </row>
    <row r="272" spans="1:8">
      <c r="A272" s="18">
        <v>36430</v>
      </c>
      <c r="B272" s="33"/>
      <c r="C272" s="33"/>
      <c r="D272" s="33"/>
      <c r="E272" s="33"/>
      <c r="F272" s="33"/>
      <c r="G272" s="33"/>
      <c r="H272" s="21"/>
    </row>
    <row r="273" spans="1:12">
      <c r="A273" s="18">
        <v>36431</v>
      </c>
      <c r="B273" s="33"/>
      <c r="C273" s="33"/>
      <c r="D273" s="33"/>
      <c r="E273" s="33"/>
      <c r="F273" s="33"/>
      <c r="G273" s="33"/>
      <c r="H273" s="21"/>
    </row>
    <row r="274" spans="1:12">
      <c r="A274" s="18">
        <v>36432</v>
      </c>
      <c r="B274" s="33"/>
      <c r="C274" s="33"/>
      <c r="D274" s="33"/>
      <c r="E274" s="33"/>
      <c r="F274" s="33"/>
      <c r="G274" s="33"/>
      <c r="H274" s="21"/>
    </row>
    <row r="275" spans="1:12">
      <c r="A275" s="18">
        <v>36433</v>
      </c>
      <c r="B275" s="33"/>
      <c r="C275" s="33"/>
      <c r="D275" s="33"/>
      <c r="E275" s="33"/>
      <c r="F275" s="33"/>
      <c r="G275" s="33"/>
      <c r="H275" s="21"/>
    </row>
    <row r="276" spans="1:12">
      <c r="A276" s="18">
        <v>36434</v>
      </c>
      <c r="B276" s="33"/>
      <c r="C276" s="33"/>
      <c r="D276" s="33"/>
      <c r="E276" s="33"/>
      <c r="F276" s="33"/>
      <c r="G276" s="33"/>
      <c r="H276" s="21"/>
    </row>
    <row r="277" spans="1:12">
      <c r="A277" s="18">
        <v>36435</v>
      </c>
      <c r="B277" s="33"/>
      <c r="C277" s="33"/>
      <c r="D277" s="33"/>
      <c r="E277" s="33"/>
      <c r="F277" s="33"/>
      <c r="G277" s="33"/>
      <c r="H277" s="21"/>
    </row>
    <row r="278" spans="1:12">
      <c r="A278" s="18">
        <v>36436</v>
      </c>
      <c r="B278" s="33"/>
      <c r="C278" s="33"/>
      <c r="D278" s="33"/>
      <c r="E278" s="33"/>
      <c r="F278" s="33"/>
      <c r="G278" s="33"/>
      <c r="H278" s="21"/>
    </row>
    <row r="279" spans="1:12">
      <c r="A279" s="18">
        <v>36437</v>
      </c>
      <c r="B279" s="33"/>
      <c r="C279" s="33"/>
      <c r="D279" s="33"/>
      <c r="E279" s="33"/>
      <c r="F279" s="33"/>
      <c r="G279" s="33"/>
      <c r="H279" s="21"/>
    </row>
    <row r="280" spans="1:12">
      <c r="A280" s="18">
        <v>36438</v>
      </c>
      <c r="B280" s="33"/>
      <c r="C280" s="33"/>
      <c r="D280" s="33"/>
      <c r="E280" s="33"/>
      <c r="F280" s="33"/>
      <c r="G280" s="33"/>
      <c r="H280" s="21"/>
    </row>
    <row r="281" spans="1:12">
      <c r="A281" s="18">
        <v>36439</v>
      </c>
      <c r="B281" s="19">
        <v>68.02</v>
      </c>
      <c r="C281" s="33">
        <f>646.7-B281</f>
        <v>578.68000000000006</v>
      </c>
      <c r="D281" s="33">
        <f>970-B281</f>
        <v>901.98</v>
      </c>
      <c r="E281" s="33">
        <f>D281*1.0087</f>
        <v>909.827226</v>
      </c>
      <c r="F281" s="33">
        <f t="shared" ref="F281:F344" si="0">G281-C281</f>
        <v>7.8472259999999778</v>
      </c>
      <c r="G281" s="33">
        <f t="shared" ref="G281:G344" si="1">C281+(E281-D281)</f>
        <v>586.52722600000004</v>
      </c>
      <c r="H281" s="21"/>
      <c r="I281" s="33"/>
      <c r="J281" s="19"/>
      <c r="K281" s="19"/>
      <c r="L281" s="38"/>
    </row>
    <row r="282" spans="1:12">
      <c r="A282" s="18">
        <v>36440</v>
      </c>
      <c r="B282" s="19">
        <v>67.92</v>
      </c>
      <c r="C282" s="33">
        <f t="shared" ref="C282:C345" si="2">646.7-B282</f>
        <v>578.78000000000009</v>
      </c>
      <c r="D282" s="33">
        <f t="shared" ref="D282:D345" si="3">970-B282</f>
        <v>902.08</v>
      </c>
      <c r="E282" s="33">
        <f>D282*1.0087</f>
        <v>909.92809599999998</v>
      </c>
      <c r="F282" s="33">
        <f t="shared" si="0"/>
        <v>7.8480959999999413</v>
      </c>
      <c r="G282" s="33">
        <f t="shared" si="1"/>
        <v>586.62809600000003</v>
      </c>
      <c r="H282" s="21"/>
      <c r="I282" s="33"/>
      <c r="J282" s="19"/>
      <c r="K282" s="19"/>
      <c r="L282" s="38"/>
    </row>
    <row r="283" spans="1:12">
      <c r="A283" s="18">
        <v>36441</v>
      </c>
      <c r="B283" s="19">
        <v>67.900000000000006</v>
      </c>
      <c r="C283" s="33">
        <f t="shared" si="2"/>
        <v>578.80000000000007</v>
      </c>
      <c r="D283" s="33">
        <f t="shared" si="3"/>
        <v>902.1</v>
      </c>
      <c r="E283" s="33">
        <f t="shared" ref="E283:E346" si="4">D283*1.0087</f>
        <v>909.94826999999998</v>
      </c>
      <c r="F283" s="33">
        <f t="shared" si="0"/>
        <v>7.8482699999999568</v>
      </c>
      <c r="G283" s="33">
        <f t="shared" si="1"/>
        <v>586.64827000000002</v>
      </c>
      <c r="H283" s="21"/>
      <c r="I283" s="33"/>
      <c r="J283" s="19"/>
      <c r="K283" s="19"/>
      <c r="L283" s="38"/>
    </row>
    <row r="284" spans="1:12">
      <c r="A284" s="18">
        <v>36442</v>
      </c>
      <c r="B284" s="19">
        <v>68.02</v>
      </c>
      <c r="C284" s="33">
        <f t="shared" si="2"/>
        <v>578.68000000000006</v>
      </c>
      <c r="D284" s="33">
        <f t="shared" si="3"/>
        <v>901.98</v>
      </c>
      <c r="E284" s="33">
        <f t="shared" si="4"/>
        <v>909.827226</v>
      </c>
      <c r="F284" s="33">
        <f t="shared" si="0"/>
        <v>7.8472259999999778</v>
      </c>
      <c r="G284" s="33">
        <f t="shared" si="1"/>
        <v>586.52722600000004</v>
      </c>
      <c r="H284" s="21"/>
      <c r="I284" s="33"/>
      <c r="J284" s="19"/>
      <c r="K284" s="19"/>
      <c r="L284" s="38"/>
    </row>
    <row r="285" spans="1:12">
      <c r="A285" s="18">
        <v>36443</v>
      </c>
      <c r="B285" s="19">
        <v>68.14</v>
      </c>
      <c r="C285" s="33">
        <f t="shared" si="2"/>
        <v>578.56000000000006</v>
      </c>
      <c r="D285" s="33">
        <f t="shared" si="3"/>
        <v>901.86</v>
      </c>
      <c r="E285" s="33">
        <f t="shared" si="4"/>
        <v>909.7061819999999</v>
      </c>
      <c r="F285" s="33">
        <f t="shared" si="0"/>
        <v>7.8461819999998852</v>
      </c>
      <c r="G285" s="33">
        <f t="shared" si="1"/>
        <v>586.40618199999994</v>
      </c>
      <c r="H285" s="21"/>
      <c r="I285" s="33"/>
      <c r="J285" s="19"/>
      <c r="K285" s="19"/>
      <c r="L285" s="38"/>
    </row>
    <row r="286" spans="1:12">
      <c r="A286" s="18">
        <v>36444</v>
      </c>
      <c r="B286" s="19">
        <v>68.23</v>
      </c>
      <c r="C286" s="33">
        <f t="shared" si="2"/>
        <v>578.47</v>
      </c>
      <c r="D286" s="33">
        <f t="shared" si="3"/>
        <v>901.77</v>
      </c>
      <c r="E286" s="33">
        <f t="shared" si="4"/>
        <v>909.61539899999991</v>
      </c>
      <c r="F286" s="33">
        <f t="shared" si="0"/>
        <v>7.8453989999999294</v>
      </c>
      <c r="G286" s="33">
        <f t="shared" si="1"/>
        <v>586.31539899999996</v>
      </c>
      <c r="H286" s="21"/>
      <c r="I286" s="33"/>
      <c r="J286" s="19"/>
      <c r="K286" s="19"/>
      <c r="L286" s="38"/>
    </row>
    <row r="287" spans="1:12">
      <c r="A287" s="18">
        <v>36445</v>
      </c>
      <c r="B287" s="19">
        <v>68.239999999999995</v>
      </c>
      <c r="C287" s="33">
        <f t="shared" si="2"/>
        <v>578.46</v>
      </c>
      <c r="D287" s="33">
        <f t="shared" si="3"/>
        <v>901.76</v>
      </c>
      <c r="E287" s="33">
        <f t="shared" si="4"/>
        <v>909.60531199999991</v>
      </c>
      <c r="F287" s="33">
        <f t="shared" si="0"/>
        <v>7.8453119999999217</v>
      </c>
      <c r="G287" s="33">
        <f t="shared" si="1"/>
        <v>586.30531199999996</v>
      </c>
      <c r="H287" s="21"/>
      <c r="I287" s="33"/>
      <c r="J287" s="19"/>
      <c r="K287" s="19"/>
      <c r="L287" s="38"/>
    </row>
    <row r="288" spans="1:12">
      <c r="A288" s="18">
        <v>36446</v>
      </c>
      <c r="B288" s="19">
        <v>68.23</v>
      </c>
      <c r="C288" s="33">
        <f t="shared" si="2"/>
        <v>578.47</v>
      </c>
      <c r="D288" s="33">
        <f t="shared" si="3"/>
        <v>901.77</v>
      </c>
      <c r="E288" s="33">
        <f t="shared" si="4"/>
        <v>909.61539899999991</v>
      </c>
      <c r="F288" s="33">
        <f t="shared" si="0"/>
        <v>7.8453989999999294</v>
      </c>
      <c r="G288" s="33">
        <f t="shared" si="1"/>
        <v>586.31539899999996</v>
      </c>
      <c r="H288" s="21"/>
      <c r="I288" s="33"/>
      <c r="J288" s="19"/>
      <c r="K288" s="19"/>
      <c r="L288" s="38"/>
    </row>
    <row r="289" spans="1:12">
      <c r="A289" s="18">
        <v>36447</v>
      </c>
      <c r="B289" s="19">
        <v>68.239999999999995</v>
      </c>
      <c r="C289" s="33">
        <f t="shared" si="2"/>
        <v>578.46</v>
      </c>
      <c r="D289" s="33">
        <f t="shared" si="3"/>
        <v>901.76</v>
      </c>
      <c r="E289" s="33">
        <f t="shared" si="4"/>
        <v>909.60531199999991</v>
      </c>
      <c r="F289" s="33">
        <f t="shared" si="0"/>
        <v>7.8453119999999217</v>
      </c>
      <c r="G289" s="33">
        <f t="shared" si="1"/>
        <v>586.30531199999996</v>
      </c>
      <c r="H289" s="21"/>
      <c r="I289" s="33"/>
      <c r="J289" s="19"/>
      <c r="K289" s="19"/>
      <c r="L289" s="38"/>
    </row>
    <row r="290" spans="1:12">
      <c r="A290" s="18">
        <v>36448</v>
      </c>
      <c r="B290" s="19">
        <v>68.19</v>
      </c>
      <c r="C290" s="33">
        <f t="shared" si="2"/>
        <v>578.51</v>
      </c>
      <c r="D290" s="33">
        <f t="shared" si="3"/>
        <v>901.81</v>
      </c>
      <c r="E290" s="33">
        <f t="shared" si="4"/>
        <v>909.65574699999991</v>
      </c>
      <c r="F290" s="33">
        <f t="shared" si="0"/>
        <v>7.8457469999999603</v>
      </c>
      <c r="G290" s="33">
        <f t="shared" si="1"/>
        <v>586.35574699999995</v>
      </c>
      <c r="H290" s="21"/>
      <c r="I290" s="33"/>
      <c r="J290" s="19"/>
      <c r="K290" s="19"/>
      <c r="L290" s="38"/>
    </row>
    <row r="291" spans="1:12">
      <c r="A291" s="18">
        <v>36449</v>
      </c>
      <c r="B291" s="19">
        <v>68.2</v>
      </c>
      <c r="C291" s="33">
        <f t="shared" si="2"/>
        <v>578.5</v>
      </c>
      <c r="D291" s="33">
        <f t="shared" si="3"/>
        <v>901.8</v>
      </c>
      <c r="E291" s="33">
        <f t="shared" si="4"/>
        <v>909.64565999999991</v>
      </c>
      <c r="F291" s="33">
        <f t="shared" si="0"/>
        <v>7.8456599999999526</v>
      </c>
      <c r="G291" s="33">
        <f t="shared" si="1"/>
        <v>586.34565999999995</v>
      </c>
      <c r="H291" s="21"/>
      <c r="I291" s="33"/>
      <c r="J291" s="19"/>
      <c r="K291" s="19"/>
      <c r="L291" s="38"/>
    </row>
    <row r="292" spans="1:12">
      <c r="A292" s="18">
        <v>36450</v>
      </c>
      <c r="B292" s="19">
        <v>68.37</v>
      </c>
      <c r="C292" s="33">
        <f t="shared" si="2"/>
        <v>578.33000000000004</v>
      </c>
      <c r="D292" s="33">
        <f t="shared" si="3"/>
        <v>901.63</v>
      </c>
      <c r="E292" s="33">
        <f t="shared" si="4"/>
        <v>909.47418099999993</v>
      </c>
      <c r="F292" s="33">
        <f t="shared" si="0"/>
        <v>7.844180999999935</v>
      </c>
      <c r="G292" s="33">
        <f t="shared" si="1"/>
        <v>586.17418099999998</v>
      </c>
      <c r="H292" s="21"/>
      <c r="I292" s="33"/>
      <c r="J292" s="19"/>
      <c r="K292" s="19"/>
      <c r="L292" s="38"/>
    </row>
    <row r="293" spans="1:12">
      <c r="A293" s="18">
        <v>36451</v>
      </c>
      <c r="B293" s="19">
        <v>68.47</v>
      </c>
      <c r="C293" s="33">
        <f t="shared" si="2"/>
        <v>578.23</v>
      </c>
      <c r="D293" s="33">
        <f t="shared" si="3"/>
        <v>901.53</v>
      </c>
      <c r="E293" s="33">
        <f t="shared" si="4"/>
        <v>909.37331099999994</v>
      </c>
      <c r="F293" s="33">
        <f t="shared" si="0"/>
        <v>7.8433109999999715</v>
      </c>
      <c r="G293" s="33">
        <f t="shared" si="1"/>
        <v>586.07331099999999</v>
      </c>
      <c r="H293" s="21"/>
      <c r="I293" s="33"/>
      <c r="J293" s="19"/>
      <c r="K293" s="19"/>
      <c r="L293" s="38"/>
    </row>
    <row r="294" spans="1:12">
      <c r="A294" s="18">
        <v>36452</v>
      </c>
      <c r="B294" s="19">
        <v>68.59</v>
      </c>
      <c r="C294" s="33">
        <f t="shared" si="2"/>
        <v>578.11</v>
      </c>
      <c r="D294" s="33">
        <f t="shared" si="3"/>
        <v>901.41</v>
      </c>
      <c r="E294" s="33">
        <f t="shared" si="4"/>
        <v>909.25226699999996</v>
      </c>
      <c r="F294" s="33">
        <f t="shared" si="0"/>
        <v>7.8422669999999925</v>
      </c>
      <c r="G294" s="33">
        <f t="shared" si="1"/>
        <v>585.95226700000001</v>
      </c>
      <c r="H294" s="21"/>
      <c r="I294" s="33"/>
      <c r="J294" s="19"/>
      <c r="K294" s="19"/>
      <c r="L294" s="38"/>
    </row>
    <row r="295" spans="1:12">
      <c r="A295" s="18">
        <v>36453</v>
      </c>
      <c r="B295" s="19">
        <v>68.680000000000007</v>
      </c>
      <c r="C295" s="33">
        <f t="shared" si="2"/>
        <v>578.02</v>
      </c>
      <c r="D295" s="33">
        <f t="shared" si="3"/>
        <v>901.31999999999994</v>
      </c>
      <c r="E295" s="33">
        <f t="shared" si="4"/>
        <v>909.16148399999986</v>
      </c>
      <c r="F295" s="33">
        <f t="shared" si="0"/>
        <v>7.8414839999999231</v>
      </c>
      <c r="G295" s="33">
        <f t="shared" si="1"/>
        <v>585.8614839999999</v>
      </c>
      <c r="H295" s="21"/>
      <c r="I295" s="33"/>
      <c r="J295" s="19"/>
      <c r="K295" s="19"/>
      <c r="L295" s="38"/>
    </row>
    <row r="296" spans="1:12">
      <c r="A296" s="18">
        <v>36454</v>
      </c>
      <c r="B296" s="19">
        <v>68.61</v>
      </c>
      <c r="C296" s="33">
        <f t="shared" si="2"/>
        <v>578.09</v>
      </c>
      <c r="D296" s="33">
        <f t="shared" si="3"/>
        <v>901.39</v>
      </c>
      <c r="E296" s="33">
        <f t="shared" si="4"/>
        <v>909.23209299999996</v>
      </c>
      <c r="F296" s="33">
        <f t="shared" si="0"/>
        <v>7.8420929999999771</v>
      </c>
      <c r="G296" s="33">
        <f t="shared" si="1"/>
        <v>585.93209300000001</v>
      </c>
      <c r="H296" s="21"/>
      <c r="I296" s="33"/>
      <c r="J296" s="19"/>
      <c r="K296" s="19"/>
      <c r="L296" s="38"/>
    </row>
    <row r="297" spans="1:12">
      <c r="A297" s="18">
        <v>36455</v>
      </c>
      <c r="B297" s="19">
        <v>68.53</v>
      </c>
      <c r="C297" s="33">
        <f t="shared" si="2"/>
        <v>578.17000000000007</v>
      </c>
      <c r="D297" s="33">
        <f t="shared" si="3"/>
        <v>901.47</v>
      </c>
      <c r="E297" s="33">
        <f t="shared" si="4"/>
        <v>909.31278899999995</v>
      </c>
      <c r="F297" s="33">
        <f t="shared" si="0"/>
        <v>7.8427889999999252</v>
      </c>
      <c r="G297" s="33">
        <f t="shared" si="1"/>
        <v>586.012789</v>
      </c>
      <c r="H297" s="21"/>
      <c r="I297" s="33"/>
      <c r="J297" s="19"/>
      <c r="K297" s="19"/>
      <c r="L297" s="38"/>
    </row>
    <row r="298" spans="1:12">
      <c r="A298" s="18">
        <v>36456</v>
      </c>
      <c r="B298" s="19">
        <v>68.62</v>
      </c>
      <c r="C298" s="33">
        <f t="shared" si="2"/>
        <v>578.08000000000004</v>
      </c>
      <c r="D298" s="33">
        <f t="shared" si="3"/>
        <v>901.38</v>
      </c>
      <c r="E298" s="33">
        <f t="shared" si="4"/>
        <v>909.22200599999996</v>
      </c>
      <c r="F298" s="33">
        <f t="shared" si="0"/>
        <v>7.8420059999999694</v>
      </c>
      <c r="G298" s="33">
        <f t="shared" si="1"/>
        <v>585.92200600000001</v>
      </c>
      <c r="H298" s="21"/>
      <c r="I298" s="33"/>
      <c r="J298" s="19"/>
      <c r="K298" s="19"/>
      <c r="L298" s="38"/>
    </row>
    <row r="299" spans="1:12">
      <c r="A299" s="18">
        <v>36457</v>
      </c>
      <c r="B299" s="19">
        <v>68.72</v>
      </c>
      <c r="C299" s="33">
        <f t="shared" si="2"/>
        <v>577.98</v>
      </c>
      <c r="D299" s="33">
        <f t="shared" si="3"/>
        <v>901.28</v>
      </c>
      <c r="E299" s="33">
        <f t="shared" si="4"/>
        <v>909.12113599999986</v>
      </c>
      <c r="F299" s="33">
        <f t="shared" si="0"/>
        <v>7.8411359999998922</v>
      </c>
      <c r="G299" s="33">
        <f t="shared" si="1"/>
        <v>585.82113599999991</v>
      </c>
      <c r="H299" s="21"/>
      <c r="I299" s="33"/>
      <c r="J299" s="19"/>
      <c r="K299" s="19"/>
      <c r="L299" s="38"/>
    </row>
    <row r="300" spans="1:12">
      <c r="A300" s="18">
        <v>36458</v>
      </c>
      <c r="B300" s="19">
        <v>68.709999999999994</v>
      </c>
      <c r="C300" s="33">
        <f t="shared" si="2"/>
        <v>577.99</v>
      </c>
      <c r="D300" s="33">
        <f t="shared" si="3"/>
        <v>901.29</v>
      </c>
      <c r="E300" s="33">
        <f t="shared" si="4"/>
        <v>909.13122299999986</v>
      </c>
      <c r="F300" s="33">
        <f t="shared" si="0"/>
        <v>7.8412229999998999</v>
      </c>
      <c r="G300" s="33">
        <f t="shared" si="1"/>
        <v>585.83122299999991</v>
      </c>
      <c r="H300" s="21"/>
      <c r="I300" s="33"/>
      <c r="J300" s="19"/>
      <c r="K300" s="19"/>
      <c r="L300" s="38"/>
    </row>
    <row r="301" spans="1:12">
      <c r="A301" s="18">
        <v>36459</v>
      </c>
      <c r="B301" s="19">
        <v>68.7</v>
      </c>
      <c r="C301" s="33">
        <f t="shared" si="2"/>
        <v>578</v>
      </c>
      <c r="D301" s="33">
        <f t="shared" si="3"/>
        <v>901.3</v>
      </c>
      <c r="E301" s="33">
        <f t="shared" si="4"/>
        <v>909.14130999999986</v>
      </c>
      <c r="F301" s="33">
        <f t="shared" si="0"/>
        <v>7.8413099999999076</v>
      </c>
      <c r="G301" s="33">
        <f t="shared" si="1"/>
        <v>585.84130999999991</v>
      </c>
      <c r="H301" s="21"/>
      <c r="I301" s="33"/>
      <c r="J301" s="19"/>
      <c r="K301" s="19"/>
      <c r="L301" s="38"/>
    </row>
    <row r="302" spans="1:12">
      <c r="A302" s="18">
        <v>36460</v>
      </c>
      <c r="B302" s="19">
        <v>68.69</v>
      </c>
      <c r="C302" s="33">
        <f t="shared" si="2"/>
        <v>578.01</v>
      </c>
      <c r="D302" s="33">
        <f t="shared" si="3"/>
        <v>901.31</v>
      </c>
      <c r="E302" s="33">
        <f t="shared" si="4"/>
        <v>909.15139699999986</v>
      </c>
      <c r="F302" s="33">
        <f t="shared" si="0"/>
        <v>7.8413969999999154</v>
      </c>
      <c r="G302" s="33">
        <f t="shared" si="1"/>
        <v>585.85139699999991</v>
      </c>
      <c r="H302" s="21"/>
      <c r="I302" s="33"/>
      <c r="J302" s="19"/>
      <c r="K302" s="19"/>
      <c r="L302" s="38"/>
    </row>
    <row r="303" spans="1:12">
      <c r="A303" s="18">
        <v>36461</v>
      </c>
      <c r="B303" s="19">
        <v>68.72</v>
      </c>
      <c r="C303" s="33">
        <f t="shared" si="2"/>
        <v>577.98</v>
      </c>
      <c r="D303" s="33">
        <f t="shared" si="3"/>
        <v>901.28</v>
      </c>
      <c r="E303" s="33">
        <f t="shared" si="4"/>
        <v>909.12113599999986</v>
      </c>
      <c r="F303" s="33">
        <f t="shared" si="0"/>
        <v>7.8411359999998922</v>
      </c>
      <c r="G303" s="33">
        <f t="shared" si="1"/>
        <v>585.82113599999991</v>
      </c>
      <c r="H303" s="21"/>
      <c r="I303" s="33"/>
      <c r="J303" s="19"/>
      <c r="K303" s="19"/>
      <c r="L303" s="38"/>
    </row>
    <row r="304" spans="1:12">
      <c r="A304" s="18">
        <v>36462</v>
      </c>
      <c r="B304" s="19">
        <v>68.66</v>
      </c>
      <c r="C304" s="33">
        <f t="shared" si="2"/>
        <v>578.04000000000008</v>
      </c>
      <c r="D304" s="33">
        <f t="shared" si="3"/>
        <v>901.34</v>
      </c>
      <c r="E304" s="33">
        <f t="shared" si="4"/>
        <v>909.18165799999997</v>
      </c>
      <c r="F304" s="33">
        <f t="shared" si="0"/>
        <v>7.8416579999999385</v>
      </c>
      <c r="G304" s="33">
        <f t="shared" si="1"/>
        <v>585.88165800000002</v>
      </c>
      <c r="H304" s="21"/>
      <c r="I304" s="33"/>
      <c r="J304" s="19"/>
      <c r="K304" s="19"/>
      <c r="L304" s="38"/>
    </row>
    <row r="305" spans="1:12">
      <c r="A305" s="18">
        <v>36463</v>
      </c>
      <c r="B305" s="19">
        <v>68.680000000000007</v>
      </c>
      <c r="C305" s="33">
        <f t="shared" si="2"/>
        <v>578.02</v>
      </c>
      <c r="D305" s="33">
        <f t="shared" si="3"/>
        <v>901.31999999999994</v>
      </c>
      <c r="E305" s="33">
        <f t="shared" si="4"/>
        <v>909.16148399999986</v>
      </c>
      <c r="F305" s="33">
        <f t="shared" si="0"/>
        <v>7.8414839999999231</v>
      </c>
      <c r="G305" s="33">
        <f t="shared" si="1"/>
        <v>585.8614839999999</v>
      </c>
      <c r="H305" s="21"/>
      <c r="I305" s="33"/>
      <c r="J305" s="19"/>
      <c r="K305" s="19"/>
      <c r="L305" s="38"/>
    </row>
    <row r="306" spans="1:12">
      <c r="A306" s="18">
        <v>36464</v>
      </c>
      <c r="B306" s="19">
        <v>68.75</v>
      </c>
      <c r="C306" s="33">
        <f t="shared" si="2"/>
        <v>577.95000000000005</v>
      </c>
      <c r="D306" s="33">
        <f t="shared" si="3"/>
        <v>901.25</v>
      </c>
      <c r="E306" s="33">
        <f t="shared" si="4"/>
        <v>909.09087499999998</v>
      </c>
      <c r="F306" s="33">
        <f t="shared" si="0"/>
        <v>7.8408749999999827</v>
      </c>
      <c r="G306" s="33">
        <f t="shared" si="1"/>
        <v>585.79087500000003</v>
      </c>
      <c r="H306" s="21"/>
      <c r="I306" s="33"/>
      <c r="J306" s="19"/>
      <c r="K306" s="19"/>
      <c r="L306" s="38"/>
    </row>
    <row r="307" spans="1:12">
      <c r="A307" s="18">
        <v>36465</v>
      </c>
      <c r="B307" s="19">
        <v>68.739999999999995</v>
      </c>
      <c r="C307" s="33">
        <f t="shared" si="2"/>
        <v>577.96</v>
      </c>
      <c r="D307" s="33">
        <f t="shared" si="3"/>
        <v>901.26</v>
      </c>
      <c r="E307" s="33">
        <f t="shared" si="4"/>
        <v>909.10096199999998</v>
      </c>
      <c r="F307" s="33">
        <f t="shared" si="0"/>
        <v>7.8409619999999904</v>
      </c>
      <c r="G307" s="33">
        <f t="shared" si="1"/>
        <v>585.80096200000003</v>
      </c>
      <c r="H307" s="21"/>
      <c r="I307" s="33"/>
      <c r="J307" s="19"/>
      <c r="K307" s="19"/>
      <c r="L307" s="38"/>
    </row>
    <row r="308" spans="1:12">
      <c r="A308" s="18">
        <v>36466</v>
      </c>
      <c r="B308" s="19">
        <v>69.069999999999993</v>
      </c>
      <c r="C308" s="33">
        <f t="shared" si="2"/>
        <v>577.63000000000011</v>
      </c>
      <c r="D308" s="33">
        <f t="shared" si="3"/>
        <v>900.93000000000006</v>
      </c>
      <c r="E308" s="33">
        <f t="shared" si="4"/>
        <v>908.76809100000003</v>
      </c>
      <c r="F308" s="33">
        <f t="shared" si="0"/>
        <v>7.8380909999999631</v>
      </c>
      <c r="G308" s="33">
        <f t="shared" si="1"/>
        <v>585.46809100000007</v>
      </c>
      <c r="H308" s="21"/>
      <c r="I308" s="33"/>
      <c r="J308" s="19"/>
      <c r="K308" s="19"/>
      <c r="L308" s="38"/>
    </row>
    <row r="309" spans="1:12">
      <c r="A309" s="18">
        <v>36467</v>
      </c>
      <c r="B309" s="19">
        <v>69.08</v>
      </c>
      <c r="C309" s="33">
        <f t="shared" si="2"/>
        <v>577.62</v>
      </c>
      <c r="D309" s="33">
        <f t="shared" si="3"/>
        <v>900.92</v>
      </c>
      <c r="E309" s="33">
        <f t="shared" si="4"/>
        <v>908.75800399999991</v>
      </c>
      <c r="F309" s="33">
        <f t="shared" si="0"/>
        <v>7.8380039999999553</v>
      </c>
      <c r="G309" s="33">
        <f t="shared" si="1"/>
        <v>585.45800399999996</v>
      </c>
      <c r="H309" s="21"/>
      <c r="I309" s="33"/>
      <c r="J309" s="19"/>
      <c r="K309" s="19"/>
      <c r="L309" s="38"/>
    </row>
    <row r="310" spans="1:12">
      <c r="A310" s="18">
        <v>36468</v>
      </c>
      <c r="B310" s="19">
        <v>69.03</v>
      </c>
      <c r="C310" s="33">
        <f t="shared" si="2"/>
        <v>577.67000000000007</v>
      </c>
      <c r="D310" s="33">
        <f t="shared" si="3"/>
        <v>900.97</v>
      </c>
      <c r="E310" s="33">
        <f t="shared" si="4"/>
        <v>908.80843900000002</v>
      </c>
      <c r="F310" s="33">
        <f t="shared" si="0"/>
        <v>7.8384389999999939</v>
      </c>
      <c r="G310" s="33">
        <f t="shared" si="1"/>
        <v>585.50843900000007</v>
      </c>
      <c r="H310" s="21"/>
      <c r="I310" s="33"/>
      <c r="J310" s="19"/>
      <c r="K310" s="19"/>
      <c r="L310" s="38"/>
    </row>
    <row r="311" spans="1:12">
      <c r="A311" s="18">
        <v>36469</v>
      </c>
      <c r="B311" s="19">
        <v>69.14</v>
      </c>
      <c r="C311" s="33">
        <f t="shared" si="2"/>
        <v>577.56000000000006</v>
      </c>
      <c r="D311" s="33">
        <f t="shared" si="3"/>
        <v>900.86</v>
      </c>
      <c r="E311" s="33">
        <f t="shared" si="4"/>
        <v>908.69748199999992</v>
      </c>
      <c r="F311" s="33">
        <f t="shared" si="0"/>
        <v>7.837481999999909</v>
      </c>
      <c r="G311" s="33">
        <f t="shared" si="1"/>
        <v>585.39748199999997</v>
      </c>
      <c r="H311" s="21"/>
      <c r="I311" s="33"/>
      <c r="J311" s="19"/>
      <c r="K311" s="19"/>
      <c r="L311" s="38"/>
    </row>
    <row r="312" spans="1:12">
      <c r="A312" s="18">
        <v>36470</v>
      </c>
      <c r="B312" s="19">
        <v>69.23</v>
      </c>
      <c r="C312" s="33">
        <f t="shared" si="2"/>
        <v>577.47</v>
      </c>
      <c r="D312" s="33">
        <f t="shared" si="3"/>
        <v>900.77</v>
      </c>
      <c r="E312" s="33">
        <f t="shared" si="4"/>
        <v>908.60669899999994</v>
      </c>
      <c r="F312" s="33">
        <f t="shared" si="0"/>
        <v>7.8366989999999532</v>
      </c>
      <c r="G312" s="33">
        <f t="shared" si="1"/>
        <v>585.30669899999998</v>
      </c>
      <c r="H312" s="21"/>
      <c r="I312" s="33"/>
      <c r="J312" s="19"/>
      <c r="K312" s="19"/>
      <c r="L312" s="38"/>
    </row>
    <row r="313" spans="1:12">
      <c r="A313" s="18">
        <v>36471</v>
      </c>
      <c r="B313" s="19">
        <v>69.22</v>
      </c>
      <c r="C313" s="33">
        <f t="shared" si="2"/>
        <v>577.48</v>
      </c>
      <c r="D313" s="33">
        <f t="shared" si="3"/>
        <v>900.78</v>
      </c>
      <c r="E313" s="33">
        <f t="shared" si="4"/>
        <v>908.61678599999993</v>
      </c>
      <c r="F313" s="33">
        <f t="shared" si="0"/>
        <v>7.8367859999999609</v>
      </c>
      <c r="G313" s="33">
        <f t="shared" si="1"/>
        <v>585.31678599999998</v>
      </c>
      <c r="H313" s="21"/>
      <c r="I313" s="33"/>
      <c r="J313" s="19"/>
      <c r="K313" s="19"/>
      <c r="L313" s="38"/>
    </row>
    <row r="314" spans="1:12">
      <c r="A314" s="18">
        <v>36472</v>
      </c>
      <c r="B314" s="19">
        <v>69.13</v>
      </c>
      <c r="C314" s="33">
        <f t="shared" si="2"/>
        <v>577.57000000000005</v>
      </c>
      <c r="D314" s="33">
        <f t="shared" si="3"/>
        <v>900.87</v>
      </c>
      <c r="E314" s="33">
        <f t="shared" si="4"/>
        <v>908.70756899999992</v>
      </c>
      <c r="F314" s="33">
        <f t="shared" si="0"/>
        <v>7.8375689999999167</v>
      </c>
      <c r="G314" s="33">
        <f t="shared" si="1"/>
        <v>585.40756899999997</v>
      </c>
      <c r="H314" s="21"/>
      <c r="I314" s="33"/>
      <c r="J314" s="19"/>
      <c r="K314" s="19"/>
      <c r="L314" s="38"/>
    </row>
    <row r="315" spans="1:12">
      <c r="A315" s="18">
        <v>36473</v>
      </c>
      <c r="B315" s="19">
        <v>69.09</v>
      </c>
      <c r="C315" s="33">
        <f t="shared" si="2"/>
        <v>577.61</v>
      </c>
      <c r="D315" s="33">
        <f t="shared" si="3"/>
        <v>900.91</v>
      </c>
      <c r="E315" s="33">
        <f t="shared" si="4"/>
        <v>908.74791699999992</v>
      </c>
      <c r="F315" s="33">
        <f t="shared" si="0"/>
        <v>7.8379169999999476</v>
      </c>
      <c r="G315" s="33">
        <f t="shared" si="1"/>
        <v>585.44791699999996</v>
      </c>
      <c r="H315" s="21"/>
      <c r="I315" s="33"/>
      <c r="J315" s="19"/>
      <c r="K315" s="19"/>
      <c r="L315" s="38"/>
    </row>
    <row r="316" spans="1:12">
      <c r="A316" s="18">
        <v>36474</v>
      </c>
      <c r="B316" s="19">
        <v>69.14</v>
      </c>
      <c r="C316" s="33">
        <f t="shared" si="2"/>
        <v>577.56000000000006</v>
      </c>
      <c r="D316" s="33">
        <f t="shared" si="3"/>
        <v>900.86</v>
      </c>
      <c r="E316" s="33">
        <f t="shared" si="4"/>
        <v>908.69748199999992</v>
      </c>
      <c r="F316" s="33">
        <f t="shared" si="0"/>
        <v>7.837481999999909</v>
      </c>
      <c r="G316" s="33">
        <f t="shared" si="1"/>
        <v>585.39748199999997</v>
      </c>
      <c r="H316" s="21"/>
      <c r="I316" s="33"/>
      <c r="J316" s="19"/>
      <c r="K316" s="19"/>
      <c r="L316" s="38"/>
    </row>
    <row r="317" spans="1:12">
      <c r="A317" s="18">
        <v>36475</v>
      </c>
      <c r="B317" s="19">
        <v>69.22</v>
      </c>
      <c r="C317" s="33">
        <f t="shared" si="2"/>
        <v>577.48</v>
      </c>
      <c r="D317" s="33">
        <f t="shared" si="3"/>
        <v>900.78</v>
      </c>
      <c r="E317" s="33">
        <f t="shared" si="4"/>
        <v>908.61678599999993</v>
      </c>
      <c r="F317" s="33">
        <f t="shared" si="0"/>
        <v>7.8367859999999609</v>
      </c>
      <c r="G317" s="33">
        <f t="shared" si="1"/>
        <v>585.31678599999998</v>
      </c>
      <c r="H317" s="21"/>
      <c r="I317" s="33"/>
      <c r="J317" s="19"/>
      <c r="K317" s="19"/>
      <c r="L317" s="38"/>
    </row>
    <row r="318" spans="1:12">
      <c r="A318" s="18">
        <v>36476</v>
      </c>
      <c r="B318" s="19">
        <v>69.27</v>
      </c>
      <c r="C318" s="33">
        <f t="shared" si="2"/>
        <v>577.43000000000006</v>
      </c>
      <c r="D318" s="33">
        <f t="shared" si="3"/>
        <v>900.73</v>
      </c>
      <c r="E318" s="33">
        <f t="shared" si="4"/>
        <v>908.56635099999994</v>
      </c>
      <c r="F318" s="33">
        <f t="shared" si="0"/>
        <v>7.8363509999999224</v>
      </c>
      <c r="G318" s="33">
        <f t="shared" si="1"/>
        <v>585.26635099999999</v>
      </c>
      <c r="H318" s="21"/>
      <c r="I318" s="33"/>
      <c r="J318" s="19"/>
      <c r="K318" s="19"/>
      <c r="L318" s="38"/>
    </row>
    <row r="319" spans="1:12">
      <c r="A319" s="18">
        <v>36477</v>
      </c>
      <c r="B319" s="19">
        <v>69.25</v>
      </c>
      <c r="C319" s="33">
        <f t="shared" si="2"/>
        <v>577.45000000000005</v>
      </c>
      <c r="D319" s="33">
        <f t="shared" si="3"/>
        <v>900.75</v>
      </c>
      <c r="E319" s="33">
        <f t="shared" si="4"/>
        <v>908.58652499999994</v>
      </c>
      <c r="F319" s="33">
        <f t="shared" si="0"/>
        <v>7.8365249999999378</v>
      </c>
      <c r="G319" s="33">
        <f t="shared" si="1"/>
        <v>585.28652499999998</v>
      </c>
      <c r="H319" s="21"/>
      <c r="I319" s="33"/>
      <c r="J319" s="19"/>
      <c r="K319" s="19"/>
      <c r="L319" s="38"/>
    </row>
    <row r="320" spans="1:12">
      <c r="A320" s="18">
        <v>36478</v>
      </c>
      <c r="B320" s="19">
        <v>69.239999999999995</v>
      </c>
      <c r="C320" s="33">
        <f t="shared" si="2"/>
        <v>577.46</v>
      </c>
      <c r="D320" s="33">
        <f t="shared" si="3"/>
        <v>900.76</v>
      </c>
      <c r="E320" s="33">
        <f t="shared" si="4"/>
        <v>908.59661199999994</v>
      </c>
      <c r="F320" s="33">
        <f t="shared" si="0"/>
        <v>7.8366119999999455</v>
      </c>
      <c r="G320" s="33">
        <f t="shared" si="1"/>
        <v>585.29661199999998</v>
      </c>
      <c r="H320" s="21"/>
      <c r="I320" s="33"/>
      <c r="J320" s="19"/>
      <c r="K320" s="19"/>
      <c r="L320" s="38"/>
    </row>
    <row r="321" spans="1:12">
      <c r="A321" s="18">
        <v>36479</v>
      </c>
      <c r="B321" s="19">
        <v>69.209999999999994</v>
      </c>
      <c r="C321" s="33">
        <f t="shared" si="2"/>
        <v>577.49</v>
      </c>
      <c r="D321" s="33">
        <f t="shared" si="3"/>
        <v>900.79</v>
      </c>
      <c r="E321" s="33">
        <f t="shared" si="4"/>
        <v>908.62687299999993</v>
      </c>
      <c r="F321" s="33">
        <f t="shared" si="0"/>
        <v>7.8368729999999687</v>
      </c>
      <c r="G321" s="33">
        <f t="shared" si="1"/>
        <v>585.32687299999998</v>
      </c>
      <c r="H321" s="21"/>
      <c r="I321" s="33"/>
      <c r="J321" s="19"/>
      <c r="K321" s="19"/>
      <c r="L321" s="38"/>
    </row>
    <row r="322" spans="1:12">
      <c r="A322" s="18">
        <v>36480</v>
      </c>
      <c r="B322" s="19">
        <v>69.2</v>
      </c>
      <c r="C322" s="33">
        <f t="shared" si="2"/>
        <v>577.5</v>
      </c>
      <c r="D322" s="33">
        <f t="shared" si="3"/>
        <v>900.8</v>
      </c>
      <c r="E322" s="33">
        <f t="shared" si="4"/>
        <v>908.63695999999993</v>
      </c>
      <c r="F322" s="33">
        <f t="shared" si="0"/>
        <v>7.8369599999999764</v>
      </c>
      <c r="G322" s="33">
        <f t="shared" si="1"/>
        <v>585.33695999999998</v>
      </c>
      <c r="H322" s="21"/>
      <c r="I322" s="33"/>
      <c r="J322" s="19"/>
      <c r="K322" s="19"/>
      <c r="L322" s="38"/>
    </row>
    <row r="323" spans="1:12">
      <c r="A323" s="18">
        <v>36481</v>
      </c>
      <c r="B323" s="19">
        <v>69.22</v>
      </c>
      <c r="C323" s="33">
        <f t="shared" si="2"/>
        <v>577.48</v>
      </c>
      <c r="D323" s="33">
        <f t="shared" si="3"/>
        <v>900.78</v>
      </c>
      <c r="E323" s="33">
        <f t="shared" si="4"/>
        <v>908.61678599999993</v>
      </c>
      <c r="F323" s="33">
        <f t="shared" si="0"/>
        <v>7.8367859999999609</v>
      </c>
      <c r="G323" s="33">
        <f t="shared" si="1"/>
        <v>585.31678599999998</v>
      </c>
      <c r="H323" s="21"/>
      <c r="I323" s="33"/>
      <c r="J323" s="19"/>
      <c r="K323" s="19"/>
      <c r="L323" s="38"/>
    </row>
    <row r="324" spans="1:12">
      <c r="A324" s="18">
        <v>36482</v>
      </c>
      <c r="B324" s="19">
        <v>69.209999999999994</v>
      </c>
      <c r="C324" s="33">
        <f t="shared" si="2"/>
        <v>577.49</v>
      </c>
      <c r="D324" s="33">
        <f t="shared" si="3"/>
        <v>900.79</v>
      </c>
      <c r="E324" s="33">
        <f t="shared" si="4"/>
        <v>908.62687299999993</v>
      </c>
      <c r="F324" s="33">
        <f t="shared" si="0"/>
        <v>7.8368729999999687</v>
      </c>
      <c r="G324" s="33">
        <f t="shared" si="1"/>
        <v>585.32687299999998</v>
      </c>
      <c r="H324" s="21"/>
      <c r="I324" s="33"/>
      <c r="J324" s="19"/>
      <c r="K324" s="19"/>
      <c r="L324" s="38"/>
    </row>
    <row r="325" spans="1:12">
      <c r="A325" s="18">
        <v>36483</v>
      </c>
      <c r="B325" s="19">
        <v>69.290000000000006</v>
      </c>
      <c r="C325" s="33">
        <f t="shared" si="2"/>
        <v>577.41000000000008</v>
      </c>
      <c r="D325" s="33">
        <f t="shared" si="3"/>
        <v>900.71</v>
      </c>
      <c r="E325" s="33">
        <f t="shared" si="4"/>
        <v>908.54617699999994</v>
      </c>
      <c r="F325" s="33">
        <f t="shared" si="0"/>
        <v>7.8361769999999069</v>
      </c>
      <c r="G325" s="33">
        <f t="shared" si="1"/>
        <v>585.24617699999999</v>
      </c>
      <c r="H325" s="21"/>
      <c r="I325" s="33"/>
      <c r="J325" s="19"/>
      <c r="K325" s="19"/>
      <c r="L325" s="38"/>
    </row>
    <row r="326" spans="1:12">
      <c r="A326" s="18">
        <v>36484</v>
      </c>
      <c r="B326" s="19">
        <v>69.290000000000006</v>
      </c>
      <c r="C326" s="33">
        <f t="shared" si="2"/>
        <v>577.41000000000008</v>
      </c>
      <c r="D326" s="33">
        <f t="shared" si="3"/>
        <v>900.71</v>
      </c>
      <c r="E326" s="33">
        <f t="shared" si="4"/>
        <v>908.54617699999994</v>
      </c>
      <c r="F326" s="33">
        <f t="shared" si="0"/>
        <v>7.8361769999999069</v>
      </c>
      <c r="G326" s="33">
        <f t="shared" si="1"/>
        <v>585.24617699999999</v>
      </c>
      <c r="H326" s="21"/>
      <c r="I326" s="33"/>
      <c r="J326" s="19"/>
      <c r="K326" s="19"/>
      <c r="L326" s="38"/>
    </row>
    <row r="327" spans="1:12">
      <c r="A327" s="18">
        <v>36485</v>
      </c>
      <c r="B327" s="19">
        <v>69.11</v>
      </c>
      <c r="C327" s="33">
        <f t="shared" si="2"/>
        <v>577.59</v>
      </c>
      <c r="D327" s="33">
        <f t="shared" si="3"/>
        <v>900.89</v>
      </c>
      <c r="E327" s="33">
        <f t="shared" si="4"/>
        <v>908.72774299999992</v>
      </c>
      <c r="F327" s="33">
        <f t="shared" si="0"/>
        <v>7.8377429999999322</v>
      </c>
      <c r="G327" s="33">
        <f t="shared" si="1"/>
        <v>585.42774299999996</v>
      </c>
      <c r="H327" s="21"/>
      <c r="I327" s="33"/>
      <c r="J327" s="19"/>
      <c r="K327" s="19"/>
      <c r="L327" s="38"/>
    </row>
    <row r="328" spans="1:12">
      <c r="A328" s="18">
        <v>36486</v>
      </c>
      <c r="B328" s="19">
        <v>69.12</v>
      </c>
      <c r="C328" s="33">
        <f t="shared" si="2"/>
        <v>577.58000000000004</v>
      </c>
      <c r="D328" s="33">
        <f t="shared" si="3"/>
        <v>900.88</v>
      </c>
      <c r="E328" s="33">
        <f t="shared" si="4"/>
        <v>908.71765599999992</v>
      </c>
      <c r="F328" s="33">
        <f t="shared" si="0"/>
        <v>7.8376559999999245</v>
      </c>
      <c r="G328" s="33">
        <f t="shared" si="1"/>
        <v>585.41765599999997</v>
      </c>
      <c r="H328" s="21"/>
      <c r="I328" s="33"/>
      <c r="J328" s="19"/>
      <c r="K328" s="19"/>
      <c r="L328" s="38"/>
    </row>
    <row r="329" spans="1:12">
      <c r="A329" s="18">
        <v>36487</v>
      </c>
      <c r="B329" s="19">
        <v>69.37</v>
      </c>
      <c r="C329" s="33">
        <f t="shared" si="2"/>
        <v>577.33000000000004</v>
      </c>
      <c r="D329" s="33">
        <f t="shared" si="3"/>
        <v>900.63</v>
      </c>
      <c r="E329" s="33">
        <f t="shared" si="4"/>
        <v>908.46548099999995</v>
      </c>
      <c r="F329" s="33">
        <f t="shared" si="0"/>
        <v>7.8354809999999588</v>
      </c>
      <c r="G329" s="33">
        <f t="shared" si="1"/>
        <v>585.165481</v>
      </c>
      <c r="H329" s="21"/>
      <c r="I329" s="33"/>
      <c r="J329" s="19"/>
      <c r="K329" s="19"/>
      <c r="L329" s="38"/>
    </row>
    <row r="330" spans="1:12">
      <c r="A330" s="18">
        <v>36488</v>
      </c>
      <c r="B330" s="19">
        <v>69.510000000000005</v>
      </c>
      <c r="C330" s="33">
        <f t="shared" si="2"/>
        <v>577.19000000000005</v>
      </c>
      <c r="D330" s="33">
        <f t="shared" si="3"/>
        <v>900.49</v>
      </c>
      <c r="E330" s="33">
        <f t="shared" si="4"/>
        <v>908.32426299999997</v>
      </c>
      <c r="F330" s="33">
        <f t="shared" si="0"/>
        <v>7.8342629999999644</v>
      </c>
      <c r="G330" s="33">
        <f t="shared" si="1"/>
        <v>585.02426300000002</v>
      </c>
      <c r="H330" s="21"/>
      <c r="I330" s="33"/>
      <c r="J330" s="19"/>
      <c r="K330" s="19"/>
      <c r="L330" s="38"/>
    </row>
    <row r="331" spans="1:12">
      <c r="A331" s="18">
        <v>36489</v>
      </c>
      <c r="B331" s="19">
        <v>69.489999999999995</v>
      </c>
      <c r="C331" s="33">
        <f t="shared" si="2"/>
        <v>577.21</v>
      </c>
      <c r="D331" s="33">
        <f t="shared" si="3"/>
        <v>900.51</v>
      </c>
      <c r="E331" s="33">
        <f t="shared" si="4"/>
        <v>908.34443699999997</v>
      </c>
      <c r="F331" s="33">
        <f t="shared" si="0"/>
        <v>7.8344369999999799</v>
      </c>
      <c r="G331" s="33">
        <f t="shared" si="1"/>
        <v>585.04443700000002</v>
      </c>
      <c r="H331" s="21"/>
      <c r="I331" s="33"/>
      <c r="J331" s="19"/>
      <c r="K331" s="19"/>
      <c r="L331" s="38"/>
    </row>
    <row r="332" spans="1:12">
      <c r="A332" s="18">
        <v>36490</v>
      </c>
      <c r="B332" s="19">
        <v>69.42</v>
      </c>
      <c r="C332" s="33">
        <f t="shared" si="2"/>
        <v>577.28000000000009</v>
      </c>
      <c r="D332" s="33">
        <f t="shared" si="3"/>
        <v>900.58</v>
      </c>
      <c r="E332" s="33">
        <f t="shared" si="4"/>
        <v>908.41504599999996</v>
      </c>
      <c r="F332" s="33">
        <f t="shared" si="0"/>
        <v>7.8350459999999202</v>
      </c>
      <c r="G332" s="33">
        <f t="shared" si="1"/>
        <v>585.11504600000001</v>
      </c>
      <c r="H332" s="21"/>
      <c r="I332" s="33"/>
      <c r="J332" s="19"/>
      <c r="K332" s="19"/>
      <c r="L332" s="38"/>
    </row>
    <row r="333" spans="1:12">
      <c r="A333" s="18">
        <v>36491</v>
      </c>
      <c r="B333" s="19">
        <v>69.459999999999994</v>
      </c>
      <c r="C333" s="33">
        <f t="shared" si="2"/>
        <v>577.24</v>
      </c>
      <c r="D333" s="33">
        <f t="shared" si="3"/>
        <v>900.54</v>
      </c>
      <c r="E333" s="33">
        <f t="shared" si="4"/>
        <v>908.37469799999985</v>
      </c>
      <c r="F333" s="33">
        <f t="shared" si="0"/>
        <v>7.8346979999998894</v>
      </c>
      <c r="G333" s="33">
        <f t="shared" si="1"/>
        <v>585.0746979999999</v>
      </c>
      <c r="H333" s="21"/>
      <c r="I333" s="33"/>
      <c r="J333" s="19"/>
      <c r="K333" s="19"/>
      <c r="L333" s="38"/>
    </row>
    <row r="334" spans="1:12">
      <c r="A334" s="18">
        <v>36492</v>
      </c>
      <c r="B334" s="19">
        <v>69.61</v>
      </c>
      <c r="C334" s="33">
        <f t="shared" si="2"/>
        <v>577.09</v>
      </c>
      <c r="D334" s="33">
        <f t="shared" si="3"/>
        <v>900.39</v>
      </c>
      <c r="E334" s="33">
        <f t="shared" si="4"/>
        <v>908.22339299999987</v>
      </c>
      <c r="F334" s="33">
        <f t="shared" si="0"/>
        <v>7.8333929999998873</v>
      </c>
      <c r="G334" s="33">
        <f t="shared" si="1"/>
        <v>584.92339299999992</v>
      </c>
      <c r="H334" s="21"/>
      <c r="I334" s="33"/>
      <c r="J334" s="19"/>
      <c r="K334" s="19"/>
      <c r="L334" s="38"/>
    </row>
    <row r="335" spans="1:12">
      <c r="A335" s="18">
        <v>36493</v>
      </c>
      <c r="B335" s="19">
        <v>69.81</v>
      </c>
      <c r="C335" s="33">
        <f t="shared" si="2"/>
        <v>576.8900000000001</v>
      </c>
      <c r="D335" s="33">
        <f t="shared" si="3"/>
        <v>900.19</v>
      </c>
      <c r="E335" s="33">
        <f t="shared" si="4"/>
        <v>908.02165300000001</v>
      </c>
      <c r="F335" s="33">
        <f t="shared" si="0"/>
        <v>7.8316529999999602</v>
      </c>
      <c r="G335" s="33">
        <f t="shared" si="1"/>
        <v>584.72165300000006</v>
      </c>
      <c r="H335" s="21"/>
      <c r="I335" s="33"/>
      <c r="J335" s="19"/>
      <c r="K335" s="19"/>
      <c r="L335" s="38"/>
    </row>
    <row r="336" spans="1:12">
      <c r="A336" s="18">
        <v>36494</v>
      </c>
      <c r="B336" s="19">
        <v>69.87</v>
      </c>
      <c r="C336" s="33">
        <f t="shared" si="2"/>
        <v>576.83000000000004</v>
      </c>
      <c r="D336" s="33">
        <f t="shared" si="3"/>
        <v>900.13</v>
      </c>
      <c r="E336" s="33">
        <f t="shared" si="4"/>
        <v>907.96113099999991</v>
      </c>
      <c r="F336" s="33">
        <f t="shared" si="0"/>
        <v>7.8311309999999139</v>
      </c>
      <c r="G336" s="33">
        <f t="shared" si="1"/>
        <v>584.66113099999995</v>
      </c>
      <c r="H336" s="21"/>
      <c r="I336" s="33"/>
      <c r="J336" s="19"/>
      <c r="K336" s="19"/>
      <c r="L336" s="38"/>
    </row>
    <row r="337" spans="1:12">
      <c r="A337" s="18">
        <v>36495</v>
      </c>
      <c r="B337" s="19">
        <v>69.69</v>
      </c>
      <c r="C337" s="33">
        <f t="shared" si="2"/>
        <v>577.01</v>
      </c>
      <c r="D337" s="33">
        <f t="shared" si="3"/>
        <v>900.31</v>
      </c>
      <c r="E337" s="33">
        <f t="shared" si="4"/>
        <v>908.14269699999988</v>
      </c>
      <c r="F337" s="33">
        <f t="shared" si="0"/>
        <v>7.8326969999999392</v>
      </c>
      <c r="G337" s="33">
        <f t="shared" si="1"/>
        <v>584.84269699999993</v>
      </c>
      <c r="H337" s="21"/>
      <c r="I337" s="33"/>
      <c r="J337" s="19"/>
      <c r="K337" s="19"/>
      <c r="L337" s="38"/>
    </row>
    <row r="338" spans="1:12">
      <c r="A338" s="18">
        <v>36496</v>
      </c>
      <c r="B338" s="19">
        <v>69.459999999999994</v>
      </c>
      <c r="C338" s="33">
        <f t="shared" si="2"/>
        <v>577.24</v>
      </c>
      <c r="D338" s="33">
        <f t="shared" si="3"/>
        <v>900.54</v>
      </c>
      <c r="E338" s="33">
        <f t="shared" si="4"/>
        <v>908.37469799999985</v>
      </c>
      <c r="F338" s="33">
        <f t="shared" si="0"/>
        <v>7.8346979999998894</v>
      </c>
      <c r="G338" s="33">
        <f t="shared" si="1"/>
        <v>585.0746979999999</v>
      </c>
      <c r="H338" s="21"/>
      <c r="I338" s="33"/>
      <c r="J338" s="19"/>
      <c r="K338" s="19"/>
      <c r="L338" s="38"/>
    </row>
    <row r="339" spans="1:12">
      <c r="A339" s="18">
        <v>36497</v>
      </c>
      <c r="B339" s="19">
        <v>69.319999999999993</v>
      </c>
      <c r="C339" s="33">
        <f t="shared" si="2"/>
        <v>577.38000000000011</v>
      </c>
      <c r="D339" s="33">
        <f t="shared" si="3"/>
        <v>900.68000000000006</v>
      </c>
      <c r="E339" s="33">
        <f t="shared" si="4"/>
        <v>908.51591599999995</v>
      </c>
      <c r="F339" s="33">
        <f t="shared" si="0"/>
        <v>7.8359159999998838</v>
      </c>
      <c r="G339" s="33">
        <f t="shared" si="1"/>
        <v>585.21591599999999</v>
      </c>
      <c r="H339" s="21"/>
      <c r="I339" s="33"/>
      <c r="J339" s="19"/>
      <c r="K339" s="19"/>
      <c r="L339" s="38"/>
    </row>
    <row r="340" spans="1:12">
      <c r="A340" s="18">
        <v>36498</v>
      </c>
      <c r="B340" s="19">
        <v>69.48</v>
      </c>
      <c r="C340" s="33">
        <f t="shared" si="2"/>
        <v>577.22</v>
      </c>
      <c r="D340" s="33">
        <f t="shared" si="3"/>
        <v>900.52</v>
      </c>
      <c r="E340" s="33">
        <f t="shared" si="4"/>
        <v>908.35452399999997</v>
      </c>
      <c r="F340" s="33">
        <f t="shared" si="0"/>
        <v>7.8345239999999876</v>
      </c>
      <c r="G340" s="33">
        <f t="shared" si="1"/>
        <v>585.05452400000001</v>
      </c>
      <c r="H340" s="21"/>
      <c r="I340" s="33"/>
      <c r="J340" s="19"/>
      <c r="K340" s="19"/>
      <c r="L340" s="38"/>
    </row>
    <row r="341" spans="1:12">
      <c r="A341" s="18">
        <v>36499</v>
      </c>
      <c r="B341" s="19">
        <v>69.77</v>
      </c>
      <c r="C341" s="33">
        <f t="shared" si="2"/>
        <v>576.93000000000006</v>
      </c>
      <c r="D341" s="33">
        <f t="shared" si="3"/>
        <v>900.23</v>
      </c>
      <c r="E341" s="33">
        <f t="shared" si="4"/>
        <v>908.06200100000001</v>
      </c>
      <c r="F341" s="33">
        <f t="shared" si="0"/>
        <v>7.8320009999999911</v>
      </c>
      <c r="G341" s="33">
        <f t="shared" si="1"/>
        <v>584.76200100000005</v>
      </c>
      <c r="H341" s="21"/>
      <c r="I341" s="33"/>
      <c r="J341" s="19"/>
      <c r="K341" s="19"/>
      <c r="L341" s="38"/>
    </row>
    <row r="342" spans="1:12">
      <c r="A342" s="18">
        <v>36500</v>
      </c>
      <c r="B342" s="19">
        <v>69.78</v>
      </c>
      <c r="C342" s="33">
        <f t="shared" si="2"/>
        <v>576.92000000000007</v>
      </c>
      <c r="D342" s="33">
        <f t="shared" si="3"/>
        <v>900.22</v>
      </c>
      <c r="E342" s="33">
        <f t="shared" si="4"/>
        <v>908.05191400000001</v>
      </c>
      <c r="F342" s="33">
        <f t="shared" si="0"/>
        <v>7.8319139999999834</v>
      </c>
      <c r="G342" s="33">
        <f t="shared" si="1"/>
        <v>584.75191400000006</v>
      </c>
      <c r="H342" s="21"/>
      <c r="I342" s="33"/>
      <c r="J342" s="19"/>
      <c r="K342" s="19"/>
      <c r="L342" s="38"/>
    </row>
    <row r="343" spans="1:12">
      <c r="A343" s="18">
        <v>36501</v>
      </c>
      <c r="B343" s="19">
        <v>69.63</v>
      </c>
      <c r="C343" s="33">
        <f t="shared" si="2"/>
        <v>577.07000000000005</v>
      </c>
      <c r="D343" s="33">
        <f t="shared" si="3"/>
        <v>900.37</v>
      </c>
      <c r="E343" s="33">
        <f t="shared" si="4"/>
        <v>908.20321899999999</v>
      </c>
      <c r="F343" s="33">
        <f t="shared" si="0"/>
        <v>7.8332189999999855</v>
      </c>
      <c r="G343" s="33">
        <f t="shared" si="1"/>
        <v>584.90321900000004</v>
      </c>
      <c r="H343" s="21"/>
      <c r="I343" s="33"/>
      <c r="J343" s="19"/>
      <c r="K343" s="19"/>
      <c r="L343" s="38"/>
    </row>
    <row r="344" spans="1:12">
      <c r="A344" s="18">
        <v>36502</v>
      </c>
      <c r="B344" s="19">
        <v>69.56</v>
      </c>
      <c r="C344" s="33">
        <f t="shared" si="2"/>
        <v>577.1400000000001</v>
      </c>
      <c r="D344" s="33">
        <f t="shared" si="3"/>
        <v>900.44</v>
      </c>
      <c r="E344" s="33">
        <f t="shared" si="4"/>
        <v>908.27382799999998</v>
      </c>
      <c r="F344" s="33">
        <f t="shared" si="0"/>
        <v>7.8338279999999259</v>
      </c>
      <c r="G344" s="33">
        <f t="shared" si="1"/>
        <v>584.97382800000003</v>
      </c>
      <c r="H344" s="21"/>
      <c r="I344" s="33"/>
      <c r="J344" s="19"/>
      <c r="K344" s="19"/>
      <c r="L344" s="38"/>
    </row>
    <row r="345" spans="1:12">
      <c r="A345" s="18">
        <v>36503</v>
      </c>
      <c r="B345" s="19">
        <v>69.709999999999994</v>
      </c>
      <c r="C345" s="33">
        <f t="shared" si="2"/>
        <v>576.99</v>
      </c>
      <c r="D345" s="33">
        <f t="shared" si="3"/>
        <v>900.29</v>
      </c>
      <c r="E345" s="33">
        <f t="shared" si="4"/>
        <v>908.12252299999989</v>
      </c>
      <c r="F345" s="33">
        <f t="shared" ref="F345:F408" si="5">G345-C345</f>
        <v>7.8325229999999237</v>
      </c>
      <c r="G345" s="33">
        <f t="shared" ref="G345:G408" si="6">C345+(E345-D345)</f>
        <v>584.82252299999993</v>
      </c>
      <c r="H345" s="21"/>
      <c r="I345" s="33"/>
      <c r="J345" s="19"/>
      <c r="K345" s="19"/>
      <c r="L345" s="38"/>
    </row>
    <row r="346" spans="1:12">
      <c r="A346" s="18">
        <v>36504</v>
      </c>
      <c r="B346" s="19">
        <v>69.78</v>
      </c>
      <c r="C346" s="33">
        <f t="shared" ref="C346:C409" si="7">646.7-B346</f>
        <v>576.92000000000007</v>
      </c>
      <c r="D346" s="33">
        <f t="shared" ref="D346:D409" si="8">970-B346</f>
        <v>900.22</v>
      </c>
      <c r="E346" s="33">
        <f t="shared" si="4"/>
        <v>908.05191400000001</v>
      </c>
      <c r="F346" s="33">
        <f t="shared" si="5"/>
        <v>7.8319139999999834</v>
      </c>
      <c r="G346" s="33">
        <f t="shared" si="6"/>
        <v>584.75191400000006</v>
      </c>
      <c r="H346" s="21"/>
      <c r="I346" s="33"/>
      <c r="J346" s="19"/>
      <c r="K346" s="19"/>
      <c r="L346" s="38"/>
    </row>
    <row r="347" spans="1:12">
      <c r="A347" s="18">
        <v>36505</v>
      </c>
      <c r="B347" s="19">
        <v>69.510000000000005</v>
      </c>
      <c r="C347" s="33">
        <f t="shared" si="7"/>
        <v>577.19000000000005</v>
      </c>
      <c r="D347" s="33">
        <f t="shared" si="8"/>
        <v>900.49</v>
      </c>
      <c r="E347" s="33">
        <f t="shared" ref="E347:E410" si="9">D347*1.0087</f>
        <v>908.32426299999997</v>
      </c>
      <c r="F347" s="33">
        <f t="shared" si="5"/>
        <v>7.8342629999999644</v>
      </c>
      <c r="G347" s="33">
        <f t="shared" si="6"/>
        <v>585.02426300000002</v>
      </c>
      <c r="H347" s="21"/>
      <c r="I347" s="33"/>
      <c r="J347" s="19"/>
      <c r="K347" s="19"/>
      <c r="L347" s="38"/>
    </row>
    <row r="348" spans="1:12">
      <c r="A348" s="18">
        <v>36506</v>
      </c>
      <c r="B348" s="19">
        <v>69.56</v>
      </c>
      <c r="C348" s="33">
        <f t="shared" si="7"/>
        <v>577.1400000000001</v>
      </c>
      <c r="D348" s="33">
        <f t="shared" si="8"/>
        <v>900.44</v>
      </c>
      <c r="E348" s="33">
        <f t="shared" si="9"/>
        <v>908.27382799999998</v>
      </c>
      <c r="F348" s="33">
        <f t="shared" si="5"/>
        <v>7.8338279999999259</v>
      </c>
      <c r="G348" s="33">
        <f t="shared" si="6"/>
        <v>584.97382800000003</v>
      </c>
      <c r="H348" s="21"/>
      <c r="I348" s="33"/>
      <c r="J348" s="19"/>
      <c r="K348" s="19"/>
      <c r="L348" s="38"/>
    </row>
    <row r="349" spans="1:12">
      <c r="A349" s="18">
        <v>36507</v>
      </c>
      <c r="B349" s="19">
        <v>69.739999999999995</v>
      </c>
      <c r="C349" s="33">
        <f t="shared" si="7"/>
        <v>576.96</v>
      </c>
      <c r="D349" s="33">
        <f t="shared" si="8"/>
        <v>900.26</v>
      </c>
      <c r="E349" s="33">
        <f t="shared" si="9"/>
        <v>908.09226199999989</v>
      </c>
      <c r="F349" s="33">
        <f t="shared" si="5"/>
        <v>7.8322619999999006</v>
      </c>
      <c r="G349" s="33">
        <f t="shared" si="6"/>
        <v>584.79226199999994</v>
      </c>
      <c r="H349" s="21"/>
      <c r="I349" s="33"/>
      <c r="J349" s="19"/>
      <c r="K349" s="19"/>
      <c r="L349" s="38"/>
    </row>
    <row r="350" spans="1:12">
      <c r="A350" s="18">
        <v>36508</v>
      </c>
      <c r="B350" s="19">
        <v>69.69</v>
      </c>
      <c r="C350" s="33">
        <f t="shared" si="7"/>
        <v>577.01</v>
      </c>
      <c r="D350" s="33">
        <f t="shared" si="8"/>
        <v>900.31</v>
      </c>
      <c r="E350" s="33">
        <f t="shared" si="9"/>
        <v>908.14269699999988</v>
      </c>
      <c r="F350" s="33">
        <f t="shared" si="5"/>
        <v>7.8326969999999392</v>
      </c>
      <c r="G350" s="33">
        <f t="shared" si="6"/>
        <v>584.84269699999993</v>
      </c>
      <c r="H350" s="21"/>
      <c r="I350" s="33"/>
      <c r="J350" s="19"/>
      <c r="K350" s="19"/>
      <c r="L350" s="38"/>
    </row>
    <row r="351" spans="1:12">
      <c r="A351" s="18">
        <v>36509</v>
      </c>
      <c r="B351" s="19">
        <v>70.010000000000005</v>
      </c>
      <c r="C351" s="33">
        <f t="shared" si="7"/>
        <v>576.69000000000005</v>
      </c>
      <c r="D351" s="33">
        <f t="shared" si="8"/>
        <v>899.99</v>
      </c>
      <c r="E351" s="33">
        <f t="shared" si="9"/>
        <v>907.81991299999993</v>
      </c>
      <c r="F351" s="33">
        <f t="shared" si="5"/>
        <v>7.8299129999999195</v>
      </c>
      <c r="G351" s="33">
        <f t="shared" si="6"/>
        <v>584.51991299999997</v>
      </c>
      <c r="H351" s="21"/>
      <c r="I351" s="33"/>
      <c r="J351" s="19"/>
      <c r="K351" s="19"/>
      <c r="L351" s="38"/>
    </row>
    <row r="352" spans="1:12">
      <c r="A352" s="18">
        <v>36510</v>
      </c>
      <c r="B352" s="19">
        <v>69.94</v>
      </c>
      <c r="C352" s="33">
        <f t="shared" si="7"/>
        <v>576.76</v>
      </c>
      <c r="D352" s="33">
        <f t="shared" si="8"/>
        <v>900.06</v>
      </c>
      <c r="E352" s="33">
        <f t="shared" si="9"/>
        <v>907.89052199999992</v>
      </c>
      <c r="F352" s="33">
        <f t="shared" si="5"/>
        <v>7.8305219999999736</v>
      </c>
      <c r="G352" s="33">
        <f t="shared" si="6"/>
        <v>584.59052199999996</v>
      </c>
      <c r="H352" s="21"/>
      <c r="I352" s="33"/>
      <c r="J352" s="19"/>
      <c r="K352" s="19"/>
      <c r="L352" s="38"/>
    </row>
    <row r="353" spans="1:12">
      <c r="A353" s="18">
        <v>36511</v>
      </c>
      <c r="B353" s="19">
        <v>69.790000000000006</v>
      </c>
      <c r="C353" s="33">
        <f t="shared" si="7"/>
        <v>576.91000000000008</v>
      </c>
      <c r="D353" s="33">
        <f t="shared" si="8"/>
        <v>900.21</v>
      </c>
      <c r="E353" s="33">
        <f t="shared" si="9"/>
        <v>908.04182700000001</v>
      </c>
      <c r="F353" s="33">
        <f t="shared" si="5"/>
        <v>7.8318269999999757</v>
      </c>
      <c r="G353" s="33">
        <f t="shared" si="6"/>
        <v>584.74182700000006</v>
      </c>
      <c r="H353" s="21"/>
      <c r="I353" s="33"/>
      <c r="J353" s="19"/>
      <c r="K353" s="19"/>
      <c r="L353" s="38"/>
    </row>
    <row r="354" spans="1:12">
      <c r="A354" s="18">
        <v>36512</v>
      </c>
      <c r="B354" s="19">
        <v>69.819999999999993</v>
      </c>
      <c r="C354" s="33">
        <f t="shared" si="7"/>
        <v>576.88000000000011</v>
      </c>
      <c r="D354" s="33">
        <f t="shared" si="8"/>
        <v>900.18000000000006</v>
      </c>
      <c r="E354" s="33">
        <f t="shared" si="9"/>
        <v>908.01156600000002</v>
      </c>
      <c r="F354" s="33">
        <f t="shared" si="5"/>
        <v>7.8315659999999525</v>
      </c>
      <c r="G354" s="33">
        <f t="shared" si="6"/>
        <v>584.71156600000006</v>
      </c>
      <c r="H354" s="21"/>
      <c r="I354" s="33"/>
      <c r="J354" s="19"/>
      <c r="K354" s="19"/>
      <c r="L354" s="38"/>
    </row>
    <row r="355" spans="1:12">
      <c r="A355" s="18">
        <v>36513</v>
      </c>
      <c r="B355" s="19">
        <v>69.680000000000007</v>
      </c>
      <c r="C355" s="33">
        <f t="shared" si="7"/>
        <v>577.02</v>
      </c>
      <c r="D355" s="33">
        <f t="shared" si="8"/>
        <v>900.31999999999994</v>
      </c>
      <c r="E355" s="33">
        <f t="shared" si="9"/>
        <v>908.15278399999988</v>
      </c>
      <c r="F355" s="33">
        <f t="shared" si="5"/>
        <v>7.8327839999999469</v>
      </c>
      <c r="G355" s="33">
        <f t="shared" si="6"/>
        <v>584.85278399999993</v>
      </c>
      <c r="H355" s="21"/>
      <c r="I355" s="33"/>
      <c r="J355" s="19"/>
      <c r="K355" s="19"/>
      <c r="L355" s="38"/>
    </row>
    <row r="356" spans="1:12">
      <c r="A356" s="18">
        <v>36514</v>
      </c>
      <c r="B356" s="19">
        <v>69.86</v>
      </c>
      <c r="C356" s="33">
        <f t="shared" si="7"/>
        <v>576.84</v>
      </c>
      <c r="D356" s="33">
        <f t="shared" si="8"/>
        <v>900.14</v>
      </c>
      <c r="E356" s="33">
        <f t="shared" si="9"/>
        <v>907.97121799999991</v>
      </c>
      <c r="F356" s="33">
        <f t="shared" si="5"/>
        <v>7.8312179999999216</v>
      </c>
      <c r="G356" s="33">
        <f t="shared" si="6"/>
        <v>584.67121799999995</v>
      </c>
      <c r="H356" s="21"/>
      <c r="I356" s="33"/>
      <c r="J356" s="19"/>
      <c r="K356" s="19"/>
      <c r="L356" s="38"/>
    </row>
    <row r="357" spans="1:12">
      <c r="A357" s="18">
        <v>36515</v>
      </c>
      <c r="B357" s="19">
        <v>70</v>
      </c>
      <c r="C357" s="33">
        <f t="shared" si="7"/>
        <v>576.70000000000005</v>
      </c>
      <c r="D357" s="33">
        <f t="shared" si="8"/>
        <v>900</v>
      </c>
      <c r="E357" s="33">
        <f t="shared" si="9"/>
        <v>907.82999999999993</v>
      </c>
      <c r="F357" s="33">
        <f t="shared" si="5"/>
        <v>7.8299999999999272</v>
      </c>
      <c r="G357" s="33">
        <f t="shared" si="6"/>
        <v>584.53</v>
      </c>
      <c r="H357" s="21"/>
      <c r="I357" s="33"/>
      <c r="J357" s="19"/>
      <c r="K357" s="19"/>
      <c r="L357" s="38"/>
    </row>
    <row r="358" spans="1:12">
      <c r="A358" s="18">
        <v>36516</v>
      </c>
      <c r="B358" s="19">
        <v>70.13</v>
      </c>
      <c r="C358" s="33">
        <f t="shared" si="7"/>
        <v>576.57000000000005</v>
      </c>
      <c r="D358" s="33">
        <f t="shared" si="8"/>
        <v>899.87</v>
      </c>
      <c r="E358" s="33">
        <f t="shared" si="9"/>
        <v>907.69886899999995</v>
      </c>
      <c r="F358" s="33">
        <f t="shared" si="5"/>
        <v>7.8288689999999406</v>
      </c>
      <c r="G358" s="33">
        <f t="shared" si="6"/>
        <v>584.39886899999999</v>
      </c>
      <c r="H358" s="21"/>
      <c r="I358" s="33"/>
      <c r="J358" s="19"/>
      <c r="K358" s="19"/>
      <c r="L358" s="38"/>
    </row>
    <row r="359" spans="1:12">
      <c r="A359" s="18">
        <v>36517</v>
      </c>
      <c r="B359" s="19">
        <v>70.260000000000005</v>
      </c>
      <c r="C359" s="33">
        <f t="shared" si="7"/>
        <v>576.44000000000005</v>
      </c>
      <c r="D359" s="33">
        <f t="shared" si="8"/>
        <v>899.74</v>
      </c>
      <c r="E359" s="33">
        <f t="shared" si="9"/>
        <v>907.56773799999996</v>
      </c>
      <c r="F359" s="33">
        <f t="shared" si="5"/>
        <v>7.8277379999999539</v>
      </c>
      <c r="G359" s="33">
        <f t="shared" si="6"/>
        <v>584.26773800000001</v>
      </c>
      <c r="H359" s="21"/>
      <c r="I359" s="33"/>
      <c r="J359" s="19"/>
      <c r="K359" s="19"/>
      <c r="L359" s="38"/>
    </row>
    <row r="360" spans="1:12">
      <c r="A360" s="18">
        <v>36518</v>
      </c>
      <c r="B360" s="19">
        <v>70.22</v>
      </c>
      <c r="C360" s="33">
        <f t="shared" si="7"/>
        <v>576.48</v>
      </c>
      <c r="D360" s="33">
        <f t="shared" si="8"/>
        <v>899.78</v>
      </c>
      <c r="E360" s="33">
        <f t="shared" si="9"/>
        <v>907.60808599999996</v>
      </c>
      <c r="F360" s="33">
        <f t="shared" si="5"/>
        <v>7.8280859999999848</v>
      </c>
      <c r="G360" s="33">
        <f t="shared" si="6"/>
        <v>584.308086</v>
      </c>
      <c r="H360" s="21"/>
      <c r="I360" s="33"/>
      <c r="J360" s="19"/>
      <c r="K360" s="19"/>
      <c r="L360" s="38"/>
    </row>
    <row r="361" spans="1:12">
      <c r="A361" s="18">
        <v>36519</v>
      </c>
      <c r="B361" s="19">
        <v>70.260000000000005</v>
      </c>
      <c r="C361" s="33">
        <f t="shared" si="7"/>
        <v>576.44000000000005</v>
      </c>
      <c r="D361" s="33">
        <f t="shared" si="8"/>
        <v>899.74</v>
      </c>
      <c r="E361" s="33">
        <f t="shared" si="9"/>
        <v>907.56773799999996</v>
      </c>
      <c r="F361" s="33">
        <f t="shared" si="5"/>
        <v>7.8277379999999539</v>
      </c>
      <c r="G361" s="33">
        <f t="shared" si="6"/>
        <v>584.26773800000001</v>
      </c>
      <c r="H361" s="21"/>
      <c r="I361" s="33"/>
      <c r="J361" s="19"/>
      <c r="K361" s="19"/>
      <c r="L361" s="38"/>
    </row>
    <row r="362" spans="1:12">
      <c r="A362" s="18">
        <v>36520</v>
      </c>
      <c r="B362" s="19">
        <v>70.25</v>
      </c>
      <c r="C362" s="33">
        <f t="shared" si="7"/>
        <v>576.45000000000005</v>
      </c>
      <c r="D362" s="33">
        <f t="shared" si="8"/>
        <v>899.75</v>
      </c>
      <c r="E362" s="33">
        <f t="shared" si="9"/>
        <v>907.57782499999996</v>
      </c>
      <c r="F362" s="33">
        <f t="shared" si="5"/>
        <v>7.8278249999999616</v>
      </c>
      <c r="G362" s="33">
        <f t="shared" si="6"/>
        <v>584.27782500000001</v>
      </c>
      <c r="H362" s="21"/>
      <c r="I362" s="33"/>
      <c r="J362" s="19"/>
      <c r="K362" s="19"/>
      <c r="L362" s="38"/>
    </row>
    <row r="363" spans="1:12">
      <c r="A363" s="18">
        <v>36521</v>
      </c>
      <c r="B363" s="19">
        <v>70.09</v>
      </c>
      <c r="C363" s="33">
        <f t="shared" si="7"/>
        <v>576.61</v>
      </c>
      <c r="D363" s="33">
        <f t="shared" si="8"/>
        <v>899.91</v>
      </c>
      <c r="E363" s="33">
        <f t="shared" si="9"/>
        <v>907.73921699999994</v>
      </c>
      <c r="F363" s="33">
        <f t="shared" si="5"/>
        <v>7.8292169999999714</v>
      </c>
      <c r="G363" s="33">
        <f t="shared" si="6"/>
        <v>584.43921699999999</v>
      </c>
      <c r="H363" s="21"/>
      <c r="I363" s="33"/>
      <c r="J363" s="19"/>
      <c r="K363" s="19"/>
      <c r="L363" s="38"/>
    </row>
    <row r="364" spans="1:12">
      <c r="A364" s="18">
        <v>36522</v>
      </c>
      <c r="B364" s="19">
        <v>70.099999999999994</v>
      </c>
      <c r="C364" s="33">
        <f t="shared" si="7"/>
        <v>576.6</v>
      </c>
      <c r="D364" s="33">
        <f t="shared" si="8"/>
        <v>899.9</v>
      </c>
      <c r="E364" s="33">
        <f t="shared" si="9"/>
        <v>907.72912999999994</v>
      </c>
      <c r="F364" s="33">
        <f t="shared" si="5"/>
        <v>7.8291299999999637</v>
      </c>
      <c r="G364" s="33">
        <f t="shared" si="6"/>
        <v>584.42912999999999</v>
      </c>
      <c r="H364" s="21"/>
      <c r="I364" s="33"/>
      <c r="J364" s="19"/>
      <c r="K364" s="19"/>
      <c r="L364" s="38"/>
    </row>
    <row r="365" spans="1:12">
      <c r="A365" s="18">
        <v>36523</v>
      </c>
      <c r="B365" s="19">
        <v>69.92</v>
      </c>
      <c r="C365" s="33">
        <f t="shared" si="7"/>
        <v>576.78000000000009</v>
      </c>
      <c r="D365" s="33">
        <f t="shared" si="8"/>
        <v>900.08</v>
      </c>
      <c r="E365" s="33">
        <f t="shared" si="9"/>
        <v>907.91069600000003</v>
      </c>
      <c r="F365" s="33">
        <f t="shared" si="5"/>
        <v>7.830695999999989</v>
      </c>
      <c r="G365" s="33">
        <f t="shared" si="6"/>
        <v>584.61069600000008</v>
      </c>
      <c r="H365" s="21"/>
      <c r="I365" s="33"/>
      <c r="J365" s="19"/>
      <c r="K365" s="19"/>
      <c r="L365" s="38"/>
    </row>
    <row r="366" spans="1:12">
      <c r="A366" s="18">
        <v>36524</v>
      </c>
      <c r="B366" s="19">
        <v>69.87</v>
      </c>
      <c r="C366" s="33">
        <f t="shared" si="7"/>
        <v>576.83000000000004</v>
      </c>
      <c r="D366" s="33">
        <f t="shared" si="8"/>
        <v>900.13</v>
      </c>
      <c r="E366" s="33">
        <f t="shared" si="9"/>
        <v>907.96113099999991</v>
      </c>
      <c r="F366" s="33">
        <f t="shared" si="5"/>
        <v>7.8311309999999139</v>
      </c>
      <c r="G366" s="33">
        <f t="shared" si="6"/>
        <v>584.66113099999995</v>
      </c>
      <c r="H366" s="21"/>
      <c r="I366" s="33"/>
      <c r="J366" s="19"/>
      <c r="K366" s="19"/>
      <c r="L366" s="38"/>
    </row>
    <row r="367" spans="1:12">
      <c r="A367" s="18">
        <v>36525</v>
      </c>
      <c r="B367" s="19">
        <v>70</v>
      </c>
      <c r="C367" s="33">
        <f t="shared" si="7"/>
        <v>576.70000000000005</v>
      </c>
      <c r="D367" s="33">
        <f t="shared" si="8"/>
        <v>900</v>
      </c>
      <c r="E367" s="33">
        <f t="shared" si="9"/>
        <v>907.82999999999993</v>
      </c>
      <c r="F367" s="33">
        <f t="shared" si="5"/>
        <v>7.8299999999999272</v>
      </c>
      <c r="G367" s="33">
        <f t="shared" si="6"/>
        <v>584.53</v>
      </c>
      <c r="H367" s="21"/>
      <c r="I367" s="33"/>
      <c r="J367" s="19"/>
      <c r="K367" s="19"/>
      <c r="L367" s="38"/>
    </row>
    <row r="368" spans="1:12">
      <c r="A368" s="18">
        <v>36526</v>
      </c>
      <c r="B368" s="19">
        <v>69.94</v>
      </c>
      <c r="C368" s="33">
        <f t="shared" si="7"/>
        <v>576.76</v>
      </c>
      <c r="D368" s="33">
        <f t="shared" si="8"/>
        <v>900.06</v>
      </c>
      <c r="E368" s="33">
        <f t="shared" si="9"/>
        <v>907.89052199999992</v>
      </c>
      <c r="F368" s="33">
        <f t="shared" si="5"/>
        <v>7.8305219999999736</v>
      </c>
      <c r="G368" s="33">
        <f t="shared" si="6"/>
        <v>584.59052199999996</v>
      </c>
      <c r="H368" s="21"/>
      <c r="I368" s="33"/>
      <c r="J368" s="19"/>
      <c r="K368" s="19"/>
      <c r="L368" s="38"/>
    </row>
    <row r="369" spans="1:12">
      <c r="A369" s="18">
        <v>36527</v>
      </c>
      <c r="B369" s="19">
        <v>69.849999999999994</v>
      </c>
      <c r="C369" s="33">
        <f t="shared" si="7"/>
        <v>576.85</v>
      </c>
      <c r="D369" s="33">
        <f t="shared" si="8"/>
        <v>900.15</v>
      </c>
      <c r="E369" s="33">
        <f t="shared" si="9"/>
        <v>907.98130499999991</v>
      </c>
      <c r="F369" s="33">
        <f t="shared" si="5"/>
        <v>7.8313049999999294</v>
      </c>
      <c r="G369" s="33">
        <f t="shared" si="6"/>
        <v>584.68130499999995</v>
      </c>
      <c r="H369" s="21"/>
      <c r="I369" s="33"/>
      <c r="J369" s="19"/>
      <c r="K369" s="19"/>
      <c r="L369" s="38"/>
    </row>
    <row r="370" spans="1:12">
      <c r="A370" s="18">
        <v>36528</v>
      </c>
      <c r="B370" s="19">
        <v>69.94</v>
      </c>
      <c r="C370" s="33">
        <f t="shared" si="7"/>
        <v>576.76</v>
      </c>
      <c r="D370" s="33">
        <f t="shared" si="8"/>
        <v>900.06</v>
      </c>
      <c r="E370" s="33">
        <f t="shared" si="9"/>
        <v>907.89052199999992</v>
      </c>
      <c r="F370" s="33">
        <f t="shared" si="5"/>
        <v>7.8305219999999736</v>
      </c>
      <c r="G370" s="33">
        <f t="shared" si="6"/>
        <v>584.59052199999996</v>
      </c>
      <c r="H370" s="21"/>
      <c r="I370" s="33"/>
      <c r="J370" s="19"/>
      <c r="K370" s="19"/>
      <c r="L370" s="38"/>
    </row>
    <row r="371" spans="1:12">
      <c r="A371" s="18">
        <v>36529</v>
      </c>
      <c r="B371" s="19">
        <v>70.349999999999994</v>
      </c>
      <c r="C371" s="33">
        <f t="shared" si="7"/>
        <v>576.35</v>
      </c>
      <c r="D371" s="33">
        <f t="shared" si="8"/>
        <v>899.65</v>
      </c>
      <c r="E371" s="33">
        <f t="shared" si="9"/>
        <v>907.47695499999986</v>
      </c>
      <c r="F371" s="33">
        <f t="shared" si="5"/>
        <v>7.8269549999998844</v>
      </c>
      <c r="G371" s="33">
        <f t="shared" si="6"/>
        <v>584.17695499999991</v>
      </c>
      <c r="H371" s="21"/>
      <c r="I371" s="33"/>
      <c r="J371" s="19"/>
      <c r="K371" s="19"/>
      <c r="L371" s="38"/>
    </row>
    <row r="372" spans="1:12">
      <c r="A372" s="18">
        <v>36530</v>
      </c>
      <c r="B372" s="19">
        <v>70.22</v>
      </c>
      <c r="C372" s="33">
        <f t="shared" si="7"/>
        <v>576.48</v>
      </c>
      <c r="D372" s="33">
        <f t="shared" si="8"/>
        <v>899.78</v>
      </c>
      <c r="E372" s="33">
        <f t="shared" si="9"/>
        <v>907.60808599999996</v>
      </c>
      <c r="F372" s="33">
        <f t="shared" si="5"/>
        <v>7.8280859999999848</v>
      </c>
      <c r="G372" s="33">
        <f t="shared" si="6"/>
        <v>584.308086</v>
      </c>
      <c r="H372" s="21"/>
      <c r="I372" s="33"/>
      <c r="J372" s="19"/>
      <c r="K372" s="19"/>
      <c r="L372" s="38"/>
    </row>
    <row r="373" spans="1:12">
      <c r="A373" s="18">
        <v>36531</v>
      </c>
      <c r="B373" s="19">
        <v>70.180000000000007</v>
      </c>
      <c r="C373" s="33">
        <f t="shared" si="7"/>
        <v>576.52</v>
      </c>
      <c r="D373" s="33">
        <f t="shared" si="8"/>
        <v>899.81999999999994</v>
      </c>
      <c r="E373" s="33">
        <f t="shared" si="9"/>
        <v>907.64843399999984</v>
      </c>
      <c r="F373" s="33">
        <f t="shared" si="5"/>
        <v>7.828433999999902</v>
      </c>
      <c r="G373" s="33">
        <f t="shared" si="6"/>
        <v>584.34843399999988</v>
      </c>
      <c r="H373" s="21"/>
      <c r="I373" s="33"/>
      <c r="J373" s="19"/>
      <c r="K373" s="19"/>
      <c r="L373" s="38"/>
    </row>
    <row r="374" spans="1:12">
      <c r="A374" s="18">
        <v>36532</v>
      </c>
      <c r="B374" s="19">
        <v>70.23</v>
      </c>
      <c r="C374" s="33">
        <f t="shared" si="7"/>
        <v>576.47</v>
      </c>
      <c r="D374" s="33">
        <f t="shared" si="8"/>
        <v>899.77</v>
      </c>
      <c r="E374" s="33">
        <f t="shared" si="9"/>
        <v>907.59799899999996</v>
      </c>
      <c r="F374" s="33">
        <f t="shared" si="5"/>
        <v>7.8279989999999771</v>
      </c>
      <c r="G374" s="33">
        <f t="shared" si="6"/>
        <v>584.297999</v>
      </c>
      <c r="H374" s="21"/>
      <c r="I374" s="33"/>
      <c r="J374" s="19"/>
      <c r="K374" s="19"/>
      <c r="L374" s="38"/>
    </row>
    <row r="375" spans="1:12">
      <c r="A375" s="18">
        <v>36533</v>
      </c>
      <c r="B375" s="19">
        <v>70.05</v>
      </c>
      <c r="C375" s="33">
        <f t="shared" si="7"/>
        <v>576.65000000000009</v>
      </c>
      <c r="D375" s="33">
        <f t="shared" si="8"/>
        <v>899.95</v>
      </c>
      <c r="E375" s="33">
        <f t="shared" si="9"/>
        <v>907.77956499999993</v>
      </c>
      <c r="F375" s="33">
        <f t="shared" si="5"/>
        <v>7.8295649999998886</v>
      </c>
      <c r="G375" s="33">
        <f t="shared" si="6"/>
        <v>584.47956499999998</v>
      </c>
      <c r="H375" s="21"/>
      <c r="I375" s="33"/>
      <c r="J375" s="19"/>
      <c r="K375" s="19"/>
      <c r="L375" s="38"/>
    </row>
    <row r="376" spans="1:12">
      <c r="A376" s="18">
        <v>36534</v>
      </c>
      <c r="B376" s="19">
        <v>69.930000000000007</v>
      </c>
      <c r="C376" s="33">
        <f t="shared" si="7"/>
        <v>576.77</v>
      </c>
      <c r="D376" s="33">
        <f t="shared" si="8"/>
        <v>900.06999999999994</v>
      </c>
      <c r="E376" s="33">
        <f t="shared" si="9"/>
        <v>907.90060899999992</v>
      </c>
      <c r="F376" s="33">
        <f t="shared" si="5"/>
        <v>7.8306089999999813</v>
      </c>
      <c r="G376" s="33">
        <f t="shared" si="6"/>
        <v>584.60060899999996</v>
      </c>
      <c r="H376" s="21"/>
      <c r="I376" s="33"/>
      <c r="J376" s="19"/>
      <c r="K376" s="19"/>
      <c r="L376" s="38"/>
    </row>
    <row r="377" spans="1:12">
      <c r="A377" s="18">
        <v>36535</v>
      </c>
      <c r="B377" s="19">
        <v>70</v>
      </c>
      <c r="C377" s="33">
        <f t="shared" si="7"/>
        <v>576.70000000000005</v>
      </c>
      <c r="D377" s="33">
        <f t="shared" si="8"/>
        <v>900</v>
      </c>
      <c r="E377" s="33">
        <f t="shared" si="9"/>
        <v>907.82999999999993</v>
      </c>
      <c r="F377" s="33">
        <f t="shared" si="5"/>
        <v>7.8299999999999272</v>
      </c>
      <c r="G377" s="33">
        <f t="shared" si="6"/>
        <v>584.53</v>
      </c>
      <c r="H377" s="21"/>
      <c r="I377" s="33"/>
      <c r="J377" s="19"/>
      <c r="K377" s="19"/>
      <c r="L377" s="38"/>
    </row>
    <row r="378" spans="1:12">
      <c r="A378" s="18">
        <v>36536</v>
      </c>
      <c r="B378" s="19">
        <v>70.06</v>
      </c>
      <c r="C378" s="33">
        <f t="shared" si="7"/>
        <v>576.6400000000001</v>
      </c>
      <c r="D378" s="33">
        <f t="shared" si="8"/>
        <v>899.94</v>
      </c>
      <c r="E378" s="33">
        <f t="shared" si="9"/>
        <v>907.76947799999994</v>
      </c>
      <c r="F378" s="33">
        <f t="shared" si="5"/>
        <v>7.8294779999998809</v>
      </c>
      <c r="G378" s="33">
        <f t="shared" si="6"/>
        <v>584.46947799999998</v>
      </c>
      <c r="H378" s="21"/>
      <c r="I378" s="33"/>
      <c r="J378" s="19"/>
      <c r="K378" s="19"/>
      <c r="L378" s="38"/>
    </row>
    <row r="379" spans="1:12">
      <c r="A379" s="18">
        <v>36537</v>
      </c>
      <c r="B379" s="19">
        <v>70.08</v>
      </c>
      <c r="C379" s="33">
        <f t="shared" si="7"/>
        <v>576.62</v>
      </c>
      <c r="D379" s="33">
        <f t="shared" si="8"/>
        <v>899.92</v>
      </c>
      <c r="E379" s="33">
        <f t="shared" si="9"/>
        <v>907.74930399999994</v>
      </c>
      <c r="F379" s="33">
        <f t="shared" si="5"/>
        <v>7.8293039999999792</v>
      </c>
      <c r="G379" s="33">
        <f t="shared" si="6"/>
        <v>584.44930399999998</v>
      </c>
      <c r="H379" s="21"/>
      <c r="I379" s="33"/>
      <c r="J379" s="19"/>
      <c r="K379" s="19"/>
      <c r="L379" s="38"/>
    </row>
    <row r="380" spans="1:12">
      <c r="A380" s="18">
        <v>36538</v>
      </c>
      <c r="B380" s="19">
        <v>70.33</v>
      </c>
      <c r="C380" s="33">
        <f t="shared" si="7"/>
        <v>576.37</v>
      </c>
      <c r="D380" s="33">
        <f t="shared" si="8"/>
        <v>899.67</v>
      </c>
      <c r="E380" s="33">
        <f t="shared" si="9"/>
        <v>907.49712899999986</v>
      </c>
      <c r="F380" s="33">
        <f t="shared" si="5"/>
        <v>7.8271289999998999</v>
      </c>
      <c r="G380" s="33">
        <f t="shared" si="6"/>
        <v>584.1971289999999</v>
      </c>
      <c r="H380" s="21"/>
      <c r="I380" s="33"/>
      <c r="J380" s="19"/>
      <c r="K380" s="19"/>
      <c r="L380" s="38"/>
    </row>
    <row r="381" spans="1:12">
      <c r="A381" s="18">
        <v>36539</v>
      </c>
      <c r="B381" s="19">
        <v>70.56</v>
      </c>
      <c r="C381" s="33">
        <f t="shared" si="7"/>
        <v>576.1400000000001</v>
      </c>
      <c r="D381" s="33">
        <f t="shared" si="8"/>
        <v>899.44</v>
      </c>
      <c r="E381" s="33">
        <f t="shared" si="9"/>
        <v>907.265128</v>
      </c>
      <c r="F381" s="33">
        <f t="shared" si="5"/>
        <v>7.8251279999999497</v>
      </c>
      <c r="G381" s="33">
        <f t="shared" si="6"/>
        <v>583.96512800000005</v>
      </c>
      <c r="H381" s="21"/>
      <c r="I381" s="33"/>
      <c r="J381" s="19"/>
      <c r="K381" s="19"/>
      <c r="L381" s="38"/>
    </row>
    <row r="382" spans="1:12">
      <c r="A382" s="18">
        <v>36540</v>
      </c>
      <c r="B382" s="19">
        <v>70.42</v>
      </c>
      <c r="C382" s="33">
        <f t="shared" si="7"/>
        <v>576.28000000000009</v>
      </c>
      <c r="D382" s="33">
        <f t="shared" si="8"/>
        <v>899.58</v>
      </c>
      <c r="E382" s="33">
        <f t="shared" si="9"/>
        <v>907.40634599999998</v>
      </c>
      <c r="F382" s="33">
        <f t="shared" si="5"/>
        <v>7.8263459999999441</v>
      </c>
      <c r="G382" s="33">
        <f t="shared" si="6"/>
        <v>584.10634600000003</v>
      </c>
      <c r="H382" s="21"/>
      <c r="I382" s="33"/>
      <c r="J382" s="19"/>
      <c r="K382" s="19"/>
      <c r="L382" s="38"/>
    </row>
    <row r="383" spans="1:12">
      <c r="A383" s="18">
        <v>36541</v>
      </c>
      <c r="B383" s="19">
        <v>70.36</v>
      </c>
      <c r="C383" s="33">
        <f t="shared" si="7"/>
        <v>576.34</v>
      </c>
      <c r="D383" s="33">
        <f t="shared" si="8"/>
        <v>899.64</v>
      </c>
      <c r="E383" s="33">
        <f t="shared" si="9"/>
        <v>907.46686799999998</v>
      </c>
      <c r="F383" s="33">
        <f t="shared" si="5"/>
        <v>7.8268679999999904</v>
      </c>
      <c r="G383" s="33">
        <f t="shared" si="6"/>
        <v>584.16686800000002</v>
      </c>
      <c r="H383" s="21"/>
      <c r="I383" s="33"/>
      <c r="J383" s="19"/>
      <c r="K383" s="19"/>
      <c r="L383" s="38"/>
    </row>
    <row r="384" spans="1:12">
      <c r="A384" s="18">
        <v>36542</v>
      </c>
      <c r="B384" s="19">
        <v>70.319999999999993</v>
      </c>
      <c r="C384" s="33">
        <f t="shared" si="7"/>
        <v>576.38000000000011</v>
      </c>
      <c r="D384" s="33">
        <f t="shared" si="8"/>
        <v>899.68000000000006</v>
      </c>
      <c r="E384" s="33">
        <f t="shared" si="9"/>
        <v>907.50721599999997</v>
      </c>
      <c r="F384" s="33">
        <f t="shared" si="5"/>
        <v>7.8272159999999076</v>
      </c>
      <c r="G384" s="33">
        <f t="shared" si="6"/>
        <v>584.20721600000002</v>
      </c>
      <c r="H384" s="21"/>
      <c r="I384" s="33"/>
      <c r="J384" s="19"/>
      <c r="K384" s="19"/>
      <c r="L384" s="38"/>
    </row>
    <row r="385" spans="1:12">
      <c r="A385" s="18">
        <v>36543</v>
      </c>
      <c r="B385" s="19">
        <v>70.22</v>
      </c>
      <c r="C385" s="33">
        <f t="shared" si="7"/>
        <v>576.48</v>
      </c>
      <c r="D385" s="33">
        <f t="shared" si="8"/>
        <v>899.78</v>
      </c>
      <c r="E385" s="33">
        <f t="shared" si="9"/>
        <v>907.60808599999996</v>
      </c>
      <c r="F385" s="33">
        <f t="shared" si="5"/>
        <v>7.8280859999999848</v>
      </c>
      <c r="G385" s="33">
        <f t="shared" si="6"/>
        <v>584.308086</v>
      </c>
      <c r="H385" s="21"/>
      <c r="I385" s="33"/>
      <c r="J385" s="19"/>
      <c r="K385" s="19"/>
      <c r="L385" s="38"/>
    </row>
    <row r="386" spans="1:12">
      <c r="A386" s="18">
        <v>36544</v>
      </c>
      <c r="B386" s="19">
        <v>70.099999999999994</v>
      </c>
      <c r="C386" s="33">
        <f t="shared" si="7"/>
        <v>576.6</v>
      </c>
      <c r="D386" s="33">
        <f t="shared" si="8"/>
        <v>899.9</v>
      </c>
      <c r="E386" s="33">
        <f t="shared" si="9"/>
        <v>907.72912999999994</v>
      </c>
      <c r="F386" s="33">
        <f t="shared" si="5"/>
        <v>7.8291299999999637</v>
      </c>
      <c r="G386" s="33">
        <f t="shared" si="6"/>
        <v>584.42912999999999</v>
      </c>
      <c r="H386" s="21"/>
      <c r="I386" s="33"/>
      <c r="J386" s="19"/>
      <c r="K386" s="19"/>
      <c r="L386" s="38"/>
    </row>
    <row r="387" spans="1:12">
      <c r="A387" s="18">
        <v>36545</v>
      </c>
      <c r="B387" s="19">
        <v>70.3</v>
      </c>
      <c r="C387" s="33">
        <f t="shared" si="7"/>
        <v>576.40000000000009</v>
      </c>
      <c r="D387" s="33">
        <f t="shared" si="8"/>
        <v>899.7</v>
      </c>
      <c r="E387" s="33">
        <f t="shared" si="9"/>
        <v>907.52738999999997</v>
      </c>
      <c r="F387" s="33">
        <f t="shared" si="5"/>
        <v>7.827389999999923</v>
      </c>
      <c r="G387" s="33">
        <f t="shared" si="6"/>
        <v>584.22739000000001</v>
      </c>
      <c r="H387" s="21"/>
      <c r="I387" s="33"/>
      <c r="J387" s="19"/>
      <c r="K387" s="19"/>
      <c r="L387" s="38"/>
    </row>
    <row r="388" spans="1:12">
      <c r="A388" s="18">
        <v>36546</v>
      </c>
      <c r="B388" s="19">
        <v>70.23</v>
      </c>
      <c r="C388" s="33">
        <f t="shared" si="7"/>
        <v>576.47</v>
      </c>
      <c r="D388" s="33">
        <f t="shared" si="8"/>
        <v>899.77</v>
      </c>
      <c r="E388" s="33">
        <f t="shared" si="9"/>
        <v>907.59799899999996</v>
      </c>
      <c r="F388" s="33">
        <f t="shared" si="5"/>
        <v>7.8279989999999771</v>
      </c>
      <c r="G388" s="33">
        <f t="shared" si="6"/>
        <v>584.297999</v>
      </c>
      <c r="H388" s="21"/>
      <c r="I388" s="33"/>
      <c r="J388" s="19"/>
      <c r="K388" s="19"/>
      <c r="L388" s="38"/>
    </row>
    <row r="389" spans="1:12">
      <c r="A389" s="18">
        <v>36547</v>
      </c>
      <c r="B389" s="19">
        <v>70.06</v>
      </c>
      <c r="C389" s="33">
        <f t="shared" si="7"/>
        <v>576.6400000000001</v>
      </c>
      <c r="D389" s="33">
        <f t="shared" si="8"/>
        <v>899.94</v>
      </c>
      <c r="E389" s="33">
        <f t="shared" si="9"/>
        <v>907.76947799999994</v>
      </c>
      <c r="F389" s="33">
        <f t="shared" si="5"/>
        <v>7.8294779999998809</v>
      </c>
      <c r="G389" s="33">
        <f t="shared" si="6"/>
        <v>584.46947799999998</v>
      </c>
      <c r="H389" s="21"/>
      <c r="I389" s="33"/>
      <c r="J389" s="19"/>
      <c r="K389" s="19"/>
      <c r="L389" s="38"/>
    </row>
    <row r="390" spans="1:12">
      <c r="A390" s="18">
        <v>36548</v>
      </c>
      <c r="B390" s="19">
        <v>70.17</v>
      </c>
      <c r="C390" s="33">
        <f t="shared" si="7"/>
        <v>576.53000000000009</v>
      </c>
      <c r="D390" s="33">
        <f t="shared" si="8"/>
        <v>899.83</v>
      </c>
      <c r="E390" s="33">
        <f t="shared" si="9"/>
        <v>907.65852099999995</v>
      </c>
      <c r="F390" s="33">
        <f t="shared" si="5"/>
        <v>7.8285209999999097</v>
      </c>
      <c r="G390" s="33">
        <f t="shared" si="6"/>
        <v>584.358521</v>
      </c>
      <c r="H390" s="21"/>
      <c r="I390" s="33"/>
      <c r="J390" s="19"/>
      <c r="K390" s="19"/>
      <c r="L390" s="38"/>
    </row>
    <row r="391" spans="1:12">
      <c r="A391" s="18">
        <v>36549</v>
      </c>
      <c r="B391" s="19">
        <v>70.38</v>
      </c>
      <c r="C391" s="33">
        <f t="shared" si="7"/>
        <v>576.32000000000005</v>
      </c>
      <c r="D391" s="33">
        <f t="shared" si="8"/>
        <v>899.62</v>
      </c>
      <c r="E391" s="33">
        <f t="shared" si="9"/>
        <v>907.44669399999998</v>
      </c>
      <c r="F391" s="33">
        <f t="shared" si="5"/>
        <v>7.8266939999999749</v>
      </c>
      <c r="G391" s="33">
        <f t="shared" si="6"/>
        <v>584.14669400000002</v>
      </c>
      <c r="H391" s="21"/>
      <c r="I391" s="33"/>
      <c r="J391" s="19"/>
      <c r="K391" s="19"/>
      <c r="L391" s="38"/>
    </row>
    <row r="392" spans="1:12">
      <c r="A392" s="18">
        <v>36550</v>
      </c>
      <c r="B392" s="19">
        <v>70.34</v>
      </c>
      <c r="C392" s="33">
        <f t="shared" si="7"/>
        <v>576.36</v>
      </c>
      <c r="D392" s="33">
        <f t="shared" si="8"/>
        <v>899.66</v>
      </c>
      <c r="E392" s="33">
        <f t="shared" si="9"/>
        <v>907.48704199999986</v>
      </c>
      <c r="F392" s="33">
        <f t="shared" si="5"/>
        <v>7.8270419999998921</v>
      </c>
      <c r="G392" s="33">
        <f t="shared" si="6"/>
        <v>584.18704199999991</v>
      </c>
      <c r="H392" s="21"/>
      <c r="I392" s="33"/>
      <c r="J392" s="19"/>
      <c r="K392" s="19"/>
      <c r="L392" s="38"/>
    </row>
    <row r="393" spans="1:12">
      <c r="A393" s="18">
        <v>36551</v>
      </c>
      <c r="B393" s="19">
        <v>70.36</v>
      </c>
      <c r="C393" s="33">
        <f t="shared" si="7"/>
        <v>576.34</v>
      </c>
      <c r="D393" s="33">
        <f t="shared" si="8"/>
        <v>899.64</v>
      </c>
      <c r="E393" s="33">
        <f t="shared" si="9"/>
        <v>907.46686799999998</v>
      </c>
      <c r="F393" s="33">
        <f t="shared" si="5"/>
        <v>7.8268679999999904</v>
      </c>
      <c r="G393" s="33">
        <f t="shared" si="6"/>
        <v>584.16686800000002</v>
      </c>
      <c r="H393" s="21"/>
      <c r="I393" s="33"/>
      <c r="J393" s="19"/>
      <c r="K393" s="19"/>
      <c r="L393" s="38"/>
    </row>
    <row r="394" spans="1:12">
      <c r="A394" s="18">
        <v>36552</v>
      </c>
      <c r="B394" s="19">
        <v>70.31</v>
      </c>
      <c r="C394" s="33">
        <f t="shared" si="7"/>
        <v>576.3900000000001</v>
      </c>
      <c r="D394" s="33">
        <f t="shared" si="8"/>
        <v>899.69</v>
      </c>
      <c r="E394" s="33">
        <f t="shared" si="9"/>
        <v>907.51730299999997</v>
      </c>
      <c r="F394" s="33">
        <f t="shared" si="5"/>
        <v>7.8273029999999153</v>
      </c>
      <c r="G394" s="33">
        <f t="shared" si="6"/>
        <v>584.21730300000002</v>
      </c>
      <c r="H394" s="21"/>
      <c r="I394" s="33"/>
      <c r="J394" s="19"/>
      <c r="K394" s="19"/>
      <c r="L394" s="38"/>
    </row>
    <row r="395" spans="1:12">
      <c r="A395" s="18">
        <v>36553</v>
      </c>
      <c r="B395" s="19">
        <v>70.5</v>
      </c>
      <c r="C395" s="33">
        <f t="shared" si="7"/>
        <v>576.20000000000005</v>
      </c>
      <c r="D395" s="33">
        <f t="shared" si="8"/>
        <v>899.5</v>
      </c>
      <c r="E395" s="33">
        <f t="shared" si="9"/>
        <v>907.32564999999988</v>
      </c>
      <c r="F395" s="33">
        <f t="shared" si="5"/>
        <v>7.8256499999998823</v>
      </c>
      <c r="G395" s="33">
        <f t="shared" si="6"/>
        <v>584.02564999999993</v>
      </c>
      <c r="H395" s="21"/>
      <c r="I395" s="33"/>
      <c r="J395" s="19"/>
      <c r="K395" s="19"/>
      <c r="L395" s="38"/>
    </row>
    <row r="396" spans="1:12">
      <c r="A396" s="18">
        <v>36554</v>
      </c>
      <c r="B396" s="19">
        <v>70.56</v>
      </c>
      <c r="C396" s="33">
        <f t="shared" si="7"/>
        <v>576.1400000000001</v>
      </c>
      <c r="D396" s="33">
        <f t="shared" si="8"/>
        <v>899.44</v>
      </c>
      <c r="E396" s="33">
        <f t="shared" si="9"/>
        <v>907.265128</v>
      </c>
      <c r="F396" s="33">
        <f t="shared" si="5"/>
        <v>7.8251279999999497</v>
      </c>
      <c r="G396" s="33">
        <f t="shared" si="6"/>
        <v>583.96512800000005</v>
      </c>
      <c r="H396" s="21"/>
      <c r="I396" s="33"/>
      <c r="J396" s="19"/>
      <c r="K396" s="19"/>
      <c r="L396" s="38"/>
    </row>
    <row r="397" spans="1:12">
      <c r="A397" s="18">
        <v>36555</v>
      </c>
      <c r="B397" s="19">
        <v>70.56</v>
      </c>
      <c r="C397" s="33">
        <f t="shared" si="7"/>
        <v>576.1400000000001</v>
      </c>
      <c r="D397" s="33">
        <f t="shared" si="8"/>
        <v>899.44</v>
      </c>
      <c r="E397" s="33">
        <f t="shared" si="9"/>
        <v>907.265128</v>
      </c>
      <c r="F397" s="33">
        <f t="shared" si="5"/>
        <v>7.8251279999999497</v>
      </c>
      <c r="G397" s="33">
        <f t="shared" si="6"/>
        <v>583.96512800000005</v>
      </c>
      <c r="H397" s="21"/>
      <c r="I397" s="33"/>
      <c r="J397" s="19"/>
      <c r="K397" s="19"/>
      <c r="L397" s="38"/>
    </row>
    <row r="398" spans="1:12">
      <c r="A398" s="18">
        <v>36556</v>
      </c>
      <c r="B398" s="19">
        <v>70.47</v>
      </c>
      <c r="C398" s="33">
        <f t="shared" si="7"/>
        <v>576.23</v>
      </c>
      <c r="D398" s="33">
        <f t="shared" si="8"/>
        <v>899.53</v>
      </c>
      <c r="E398" s="33">
        <f t="shared" si="9"/>
        <v>907.35591099999988</v>
      </c>
      <c r="F398" s="33">
        <f t="shared" si="5"/>
        <v>7.8259109999999055</v>
      </c>
      <c r="G398" s="33">
        <f t="shared" si="6"/>
        <v>584.05591099999992</v>
      </c>
      <c r="H398" s="21"/>
      <c r="I398" s="33"/>
      <c r="J398" s="19"/>
      <c r="K398" s="19"/>
      <c r="L398" s="38"/>
    </row>
    <row r="399" spans="1:12">
      <c r="A399" s="18">
        <v>36557</v>
      </c>
      <c r="B399" s="19">
        <v>70.47</v>
      </c>
      <c r="C399" s="33">
        <f t="shared" si="7"/>
        <v>576.23</v>
      </c>
      <c r="D399" s="33">
        <f t="shared" si="8"/>
        <v>899.53</v>
      </c>
      <c r="E399" s="33">
        <f t="shared" si="9"/>
        <v>907.35591099999988</v>
      </c>
      <c r="F399" s="33">
        <f t="shared" si="5"/>
        <v>7.8259109999999055</v>
      </c>
      <c r="G399" s="33">
        <f t="shared" si="6"/>
        <v>584.05591099999992</v>
      </c>
      <c r="H399" s="21"/>
      <c r="I399" s="33"/>
      <c r="J399" s="19"/>
      <c r="K399" s="19"/>
      <c r="L399" s="38"/>
    </row>
    <row r="400" spans="1:12">
      <c r="A400" s="18">
        <v>36558</v>
      </c>
      <c r="B400" s="19">
        <v>70.62</v>
      </c>
      <c r="C400" s="33">
        <f t="shared" si="7"/>
        <v>576.08000000000004</v>
      </c>
      <c r="D400" s="33">
        <f t="shared" si="8"/>
        <v>899.38</v>
      </c>
      <c r="E400" s="33">
        <f t="shared" si="9"/>
        <v>907.2046059999999</v>
      </c>
      <c r="F400" s="33">
        <f t="shared" si="5"/>
        <v>7.8246059999999034</v>
      </c>
      <c r="G400" s="33">
        <f t="shared" si="6"/>
        <v>583.90460599999994</v>
      </c>
      <c r="H400" s="21"/>
      <c r="I400" s="33"/>
      <c r="J400" s="19"/>
      <c r="K400" s="19"/>
      <c r="L400" s="38"/>
    </row>
    <row r="401" spans="1:12">
      <c r="A401" s="18">
        <v>36559</v>
      </c>
      <c r="B401" s="19">
        <v>70.47</v>
      </c>
      <c r="C401" s="33">
        <f t="shared" si="7"/>
        <v>576.23</v>
      </c>
      <c r="D401" s="33">
        <f t="shared" si="8"/>
        <v>899.53</v>
      </c>
      <c r="E401" s="33">
        <f t="shared" si="9"/>
        <v>907.35591099999988</v>
      </c>
      <c r="F401" s="33">
        <f t="shared" si="5"/>
        <v>7.8259109999999055</v>
      </c>
      <c r="G401" s="33">
        <f t="shared" si="6"/>
        <v>584.05591099999992</v>
      </c>
      <c r="H401" s="21"/>
      <c r="I401" s="33"/>
      <c r="J401" s="19"/>
      <c r="K401" s="19"/>
      <c r="L401" s="38"/>
    </row>
    <row r="402" spans="1:12">
      <c r="A402" s="18">
        <v>36560</v>
      </c>
      <c r="B402" s="19">
        <v>70.61</v>
      </c>
      <c r="C402" s="33">
        <f t="shared" si="7"/>
        <v>576.09</v>
      </c>
      <c r="D402" s="33">
        <f t="shared" si="8"/>
        <v>899.39</v>
      </c>
      <c r="E402" s="33">
        <f t="shared" si="9"/>
        <v>907.2146929999999</v>
      </c>
      <c r="F402" s="33">
        <f t="shared" si="5"/>
        <v>7.8246929999999111</v>
      </c>
      <c r="G402" s="33">
        <f t="shared" si="6"/>
        <v>583.91469299999994</v>
      </c>
      <c r="H402" s="21"/>
      <c r="I402" s="33"/>
      <c r="J402" s="19"/>
      <c r="K402" s="19"/>
      <c r="L402" s="38"/>
    </row>
    <row r="403" spans="1:12">
      <c r="A403" s="18">
        <v>36561</v>
      </c>
      <c r="B403" s="19">
        <v>70.709999999999994</v>
      </c>
      <c r="C403" s="33">
        <f t="shared" si="7"/>
        <v>575.99</v>
      </c>
      <c r="D403" s="33">
        <f t="shared" si="8"/>
        <v>899.29</v>
      </c>
      <c r="E403" s="33">
        <f t="shared" si="9"/>
        <v>907.11382299999991</v>
      </c>
      <c r="F403" s="33">
        <f t="shared" si="5"/>
        <v>7.8238229999999476</v>
      </c>
      <c r="G403" s="33">
        <f t="shared" si="6"/>
        <v>583.81382299999996</v>
      </c>
      <c r="H403" s="21"/>
      <c r="I403" s="33"/>
      <c r="J403" s="19"/>
      <c r="K403" s="19"/>
      <c r="L403" s="38"/>
    </row>
    <row r="404" spans="1:12">
      <c r="A404" s="18">
        <v>36562</v>
      </c>
      <c r="B404" s="19">
        <v>70.59</v>
      </c>
      <c r="C404" s="33">
        <f t="shared" si="7"/>
        <v>576.11</v>
      </c>
      <c r="D404" s="33">
        <f t="shared" si="8"/>
        <v>899.41</v>
      </c>
      <c r="E404" s="33">
        <f t="shared" si="9"/>
        <v>907.23486699999989</v>
      </c>
      <c r="F404" s="33">
        <f t="shared" si="5"/>
        <v>7.8248669999999265</v>
      </c>
      <c r="G404" s="33">
        <f t="shared" si="6"/>
        <v>583.93486699999994</v>
      </c>
      <c r="H404" s="21"/>
      <c r="I404" s="33"/>
      <c r="J404" s="19"/>
      <c r="K404" s="19"/>
      <c r="L404" s="38"/>
    </row>
    <row r="405" spans="1:12">
      <c r="A405" s="18">
        <v>36563</v>
      </c>
      <c r="B405" s="19">
        <v>70.61</v>
      </c>
      <c r="C405" s="33">
        <f t="shared" si="7"/>
        <v>576.09</v>
      </c>
      <c r="D405" s="33">
        <f t="shared" si="8"/>
        <v>899.39</v>
      </c>
      <c r="E405" s="33">
        <f t="shared" si="9"/>
        <v>907.2146929999999</v>
      </c>
      <c r="F405" s="33">
        <f t="shared" si="5"/>
        <v>7.8246929999999111</v>
      </c>
      <c r="G405" s="33">
        <f t="shared" si="6"/>
        <v>583.91469299999994</v>
      </c>
      <c r="H405" s="21"/>
      <c r="I405" s="33"/>
      <c r="J405" s="19"/>
      <c r="K405" s="19"/>
      <c r="L405" s="38"/>
    </row>
    <row r="406" spans="1:12">
      <c r="A406" s="18">
        <v>36564</v>
      </c>
      <c r="B406" s="19">
        <v>70.67</v>
      </c>
      <c r="C406" s="33">
        <f t="shared" si="7"/>
        <v>576.03000000000009</v>
      </c>
      <c r="D406" s="33">
        <f t="shared" si="8"/>
        <v>899.33</v>
      </c>
      <c r="E406" s="33">
        <f t="shared" si="9"/>
        <v>907.15417100000002</v>
      </c>
      <c r="F406" s="33">
        <f t="shared" si="5"/>
        <v>7.8241709999999784</v>
      </c>
      <c r="G406" s="33">
        <f t="shared" si="6"/>
        <v>583.85417100000006</v>
      </c>
      <c r="H406" s="21"/>
      <c r="I406" s="33"/>
      <c r="J406" s="19"/>
      <c r="K406" s="19"/>
      <c r="L406" s="38"/>
    </row>
    <row r="407" spans="1:12">
      <c r="A407" s="18">
        <v>36565</v>
      </c>
      <c r="B407" s="19">
        <v>70.5</v>
      </c>
      <c r="C407" s="33">
        <f t="shared" si="7"/>
        <v>576.20000000000005</v>
      </c>
      <c r="D407" s="33">
        <f t="shared" si="8"/>
        <v>899.5</v>
      </c>
      <c r="E407" s="33">
        <f t="shared" si="9"/>
        <v>907.32564999999988</v>
      </c>
      <c r="F407" s="33">
        <f t="shared" si="5"/>
        <v>7.8256499999998823</v>
      </c>
      <c r="G407" s="33">
        <f t="shared" si="6"/>
        <v>584.02564999999993</v>
      </c>
      <c r="H407" s="21"/>
      <c r="I407" s="33"/>
      <c r="J407" s="19"/>
      <c r="K407" s="19"/>
      <c r="L407" s="38"/>
    </row>
    <row r="408" spans="1:12">
      <c r="A408" s="18">
        <v>36566</v>
      </c>
      <c r="B408" s="19">
        <v>70.290000000000006</v>
      </c>
      <c r="C408" s="33">
        <f t="shared" si="7"/>
        <v>576.41000000000008</v>
      </c>
      <c r="D408" s="33">
        <f t="shared" si="8"/>
        <v>899.71</v>
      </c>
      <c r="E408" s="33">
        <f t="shared" si="9"/>
        <v>907.53747699999997</v>
      </c>
      <c r="F408" s="33">
        <f t="shared" si="5"/>
        <v>7.8274769999999307</v>
      </c>
      <c r="G408" s="33">
        <f t="shared" si="6"/>
        <v>584.23747700000001</v>
      </c>
      <c r="H408" s="21"/>
      <c r="I408" s="33"/>
      <c r="J408" s="19"/>
      <c r="K408" s="19"/>
      <c r="L408" s="38"/>
    </row>
    <row r="409" spans="1:12">
      <c r="A409" s="18">
        <v>36567</v>
      </c>
      <c r="B409" s="19">
        <v>70.319999999999993</v>
      </c>
      <c r="C409" s="33">
        <f t="shared" si="7"/>
        <v>576.38000000000011</v>
      </c>
      <c r="D409" s="33">
        <f t="shared" si="8"/>
        <v>899.68000000000006</v>
      </c>
      <c r="E409" s="33">
        <f t="shared" si="9"/>
        <v>907.50721599999997</v>
      </c>
      <c r="F409" s="33">
        <f t="shared" ref="F409:F472" si="10">G409-C409</f>
        <v>7.8272159999999076</v>
      </c>
      <c r="G409" s="33">
        <f t="shared" ref="G409:G472" si="11">C409+(E409-D409)</f>
        <v>584.20721600000002</v>
      </c>
      <c r="H409" s="21"/>
      <c r="I409" s="33"/>
      <c r="J409" s="19"/>
      <c r="K409" s="19"/>
      <c r="L409" s="38"/>
    </row>
    <row r="410" spans="1:12">
      <c r="A410" s="18">
        <v>36568</v>
      </c>
      <c r="B410" s="19">
        <v>70.400000000000006</v>
      </c>
      <c r="C410" s="33">
        <f t="shared" ref="C410:C473" si="12">646.7-B410</f>
        <v>576.30000000000007</v>
      </c>
      <c r="D410" s="33">
        <f t="shared" ref="D410:D473" si="13">970-B410</f>
        <v>899.6</v>
      </c>
      <c r="E410" s="33">
        <f t="shared" si="9"/>
        <v>907.42651999999998</v>
      </c>
      <c r="F410" s="33">
        <f t="shared" si="10"/>
        <v>7.8265199999999595</v>
      </c>
      <c r="G410" s="33">
        <f t="shared" si="11"/>
        <v>584.12652000000003</v>
      </c>
      <c r="H410" s="21"/>
      <c r="I410" s="33"/>
      <c r="J410" s="19"/>
      <c r="K410" s="19"/>
      <c r="L410" s="38"/>
    </row>
    <row r="411" spans="1:12">
      <c r="A411" s="18">
        <v>36569</v>
      </c>
      <c r="B411" s="19">
        <v>70.27</v>
      </c>
      <c r="C411" s="33">
        <f t="shared" si="12"/>
        <v>576.43000000000006</v>
      </c>
      <c r="D411" s="33">
        <f t="shared" si="13"/>
        <v>899.73</v>
      </c>
      <c r="E411" s="33">
        <f t="shared" ref="E411:E474" si="14">D411*1.0087</f>
        <v>907.55765099999996</v>
      </c>
      <c r="F411" s="33">
        <f t="shared" si="10"/>
        <v>7.8276509999999462</v>
      </c>
      <c r="G411" s="33">
        <f t="shared" si="11"/>
        <v>584.25765100000001</v>
      </c>
      <c r="H411" s="21"/>
      <c r="I411" s="33"/>
      <c r="J411" s="19"/>
      <c r="K411" s="19"/>
      <c r="L411" s="38"/>
    </row>
    <row r="412" spans="1:12">
      <c r="A412" s="18">
        <v>36570</v>
      </c>
      <c r="B412" s="19">
        <v>70.44</v>
      </c>
      <c r="C412" s="33">
        <f t="shared" si="12"/>
        <v>576.26</v>
      </c>
      <c r="D412" s="33">
        <f t="shared" si="13"/>
        <v>899.56</v>
      </c>
      <c r="E412" s="33">
        <f t="shared" si="14"/>
        <v>907.38617199999987</v>
      </c>
      <c r="F412" s="33">
        <f t="shared" si="10"/>
        <v>7.8261719999999286</v>
      </c>
      <c r="G412" s="33">
        <f t="shared" si="11"/>
        <v>584.08617199999992</v>
      </c>
      <c r="H412" s="21"/>
      <c r="I412" s="33"/>
      <c r="J412" s="19"/>
      <c r="K412" s="19"/>
      <c r="L412" s="38"/>
    </row>
    <row r="413" spans="1:12">
      <c r="A413" s="18">
        <v>36571</v>
      </c>
      <c r="B413" s="19">
        <v>70.459999999999994</v>
      </c>
      <c r="C413" s="33">
        <f t="shared" si="12"/>
        <v>576.24</v>
      </c>
      <c r="D413" s="33">
        <f t="shared" si="13"/>
        <v>899.54</v>
      </c>
      <c r="E413" s="33">
        <f t="shared" si="14"/>
        <v>907.36599799999988</v>
      </c>
      <c r="F413" s="33">
        <f t="shared" si="10"/>
        <v>7.8259979999999132</v>
      </c>
      <c r="G413" s="33">
        <f t="shared" si="11"/>
        <v>584.06599799999992</v>
      </c>
      <c r="H413" s="21"/>
      <c r="I413" s="33"/>
      <c r="J413" s="19"/>
      <c r="K413" s="19"/>
      <c r="L413" s="38"/>
    </row>
    <row r="414" spans="1:12">
      <c r="A414" s="18">
        <v>36572</v>
      </c>
      <c r="B414" s="19">
        <v>70.510000000000005</v>
      </c>
      <c r="C414" s="33">
        <f t="shared" si="12"/>
        <v>576.19000000000005</v>
      </c>
      <c r="D414" s="33">
        <f t="shared" si="13"/>
        <v>899.49</v>
      </c>
      <c r="E414" s="33">
        <f t="shared" si="14"/>
        <v>907.315563</v>
      </c>
      <c r="F414" s="33">
        <f t="shared" si="10"/>
        <v>7.8255629999999883</v>
      </c>
      <c r="G414" s="33">
        <f t="shared" si="11"/>
        <v>584.01556300000004</v>
      </c>
      <c r="H414" s="21"/>
      <c r="I414" s="33"/>
      <c r="J414" s="19"/>
      <c r="K414" s="19"/>
      <c r="L414" s="38"/>
    </row>
    <row r="415" spans="1:12">
      <c r="A415" s="18">
        <v>36573</v>
      </c>
      <c r="B415" s="19">
        <v>70.430000000000007</v>
      </c>
      <c r="C415" s="33">
        <f t="shared" si="12"/>
        <v>576.27</v>
      </c>
      <c r="D415" s="33">
        <f t="shared" si="13"/>
        <v>899.56999999999994</v>
      </c>
      <c r="E415" s="33">
        <f t="shared" si="14"/>
        <v>907.39625899999987</v>
      </c>
      <c r="F415" s="33">
        <f t="shared" si="10"/>
        <v>7.8262589999999363</v>
      </c>
      <c r="G415" s="33">
        <f t="shared" si="11"/>
        <v>584.09625899999992</v>
      </c>
      <c r="H415" s="21"/>
      <c r="I415" s="33"/>
      <c r="J415" s="19"/>
      <c r="K415" s="19"/>
      <c r="L415" s="38"/>
    </row>
    <row r="416" spans="1:12">
      <c r="A416" s="18">
        <v>36574</v>
      </c>
      <c r="B416" s="19">
        <v>70.48</v>
      </c>
      <c r="C416" s="33">
        <f t="shared" si="12"/>
        <v>576.22</v>
      </c>
      <c r="D416" s="33">
        <f t="shared" si="13"/>
        <v>899.52</v>
      </c>
      <c r="E416" s="33">
        <f t="shared" si="14"/>
        <v>907.34582399999988</v>
      </c>
      <c r="F416" s="33">
        <f t="shared" si="10"/>
        <v>7.8258239999998978</v>
      </c>
      <c r="G416" s="33">
        <f t="shared" si="11"/>
        <v>584.04582399999993</v>
      </c>
      <c r="H416" s="21"/>
      <c r="I416" s="33"/>
      <c r="J416" s="19"/>
      <c r="K416" s="19"/>
      <c r="L416" s="38"/>
    </row>
    <row r="417" spans="1:12">
      <c r="A417" s="18">
        <v>36575</v>
      </c>
      <c r="B417" s="19">
        <v>70.790000000000006</v>
      </c>
      <c r="C417" s="33">
        <f t="shared" si="12"/>
        <v>575.91000000000008</v>
      </c>
      <c r="D417" s="33">
        <f t="shared" si="13"/>
        <v>899.21</v>
      </c>
      <c r="E417" s="33">
        <f t="shared" si="14"/>
        <v>907.03312699999992</v>
      </c>
      <c r="F417" s="33">
        <f t="shared" si="10"/>
        <v>7.8231269999998858</v>
      </c>
      <c r="G417" s="33">
        <f t="shared" si="11"/>
        <v>583.73312699999997</v>
      </c>
      <c r="H417" s="21"/>
      <c r="I417" s="33"/>
      <c r="J417" s="19"/>
      <c r="K417" s="19"/>
      <c r="L417" s="38"/>
    </row>
    <row r="418" spans="1:12">
      <c r="A418" s="18">
        <v>36576</v>
      </c>
      <c r="B418" s="19">
        <v>70.849999999999994</v>
      </c>
      <c r="C418" s="33">
        <f t="shared" si="12"/>
        <v>575.85</v>
      </c>
      <c r="D418" s="33">
        <f t="shared" si="13"/>
        <v>899.15</v>
      </c>
      <c r="E418" s="33">
        <f t="shared" si="14"/>
        <v>906.97260499999993</v>
      </c>
      <c r="F418" s="33">
        <f t="shared" si="10"/>
        <v>7.8226049999999532</v>
      </c>
      <c r="G418" s="33">
        <f t="shared" si="11"/>
        <v>583.67260499999998</v>
      </c>
      <c r="H418" s="21"/>
      <c r="I418" s="33"/>
      <c r="J418" s="19"/>
      <c r="K418" s="19"/>
      <c r="L418" s="38"/>
    </row>
    <row r="419" spans="1:12">
      <c r="A419" s="18">
        <v>36577</v>
      </c>
      <c r="B419" s="19">
        <v>70.75</v>
      </c>
      <c r="C419" s="33">
        <f t="shared" si="12"/>
        <v>575.95000000000005</v>
      </c>
      <c r="D419" s="33">
        <f t="shared" si="13"/>
        <v>899.25</v>
      </c>
      <c r="E419" s="33">
        <f t="shared" si="14"/>
        <v>907.07347499999992</v>
      </c>
      <c r="F419" s="33">
        <f t="shared" si="10"/>
        <v>7.8234749999999167</v>
      </c>
      <c r="G419" s="33">
        <f t="shared" si="11"/>
        <v>583.77347499999996</v>
      </c>
      <c r="H419" s="21"/>
      <c r="I419" s="33"/>
      <c r="J419" s="19"/>
      <c r="K419" s="19"/>
      <c r="L419" s="38"/>
    </row>
    <row r="420" spans="1:12">
      <c r="A420" s="18">
        <v>36578</v>
      </c>
      <c r="B420" s="19">
        <v>70.59</v>
      </c>
      <c r="C420" s="33">
        <f t="shared" si="12"/>
        <v>576.11</v>
      </c>
      <c r="D420" s="33">
        <f t="shared" si="13"/>
        <v>899.41</v>
      </c>
      <c r="E420" s="33">
        <f t="shared" si="14"/>
        <v>907.23486699999989</v>
      </c>
      <c r="F420" s="33">
        <f t="shared" si="10"/>
        <v>7.8248669999999265</v>
      </c>
      <c r="G420" s="33">
        <f t="shared" si="11"/>
        <v>583.93486699999994</v>
      </c>
      <c r="H420" s="21"/>
      <c r="I420" s="33"/>
      <c r="J420" s="19"/>
      <c r="K420" s="19"/>
      <c r="L420" s="38"/>
    </row>
    <row r="421" spans="1:12">
      <c r="A421" s="18">
        <v>36579</v>
      </c>
      <c r="B421" s="19">
        <v>70.56</v>
      </c>
      <c r="C421" s="33">
        <f t="shared" si="12"/>
        <v>576.1400000000001</v>
      </c>
      <c r="D421" s="33">
        <f t="shared" si="13"/>
        <v>899.44</v>
      </c>
      <c r="E421" s="33">
        <f t="shared" si="14"/>
        <v>907.265128</v>
      </c>
      <c r="F421" s="33">
        <f t="shared" si="10"/>
        <v>7.8251279999999497</v>
      </c>
      <c r="G421" s="33">
        <f t="shared" si="11"/>
        <v>583.96512800000005</v>
      </c>
      <c r="H421" s="21"/>
      <c r="I421" s="33"/>
      <c r="J421" s="19"/>
      <c r="K421" s="19"/>
      <c r="L421" s="38"/>
    </row>
    <row r="422" spans="1:12">
      <c r="A422" s="18">
        <v>36580</v>
      </c>
      <c r="B422" s="19">
        <v>70.510000000000005</v>
      </c>
      <c r="C422" s="33">
        <f t="shared" si="12"/>
        <v>576.19000000000005</v>
      </c>
      <c r="D422" s="33">
        <f t="shared" si="13"/>
        <v>899.49</v>
      </c>
      <c r="E422" s="33">
        <f t="shared" si="14"/>
        <v>907.315563</v>
      </c>
      <c r="F422" s="33">
        <f t="shared" si="10"/>
        <v>7.8255629999999883</v>
      </c>
      <c r="G422" s="33">
        <f t="shared" si="11"/>
        <v>584.01556300000004</v>
      </c>
      <c r="H422" s="21"/>
      <c r="I422" s="33"/>
      <c r="J422" s="19"/>
      <c r="K422" s="19"/>
      <c r="L422" s="38"/>
    </row>
    <row r="423" spans="1:12">
      <c r="A423" s="18">
        <v>36581</v>
      </c>
      <c r="B423" s="19">
        <v>70.44</v>
      </c>
      <c r="C423" s="33">
        <f t="shared" si="12"/>
        <v>576.26</v>
      </c>
      <c r="D423" s="33">
        <f t="shared" si="13"/>
        <v>899.56</v>
      </c>
      <c r="E423" s="33">
        <f t="shared" si="14"/>
        <v>907.38617199999987</v>
      </c>
      <c r="F423" s="33">
        <f t="shared" si="10"/>
        <v>7.8261719999999286</v>
      </c>
      <c r="G423" s="33">
        <f t="shared" si="11"/>
        <v>584.08617199999992</v>
      </c>
      <c r="H423" s="21"/>
      <c r="I423" s="33"/>
      <c r="J423" s="19"/>
      <c r="K423" s="19"/>
      <c r="L423" s="38"/>
    </row>
    <row r="424" spans="1:12">
      <c r="A424" s="18">
        <v>36582</v>
      </c>
      <c r="B424" s="19">
        <v>70.62</v>
      </c>
      <c r="C424" s="33">
        <f t="shared" si="12"/>
        <v>576.08000000000004</v>
      </c>
      <c r="D424" s="33">
        <f t="shared" si="13"/>
        <v>899.38</v>
      </c>
      <c r="E424" s="33">
        <f t="shared" si="14"/>
        <v>907.2046059999999</v>
      </c>
      <c r="F424" s="33">
        <f t="shared" si="10"/>
        <v>7.8246059999999034</v>
      </c>
      <c r="G424" s="33">
        <f t="shared" si="11"/>
        <v>583.90460599999994</v>
      </c>
      <c r="H424" s="21"/>
      <c r="I424" s="33"/>
      <c r="J424" s="19"/>
      <c r="K424" s="19"/>
      <c r="L424" s="38"/>
    </row>
    <row r="425" spans="1:12">
      <c r="A425" s="18">
        <v>36583</v>
      </c>
      <c r="B425" s="19">
        <v>70.8</v>
      </c>
      <c r="C425" s="33">
        <f t="shared" si="12"/>
        <v>575.90000000000009</v>
      </c>
      <c r="D425" s="33">
        <f t="shared" si="13"/>
        <v>899.2</v>
      </c>
      <c r="E425" s="33">
        <f t="shared" si="14"/>
        <v>907.02304000000004</v>
      </c>
      <c r="F425" s="33">
        <f t="shared" si="10"/>
        <v>7.8230399999999918</v>
      </c>
      <c r="G425" s="33">
        <f t="shared" si="11"/>
        <v>583.72304000000008</v>
      </c>
      <c r="H425" s="21"/>
      <c r="I425" s="33"/>
      <c r="J425" s="19"/>
      <c r="K425" s="19"/>
      <c r="L425" s="38"/>
    </row>
    <row r="426" spans="1:12">
      <c r="A426" s="18">
        <v>36584</v>
      </c>
      <c r="B426" s="19">
        <v>70.680000000000007</v>
      </c>
      <c r="C426" s="33">
        <f t="shared" si="12"/>
        <v>576.02</v>
      </c>
      <c r="D426" s="33">
        <f t="shared" si="13"/>
        <v>899.31999999999994</v>
      </c>
      <c r="E426" s="33">
        <f t="shared" si="14"/>
        <v>907.14408399999991</v>
      </c>
      <c r="F426" s="33">
        <f t="shared" si="10"/>
        <v>7.8240839999999707</v>
      </c>
      <c r="G426" s="33">
        <f t="shared" si="11"/>
        <v>583.84408399999995</v>
      </c>
      <c r="H426" s="21"/>
      <c r="I426" s="33"/>
      <c r="J426" s="19"/>
      <c r="K426" s="19"/>
      <c r="L426" s="38"/>
    </row>
    <row r="427" spans="1:12">
      <c r="A427" s="18">
        <v>36585</v>
      </c>
      <c r="B427" s="19">
        <v>70.59</v>
      </c>
      <c r="C427" s="33">
        <f t="shared" si="12"/>
        <v>576.11</v>
      </c>
      <c r="D427" s="33">
        <f t="shared" si="13"/>
        <v>899.41</v>
      </c>
      <c r="E427" s="33">
        <f t="shared" si="14"/>
        <v>907.23486699999989</v>
      </c>
      <c r="F427" s="33">
        <f t="shared" si="10"/>
        <v>7.8248669999999265</v>
      </c>
      <c r="G427" s="33">
        <f t="shared" si="11"/>
        <v>583.93486699999994</v>
      </c>
      <c r="H427" s="21"/>
      <c r="I427" s="33"/>
      <c r="J427" s="19"/>
      <c r="K427" s="19"/>
      <c r="L427" s="38"/>
    </row>
    <row r="428" spans="1:12">
      <c r="A428" s="18">
        <v>36586</v>
      </c>
      <c r="B428" s="19">
        <v>70.69</v>
      </c>
      <c r="C428" s="33">
        <f t="shared" si="12"/>
        <v>576.01</v>
      </c>
      <c r="D428" s="33">
        <f t="shared" si="13"/>
        <v>899.31</v>
      </c>
      <c r="E428" s="33">
        <f t="shared" si="14"/>
        <v>907.13399699999991</v>
      </c>
      <c r="F428" s="33">
        <f t="shared" si="10"/>
        <v>7.823996999999963</v>
      </c>
      <c r="G428" s="33">
        <f t="shared" si="11"/>
        <v>583.83399699999995</v>
      </c>
      <c r="H428" s="21"/>
      <c r="I428" s="33"/>
      <c r="J428" s="19"/>
      <c r="K428" s="19"/>
      <c r="L428" s="38"/>
    </row>
    <row r="429" spans="1:12">
      <c r="A429" s="18">
        <v>36587</v>
      </c>
      <c r="B429" s="19">
        <v>70.55</v>
      </c>
      <c r="C429" s="33">
        <f t="shared" si="12"/>
        <v>576.15000000000009</v>
      </c>
      <c r="D429" s="33">
        <f t="shared" si="13"/>
        <v>899.45</v>
      </c>
      <c r="E429" s="33">
        <f t="shared" si="14"/>
        <v>907.275215</v>
      </c>
      <c r="F429" s="33">
        <f t="shared" si="10"/>
        <v>7.8252149999999574</v>
      </c>
      <c r="G429" s="33">
        <f t="shared" si="11"/>
        <v>583.97521500000005</v>
      </c>
      <c r="H429" s="21"/>
      <c r="I429" s="33"/>
      <c r="J429" s="19"/>
      <c r="K429" s="19"/>
      <c r="L429" s="38"/>
    </row>
    <row r="430" spans="1:12">
      <c r="A430" s="18">
        <v>36588</v>
      </c>
      <c r="B430" s="19">
        <v>70.650000000000006</v>
      </c>
      <c r="C430" s="33">
        <f t="shared" si="12"/>
        <v>576.05000000000007</v>
      </c>
      <c r="D430" s="33">
        <f t="shared" si="13"/>
        <v>899.35</v>
      </c>
      <c r="E430" s="33">
        <f t="shared" si="14"/>
        <v>907.17434500000002</v>
      </c>
      <c r="F430" s="33">
        <f t="shared" si="10"/>
        <v>7.8243449999999939</v>
      </c>
      <c r="G430" s="33">
        <f t="shared" si="11"/>
        <v>583.87434500000006</v>
      </c>
      <c r="H430" s="21"/>
      <c r="I430" s="33"/>
      <c r="J430" s="19"/>
      <c r="K430" s="19"/>
      <c r="L430" s="38"/>
    </row>
    <row r="431" spans="1:12">
      <c r="A431" s="18">
        <v>36589</v>
      </c>
      <c r="B431" s="19">
        <v>70.72</v>
      </c>
      <c r="C431" s="33">
        <f t="shared" si="12"/>
        <v>575.98</v>
      </c>
      <c r="D431" s="33">
        <f t="shared" si="13"/>
        <v>899.28</v>
      </c>
      <c r="E431" s="33">
        <f t="shared" si="14"/>
        <v>907.10373599999991</v>
      </c>
      <c r="F431" s="33">
        <f t="shared" si="10"/>
        <v>7.8237359999999398</v>
      </c>
      <c r="G431" s="33">
        <f t="shared" si="11"/>
        <v>583.80373599999996</v>
      </c>
      <c r="H431" s="21"/>
      <c r="I431" s="33"/>
      <c r="J431" s="19"/>
      <c r="K431" s="19"/>
      <c r="L431" s="38"/>
    </row>
    <row r="432" spans="1:12">
      <c r="A432" s="18">
        <v>36590</v>
      </c>
      <c r="B432" s="19">
        <v>70.63</v>
      </c>
      <c r="C432" s="33">
        <f t="shared" si="12"/>
        <v>576.07000000000005</v>
      </c>
      <c r="D432" s="33">
        <f t="shared" si="13"/>
        <v>899.37</v>
      </c>
      <c r="E432" s="33">
        <f t="shared" si="14"/>
        <v>907.1945189999999</v>
      </c>
      <c r="F432" s="33">
        <f t="shared" si="10"/>
        <v>7.8245189999998956</v>
      </c>
      <c r="G432" s="33">
        <f t="shared" si="11"/>
        <v>583.89451899999995</v>
      </c>
      <c r="H432" s="21"/>
      <c r="I432" s="33"/>
      <c r="J432" s="19"/>
      <c r="K432" s="19"/>
      <c r="L432" s="38"/>
    </row>
    <row r="433" spans="1:12">
      <c r="A433" s="18">
        <v>36591</v>
      </c>
      <c r="B433" s="19">
        <v>70.67</v>
      </c>
      <c r="C433" s="33">
        <f t="shared" si="12"/>
        <v>576.03000000000009</v>
      </c>
      <c r="D433" s="33">
        <f t="shared" si="13"/>
        <v>899.33</v>
      </c>
      <c r="E433" s="33">
        <f t="shared" si="14"/>
        <v>907.15417100000002</v>
      </c>
      <c r="F433" s="33">
        <f t="shared" si="10"/>
        <v>7.8241709999999784</v>
      </c>
      <c r="G433" s="33">
        <f t="shared" si="11"/>
        <v>583.85417100000006</v>
      </c>
      <c r="H433" s="21"/>
      <c r="I433" s="33"/>
      <c r="J433" s="19"/>
      <c r="K433" s="19"/>
      <c r="L433" s="38"/>
    </row>
    <row r="434" spans="1:12">
      <c r="A434" s="18">
        <v>36592</v>
      </c>
      <c r="B434" s="19">
        <v>70.64</v>
      </c>
      <c r="C434" s="33">
        <f t="shared" si="12"/>
        <v>576.06000000000006</v>
      </c>
      <c r="D434" s="33">
        <f t="shared" si="13"/>
        <v>899.36</v>
      </c>
      <c r="E434" s="33">
        <f t="shared" si="14"/>
        <v>907.1844319999999</v>
      </c>
      <c r="F434" s="33">
        <f t="shared" si="10"/>
        <v>7.8244319999998879</v>
      </c>
      <c r="G434" s="33">
        <f t="shared" si="11"/>
        <v>583.88443199999995</v>
      </c>
      <c r="H434" s="21"/>
      <c r="I434" s="33"/>
      <c r="J434" s="19"/>
      <c r="K434" s="19"/>
      <c r="L434" s="38"/>
    </row>
    <row r="435" spans="1:12">
      <c r="A435" s="18">
        <v>36593</v>
      </c>
      <c r="B435" s="19">
        <v>70.69</v>
      </c>
      <c r="C435" s="33">
        <f t="shared" si="12"/>
        <v>576.01</v>
      </c>
      <c r="D435" s="33">
        <f t="shared" si="13"/>
        <v>899.31</v>
      </c>
      <c r="E435" s="33">
        <f t="shared" si="14"/>
        <v>907.13399699999991</v>
      </c>
      <c r="F435" s="33">
        <f t="shared" si="10"/>
        <v>7.823996999999963</v>
      </c>
      <c r="G435" s="33">
        <f t="shared" si="11"/>
        <v>583.83399699999995</v>
      </c>
      <c r="H435" s="21"/>
      <c r="I435" s="33"/>
      <c r="J435" s="19"/>
      <c r="K435" s="19"/>
      <c r="L435" s="38"/>
    </row>
    <row r="436" spans="1:12">
      <c r="A436" s="18">
        <v>36594</v>
      </c>
      <c r="B436" s="19">
        <v>70.69</v>
      </c>
      <c r="C436" s="33">
        <f t="shared" si="12"/>
        <v>576.01</v>
      </c>
      <c r="D436" s="33">
        <f t="shared" si="13"/>
        <v>899.31</v>
      </c>
      <c r="E436" s="33">
        <f t="shared" si="14"/>
        <v>907.13399699999991</v>
      </c>
      <c r="F436" s="33">
        <f t="shared" si="10"/>
        <v>7.823996999999963</v>
      </c>
      <c r="G436" s="33">
        <f t="shared" si="11"/>
        <v>583.83399699999995</v>
      </c>
      <c r="H436" s="21"/>
      <c r="I436" s="33"/>
      <c r="J436" s="19"/>
      <c r="K436" s="19"/>
      <c r="L436" s="38"/>
    </row>
    <row r="437" spans="1:12">
      <c r="A437" s="18">
        <v>36595</v>
      </c>
      <c r="B437" s="19">
        <v>70.64</v>
      </c>
      <c r="C437" s="33">
        <f t="shared" si="12"/>
        <v>576.06000000000006</v>
      </c>
      <c r="D437" s="33">
        <f t="shared" si="13"/>
        <v>899.36</v>
      </c>
      <c r="E437" s="33">
        <f t="shared" si="14"/>
        <v>907.1844319999999</v>
      </c>
      <c r="F437" s="33">
        <f t="shared" si="10"/>
        <v>7.8244319999998879</v>
      </c>
      <c r="G437" s="33">
        <f t="shared" si="11"/>
        <v>583.88443199999995</v>
      </c>
      <c r="H437" s="21"/>
      <c r="I437" s="33"/>
      <c r="J437" s="19"/>
      <c r="K437" s="19"/>
      <c r="L437" s="38"/>
    </row>
    <row r="438" spans="1:12">
      <c r="A438" s="18">
        <v>36596</v>
      </c>
      <c r="B438" s="19">
        <v>70.94</v>
      </c>
      <c r="C438" s="33">
        <f t="shared" si="12"/>
        <v>575.76</v>
      </c>
      <c r="D438" s="33">
        <f t="shared" si="13"/>
        <v>899.06</v>
      </c>
      <c r="E438" s="33">
        <f t="shared" si="14"/>
        <v>906.88182199999983</v>
      </c>
      <c r="F438" s="33">
        <f t="shared" si="10"/>
        <v>7.8218219999998837</v>
      </c>
      <c r="G438" s="33">
        <f t="shared" si="11"/>
        <v>583.58182199999987</v>
      </c>
      <c r="H438" s="21"/>
      <c r="I438" s="33"/>
      <c r="J438" s="19"/>
      <c r="K438" s="19"/>
      <c r="L438" s="38"/>
    </row>
    <row r="439" spans="1:12">
      <c r="A439" s="18">
        <v>36597</v>
      </c>
      <c r="B439" s="19">
        <v>70.930000000000007</v>
      </c>
      <c r="C439" s="33">
        <f t="shared" si="12"/>
        <v>575.77</v>
      </c>
      <c r="D439" s="33">
        <f t="shared" si="13"/>
        <v>899.06999999999994</v>
      </c>
      <c r="E439" s="33">
        <f t="shared" si="14"/>
        <v>906.89190899999983</v>
      </c>
      <c r="F439" s="33">
        <f t="shared" si="10"/>
        <v>7.8219089999998914</v>
      </c>
      <c r="G439" s="33">
        <f t="shared" si="11"/>
        <v>583.59190899999987</v>
      </c>
      <c r="H439" s="21"/>
      <c r="I439" s="33"/>
      <c r="J439" s="19"/>
      <c r="K439" s="19"/>
      <c r="L439" s="38"/>
    </row>
    <row r="440" spans="1:12">
      <c r="A440" s="18">
        <v>36598</v>
      </c>
      <c r="B440" s="19">
        <v>70.86</v>
      </c>
      <c r="C440" s="33">
        <f t="shared" si="12"/>
        <v>575.84</v>
      </c>
      <c r="D440" s="33">
        <f t="shared" si="13"/>
        <v>899.14</v>
      </c>
      <c r="E440" s="33">
        <f t="shared" si="14"/>
        <v>906.96251799999993</v>
      </c>
      <c r="F440" s="33">
        <f t="shared" si="10"/>
        <v>7.8225179999999455</v>
      </c>
      <c r="G440" s="33">
        <f t="shared" si="11"/>
        <v>583.66251799999998</v>
      </c>
      <c r="H440" s="21"/>
      <c r="I440" s="33"/>
      <c r="J440" s="19"/>
      <c r="K440" s="19"/>
      <c r="L440" s="38"/>
    </row>
    <row r="441" spans="1:12">
      <c r="A441" s="18">
        <v>36599</v>
      </c>
      <c r="B441" s="19">
        <v>70.760000000000005</v>
      </c>
      <c r="C441" s="33">
        <f t="shared" si="12"/>
        <v>575.94000000000005</v>
      </c>
      <c r="D441" s="33">
        <f t="shared" si="13"/>
        <v>899.24</v>
      </c>
      <c r="E441" s="33">
        <f t="shared" si="14"/>
        <v>907.06338799999992</v>
      </c>
      <c r="F441" s="33">
        <f t="shared" si="10"/>
        <v>7.823387999999909</v>
      </c>
      <c r="G441" s="33">
        <f t="shared" si="11"/>
        <v>583.76338799999996</v>
      </c>
      <c r="H441" s="21"/>
      <c r="I441" s="33"/>
      <c r="J441" s="19"/>
      <c r="K441" s="19"/>
      <c r="L441" s="38"/>
    </row>
    <row r="442" spans="1:12">
      <c r="A442" s="18">
        <v>36600</v>
      </c>
      <c r="B442" s="19">
        <v>70.650000000000006</v>
      </c>
      <c r="C442" s="33">
        <f t="shared" si="12"/>
        <v>576.05000000000007</v>
      </c>
      <c r="D442" s="33">
        <f t="shared" si="13"/>
        <v>899.35</v>
      </c>
      <c r="E442" s="33">
        <f t="shared" si="14"/>
        <v>907.17434500000002</v>
      </c>
      <c r="F442" s="33">
        <f t="shared" si="10"/>
        <v>7.8243449999999939</v>
      </c>
      <c r="G442" s="33">
        <f t="shared" si="11"/>
        <v>583.87434500000006</v>
      </c>
      <c r="H442" s="21"/>
      <c r="I442" s="33"/>
      <c r="J442" s="19"/>
      <c r="K442" s="19"/>
      <c r="L442" s="38"/>
    </row>
    <row r="443" spans="1:12">
      <c r="A443" s="18">
        <v>36601</v>
      </c>
      <c r="B443" s="19">
        <v>70.7</v>
      </c>
      <c r="C443" s="33">
        <f t="shared" si="12"/>
        <v>576</v>
      </c>
      <c r="D443" s="33">
        <f t="shared" si="13"/>
        <v>899.3</v>
      </c>
      <c r="E443" s="33">
        <f t="shared" si="14"/>
        <v>907.12390999999991</v>
      </c>
      <c r="F443" s="33">
        <f t="shared" si="10"/>
        <v>7.8239099999999553</v>
      </c>
      <c r="G443" s="33">
        <f t="shared" si="11"/>
        <v>583.82390999999996</v>
      </c>
      <c r="H443" s="21"/>
      <c r="I443" s="33"/>
      <c r="J443" s="19"/>
      <c r="K443" s="19"/>
      <c r="L443" s="38"/>
    </row>
    <row r="444" spans="1:12">
      <c r="A444" s="18">
        <v>36602</v>
      </c>
      <c r="B444" s="19">
        <v>70.89</v>
      </c>
      <c r="C444" s="33">
        <f t="shared" si="12"/>
        <v>575.81000000000006</v>
      </c>
      <c r="D444" s="33">
        <f t="shared" si="13"/>
        <v>899.11</v>
      </c>
      <c r="E444" s="33">
        <f t="shared" si="14"/>
        <v>906.93225699999994</v>
      </c>
      <c r="F444" s="33">
        <f t="shared" si="10"/>
        <v>7.8222569999999223</v>
      </c>
      <c r="G444" s="33">
        <f t="shared" si="11"/>
        <v>583.63225699999998</v>
      </c>
      <c r="H444" s="21"/>
      <c r="I444" s="33"/>
      <c r="J444" s="19"/>
      <c r="K444" s="19"/>
      <c r="L444" s="38"/>
    </row>
    <row r="445" spans="1:12">
      <c r="A445" s="18">
        <v>36603</v>
      </c>
      <c r="B445" s="19">
        <v>70.72</v>
      </c>
      <c r="C445" s="33">
        <f t="shared" si="12"/>
        <v>575.98</v>
      </c>
      <c r="D445" s="33">
        <f t="shared" si="13"/>
        <v>899.28</v>
      </c>
      <c r="E445" s="33">
        <f t="shared" si="14"/>
        <v>907.10373599999991</v>
      </c>
      <c r="F445" s="33">
        <f t="shared" si="10"/>
        <v>7.8237359999999398</v>
      </c>
      <c r="G445" s="33">
        <f t="shared" si="11"/>
        <v>583.80373599999996</v>
      </c>
      <c r="H445" s="21"/>
      <c r="I445" s="33"/>
      <c r="J445" s="19"/>
      <c r="K445" s="19"/>
      <c r="L445" s="38"/>
    </row>
    <row r="446" spans="1:12">
      <c r="A446" s="18">
        <v>36604</v>
      </c>
      <c r="B446" s="19">
        <v>70.81</v>
      </c>
      <c r="C446" s="33">
        <f t="shared" si="12"/>
        <v>575.8900000000001</v>
      </c>
      <c r="D446" s="33">
        <f t="shared" si="13"/>
        <v>899.19</v>
      </c>
      <c r="E446" s="33">
        <f t="shared" si="14"/>
        <v>907.01295300000004</v>
      </c>
      <c r="F446" s="33">
        <f t="shared" si="10"/>
        <v>7.8229529999999841</v>
      </c>
      <c r="G446" s="33">
        <f t="shared" si="11"/>
        <v>583.71295300000008</v>
      </c>
      <c r="H446" s="21"/>
      <c r="I446" s="33"/>
      <c r="J446" s="19"/>
      <c r="K446" s="19"/>
      <c r="L446" s="38"/>
    </row>
    <row r="447" spans="1:12">
      <c r="A447" s="18">
        <v>36605</v>
      </c>
      <c r="B447" s="19">
        <v>70.7</v>
      </c>
      <c r="C447" s="33">
        <f t="shared" si="12"/>
        <v>576</v>
      </c>
      <c r="D447" s="33">
        <f t="shared" si="13"/>
        <v>899.3</v>
      </c>
      <c r="E447" s="33">
        <f t="shared" si="14"/>
        <v>907.12390999999991</v>
      </c>
      <c r="F447" s="33">
        <f t="shared" si="10"/>
        <v>7.8239099999999553</v>
      </c>
      <c r="G447" s="33">
        <f t="shared" si="11"/>
        <v>583.82390999999996</v>
      </c>
      <c r="H447" s="21"/>
      <c r="I447" s="33"/>
      <c r="J447" s="19"/>
      <c r="K447" s="19"/>
      <c r="L447" s="38"/>
    </row>
    <row r="448" spans="1:12">
      <c r="A448" s="18">
        <v>36606</v>
      </c>
      <c r="B448" s="19">
        <v>70.739999999999995</v>
      </c>
      <c r="C448" s="33">
        <f t="shared" si="12"/>
        <v>575.96</v>
      </c>
      <c r="D448" s="33">
        <f t="shared" si="13"/>
        <v>899.26</v>
      </c>
      <c r="E448" s="33">
        <f t="shared" si="14"/>
        <v>907.08356199999992</v>
      </c>
      <c r="F448" s="33">
        <f t="shared" si="10"/>
        <v>7.8235619999999244</v>
      </c>
      <c r="G448" s="33">
        <f t="shared" si="11"/>
        <v>583.78356199999996</v>
      </c>
      <c r="H448" s="21"/>
      <c r="I448" s="33"/>
      <c r="J448" s="19"/>
      <c r="K448" s="19"/>
      <c r="L448" s="38"/>
    </row>
    <row r="449" spans="1:12">
      <c r="A449" s="18">
        <v>36607</v>
      </c>
      <c r="B449" s="19">
        <v>70.849999999999994</v>
      </c>
      <c r="C449" s="33">
        <f t="shared" si="12"/>
        <v>575.85</v>
      </c>
      <c r="D449" s="33">
        <f t="shared" si="13"/>
        <v>899.15</v>
      </c>
      <c r="E449" s="33">
        <f t="shared" si="14"/>
        <v>906.97260499999993</v>
      </c>
      <c r="F449" s="33">
        <f t="shared" si="10"/>
        <v>7.8226049999999532</v>
      </c>
      <c r="G449" s="33">
        <f t="shared" si="11"/>
        <v>583.67260499999998</v>
      </c>
      <c r="H449" s="21"/>
      <c r="I449" s="33"/>
      <c r="J449" s="19"/>
      <c r="K449" s="19"/>
      <c r="L449" s="38"/>
    </row>
    <row r="450" spans="1:12">
      <c r="A450" s="18">
        <v>36608</v>
      </c>
      <c r="B450" s="19">
        <v>70.83</v>
      </c>
      <c r="C450" s="33">
        <f t="shared" si="12"/>
        <v>575.87</v>
      </c>
      <c r="D450" s="33">
        <f t="shared" si="13"/>
        <v>899.17</v>
      </c>
      <c r="E450" s="33">
        <f t="shared" si="14"/>
        <v>906.99277899999993</v>
      </c>
      <c r="F450" s="33">
        <f t="shared" si="10"/>
        <v>7.8227789999999686</v>
      </c>
      <c r="G450" s="33">
        <f t="shared" si="11"/>
        <v>583.69277899999997</v>
      </c>
      <c r="H450" s="21"/>
      <c r="I450" s="33"/>
      <c r="J450" s="19"/>
      <c r="K450" s="19"/>
      <c r="L450" s="38"/>
    </row>
    <row r="451" spans="1:12">
      <c r="A451" s="18">
        <v>36609</v>
      </c>
      <c r="B451" s="19">
        <v>70.849999999999994</v>
      </c>
      <c r="C451" s="33">
        <f t="shared" si="12"/>
        <v>575.85</v>
      </c>
      <c r="D451" s="33">
        <f t="shared" si="13"/>
        <v>899.15</v>
      </c>
      <c r="E451" s="33">
        <f t="shared" si="14"/>
        <v>906.97260499999993</v>
      </c>
      <c r="F451" s="33">
        <f t="shared" si="10"/>
        <v>7.8226049999999532</v>
      </c>
      <c r="G451" s="33">
        <f t="shared" si="11"/>
        <v>583.67260499999998</v>
      </c>
      <c r="H451" s="21"/>
      <c r="I451" s="33"/>
      <c r="J451" s="19"/>
      <c r="K451" s="19"/>
      <c r="L451" s="38"/>
    </row>
    <row r="452" spans="1:12">
      <c r="A452" s="18">
        <v>36610</v>
      </c>
      <c r="B452" s="19">
        <v>70.91</v>
      </c>
      <c r="C452" s="33">
        <f t="shared" si="12"/>
        <v>575.79000000000008</v>
      </c>
      <c r="D452" s="33">
        <f t="shared" si="13"/>
        <v>899.09</v>
      </c>
      <c r="E452" s="33">
        <f t="shared" si="14"/>
        <v>906.91208299999994</v>
      </c>
      <c r="F452" s="33">
        <f t="shared" si="10"/>
        <v>7.8220829999999069</v>
      </c>
      <c r="G452" s="33">
        <f t="shared" si="11"/>
        <v>583.61208299999998</v>
      </c>
      <c r="H452" s="21"/>
      <c r="I452" s="33"/>
      <c r="J452" s="19"/>
      <c r="K452" s="19"/>
      <c r="L452" s="38"/>
    </row>
    <row r="453" spans="1:12">
      <c r="A453" s="18">
        <v>36611</v>
      </c>
      <c r="B453" s="19">
        <v>70.819999999999993</v>
      </c>
      <c r="C453" s="33">
        <f t="shared" si="12"/>
        <v>575.88000000000011</v>
      </c>
      <c r="D453" s="33">
        <f t="shared" si="13"/>
        <v>899.18000000000006</v>
      </c>
      <c r="E453" s="33">
        <f t="shared" si="14"/>
        <v>907.00286600000004</v>
      </c>
      <c r="F453" s="33">
        <f t="shared" si="10"/>
        <v>7.8228659999999763</v>
      </c>
      <c r="G453" s="33">
        <f t="shared" si="11"/>
        <v>583.70286600000009</v>
      </c>
      <c r="H453" s="21"/>
      <c r="I453" s="33"/>
      <c r="J453" s="19"/>
      <c r="K453" s="19"/>
      <c r="L453" s="38"/>
    </row>
    <row r="454" spans="1:12">
      <c r="A454" s="18">
        <v>36612</v>
      </c>
      <c r="B454" s="19">
        <v>70.72</v>
      </c>
      <c r="C454" s="33">
        <f t="shared" si="12"/>
        <v>575.98</v>
      </c>
      <c r="D454" s="33">
        <f t="shared" si="13"/>
        <v>899.28</v>
      </c>
      <c r="E454" s="33">
        <f t="shared" si="14"/>
        <v>907.10373599999991</v>
      </c>
      <c r="F454" s="33">
        <f t="shared" si="10"/>
        <v>7.8237359999999398</v>
      </c>
      <c r="G454" s="33">
        <f t="shared" si="11"/>
        <v>583.80373599999996</v>
      </c>
      <c r="H454" s="21"/>
      <c r="I454" s="33"/>
      <c r="J454" s="19"/>
      <c r="K454" s="19"/>
      <c r="L454" s="38"/>
    </row>
    <row r="455" spans="1:12">
      <c r="A455" s="18">
        <v>36613</v>
      </c>
      <c r="B455" s="19">
        <v>70.62</v>
      </c>
      <c r="C455" s="33">
        <f t="shared" si="12"/>
        <v>576.08000000000004</v>
      </c>
      <c r="D455" s="33">
        <f t="shared" si="13"/>
        <v>899.38</v>
      </c>
      <c r="E455" s="33">
        <f t="shared" si="14"/>
        <v>907.2046059999999</v>
      </c>
      <c r="F455" s="33">
        <f t="shared" si="10"/>
        <v>7.8246059999999034</v>
      </c>
      <c r="G455" s="33">
        <f t="shared" si="11"/>
        <v>583.90460599999994</v>
      </c>
      <c r="H455" s="21"/>
      <c r="I455" s="33"/>
      <c r="J455" s="19"/>
      <c r="K455" s="19"/>
      <c r="L455" s="38"/>
    </row>
    <row r="456" spans="1:12">
      <c r="A456" s="18">
        <v>36614</v>
      </c>
      <c r="B456" s="19">
        <v>70.67</v>
      </c>
      <c r="C456" s="33">
        <f t="shared" si="12"/>
        <v>576.03000000000009</v>
      </c>
      <c r="D456" s="33">
        <f t="shared" si="13"/>
        <v>899.33</v>
      </c>
      <c r="E456" s="33">
        <f t="shared" si="14"/>
        <v>907.15417100000002</v>
      </c>
      <c r="F456" s="33">
        <f t="shared" si="10"/>
        <v>7.8241709999999784</v>
      </c>
      <c r="G456" s="33">
        <f t="shared" si="11"/>
        <v>583.85417100000006</v>
      </c>
      <c r="H456" s="21"/>
      <c r="I456" s="33"/>
      <c r="J456" s="19"/>
      <c r="K456" s="19"/>
      <c r="L456" s="38"/>
    </row>
    <row r="457" spans="1:12">
      <c r="A457" s="18">
        <v>36615</v>
      </c>
      <c r="B457" s="19">
        <v>70.87</v>
      </c>
      <c r="C457" s="33">
        <f t="shared" si="12"/>
        <v>575.83000000000004</v>
      </c>
      <c r="D457" s="33">
        <f t="shared" si="13"/>
        <v>899.13</v>
      </c>
      <c r="E457" s="33">
        <f t="shared" si="14"/>
        <v>906.95243099999993</v>
      </c>
      <c r="F457" s="33">
        <f t="shared" si="10"/>
        <v>7.8224309999999377</v>
      </c>
      <c r="G457" s="33">
        <f t="shared" si="11"/>
        <v>583.65243099999998</v>
      </c>
      <c r="H457" s="21"/>
      <c r="I457" s="33"/>
      <c r="J457" s="19"/>
      <c r="K457" s="19"/>
      <c r="L457" s="38"/>
    </row>
    <row r="458" spans="1:12">
      <c r="A458" s="18">
        <v>36616</v>
      </c>
      <c r="B458" s="19">
        <v>70.81</v>
      </c>
      <c r="C458" s="33">
        <f t="shared" si="12"/>
        <v>575.8900000000001</v>
      </c>
      <c r="D458" s="33">
        <f t="shared" si="13"/>
        <v>899.19</v>
      </c>
      <c r="E458" s="33">
        <f t="shared" si="14"/>
        <v>907.01295300000004</v>
      </c>
      <c r="F458" s="33">
        <f t="shared" si="10"/>
        <v>7.8229529999999841</v>
      </c>
      <c r="G458" s="33">
        <f t="shared" si="11"/>
        <v>583.71295300000008</v>
      </c>
      <c r="H458" s="21"/>
      <c r="I458" s="33"/>
      <c r="J458" s="19"/>
      <c r="K458" s="19"/>
      <c r="L458" s="38"/>
    </row>
    <row r="459" spans="1:12">
      <c r="A459" s="18">
        <v>36617</v>
      </c>
      <c r="B459" s="19">
        <v>70.739999999999995</v>
      </c>
      <c r="C459" s="33">
        <f t="shared" si="12"/>
        <v>575.96</v>
      </c>
      <c r="D459" s="33">
        <f t="shared" si="13"/>
        <v>899.26</v>
      </c>
      <c r="E459" s="33">
        <f t="shared" si="14"/>
        <v>907.08356199999992</v>
      </c>
      <c r="F459" s="33">
        <f t="shared" si="10"/>
        <v>7.8235619999999244</v>
      </c>
      <c r="G459" s="33">
        <f t="shared" si="11"/>
        <v>583.78356199999996</v>
      </c>
      <c r="H459" s="21"/>
      <c r="I459" s="33"/>
      <c r="J459" s="19"/>
      <c r="K459" s="19"/>
      <c r="L459" s="38"/>
    </row>
    <row r="460" spans="1:12">
      <c r="A460" s="18">
        <v>36618</v>
      </c>
      <c r="B460" s="19">
        <v>70.78</v>
      </c>
      <c r="C460" s="33">
        <f t="shared" si="12"/>
        <v>575.92000000000007</v>
      </c>
      <c r="D460" s="33">
        <f t="shared" si="13"/>
        <v>899.22</v>
      </c>
      <c r="E460" s="33">
        <f t="shared" si="14"/>
        <v>907.04321399999992</v>
      </c>
      <c r="F460" s="33">
        <f t="shared" si="10"/>
        <v>7.8232139999998935</v>
      </c>
      <c r="G460" s="33">
        <f t="shared" si="11"/>
        <v>583.74321399999997</v>
      </c>
      <c r="H460" s="21"/>
      <c r="I460" s="33"/>
      <c r="J460" s="19"/>
      <c r="K460" s="19"/>
      <c r="L460" s="38"/>
    </row>
    <row r="461" spans="1:12">
      <c r="A461" s="18">
        <v>36619</v>
      </c>
      <c r="B461" s="19">
        <v>70.89</v>
      </c>
      <c r="C461" s="33">
        <f t="shared" si="12"/>
        <v>575.81000000000006</v>
      </c>
      <c r="D461" s="33">
        <f t="shared" si="13"/>
        <v>899.11</v>
      </c>
      <c r="E461" s="33">
        <f t="shared" si="14"/>
        <v>906.93225699999994</v>
      </c>
      <c r="F461" s="33">
        <f t="shared" si="10"/>
        <v>7.8222569999999223</v>
      </c>
      <c r="G461" s="33">
        <f t="shared" si="11"/>
        <v>583.63225699999998</v>
      </c>
      <c r="H461" s="21"/>
      <c r="I461" s="33"/>
      <c r="J461" s="19"/>
      <c r="K461" s="19"/>
      <c r="L461" s="38"/>
    </row>
    <row r="462" spans="1:12">
      <c r="A462" s="18">
        <v>36620</v>
      </c>
      <c r="B462" s="19">
        <v>71.14</v>
      </c>
      <c r="C462" s="33">
        <f t="shared" si="12"/>
        <v>575.56000000000006</v>
      </c>
      <c r="D462" s="33">
        <f t="shared" si="13"/>
        <v>898.86</v>
      </c>
      <c r="E462" s="33">
        <f t="shared" si="14"/>
        <v>906.68008199999997</v>
      </c>
      <c r="F462" s="33">
        <f t="shared" si="10"/>
        <v>7.8200819999999567</v>
      </c>
      <c r="G462" s="33">
        <f t="shared" si="11"/>
        <v>583.38008200000002</v>
      </c>
      <c r="H462" s="21"/>
      <c r="I462" s="33"/>
      <c r="J462" s="19"/>
      <c r="K462" s="19"/>
      <c r="L462" s="38"/>
    </row>
    <row r="463" spans="1:12">
      <c r="A463" s="18">
        <v>36621</v>
      </c>
      <c r="B463" s="19">
        <v>70.97</v>
      </c>
      <c r="C463" s="33">
        <f t="shared" si="12"/>
        <v>575.73</v>
      </c>
      <c r="D463" s="33">
        <f t="shared" si="13"/>
        <v>899.03</v>
      </c>
      <c r="E463" s="33">
        <f t="shared" si="14"/>
        <v>906.85156099999995</v>
      </c>
      <c r="F463" s="33">
        <f t="shared" si="10"/>
        <v>7.8215609999999742</v>
      </c>
      <c r="G463" s="33">
        <f t="shared" si="11"/>
        <v>583.55156099999999</v>
      </c>
      <c r="H463" s="21"/>
      <c r="I463" s="33"/>
      <c r="J463" s="19"/>
      <c r="K463" s="19"/>
      <c r="L463" s="38"/>
    </row>
    <row r="464" spans="1:12">
      <c r="A464" s="18">
        <v>36622</v>
      </c>
      <c r="B464" s="19">
        <v>70.819999999999993</v>
      </c>
      <c r="C464" s="33">
        <f t="shared" si="12"/>
        <v>575.88000000000011</v>
      </c>
      <c r="D464" s="33">
        <f t="shared" si="13"/>
        <v>899.18000000000006</v>
      </c>
      <c r="E464" s="33">
        <f t="shared" si="14"/>
        <v>907.00286600000004</v>
      </c>
      <c r="F464" s="33">
        <f t="shared" si="10"/>
        <v>7.8228659999999763</v>
      </c>
      <c r="G464" s="33">
        <f t="shared" si="11"/>
        <v>583.70286600000009</v>
      </c>
      <c r="H464" s="21"/>
      <c r="I464" s="33"/>
      <c r="J464" s="19"/>
      <c r="K464" s="19"/>
      <c r="L464" s="38"/>
    </row>
    <row r="465" spans="1:12">
      <c r="A465" s="18">
        <v>36623</v>
      </c>
      <c r="B465" s="19">
        <v>70.77</v>
      </c>
      <c r="C465" s="33">
        <f t="shared" si="12"/>
        <v>575.93000000000006</v>
      </c>
      <c r="D465" s="33">
        <f t="shared" si="13"/>
        <v>899.23</v>
      </c>
      <c r="E465" s="33">
        <f t="shared" si="14"/>
        <v>907.05330099999992</v>
      </c>
      <c r="F465" s="33">
        <f t="shared" si="10"/>
        <v>7.8233009999999013</v>
      </c>
      <c r="G465" s="33">
        <f t="shared" si="11"/>
        <v>583.75330099999996</v>
      </c>
      <c r="H465" s="21"/>
      <c r="I465" s="33"/>
      <c r="J465" s="19"/>
      <c r="K465" s="19"/>
      <c r="L465" s="38"/>
    </row>
    <row r="466" spans="1:12">
      <c r="A466" s="18">
        <v>36624</v>
      </c>
      <c r="B466" s="19">
        <v>71.19</v>
      </c>
      <c r="C466" s="33">
        <f t="shared" si="12"/>
        <v>575.51</v>
      </c>
      <c r="D466" s="33">
        <f t="shared" si="13"/>
        <v>898.81</v>
      </c>
      <c r="E466" s="33">
        <f t="shared" si="14"/>
        <v>906.62964699999986</v>
      </c>
      <c r="F466" s="33">
        <f t="shared" si="10"/>
        <v>7.8196469999999181</v>
      </c>
      <c r="G466" s="33">
        <f t="shared" si="11"/>
        <v>583.32964699999991</v>
      </c>
      <c r="H466" s="21"/>
      <c r="I466" s="33"/>
      <c r="J466" s="19"/>
      <c r="K466" s="19"/>
      <c r="L466" s="38"/>
    </row>
    <row r="467" spans="1:12">
      <c r="A467" s="18">
        <v>36625</v>
      </c>
      <c r="B467" s="19">
        <v>71.13</v>
      </c>
      <c r="C467" s="33">
        <f t="shared" si="12"/>
        <v>575.57000000000005</v>
      </c>
      <c r="D467" s="33">
        <f t="shared" si="13"/>
        <v>898.87</v>
      </c>
      <c r="E467" s="33">
        <f t="shared" si="14"/>
        <v>906.69016899999997</v>
      </c>
      <c r="F467" s="33">
        <f t="shared" si="10"/>
        <v>7.8201689999999644</v>
      </c>
      <c r="G467" s="33">
        <f t="shared" si="11"/>
        <v>583.39016900000001</v>
      </c>
      <c r="H467" s="21"/>
      <c r="I467" s="33"/>
      <c r="J467" s="19"/>
      <c r="K467" s="19"/>
      <c r="L467" s="38"/>
    </row>
    <row r="468" spans="1:12">
      <c r="A468" s="18">
        <v>36626</v>
      </c>
      <c r="B468" s="19">
        <v>70.930000000000007</v>
      </c>
      <c r="C468" s="33">
        <f t="shared" si="12"/>
        <v>575.77</v>
      </c>
      <c r="D468" s="33">
        <f t="shared" si="13"/>
        <v>899.06999999999994</v>
      </c>
      <c r="E468" s="33">
        <f t="shared" si="14"/>
        <v>906.89190899999983</v>
      </c>
      <c r="F468" s="33">
        <f t="shared" si="10"/>
        <v>7.8219089999998914</v>
      </c>
      <c r="G468" s="33">
        <f t="shared" si="11"/>
        <v>583.59190899999987</v>
      </c>
      <c r="H468" s="21"/>
      <c r="I468" s="33"/>
      <c r="J468" s="19"/>
      <c r="K468" s="19"/>
      <c r="L468" s="38"/>
    </row>
    <row r="469" spans="1:12">
      <c r="A469" s="18">
        <v>36627</v>
      </c>
      <c r="B469" s="19">
        <v>70.95</v>
      </c>
      <c r="C469" s="33">
        <f t="shared" si="12"/>
        <v>575.75</v>
      </c>
      <c r="D469" s="33">
        <f t="shared" si="13"/>
        <v>899.05</v>
      </c>
      <c r="E469" s="33">
        <f t="shared" si="14"/>
        <v>906.87173499999994</v>
      </c>
      <c r="F469" s="33">
        <f t="shared" si="10"/>
        <v>7.8217349999999897</v>
      </c>
      <c r="G469" s="33">
        <f t="shared" si="11"/>
        <v>583.57173499999999</v>
      </c>
      <c r="H469" s="21"/>
      <c r="I469" s="33"/>
      <c r="J469" s="19"/>
      <c r="K469" s="19"/>
      <c r="L469" s="38"/>
    </row>
    <row r="470" spans="1:12">
      <c r="A470" s="18">
        <v>36628</v>
      </c>
      <c r="B470" s="19">
        <v>71.09</v>
      </c>
      <c r="C470" s="33">
        <f t="shared" si="12"/>
        <v>575.61</v>
      </c>
      <c r="D470" s="33">
        <f t="shared" si="13"/>
        <v>898.91</v>
      </c>
      <c r="E470" s="33">
        <f t="shared" si="14"/>
        <v>906.73051699999985</v>
      </c>
      <c r="F470" s="33">
        <f t="shared" si="10"/>
        <v>7.8205169999998816</v>
      </c>
      <c r="G470" s="33">
        <f t="shared" si="11"/>
        <v>583.4305169999999</v>
      </c>
      <c r="H470" s="21"/>
      <c r="I470" s="33"/>
      <c r="J470" s="19"/>
      <c r="K470" s="19"/>
      <c r="L470" s="38"/>
    </row>
    <row r="471" spans="1:12">
      <c r="A471" s="18">
        <v>36629</v>
      </c>
      <c r="B471" s="19">
        <v>71.09</v>
      </c>
      <c r="C471" s="33">
        <f t="shared" si="12"/>
        <v>575.61</v>
      </c>
      <c r="D471" s="33">
        <f t="shared" si="13"/>
        <v>898.91</v>
      </c>
      <c r="E471" s="33">
        <f t="shared" si="14"/>
        <v>906.73051699999985</v>
      </c>
      <c r="F471" s="33">
        <f t="shared" si="10"/>
        <v>7.8205169999998816</v>
      </c>
      <c r="G471" s="33">
        <f t="shared" si="11"/>
        <v>583.4305169999999</v>
      </c>
      <c r="H471" s="21"/>
      <c r="I471" s="33"/>
      <c r="J471" s="19"/>
      <c r="K471" s="19"/>
      <c r="L471" s="38"/>
    </row>
    <row r="472" spans="1:12">
      <c r="A472" s="18">
        <v>36630</v>
      </c>
      <c r="B472" s="19">
        <v>70.959999999999994</v>
      </c>
      <c r="C472" s="33">
        <f t="shared" si="12"/>
        <v>575.74</v>
      </c>
      <c r="D472" s="33">
        <f t="shared" si="13"/>
        <v>899.04</v>
      </c>
      <c r="E472" s="33">
        <f t="shared" si="14"/>
        <v>906.86164799999995</v>
      </c>
      <c r="F472" s="33">
        <f t="shared" si="10"/>
        <v>7.8216479999999819</v>
      </c>
      <c r="G472" s="33">
        <f t="shared" si="11"/>
        <v>583.56164799999999</v>
      </c>
      <c r="H472" s="21"/>
      <c r="I472" s="33"/>
      <c r="J472" s="19"/>
      <c r="K472" s="19"/>
      <c r="L472" s="38"/>
    </row>
    <row r="473" spans="1:12">
      <c r="A473" s="18">
        <v>36631</v>
      </c>
      <c r="B473" s="19">
        <v>70.87</v>
      </c>
      <c r="C473" s="33">
        <f t="shared" si="12"/>
        <v>575.83000000000004</v>
      </c>
      <c r="D473" s="33">
        <f t="shared" si="13"/>
        <v>899.13</v>
      </c>
      <c r="E473" s="33">
        <f t="shared" si="14"/>
        <v>906.95243099999993</v>
      </c>
      <c r="F473" s="33">
        <f t="shared" ref="F473:F536" si="15">G473-C473</f>
        <v>7.8224309999999377</v>
      </c>
      <c r="G473" s="33">
        <f t="shared" ref="G473:G536" si="16">C473+(E473-D473)</f>
        <v>583.65243099999998</v>
      </c>
      <c r="H473" s="21"/>
      <c r="I473" s="33"/>
      <c r="J473" s="19"/>
      <c r="K473" s="19"/>
      <c r="L473" s="38"/>
    </row>
    <row r="474" spans="1:12">
      <c r="A474" s="18">
        <v>36632</v>
      </c>
      <c r="B474" s="19">
        <v>71</v>
      </c>
      <c r="C474" s="33">
        <f t="shared" ref="C474:C537" si="17">646.7-B474</f>
        <v>575.70000000000005</v>
      </c>
      <c r="D474" s="33">
        <f t="shared" ref="D474:D537" si="18">970-B474</f>
        <v>899</v>
      </c>
      <c r="E474" s="33">
        <f t="shared" si="14"/>
        <v>906.82129999999995</v>
      </c>
      <c r="F474" s="33">
        <f t="shared" si="15"/>
        <v>7.8212999999999511</v>
      </c>
      <c r="G474" s="33">
        <f t="shared" si="16"/>
        <v>583.5213</v>
      </c>
      <c r="H474" s="21"/>
      <c r="I474" s="33"/>
      <c r="J474" s="19"/>
      <c r="K474" s="19"/>
      <c r="L474" s="38"/>
    </row>
    <row r="475" spans="1:12">
      <c r="A475" s="18">
        <v>36633</v>
      </c>
      <c r="B475" s="19">
        <v>71.08</v>
      </c>
      <c r="C475" s="33">
        <f t="shared" si="17"/>
        <v>575.62</v>
      </c>
      <c r="D475" s="33">
        <f t="shared" si="18"/>
        <v>898.92</v>
      </c>
      <c r="E475" s="33">
        <f t="shared" ref="E475:E538" si="19">D475*1.0087</f>
        <v>906.74060399999985</v>
      </c>
      <c r="F475" s="33">
        <f t="shared" si="15"/>
        <v>7.8206039999998893</v>
      </c>
      <c r="G475" s="33">
        <f t="shared" si="16"/>
        <v>583.44060399999989</v>
      </c>
      <c r="H475" s="21"/>
      <c r="I475" s="33"/>
      <c r="J475" s="19"/>
      <c r="K475" s="19"/>
      <c r="L475" s="38"/>
    </row>
    <row r="476" spans="1:12">
      <c r="A476" s="18">
        <v>36634</v>
      </c>
      <c r="B476" s="19">
        <v>71.06</v>
      </c>
      <c r="C476" s="33">
        <f t="shared" si="17"/>
        <v>575.6400000000001</v>
      </c>
      <c r="D476" s="33">
        <f t="shared" si="18"/>
        <v>898.94</v>
      </c>
      <c r="E476" s="33">
        <f t="shared" si="19"/>
        <v>906.76077799999996</v>
      </c>
      <c r="F476" s="33">
        <f t="shared" si="15"/>
        <v>7.8207779999999048</v>
      </c>
      <c r="G476" s="33">
        <f t="shared" si="16"/>
        <v>583.460778</v>
      </c>
      <c r="H476" s="21"/>
      <c r="I476" s="33"/>
      <c r="J476" s="19"/>
      <c r="K476" s="19"/>
      <c r="L476" s="38"/>
    </row>
    <row r="477" spans="1:12">
      <c r="A477" s="18">
        <v>36635</v>
      </c>
      <c r="B477" s="19">
        <v>71</v>
      </c>
      <c r="C477" s="33">
        <f t="shared" si="17"/>
        <v>575.70000000000005</v>
      </c>
      <c r="D477" s="33">
        <f t="shared" si="18"/>
        <v>899</v>
      </c>
      <c r="E477" s="33">
        <f t="shared" si="19"/>
        <v>906.82129999999995</v>
      </c>
      <c r="F477" s="33">
        <f t="shared" si="15"/>
        <v>7.8212999999999511</v>
      </c>
      <c r="G477" s="33">
        <f t="shared" si="16"/>
        <v>583.5213</v>
      </c>
      <c r="H477" s="21"/>
      <c r="I477" s="33"/>
      <c r="J477" s="19"/>
      <c r="K477" s="19"/>
      <c r="L477" s="38"/>
    </row>
    <row r="478" spans="1:12">
      <c r="A478" s="18">
        <v>36636</v>
      </c>
      <c r="B478" s="19">
        <v>71.14</v>
      </c>
      <c r="C478" s="33">
        <f t="shared" si="17"/>
        <v>575.56000000000006</v>
      </c>
      <c r="D478" s="33">
        <f t="shared" si="18"/>
        <v>898.86</v>
      </c>
      <c r="E478" s="33">
        <f t="shared" si="19"/>
        <v>906.68008199999997</v>
      </c>
      <c r="F478" s="33">
        <f t="shared" si="15"/>
        <v>7.8200819999999567</v>
      </c>
      <c r="G478" s="33">
        <f t="shared" si="16"/>
        <v>583.38008200000002</v>
      </c>
      <c r="H478" s="21"/>
      <c r="I478" s="33"/>
      <c r="J478" s="19"/>
      <c r="K478" s="19"/>
      <c r="L478" s="38"/>
    </row>
    <row r="479" spans="1:12">
      <c r="A479" s="18">
        <v>36637</v>
      </c>
      <c r="B479" s="19">
        <v>71.260000000000005</v>
      </c>
      <c r="C479" s="33">
        <f t="shared" si="17"/>
        <v>575.44000000000005</v>
      </c>
      <c r="D479" s="33">
        <f t="shared" si="18"/>
        <v>898.74</v>
      </c>
      <c r="E479" s="33">
        <f t="shared" si="19"/>
        <v>906.55903799999999</v>
      </c>
      <c r="F479" s="33">
        <f t="shared" si="15"/>
        <v>7.8190379999999777</v>
      </c>
      <c r="G479" s="33">
        <f t="shared" si="16"/>
        <v>583.25903800000003</v>
      </c>
      <c r="H479" s="21"/>
      <c r="I479" s="33"/>
      <c r="J479" s="19"/>
      <c r="K479" s="19"/>
      <c r="L479" s="38"/>
    </row>
    <row r="480" spans="1:12">
      <c r="A480" s="18">
        <v>36638</v>
      </c>
      <c r="B480" s="19">
        <v>71.08</v>
      </c>
      <c r="C480" s="33">
        <f t="shared" si="17"/>
        <v>575.62</v>
      </c>
      <c r="D480" s="33">
        <f t="shared" si="18"/>
        <v>898.92</v>
      </c>
      <c r="E480" s="33">
        <f t="shared" si="19"/>
        <v>906.74060399999985</v>
      </c>
      <c r="F480" s="33">
        <f t="shared" si="15"/>
        <v>7.8206039999998893</v>
      </c>
      <c r="G480" s="33">
        <f t="shared" si="16"/>
        <v>583.44060399999989</v>
      </c>
      <c r="H480" s="21"/>
      <c r="I480" s="33"/>
      <c r="J480" s="19"/>
      <c r="K480" s="19"/>
      <c r="L480" s="38"/>
    </row>
    <row r="481" spans="1:12">
      <c r="A481" s="18">
        <v>36639</v>
      </c>
      <c r="B481" s="19">
        <v>70.87</v>
      </c>
      <c r="C481" s="33">
        <f t="shared" si="17"/>
        <v>575.83000000000004</v>
      </c>
      <c r="D481" s="33">
        <f t="shared" si="18"/>
        <v>899.13</v>
      </c>
      <c r="E481" s="33">
        <f t="shared" si="19"/>
        <v>906.95243099999993</v>
      </c>
      <c r="F481" s="33">
        <f t="shared" si="15"/>
        <v>7.8224309999999377</v>
      </c>
      <c r="G481" s="33">
        <f t="shared" si="16"/>
        <v>583.65243099999998</v>
      </c>
      <c r="H481" s="21"/>
      <c r="I481" s="33"/>
      <c r="J481" s="19"/>
      <c r="K481" s="19"/>
      <c r="L481" s="38"/>
    </row>
    <row r="482" spans="1:12">
      <c r="A482" s="18">
        <v>36640</v>
      </c>
      <c r="B482" s="19">
        <v>71.040000000000006</v>
      </c>
      <c r="C482" s="33">
        <f t="shared" si="17"/>
        <v>575.66000000000008</v>
      </c>
      <c r="D482" s="33">
        <f t="shared" si="18"/>
        <v>898.96</v>
      </c>
      <c r="E482" s="33">
        <f t="shared" si="19"/>
        <v>906.78095199999996</v>
      </c>
      <c r="F482" s="33">
        <f t="shared" si="15"/>
        <v>7.8209519999999202</v>
      </c>
      <c r="G482" s="33">
        <f t="shared" si="16"/>
        <v>583.480952</v>
      </c>
      <c r="H482" s="21"/>
      <c r="I482" s="33"/>
      <c r="J482" s="19"/>
      <c r="K482" s="19"/>
      <c r="L482" s="38"/>
    </row>
    <row r="483" spans="1:12">
      <c r="A483" s="18">
        <v>36641</v>
      </c>
      <c r="B483" s="19">
        <v>71.239999999999995</v>
      </c>
      <c r="C483" s="33">
        <f t="shared" si="17"/>
        <v>575.46</v>
      </c>
      <c r="D483" s="33">
        <f t="shared" si="18"/>
        <v>898.76</v>
      </c>
      <c r="E483" s="33">
        <f t="shared" si="19"/>
        <v>906.57921199999998</v>
      </c>
      <c r="F483" s="33">
        <f t="shared" si="15"/>
        <v>7.8192119999999932</v>
      </c>
      <c r="G483" s="33">
        <f t="shared" si="16"/>
        <v>583.27921200000003</v>
      </c>
      <c r="H483" s="21"/>
      <c r="I483" s="33"/>
      <c r="J483" s="19"/>
      <c r="K483" s="19"/>
      <c r="L483" s="38"/>
    </row>
    <row r="484" spans="1:12">
      <c r="A484" s="18">
        <v>36642</v>
      </c>
      <c r="B484" s="19">
        <v>71.290000000000006</v>
      </c>
      <c r="C484" s="33">
        <f t="shared" si="17"/>
        <v>575.41000000000008</v>
      </c>
      <c r="D484" s="33">
        <f t="shared" si="18"/>
        <v>898.71</v>
      </c>
      <c r="E484" s="33">
        <f t="shared" si="19"/>
        <v>906.52877699999999</v>
      </c>
      <c r="F484" s="33">
        <f t="shared" si="15"/>
        <v>7.8187769999999546</v>
      </c>
      <c r="G484" s="33">
        <f t="shared" si="16"/>
        <v>583.22877700000004</v>
      </c>
      <c r="H484" s="21"/>
      <c r="I484" s="33"/>
      <c r="J484" s="19"/>
      <c r="K484" s="19"/>
      <c r="L484" s="38"/>
    </row>
    <row r="485" spans="1:12">
      <c r="A485" s="18">
        <v>36643</v>
      </c>
      <c r="B485" s="19">
        <v>71.239999999999995</v>
      </c>
      <c r="C485" s="33">
        <f t="shared" si="17"/>
        <v>575.46</v>
      </c>
      <c r="D485" s="33">
        <f t="shared" si="18"/>
        <v>898.76</v>
      </c>
      <c r="E485" s="33">
        <f t="shared" si="19"/>
        <v>906.57921199999998</v>
      </c>
      <c r="F485" s="33">
        <f t="shared" si="15"/>
        <v>7.8192119999999932</v>
      </c>
      <c r="G485" s="33">
        <f t="shared" si="16"/>
        <v>583.27921200000003</v>
      </c>
      <c r="H485" s="21"/>
      <c r="I485" s="33"/>
      <c r="J485" s="19"/>
      <c r="K485" s="19"/>
      <c r="L485" s="38"/>
    </row>
    <row r="486" spans="1:12">
      <c r="A486" s="18">
        <v>36644</v>
      </c>
      <c r="B486" s="19">
        <v>71.25</v>
      </c>
      <c r="C486" s="33">
        <f t="shared" si="17"/>
        <v>575.45000000000005</v>
      </c>
      <c r="D486" s="33">
        <f t="shared" si="18"/>
        <v>898.75</v>
      </c>
      <c r="E486" s="33">
        <f t="shared" si="19"/>
        <v>906.56912499999999</v>
      </c>
      <c r="F486" s="33">
        <f t="shared" si="15"/>
        <v>7.8191249999999854</v>
      </c>
      <c r="G486" s="33">
        <f t="shared" si="16"/>
        <v>583.26912500000003</v>
      </c>
      <c r="H486" s="21"/>
      <c r="I486" s="33"/>
      <c r="J486" s="19"/>
      <c r="K486" s="19"/>
      <c r="L486" s="38"/>
    </row>
    <row r="487" spans="1:12">
      <c r="A487" s="18">
        <v>36645</v>
      </c>
      <c r="B487" s="19">
        <v>71.239999999999995</v>
      </c>
      <c r="C487" s="33">
        <f t="shared" si="17"/>
        <v>575.46</v>
      </c>
      <c r="D487" s="33">
        <f t="shared" si="18"/>
        <v>898.76</v>
      </c>
      <c r="E487" s="33">
        <f t="shared" si="19"/>
        <v>906.57921199999998</v>
      </c>
      <c r="F487" s="33">
        <f t="shared" si="15"/>
        <v>7.8192119999999932</v>
      </c>
      <c r="G487" s="33">
        <f t="shared" si="16"/>
        <v>583.27921200000003</v>
      </c>
      <c r="H487" s="21"/>
      <c r="I487" s="33"/>
      <c r="J487" s="19"/>
      <c r="K487" s="19"/>
      <c r="L487" s="38"/>
    </row>
    <row r="488" spans="1:12">
      <c r="A488" s="18">
        <v>36646</v>
      </c>
      <c r="B488" s="19">
        <v>71.22</v>
      </c>
      <c r="C488" s="33">
        <f t="shared" si="17"/>
        <v>575.48</v>
      </c>
      <c r="D488" s="33">
        <f t="shared" si="18"/>
        <v>898.78</v>
      </c>
      <c r="E488" s="33">
        <f t="shared" si="19"/>
        <v>906.59938599999987</v>
      </c>
      <c r="F488" s="33">
        <f t="shared" si="15"/>
        <v>7.8193859999998949</v>
      </c>
      <c r="G488" s="33">
        <f t="shared" si="16"/>
        <v>583.29938599999991</v>
      </c>
      <c r="H488" s="21"/>
      <c r="I488" s="33"/>
      <c r="J488" s="19"/>
      <c r="K488" s="19"/>
      <c r="L488" s="38"/>
    </row>
    <row r="489" spans="1:12">
      <c r="A489" s="18">
        <v>36647</v>
      </c>
      <c r="B489" s="19">
        <v>71.25</v>
      </c>
      <c r="C489" s="33">
        <f t="shared" si="17"/>
        <v>575.45000000000005</v>
      </c>
      <c r="D489" s="33">
        <f t="shared" si="18"/>
        <v>898.75</v>
      </c>
      <c r="E489" s="33">
        <f t="shared" si="19"/>
        <v>906.56912499999999</v>
      </c>
      <c r="F489" s="33">
        <f t="shared" si="15"/>
        <v>7.8191249999999854</v>
      </c>
      <c r="G489" s="33">
        <f t="shared" si="16"/>
        <v>583.26912500000003</v>
      </c>
      <c r="H489" s="21"/>
      <c r="I489" s="33"/>
      <c r="J489" s="19"/>
      <c r="K489" s="19"/>
      <c r="L489" s="38"/>
    </row>
    <row r="490" spans="1:12">
      <c r="A490" s="18">
        <v>36648</v>
      </c>
      <c r="B490" s="19">
        <v>71.209999999999994</v>
      </c>
      <c r="C490" s="33">
        <f t="shared" si="17"/>
        <v>575.49</v>
      </c>
      <c r="D490" s="33">
        <f t="shared" si="18"/>
        <v>898.79</v>
      </c>
      <c r="E490" s="33">
        <f t="shared" si="19"/>
        <v>906.60947299999987</v>
      </c>
      <c r="F490" s="33">
        <f t="shared" si="15"/>
        <v>7.8194729999999026</v>
      </c>
      <c r="G490" s="33">
        <f t="shared" si="16"/>
        <v>583.30947299999991</v>
      </c>
      <c r="H490" s="21"/>
      <c r="I490" s="33"/>
      <c r="J490" s="19"/>
      <c r="K490" s="19"/>
      <c r="L490" s="38"/>
    </row>
    <row r="491" spans="1:12">
      <c r="A491" s="18">
        <v>36649</v>
      </c>
      <c r="B491" s="19">
        <v>71.19</v>
      </c>
      <c r="C491" s="33">
        <f t="shared" si="17"/>
        <v>575.51</v>
      </c>
      <c r="D491" s="33">
        <f t="shared" si="18"/>
        <v>898.81</v>
      </c>
      <c r="E491" s="33">
        <f t="shared" si="19"/>
        <v>906.62964699999986</v>
      </c>
      <c r="F491" s="33">
        <f t="shared" si="15"/>
        <v>7.8196469999999181</v>
      </c>
      <c r="G491" s="33">
        <f t="shared" si="16"/>
        <v>583.32964699999991</v>
      </c>
      <c r="H491" s="21"/>
      <c r="I491" s="33"/>
      <c r="J491" s="19"/>
      <c r="K491" s="19"/>
      <c r="L491" s="38"/>
    </row>
    <row r="492" spans="1:12">
      <c r="A492" s="18">
        <v>36650</v>
      </c>
      <c r="B492" s="19">
        <v>71.180000000000007</v>
      </c>
      <c r="C492" s="33">
        <f t="shared" si="17"/>
        <v>575.52</v>
      </c>
      <c r="D492" s="33">
        <f t="shared" si="18"/>
        <v>898.81999999999994</v>
      </c>
      <c r="E492" s="33">
        <f t="shared" si="19"/>
        <v>906.63973399999986</v>
      </c>
      <c r="F492" s="33">
        <f t="shared" si="15"/>
        <v>7.8197339999999258</v>
      </c>
      <c r="G492" s="33">
        <f t="shared" si="16"/>
        <v>583.33973399999991</v>
      </c>
      <c r="H492" s="21"/>
      <c r="I492" s="33"/>
      <c r="J492" s="19"/>
      <c r="K492" s="19"/>
      <c r="L492" s="38"/>
    </row>
    <row r="493" spans="1:12">
      <c r="A493" s="18">
        <v>36651</v>
      </c>
      <c r="B493" s="19">
        <v>71.209999999999994</v>
      </c>
      <c r="C493" s="33">
        <f t="shared" si="17"/>
        <v>575.49</v>
      </c>
      <c r="D493" s="33">
        <f t="shared" si="18"/>
        <v>898.79</v>
      </c>
      <c r="E493" s="33">
        <f t="shared" si="19"/>
        <v>906.60947299999987</v>
      </c>
      <c r="F493" s="33">
        <f t="shared" si="15"/>
        <v>7.8194729999999026</v>
      </c>
      <c r="G493" s="33">
        <f t="shared" si="16"/>
        <v>583.30947299999991</v>
      </c>
      <c r="H493" s="21"/>
      <c r="I493" s="33"/>
      <c r="J493" s="19"/>
      <c r="K493" s="19"/>
      <c r="L493" s="38"/>
    </row>
    <row r="494" spans="1:12">
      <c r="A494" s="18">
        <v>36652</v>
      </c>
      <c r="B494" s="19">
        <v>71.22</v>
      </c>
      <c r="C494" s="33">
        <f t="shared" si="17"/>
        <v>575.48</v>
      </c>
      <c r="D494" s="33">
        <f t="shared" si="18"/>
        <v>898.78</v>
      </c>
      <c r="E494" s="33">
        <f t="shared" si="19"/>
        <v>906.59938599999987</v>
      </c>
      <c r="F494" s="33">
        <f t="shared" si="15"/>
        <v>7.8193859999998949</v>
      </c>
      <c r="G494" s="33">
        <f t="shared" si="16"/>
        <v>583.29938599999991</v>
      </c>
      <c r="H494" s="21"/>
      <c r="I494" s="33"/>
      <c r="J494" s="19"/>
      <c r="K494" s="19"/>
      <c r="L494" s="38"/>
    </row>
    <row r="495" spans="1:12">
      <c r="A495" s="18">
        <v>36653</v>
      </c>
      <c r="B495" s="19">
        <v>71.25</v>
      </c>
      <c r="C495" s="33">
        <f t="shared" si="17"/>
        <v>575.45000000000005</v>
      </c>
      <c r="D495" s="33">
        <f t="shared" si="18"/>
        <v>898.75</v>
      </c>
      <c r="E495" s="33">
        <f t="shared" si="19"/>
        <v>906.56912499999999</v>
      </c>
      <c r="F495" s="33">
        <f t="shared" si="15"/>
        <v>7.8191249999999854</v>
      </c>
      <c r="G495" s="33">
        <f t="shared" si="16"/>
        <v>583.26912500000003</v>
      </c>
      <c r="H495" s="21"/>
      <c r="I495" s="33"/>
      <c r="J495" s="19"/>
      <c r="K495" s="19"/>
      <c r="L495" s="38"/>
    </row>
    <row r="496" spans="1:12">
      <c r="A496" s="18">
        <v>36654</v>
      </c>
      <c r="B496" s="19">
        <v>71.22</v>
      </c>
      <c r="C496" s="33">
        <f t="shared" si="17"/>
        <v>575.48</v>
      </c>
      <c r="D496" s="33">
        <f t="shared" si="18"/>
        <v>898.78</v>
      </c>
      <c r="E496" s="33">
        <f t="shared" si="19"/>
        <v>906.59938599999987</v>
      </c>
      <c r="F496" s="33">
        <f t="shared" si="15"/>
        <v>7.8193859999998949</v>
      </c>
      <c r="G496" s="33">
        <f t="shared" si="16"/>
        <v>583.29938599999991</v>
      </c>
      <c r="H496" s="21"/>
      <c r="I496" s="33"/>
      <c r="J496" s="19"/>
      <c r="K496" s="19"/>
      <c r="L496" s="38"/>
    </row>
    <row r="497" spans="1:12">
      <c r="A497" s="18">
        <v>36655</v>
      </c>
      <c r="B497" s="19">
        <v>71.19</v>
      </c>
      <c r="C497" s="33">
        <f t="shared" si="17"/>
        <v>575.51</v>
      </c>
      <c r="D497" s="33">
        <f t="shared" si="18"/>
        <v>898.81</v>
      </c>
      <c r="E497" s="33">
        <f t="shared" si="19"/>
        <v>906.62964699999986</v>
      </c>
      <c r="F497" s="33">
        <f t="shared" si="15"/>
        <v>7.8196469999999181</v>
      </c>
      <c r="G497" s="33">
        <f t="shared" si="16"/>
        <v>583.32964699999991</v>
      </c>
      <c r="H497" s="21"/>
      <c r="I497" s="33"/>
      <c r="J497" s="19"/>
      <c r="K497" s="19"/>
      <c r="L497" s="38"/>
    </row>
    <row r="498" spans="1:12">
      <c r="A498" s="18">
        <v>36656</v>
      </c>
      <c r="B498" s="19">
        <v>71.25</v>
      </c>
      <c r="C498" s="33">
        <f t="shared" si="17"/>
        <v>575.45000000000005</v>
      </c>
      <c r="D498" s="33">
        <f t="shared" si="18"/>
        <v>898.75</v>
      </c>
      <c r="E498" s="33">
        <f t="shared" si="19"/>
        <v>906.56912499999999</v>
      </c>
      <c r="F498" s="33">
        <f t="shared" si="15"/>
        <v>7.8191249999999854</v>
      </c>
      <c r="G498" s="33">
        <f t="shared" si="16"/>
        <v>583.26912500000003</v>
      </c>
      <c r="H498" s="21"/>
      <c r="I498" s="33"/>
      <c r="J498" s="19"/>
      <c r="K498" s="19"/>
      <c r="L498" s="38"/>
    </row>
    <row r="499" spans="1:12">
      <c r="A499" s="18">
        <v>36657</v>
      </c>
      <c r="B499" s="19">
        <v>71.19</v>
      </c>
      <c r="C499" s="33">
        <f t="shared" si="17"/>
        <v>575.51</v>
      </c>
      <c r="D499" s="33">
        <f t="shared" si="18"/>
        <v>898.81</v>
      </c>
      <c r="E499" s="33">
        <f t="shared" si="19"/>
        <v>906.62964699999986</v>
      </c>
      <c r="F499" s="33">
        <f t="shared" si="15"/>
        <v>7.8196469999999181</v>
      </c>
      <c r="G499" s="33">
        <f t="shared" si="16"/>
        <v>583.32964699999991</v>
      </c>
      <c r="H499" s="21"/>
      <c r="I499" s="33"/>
      <c r="J499" s="19"/>
      <c r="K499" s="19"/>
      <c r="L499" s="38"/>
    </row>
    <row r="500" spans="1:12">
      <c r="A500" s="18">
        <v>36658</v>
      </c>
      <c r="B500" s="19">
        <v>71.2</v>
      </c>
      <c r="C500" s="33">
        <f t="shared" si="17"/>
        <v>575.5</v>
      </c>
      <c r="D500" s="33">
        <f t="shared" si="18"/>
        <v>898.8</v>
      </c>
      <c r="E500" s="33">
        <f t="shared" si="19"/>
        <v>906.61955999999986</v>
      </c>
      <c r="F500" s="33">
        <f t="shared" si="15"/>
        <v>7.8195599999999104</v>
      </c>
      <c r="G500" s="33">
        <f t="shared" si="16"/>
        <v>583.31955999999991</v>
      </c>
      <c r="H500" s="21"/>
      <c r="I500" s="33"/>
      <c r="J500" s="19"/>
      <c r="K500" s="19"/>
      <c r="L500" s="38"/>
    </row>
    <row r="501" spans="1:12">
      <c r="A501" s="18">
        <v>36659</v>
      </c>
      <c r="B501" s="19">
        <v>71.430000000000007</v>
      </c>
      <c r="C501" s="33">
        <f t="shared" si="17"/>
        <v>575.27</v>
      </c>
      <c r="D501" s="33">
        <f t="shared" si="18"/>
        <v>898.56999999999994</v>
      </c>
      <c r="E501" s="33">
        <f t="shared" si="19"/>
        <v>906.3875589999999</v>
      </c>
      <c r="F501" s="33">
        <f t="shared" si="15"/>
        <v>7.8175589999999602</v>
      </c>
      <c r="G501" s="33">
        <f t="shared" si="16"/>
        <v>583.08755899999994</v>
      </c>
      <c r="H501" s="21"/>
      <c r="I501" s="33"/>
      <c r="J501" s="19"/>
      <c r="K501" s="19"/>
      <c r="L501" s="38"/>
    </row>
    <row r="502" spans="1:12">
      <c r="A502" s="18">
        <v>36660</v>
      </c>
      <c r="B502" s="19">
        <v>71.56</v>
      </c>
      <c r="C502" s="33">
        <f t="shared" si="17"/>
        <v>575.1400000000001</v>
      </c>
      <c r="D502" s="33">
        <f t="shared" si="18"/>
        <v>898.44</v>
      </c>
      <c r="E502" s="33">
        <f t="shared" si="19"/>
        <v>906.25642800000003</v>
      </c>
      <c r="F502" s="33">
        <f t="shared" si="15"/>
        <v>7.8164279999999735</v>
      </c>
      <c r="G502" s="33">
        <f t="shared" si="16"/>
        <v>582.95642800000007</v>
      </c>
      <c r="H502" s="21"/>
      <c r="I502" s="33"/>
      <c r="J502" s="19"/>
      <c r="K502" s="19"/>
      <c r="L502" s="38"/>
    </row>
    <row r="503" spans="1:12">
      <c r="A503" s="18">
        <v>36661</v>
      </c>
      <c r="B503" s="19">
        <v>71.510000000000005</v>
      </c>
      <c r="C503" s="33">
        <f t="shared" si="17"/>
        <v>575.19000000000005</v>
      </c>
      <c r="D503" s="33">
        <f t="shared" si="18"/>
        <v>898.49</v>
      </c>
      <c r="E503" s="33">
        <f t="shared" si="19"/>
        <v>906.30686299999991</v>
      </c>
      <c r="F503" s="33">
        <f t="shared" si="15"/>
        <v>7.8168629999998984</v>
      </c>
      <c r="G503" s="33">
        <f t="shared" si="16"/>
        <v>583.00686299999995</v>
      </c>
      <c r="H503" s="21"/>
      <c r="I503" s="33"/>
      <c r="J503" s="19"/>
      <c r="K503" s="19"/>
      <c r="L503" s="38"/>
    </row>
    <row r="504" spans="1:12">
      <c r="A504" s="18">
        <v>36662</v>
      </c>
      <c r="B504" s="19">
        <v>71.400000000000006</v>
      </c>
      <c r="C504" s="33">
        <f t="shared" si="17"/>
        <v>575.30000000000007</v>
      </c>
      <c r="D504" s="33">
        <f t="shared" si="18"/>
        <v>898.6</v>
      </c>
      <c r="E504" s="33">
        <f t="shared" si="19"/>
        <v>906.41782000000001</v>
      </c>
      <c r="F504" s="33">
        <f t="shared" si="15"/>
        <v>7.8178199999999833</v>
      </c>
      <c r="G504" s="33">
        <f t="shared" si="16"/>
        <v>583.11782000000005</v>
      </c>
      <c r="H504" s="21"/>
      <c r="I504" s="33"/>
      <c r="J504" s="19"/>
      <c r="K504" s="19"/>
      <c r="L504" s="38"/>
    </row>
    <row r="505" spans="1:12">
      <c r="A505" s="18">
        <v>36663</v>
      </c>
      <c r="B505" s="19">
        <v>71.319999999999993</v>
      </c>
      <c r="C505" s="33">
        <f t="shared" si="17"/>
        <v>575.38000000000011</v>
      </c>
      <c r="D505" s="33">
        <f t="shared" si="18"/>
        <v>898.68000000000006</v>
      </c>
      <c r="E505" s="33">
        <f t="shared" si="19"/>
        <v>906.498516</v>
      </c>
      <c r="F505" s="33">
        <f t="shared" si="15"/>
        <v>7.8185159999999314</v>
      </c>
      <c r="G505" s="33">
        <f t="shared" si="16"/>
        <v>583.19851600000004</v>
      </c>
      <c r="H505" s="21"/>
      <c r="I505" s="33"/>
      <c r="J505" s="19"/>
      <c r="K505" s="19"/>
      <c r="L505" s="38"/>
    </row>
    <row r="506" spans="1:12">
      <c r="A506" s="18">
        <v>36664</v>
      </c>
      <c r="B506" s="19">
        <v>71.37</v>
      </c>
      <c r="C506" s="33">
        <f t="shared" si="17"/>
        <v>575.33000000000004</v>
      </c>
      <c r="D506" s="33">
        <f t="shared" si="18"/>
        <v>898.63</v>
      </c>
      <c r="E506" s="33">
        <f t="shared" si="19"/>
        <v>906.44808099999989</v>
      </c>
      <c r="F506" s="33">
        <f t="shared" si="15"/>
        <v>7.8180809999998928</v>
      </c>
      <c r="G506" s="33">
        <f t="shared" si="16"/>
        <v>583.14808099999993</v>
      </c>
      <c r="H506" s="21"/>
      <c r="I506" s="33"/>
      <c r="J506" s="19"/>
      <c r="K506" s="19"/>
      <c r="L506" s="38"/>
    </row>
    <row r="507" spans="1:12">
      <c r="A507" s="18">
        <v>36665</v>
      </c>
      <c r="B507" s="19">
        <v>71.489999999999995</v>
      </c>
      <c r="C507" s="33">
        <f t="shared" si="17"/>
        <v>575.21</v>
      </c>
      <c r="D507" s="33">
        <f t="shared" si="18"/>
        <v>898.51</v>
      </c>
      <c r="E507" s="33">
        <f t="shared" si="19"/>
        <v>906.3270369999999</v>
      </c>
      <c r="F507" s="33">
        <f t="shared" si="15"/>
        <v>7.8170369999999139</v>
      </c>
      <c r="G507" s="33">
        <f t="shared" si="16"/>
        <v>583.02703699999995</v>
      </c>
      <c r="H507" s="21"/>
      <c r="I507" s="33"/>
      <c r="J507" s="19"/>
      <c r="K507" s="19"/>
      <c r="L507" s="38"/>
    </row>
    <row r="508" spans="1:12">
      <c r="A508" s="18">
        <v>36666</v>
      </c>
      <c r="B508" s="19">
        <v>71.510000000000005</v>
      </c>
      <c r="C508" s="33">
        <f t="shared" si="17"/>
        <v>575.19000000000005</v>
      </c>
      <c r="D508" s="33">
        <f t="shared" si="18"/>
        <v>898.49</v>
      </c>
      <c r="E508" s="33">
        <f t="shared" si="19"/>
        <v>906.30686299999991</v>
      </c>
      <c r="F508" s="33">
        <f t="shared" si="15"/>
        <v>7.8168629999998984</v>
      </c>
      <c r="G508" s="33">
        <f t="shared" si="16"/>
        <v>583.00686299999995</v>
      </c>
      <c r="H508" s="21"/>
      <c r="I508" s="33"/>
      <c r="J508" s="19"/>
      <c r="K508" s="19"/>
      <c r="L508" s="38"/>
    </row>
    <row r="509" spans="1:12">
      <c r="A509" s="18">
        <v>36667</v>
      </c>
      <c r="B509" s="19">
        <v>71.510000000000005</v>
      </c>
      <c r="C509" s="33">
        <f t="shared" si="17"/>
        <v>575.19000000000005</v>
      </c>
      <c r="D509" s="33">
        <f t="shared" si="18"/>
        <v>898.49</v>
      </c>
      <c r="E509" s="33">
        <f t="shared" si="19"/>
        <v>906.30686299999991</v>
      </c>
      <c r="F509" s="33">
        <f t="shared" si="15"/>
        <v>7.8168629999998984</v>
      </c>
      <c r="G509" s="33">
        <f t="shared" si="16"/>
        <v>583.00686299999995</v>
      </c>
      <c r="H509" s="21"/>
      <c r="I509" s="33"/>
      <c r="J509" s="19"/>
      <c r="K509" s="19"/>
      <c r="L509" s="38"/>
    </row>
    <row r="510" spans="1:12">
      <c r="A510" s="18">
        <v>36668</v>
      </c>
      <c r="B510" s="19">
        <v>71.489999999999995</v>
      </c>
      <c r="C510" s="33">
        <f t="shared" si="17"/>
        <v>575.21</v>
      </c>
      <c r="D510" s="33">
        <f t="shared" si="18"/>
        <v>898.51</v>
      </c>
      <c r="E510" s="33">
        <f t="shared" si="19"/>
        <v>906.3270369999999</v>
      </c>
      <c r="F510" s="33">
        <f t="shared" si="15"/>
        <v>7.8170369999999139</v>
      </c>
      <c r="G510" s="33">
        <f t="shared" si="16"/>
        <v>583.02703699999995</v>
      </c>
      <c r="H510" s="21"/>
      <c r="I510" s="33"/>
      <c r="J510" s="19"/>
      <c r="K510" s="19"/>
      <c r="L510" s="38"/>
    </row>
    <row r="511" spans="1:12">
      <c r="A511" s="18">
        <v>36669</v>
      </c>
      <c r="B511" s="19">
        <v>71.41</v>
      </c>
      <c r="C511" s="33">
        <f t="shared" si="17"/>
        <v>575.29000000000008</v>
      </c>
      <c r="D511" s="33">
        <f t="shared" si="18"/>
        <v>898.59</v>
      </c>
      <c r="E511" s="33">
        <f t="shared" si="19"/>
        <v>906.40773300000001</v>
      </c>
      <c r="F511" s="33">
        <f t="shared" si="15"/>
        <v>7.8177329999999756</v>
      </c>
      <c r="G511" s="33">
        <f t="shared" si="16"/>
        <v>583.10773300000005</v>
      </c>
      <c r="H511" s="21"/>
      <c r="I511" s="33"/>
      <c r="J511" s="19"/>
      <c r="K511" s="19"/>
      <c r="L511" s="38"/>
    </row>
    <row r="512" spans="1:12">
      <c r="A512" s="18">
        <v>36670</v>
      </c>
      <c r="B512" s="19">
        <v>71.34</v>
      </c>
      <c r="C512" s="33">
        <f t="shared" si="17"/>
        <v>575.36</v>
      </c>
      <c r="D512" s="33">
        <f t="shared" si="18"/>
        <v>898.66</v>
      </c>
      <c r="E512" s="33">
        <f t="shared" si="19"/>
        <v>906.47834199999988</v>
      </c>
      <c r="F512" s="33">
        <f t="shared" si="15"/>
        <v>7.818341999999916</v>
      </c>
      <c r="G512" s="33">
        <f t="shared" si="16"/>
        <v>583.17834199999993</v>
      </c>
      <c r="H512" s="21"/>
      <c r="I512" s="33"/>
      <c r="J512" s="19"/>
      <c r="K512" s="19"/>
      <c r="L512" s="38"/>
    </row>
    <row r="513" spans="1:12">
      <c r="A513" s="18">
        <v>36671</v>
      </c>
      <c r="B513" s="19">
        <v>71.349999999999994</v>
      </c>
      <c r="C513" s="33">
        <f t="shared" si="17"/>
        <v>575.35</v>
      </c>
      <c r="D513" s="33">
        <f t="shared" si="18"/>
        <v>898.65</v>
      </c>
      <c r="E513" s="33">
        <f t="shared" si="19"/>
        <v>906.46825499999989</v>
      </c>
      <c r="F513" s="33">
        <f t="shared" si="15"/>
        <v>7.8182549999999083</v>
      </c>
      <c r="G513" s="33">
        <f t="shared" si="16"/>
        <v>583.16825499999993</v>
      </c>
      <c r="H513" s="21"/>
      <c r="I513" s="33"/>
      <c r="J513" s="19"/>
      <c r="K513" s="19"/>
      <c r="L513" s="38"/>
    </row>
    <row r="514" spans="1:12">
      <c r="A514" s="18">
        <v>36672</v>
      </c>
      <c r="B514" s="19">
        <v>71.36</v>
      </c>
      <c r="C514" s="33">
        <f t="shared" si="17"/>
        <v>575.34</v>
      </c>
      <c r="D514" s="33">
        <f t="shared" si="18"/>
        <v>898.64</v>
      </c>
      <c r="E514" s="33">
        <f t="shared" si="19"/>
        <v>906.45816799999989</v>
      </c>
      <c r="F514" s="33">
        <f t="shared" si="15"/>
        <v>7.8181679999999005</v>
      </c>
      <c r="G514" s="33">
        <f t="shared" si="16"/>
        <v>583.15816799999993</v>
      </c>
      <c r="H514" s="21"/>
      <c r="I514" s="33"/>
      <c r="J514" s="19"/>
      <c r="K514" s="19"/>
      <c r="L514" s="38"/>
    </row>
    <row r="515" spans="1:12">
      <c r="A515" s="18">
        <v>36673</v>
      </c>
      <c r="B515" s="19">
        <v>71.47</v>
      </c>
      <c r="C515" s="33">
        <f t="shared" si="17"/>
        <v>575.23</v>
      </c>
      <c r="D515" s="33">
        <f t="shared" si="18"/>
        <v>898.53</v>
      </c>
      <c r="E515" s="33">
        <f t="shared" si="19"/>
        <v>906.3472109999999</v>
      </c>
      <c r="F515" s="33">
        <f t="shared" si="15"/>
        <v>7.8172109999999293</v>
      </c>
      <c r="G515" s="33">
        <f t="shared" si="16"/>
        <v>583.04721099999995</v>
      </c>
      <c r="H515" s="21"/>
      <c r="I515" s="33"/>
      <c r="J515" s="19"/>
      <c r="K515" s="19"/>
      <c r="L515" s="38"/>
    </row>
    <row r="516" spans="1:12">
      <c r="A516" s="18">
        <v>36674</v>
      </c>
      <c r="B516" s="19">
        <v>71.61</v>
      </c>
      <c r="C516" s="33">
        <f t="shared" si="17"/>
        <v>575.09</v>
      </c>
      <c r="D516" s="33">
        <f t="shared" si="18"/>
        <v>898.39</v>
      </c>
      <c r="E516" s="33">
        <f t="shared" si="19"/>
        <v>906.20599299999992</v>
      </c>
      <c r="F516" s="33">
        <f t="shared" si="15"/>
        <v>7.8159929999999349</v>
      </c>
      <c r="G516" s="33">
        <f t="shared" si="16"/>
        <v>582.90599299999997</v>
      </c>
      <c r="H516" s="21"/>
      <c r="I516" s="33"/>
      <c r="J516" s="19"/>
      <c r="K516" s="19"/>
      <c r="L516" s="38"/>
    </row>
    <row r="517" spans="1:12">
      <c r="A517" s="18">
        <v>36675</v>
      </c>
      <c r="B517" s="19">
        <v>71.59</v>
      </c>
      <c r="C517" s="33">
        <f t="shared" si="17"/>
        <v>575.11</v>
      </c>
      <c r="D517" s="33">
        <f t="shared" si="18"/>
        <v>898.41</v>
      </c>
      <c r="E517" s="33">
        <f t="shared" si="19"/>
        <v>906.22616699999992</v>
      </c>
      <c r="F517" s="33">
        <f t="shared" si="15"/>
        <v>7.8161669999999503</v>
      </c>
      <c r="G517" s="33">
        <f t="shared" si="16"/>
        <v>582.92616699999996</v>
      </c>
      <c r="H517" s="21"/>
      <c r="I517" s="33"/>
      <c r="J517" s="19"/>
      <c r="K517" s="19"/>
      <c r="L517" s="38"/>
    </row>
    <row r="518" spans="1:12">
      <c r="A518" s="18">
        <v>36676</v>
      </c>
      <c r="B518" s="19">
        <v>71.59</v>
      </c>
      <c r="C518" s="33">
        <f t="shared" si="17"/>
        <v>575.11</v>
      </c>
      <c r="D518" s="33">
        <f t="shared" si="18"/>
        <v>898.41</v>
      </c>
      <c r="E518" s="33">
        <f t="shared" si="19"/>
        <v>906.22616699999992</v>
      </c>
      <c r="F518" s="33">
        <f t="shared" si="15"/>
        <v>7.8161669999999503</v>
      </c>
      <c r="G518" s="33">
        <f t="shared" si="16"/>
        <v>582.92616699999996</v>
      </c>
      <c r="H518" s="21"/>
      <c r="I518" s="33"/>
      <c r="J518" s="19"/>
      <c r="K518" s="19"/>
      <c r="L518" s="38"/>
    </row>
    <row r="519" spans="1:12">
      <c r="A519" s="18">
        <v>36677</v>
      </c>
      <c r="B519" s="19">
        <v>71.64</v>
      </c>
      <c r="C519" s="33">
        <f t="shared" si="17"/>
        <v>575.06000000000006</v>
      </c>
      <c r="D519" s="33">
        <f t="shared" si="18"/>
        <v>898.36</v>
      </c>
      <c r="E519" s="33">
        <f t="shared" si="19"/>
        <v>906.17573199999993</v>
      </c>
      <c r="F519" s="33">
        <f t="shared" si="15"/>
        <v>7.8157319999999117</v>
      </c>
      <c r="G519" s="33">
        <f t="shared" si="16"/>
        <v>582.87573199999997</v>
      </c>
      <c r="H519" s="21"/>
      <c r="I519" s="33"/>
      <c r="J519" s="19"/>
      <c r="K519" s="19"/>
      <c r="L519" s="38"/>
    </row>
    <row r="520" spans="1:12">
      <c r="A520" s="18">
        <v>36678</v>
      </c>
      <c r="B520" s="19">
        <v>71.7</v>
      </c>
      <c r="C520" s="33">
        <f t="shared" si="17"/>
        <v>575</v>
      </c>
      <c r="D520" s="33">
        <f t="shared" si="18"/>
        <v>898.3</v>
      </c>
      <c r="E520" s="33">
        <f t="shared" si="19"/>
        <v>906.11520999999993</v>
      </c>
      <c r="F520" s="33">
        <f t="shared" si="15"/>
        <v>7.8152099999999791</v>
      </c>
      <c r="G520" s="33">
        <f t="shared" si="16"/>
        <v>582.81520999999998</v>
      </c>
      <c r="H520" s="21"/>
      <c r="I520" s="33"/>
      <c r="J520" s="19"/>
      <c r="K520" s="19"/>
      <c r="L520" s="38"/>
    </row>
    <row r="521" spans="1:12">
      <c r="A521" s="18">
        <v>36679</v>
      </c>
      <c r="B521" s="19">
        <v>71.760000000000005</v>
      </c>
      <c r="C521" s="33">
        <f t="shared" si="17"/>
        <v>574.94000000000005</v>
      </c>
      <c r="D521" s="33">
        <f t="shared" si="18"/>
        <v>898.24</v>
      </c>
      <c r="E521" s="33">
        <f t="shared" si="19"/>
        <v>906.05468799999994</v>
      </c>
      <c r="F521" s="33">
        <f t="shared" si="15"/>
        <v>7.8146879999999328</v>
      </c>
      <c r="G521" s="33">
        <f t="shared" si="16"/>
        <v>582.75468799999999</v>
      </c>
      <c r="H521" s="21"/>
      <c r="I521" s="33"/>
      <c r="J521" s="19"/>
      <c r="K521" s="19"/>
      <c r="L521" s="38"/>
    </row>
    <row r="522" spans="1:12">
      <c r="A522" s="18">
        <v>36680</v>
      </c>
      <c r="B522" s="19">
        <v>71.73</v>
      </c>
      <c r="C522" s="33">
        <f t="shared" si="17"/>
        <v>574.97</v>
      </c>
      <c r="D522" s="33">
        <f t="shared" si="18"/>
        <v>898.27</v>
      </c>
      <c r="E522" s="33">
        <f t="shared" si="19"/>
        <v>906.08494899999994</v>
      </c>
      <c r="F522" s="33">
        <f t="shared" si="15"/>
        <v>7.814948999999956</v>
      </c>
      <c r="G522" s="33">
        <f t="shared" si="16"/>
        <v>582.78494899999998</v>
      </c>
      <c r="H522" s="21"/>
      <c r="I522" s="33"/>
      <c r="J522" s="19"/>
      <c r="K522" s="19"/>
      <c r="L522" s="38"/>
    </row>
    <row r="523" spans="1:12">
      <c r="A523" s="18">
        <v>36681</v>
      </c>
      <c r="B523" s="19">
        <v>71.650000000000006</v>
      </c>
      <c r="C523" s="33">
        <f t="shared" si="17"/>
        <v>575.05000000000007</v>
      </c>
      <c r="D523" s="33">
        <f t="shared" si="18"/>
        <v>898.35</v>
      </c>
      <c r="E523" s="33">
        <f t="shared" si="19"/>
        <v>906.16564499999993</v>
      </c>
      <c r="F523" s="33">
        <f t="shared" si="15"/>
        <v>7.815644999999904</v>
      </c>
      <c r="G523" s="33">
        <f t="shared" si="16"/>
        <v>582.86564499999997</v>
      </c>
      <c r="H523" s="21"/>
      <c r="I523" s="33"/>
      <c r="J523" s="19"/>
      <c r="K523" s="19"/>
      <c r="L523" s="38"/>
    </row>
    <row r="524" spans="1:12">
      <c r="A524" s="18">
        <v>36682</v>
      </c>
      <c r="B524" s="19">
        <v>71.73</v>
      </c>
      <c r="C524" s="33">
        <f t="shared" si="17"/>
        <v>574.97</v>
      </c>
      <c r="D524" s="33">
        <f t="shared" si="18"/>
        <v>898.27</v>
      </c>
      <c r="E524" s="33">
        <f t="shared" si="19"/>
        <v>906.08494899999994</v>
      </c>
      <c r="F524" s="33">
        <f t="shared" si="15"/>
        <v>7.814948999999956</v>
      </c>
      <c r="G524" s="33">
        <f t="shared" si="16"/>
        <v>582.78494899999998</v>
      </c>
      <c r="H524" s="21"/>
      <c r="I524" s="33"/>
      <c r="J524" s="19"/>
      <c r="K524" s="19"/>
      <c r="L524" s="38"/>
    </row>
    <row r="525" spans="1:12">
      <c r="A525" s="18">
        <v>36683</v>
      </c>
      <c r="B525" s="19">
        <v>71.83</v>
      </c>
      <c r="C525" s="33">
        <f t="shared" si="17"/>
        <v>574.87</v>
      </c>
      <c r="D525" s="33">
        <f t="shared" si="18"/>
        <v>898.17</v>
      </c>
      <c r="E525" s="33">
        <f t="shared" si="19"/>
        <v>905.98407899999995</v>
      </c>
      <c r="F525" s="33">
        <f t="shared" si="15"/>
        <v>7.8140789999999924</v>
      </c>
      <c r="G525" s="33">
        <f t="shared" si="16"/>
        <v>582.684079</v>
      </c>
      <c r="H525" s="21"/>
      <c r="I525" s="33"/>
      <c r="J525" s="19"/>
      <c r="K525" s="19"/>
      <c r="L525" s="38"/>
    </row>
    <row r="526" spans="1:12">
      <c r="A526" s="18">
        <v>36684</v>
      </c>
      <c r="B526" s="19">
        <v>71.84</v>
      </c>
      <c r="C526" s="33">
        <f t="shared" si="17"/>
        <v>574.86</v>
      </c>
      <c r="D526" s="33">
        <f t="shared" si="18"/>
        <v>898.16</v>
      </c>
      <c r="E526" s="33">
        <f t="shared" si="19"/>
        <v>905.97399199999995</v>
      </c>
      <c r="F526" s="33">
        <f t="shared" si="15"/>
        <v>7.8139919999999847</v>
      </c>
      <c r="G526" s="33">
        <f t="shared" si="16"/>
        <v>582.673992</v>
      </c>
      <c r="H526" s="21"/>
      <c r="I526" s="33"/>
      <c r="J526" s="19"/>
      <c r="K526" s="19"/>
      <c r="L526" s="38"/>
    </row>
    <row r="527" spans="1:12">
      <c r="A527" s="18">
        <v>36685</v>
      </c>
      <c r="B527" s="19">
        <v>71.760000000000005</v>
      </c>
      <c r="C527" s="33">
        <f t="shared" si="17"/>
        <v>574.94000000000005</v>
      </c>
      <c r="D527" s="33">
        <f t="shared" si="18"/>
        <v>898.24</v>
      </c>
      <c r="E527" s="33">
        <f t="shared" si="19"/>
        <v>906.05468799999994</v>
      </c>
      <c r="F527" s="33">
        <f t="shared" si="15"/>
        <v>7.8146879999999328</v>
      </c>
      <c r="G527" s="33">
        <f t="shared" si="16"/>
        <v>582.75468799999999</v>
      </c>
      <c r="H527" s="21"/>
      <c r="I527" s="33"/>
      <c r="J527" s="19"/>
      <c r="K527" s="19"/>
      <c r="L527" s="38"/>
    </row>
    <row r="528" spans="1:12">
      <c r="A528" s="18">
        <v>36686</v>
      </c>
      <c r="B528" s="19">
        <v>71.7</v>
      </c>
      <c r="C528" s="33">
        <f t="shared" si="17"/>
        <v>575</v>
      </c>
      <c r="D528" s="33">
        <f t="shared" si="18"/>
        <v>898.3</v>
      </c>
      <c r="E528" s="33">
        <f t="shared" si="19"/>
        <v>906.11520999999993</v>
      </c>
      <c r="F528" s="33">
        <f t="shared" si="15"/>
        <v>7.8152099999999791</v>
      </c>
      <c r="G528" s="33">
        <f t="shared" si="16"/>
        <v>582.81520999999998</v>
      </c>
      <c r="H528" s="21"/>
      <c r="I528" s="33"/>
      <c r="J528" s="19"/>
      <c r="K528" s="19"/>
      <c r="L528" s="38"/>
    </row>
    <row r="529" spans="1:12">
      <c r="A529" s="18">
        <v>36687</v>
      </c>
      <c r="B529" s="19">
        <v>71.66</v>
      </c>
      <c r="C529" s="33">
        <f t="shared" si="17"/>
        <v>575.04000000000008</v>
      </c>
      <c r="D529" s="33">
        <f t="shared" si="18"/>
        <v>898.34</v>
      </c>
      <c r="E529" s="33">
        <f t="shared" si="19"/>
        <v>906.15555799999993</v>
      </c>
      <c r="F529" s="33">
        <f t="shared" si="15"/>
        <v>7.8155579999998963</v>
      </c>
      <c r="G529" s="33">
        <f t="shared" si="16"/>
        <v>582.85555799999997</v>
      </c>
      <c r="H529" s="21"/>
      <c r="I529" s="33"/>
      <c r="J529" s="19"/>
      <c r="K529" s="19"/>
      <c r="L529" s="38"/>
    </row>
    <row r="530" spans="1:12">
      <c r="A530" s="18">
        <v>36688</v>
      </c>
      <c r="B530" s="19">
        <v>71.73</v>
      </c>
      <c r="C530" s="33">
        <f t="shared" si="17"/>
        <v>574.97</v>
      </c>
      <c r="D530" s="33">
        <f t="shared" si="18"/>
        <v>898.27</v>
      </c>
      <c r="E530" s="33">
        <f t="shared" si="19"/>
        <v>906.08494899999994</v>
      </c>
      <c r="F530" s="33">
        <f t="shared" si="15"/>
        <v>7.814948999999956</v>
      </c>
      <c r="G530" s="33">
        <f t="shared" si="16"/>
        <v>582.78494899999998</v>
      </c>
      <c r="H530" s="21"/>
      <c r="I530" s="33"/>
      <c r="J530" s="19"/>
      <c r="K530" s="19"/>
      <c r="L530" s="38"/>
    </row>
    <row r="531" spans="1:12">
      <c r="A531" s="18">
        <v>36689</v>
      </c>
      <c r="B531" s="19">
        <v>71.8</v>
      </c>
      <c r="C531" s="33">
        <f t="shared" si="17"/>
        <v>574.90000000000009</v>
      </c>
      <c r="D531" s="33">
        <f t="shared" si="18"/>
        <v>898.2</v>
      </c>
      <c r="E531" s="33">
        <f t="shared" si="19"/>
        <v>906.01433999999995</v>
      </c>
      <c r="F531" s="33">
        <f t="shared" si="15"/>
        <v>7.8143399999999019</v>
      </c>
      <c r="G531" s="33">
        <f t="shared" si="16"/>
        <v>582.71433999999999</v>
      </c>
      <c r="H531" s="21"/>
      <c r="I531" s="33"/>
      <c r="J531" s="19"/>
      <c r="K531" s="19"/>
      <c r="L531" s="38"/>
    </row>
    <row r="532" spans="1:12">
      <c r="A532" s="18">
        <v>36690</v>
      </c>
      <c r="B532" s="19">
        <v>71.739999999999995</v>
      </c>
      <c r="C532" s="33">
        <f t="shared" si="17"/>
        <v>574.96</v>
      </c>
      <c r="D532" s="33">
        <f t="shared" si="18"/>
        <v>898.26</v>
      </c>
      <c r="E532" s="33">
        <f t="shared" si="19"/>
        <v>906.07486199999994</v>
      </c>
      <c r="F532" s="33">
        <f t="shared" si="15"/>
        <v>7.8148619999999482</v>
      </c>
      <c r="G532" s="33">
        <f t="shared" si="16"/>
        <v>582.77486199999998</v>
      </c>
      <c r="H532" s="21"/>
      <c r="I532" s="33"/>
      <c r="J532" s="19"/>
      <c r="K532" s="19"/>
      <c r="L532" s="38"/>
    </row>
    <row r="533" spans="1:12">
      <c r="A533" s="18">
        <v>36691</v>
      </c>
      <c r="B533" s="19">
        <v>71.680000000000007</v>
      </c>
      <c r="C533" s="33">
        <f t="shared" si="17"/>
        <v>575.02</v>
      </c>
      <c r="D533" s="33">
        <f t="shared" si="18"/>
        <v>898.31999999999994</v>
      </c>
      <c r="E533" s="33">
        <f t="shared" si="19"/>
        <v>906.13538399999982</v>
      </c>
      <c r="F533" s="33">
        <f t="shared" si="15"/>
        <v>7.8153839999998809</v>
      </c>
      <c r="G533" s="33">
        <f t="shared" si="16"/>
        <v>582.83538399999986</v>
      </c>
      <c r="H533" s="21"/>
      <c r="I533" s="33"/>
      <c r="J533" s="19"/>
      <c r="K533" s="19"/>
      <c r="L533" s="38"/>
    </row>
    <row r="534" spans="1:12">
      <c r="A534" s="18">
        <v>36692</v>
      </c>
      <c r="B534" s="19">
        <v>71.650000000000006</v>
      </c>
      <c r="C534" s="33">
        <f t="shared" si="17"/>
        <v>575.05000000000007</v>
      </c>
      <c r="D534" s="33">
        <f t="shared" si="18"/>
        <v>898.35</v>
      </c>
      <c r="E534" s="33">
        <f t="shared" si="19"/>
        <v>906.16564499999993</v>
      </c>
      <c r="F534" s="33">
        <f t="shared" si="15"/>
        <v>7.815644999999904</v>
      </c>
      <c r="G534" s="33">
        <f t="shared" si="16"/>
        <v>582.86564499999997</v>
      </c>
      <c r="H534" s="21"/>
      <c r="I534" s="33"/>
      <c r="J534" s="19"/>
      <c r="K534" s="19"/>
      <c r="L534" s="38"/>
    </row>
    <row r="535" spans="1:12">
      <c r="A535" s="18">
        <v>36693</v>
      </c>
      <c r="B535" s="19">
        <v>71.58</v>
      </c>
      <c r="C535" s="33">
        <f t="shared" si="17"/>
        <v>575.12</v>
      </c>
      <c r="D535" s="33">
        <f t="shared" si="18"/>
        <v>898.42</v>
      </c>
      <c r="E535" s="33">
        <f t="shared" si="19"/>
        <v>906.23625399999992</v>
      </c>
      <c r="F535" s="33">
        <f t="shared" si="15"/>
        <v>7.8162539999999581</v>
      </c>
      <c r="G535" s="33">
        <f t="shared" si="16"/>
        <v>582.93625399999996</v>
      </c>
      <c r="H535" s="21"/>
      <c r="I535" s="33"/>
      <c r="J535" s="19"/>
      <c r="K535" s="19"/>
      <c r="L535" s="38"/>
    </row>
    <row r="536" spans="1:12">
      <c r="A536" s="18">
        <v>36694</v>
      </c>
      <c r="B536" s="19">
        <v>71.709999999999994</v>
      </c>
      <c r="C536" s="33">
        <f t="shared" si="17"/>
        <v>574.99</v>
      </c>
      <c r="D536" s="33">
        <f t="shared" si="18"/>
        <v>898.29</v>
      </c>
      <c r="E536" s="33">
        <f t="shared" si="19"/>
        <v>906.10512299999994</v>
      </c>
      <c r="F536" s="33">
        <f t="shared" si="15"/>
        <v>7.8151229999999714</v>
      </c>
      <c r="G536" s="33">
        <f t="shared" si="16"/>
        <v>582.80512299999998</v>
      </c>
      <c r="H536" s="21"/>
      <c r="I536" s="33"/>
      <c r="J536" s="19"/>
      <c r="K536" s="19"/>
      <c r="L536" s="38"/>
    </row>
    <row r="537" spans="1:12">
      <c r="A537" s="18">
        <v>36695</v>
      </c>
      <c r="B537" s="19">
        <v>71.83</v>
      </c>
      <c r="C537" s="33">
        <f t="shared" si="17"/>
        <v>574.87</v>
      </c>
      <c r="D537" s="33">
        <f t="shared" si="18"/>
        <v>898.17</v>
      </c>
      <c r="E537" s="33">
        <f t="shared" si="19"/>
        <v>905.98407899999995</v>
      </c>
      <c r="F537" s="33">
        <f t="shared" ref="F537:F600" si="20">G537-C537</f>
        <v>7.8140789999999924</v>
      </c>
      <c r="G537" s="33">
        <f t="shared" ref="G537:G600" si="21">C537+(E537-D537)</f>
        <v>582.684079</v>
      </c>
      <c r="H537" s="21"/>
      <c r="I537" s="33"/>
      <c r="J537" s="19"/>
      <c r="K537" s="19"/>
      <c r="L537" s="38"/>
    </row>
    <row r="538" spans="1:12">
      <c r="A538" s="18">
        <v>36696</v>
      </c>
      <c r="B538" s="19">
        <v>71.83</v>
      </c>
      <c r="C538" s="33">
        <f t="shared" ref="C538:C601" si="22">646.7-B538</f>
        <v>574.87</v>
      </c>
      <c r="D538" s="33">
        <f t="shared" ref="D538:D601" si="23">970-B538</f>
        <v>898.17</v>
      </c>
      <c r="E538" s="33">
        <f t="shared" si="19"/>
        <v>905.98407899999995</v>
      </c>
      <c r="F538" s="33">
        <f t="shared" si="20"/>
        <v>7.8140789999999924</v>
      </c>
      <c r="G538" s="33">
        <f t="shared" si="21"/>
        <v>582.684079</v>
      </c>
      <c r="H538" s="21"/>
      <c r="I538" s="33"/>
      <c r="J538" s="19"/>
      <c r="K538" s="19"/>
      <c r="L538" s="38"/>
    </row>
    <row r="539" spans="1:12">
      <c r="A539" s="18">
        <v>36697</v>
      </c>
      <c r="B539" s="19">
        <v>71.78</v>
      </c>
      <c r="C539" s="33">
        <f t="shared" si="22"/>
        <v>574.92000000000007</v>
      </c>
      <c r="D539" s="33">
        <f t="shared" si="23"/>
        <v>898.22</v>
      </c>
      <c r="E539" s="33">
        <f t="shared" ref="E539:E602" si="24">D539*1.0087</f>
        <v>906.03451399999994</v>
      </c>
      <c r="F539" s="33">
        <f t="shared" si="20"/>
        <v>7.8145139999999174</v>
      </c>
      <c r="G539" s="33">
        <f t="shared" si="21"/>
        <v>582.73451399999999</v>
      </c>
      <c r="H539" s="21"/>
      <c r="I539" s="33"/>
      <c r="J539" s="19"/>
      <c r="K539" s="19"/>
      <c r="L539" s="38"/>
    </row>
    <row r="540" spans="1:12">
      <c r="A540" s="18">
        <v>36698</v>
      </c>
      <c r="B540" s="19">
        <v>71.790000000000006</v>
      </c>
      <c r="C540" s="33">
        <f t="shared" si="22"/>
        <v>574.91000000000008</v>
      </c>
      <c r="D540" s="33">
        <f t="shared" si="23"/>
        <v>898.21</v>
      </c>
      <c r="E540" s="33">
        <f t="shared" si="24"/>
        <v>906.02442699999995</v>
      </c>
      <c r="F540" s="33">
        <f t="shared" si="20"/>
        <v>7.8144269999999096</v>
      </c>
      <c r="G540" s="33">
        <f t="shared" si="21"/>
        <v>582.72442699999999</v>
      </c>
      <c r="H540" s="21"/>
      <c r="I540" s="33"/>
      <c r="J540" s="19"/>
      <c r="K540" s="19"/>
      <c r="L540" s="38"/>
    </row>
    <row r="541" spans="1:12">
      <c r="A541" s="18">
        <v>36699</v>
      </c>
      <c r="B541" s="19">
        <v>71.83</v>
      </c>
      <c r="C541" s="33">
        <f t="shared" si="22"/>
        <v>574.87</v>
      </c>
      <c r="D541" s="33">
        <f t="shared" si="23"/>
        <v>898.17</v>
      </c>
      <c r="E541" s="33">
        <f t="shared" si="24"/>
        <v>905.98407899999995</v>
      </c>
      <c r="F541" s="33">
        <f t="shared" si="20"/>
        <v>7.8140789999999924</v>
      </c>
      <c r="G541" s="33">
        <f t="shared" si="21"/>
        <v>582.684079</v>
      </c>
      <c r="H541" s="21"/>
      <c r="I541" s="33"/>
      <c r="J541" s="19"/>
      <c r="K541" s="19"/>
      <c r="L541" s="38"/>
    </row>
    <row r="542" spans="1:12">
      <c r="A542" s="18">
        <v>36700</v>
      </c>
      <c r="B542" s="19">
        <v>71.83</v>
      </c>
      <c r="C542" s="33">
        <f t="shared" si="22"/>
        <v>574.87</v>
      </c>
      <c r="D542" s="33">
        <f t="shared" si="23"/>
        <v>898.17</v>
      </c>
      <c r="E542" s="33">
        <f t="shared" si="24"/>
        <v>905.98407899999995</v>
      </c>
      <c r="F542" s="33">
        <f t="shared" si="20"/>
        <v>7.8140789999999924</v>
      </c>
      <c r="G542" s="33">
        <f t="shared" si="21"/>
        <v>582.684079</v>
      </c>
      <c r="H542" s="21"/>
      <c r="I542" s="33"/>
      <c r="J542" s="19"/>
      <c r="K542" s="19"/>
      <c r="L542" s="38"/>
    </row>
    <row r="543" spans="1:12">
      <c r="A543" s="18">
        <v>36701</v>
      </c>
      <c r="B543" s="19">
        <v>71.8</v>
      </c>
      <c r="C543" s="33">
        <f t="shared" si="22"/>
        <v>574.90000000000009</v>
      </c>
      <c r="D543" s="33">
        <f t="shared" si="23"/>
        <v>898.2</v>
      </c>
      <c r="E543" s="33">
        <f t="shared" si="24"/>
        <v>906.01433999999995</v>
      </c>
      <c r="F543" s="33">
        <f t="shared" si="20"/>
        <v>7.8143399999999019</v>
      </c>
      <c r="G543" s="33">
        <f t="shared" si="21"/>
        <v>582.71433999999999</v>
      </c>
      <c r="H543" s="21"/>
      <c r="I543" s="33"/>
      <c r="J543" s="19"/>
      <c r="K543" s="19"/>
      <c r="L543" s="38"/>
    </row>
    <row r="544" spans="1:12">
      <c r="A544" s="18">
        <v>36702</v>
      </c>
      <c r="B544" s="19">
        <v>71.81</v>
      </c>
      <c r="C544" s="33">
        <f t="shared" si="22"/>
        <v>574.8900000000001</v>
      </c>
      <c r="D544" s="33">
        <f t="shared" si="23"/>
        <v>898.19</v>
      </c>
      <c r="E544" s="33">
        <f t="shared" si="24"/>
        <v>906.00425299999995</v>
      </c>
      <c r="F544" s="33">
        <f t="shared" si="20"/>
        <v>7.8142529999998942</v>
      </c>
      <c r="G544" s="33">
        <f t="shared" si="21"/>
        <v>582.70425299999999</v>
      </c>
      <c r="H544" s="21"/>
      <c r="I544" s="33"/>
      <c r="J544" s="19"/>
      <c r="K544" s="19"/>
      <c r="L544" s="38"/>
    </row>
    <row r="545" spans="1:12">
      <c r="A545" s="18">
        <v>36703</v>
      </c>
      <c r="B545" s="19">
        <v>71.83</v>
      </c>
      <c r="C545" s="33">
        <f t="shared" si="22"/>
        <v>574.87</v>
      </c>
      <c r="D545" s="33">
        <f t="shared" si="23"/>
        <v>898.17</v>
      </c>
      <c r="E545" s="33">
        <f t="shared" si="24"/>
        <v>905.98407899999995</v>
      </c>
      <c r="F545" s="33">
        <f t="shared" si="20"/>
        <v>7.8140789999999924</v>
      </c>
      <c r="G545" s="33">
        <f t="shared" si="21"/>
        <v>582.684079</v>
      </c>
      <c r="H545" s="21"/>
      <c r="I545" s="33"/>
      <c r="J545" s="19"/>
      <c r="K545" s="19"/>
      <c r="L545" s="38"/>
    </row>
    <row r="546" spans="1:12">
      <c r="A546" s="18">
        <v>36704</v>
      </c>
      <c r="B546" s="19">
        <v>71.87</v>
      </c>
      <c r="C546" s="33">
        <f t="shared" si="22"/>
        <v>574.83000000000004</v>
      </c>
      <c r="D546" s="33">
        <f t="shared" si="23"/>
        <v>898.13</v>
      </c>
      <c r="E546" s="33">
        <f t="shared" si="24"/>
        <v>905.94373099999996</v>
      </c>
      <c r="F546" s="33">
        <f t="shared" si="20"/>
        <v>7.8137309999999616</v>
      </c>
      <c r="G546" s="33">
        <f t="shared" si="21"/>
        <v>582.643731</v>
      </c>
      <c r="H546" s="21"/>
      <c r="I546" s="33"/>
      <c r="J546" s="19"/>
      <c r="K546" s="19"/>
      <c r="L546" s="38"/>
    </row>
    <row r="547" spans="1:12">
      <c r="A547" s="18">
        <v>36705</v>
      </c>
      <c r="B547" s="19">
        <v>71.86</v>
      </c>
      <c r="C547" s="33">
        <f t="shared" si="22"/>
        <v>574.84</v>
      </c>
      <c r="D547" s="33">
        <f t="shared" si="23"/>
        <v>898.14</v>
      </c>
      <c r="E547" s="33">
        <f t="shared" si="24"/>
        <v>905.95381799999996</v>
      </c>
      <c r="F547" s="33">
        <f t="shared" si="20"/>
        <v>7.8138179999999693</v>
      </c>
      <c r="G547" s="33">
        <f t="shared" si="21"/>
        <v>582.653818</v>
      </c>
      <c r="H547" s="21"/>
      <c r="I547" s="33"/>
      <c r="J547" s="19"/>
      <c r="K547" s="19"/>
      <c r="L547" s="38"/>
    </row>
    <row r="548" spans="1:12">
      <c r="A548" s="18">
        <v>36706</v>
      </c>
      <c r="B548" s="19">
        <v>71.87</v>
      </c>
      <c r="C548" s="33">
        <f t="shared" si="22"/>
        <v>574.83000000000004</v>
      </c>
      <c r="D548" s="33">
        <f t="shared" si="23"/>
        <v>898.13</v>
      </c>
      <c r="E548" s="33">
        <f t="shared" si="24"/>
        <v>905.94373099999996</v>
      </c>
      <c r="F548" s="33">
        <f t="shared" si="20"/>
        <v>7.8137309999999616</v>
      </c>
      <c r="G548" s="33">
        <f t="shared" si="21"/>
        <v>582.643731</v>
      </c>
      <c r="H548" s="21"/>
      <c r="I548" s="33"/>
      <c r="J548" s="19"/>
      <c r="K548" s="19"/>
      <c r="L548" s="38"/>
    </row>
    <row r="549" spans="1:12">
      <c r="A549" s="18">
        <v>36707</v>
      </c>
      <c r="B549" s="19">
        <v>71.849999999999994</v>
      </c>
      <c r="C549" s="33">
        <f t="shared" si="22"/>
        <v>574.85</v>
      </c>
      <c r="D549" s="33">
        <f t="shared" si="23"/>
        <v>898.15</v>
      </c>
      <c r="E549" s="33">
        <f t="shared" si="24"/>
        <v>905.96390499999995</v>
      </c>
      <c r="F549" s="33">
        <f t="shared" si="20"/>
        <v>7.813904999999977</v>
      </c>
      <c r="G549" s="33">
        <f t="shared" si="21"/>
        <v>582.663905</v>
      </c>
      <c r="H549" s="21"/>
      <c r="I549" s="33"/>
      <c r="J549" s="19"/>
      <c r="K549" s="19"/>
      <c r="L549" s="38"/>
    </row>
    <row r="550" spans="1:12">
      <c r="A550" s="18">
        <v>36708</v>
      </c>
      <c r="B550" s="19">
        <v>71.849999999999994</v>
      </c>
      <c r="C550" s="33">
        <f t="shared" si="22"/>
        <v>574.85</v>
      </c>
      <c r="D550" s="33">
        <f t="shared" si="23"/>
        <v>898.15</v>
      </c>
      <c r="E550" s="33">
        <f t="shared" si="24"/>
        <v>905.96390499999995</v>
      </c>
      <c r="F550" s="33">
        <f t="shared" si="20"/>
        <v>7.813904999999977</v>
      </c>
      <c r="G550" s="33">
        <f t="shared" si="21"/>
        <v>582.663905</v>
      </c>
      <c r="H550" s="21"/>
      <c r="I550" s="33"/>
      <c r="J550" s="19"/>
      <c r="K550" s="19"/>
      <c r="L550" s="38"/>
    </row>
    <row r="551" spans="1:12">
      <c r="A551" s="18">
        <v>36709</v>
      </c>
      <c r="B551" s="19">
        <v>71.84</v>
      </c>
      <c r="C551" s="33">
        <f t="shared" si="22"/>
        <v>574.86</v>
      </c>
      <c r="D551" s="33">
        <f t="shared" si="23"/>
        <v>898.16</v>
      </c>
      <c r="E551" s="33">
        <f t="shared" si="24"/>
        <v>905.97399199999995</v>
      </c>
      <c r="F551" s="33">
        <f t="shared" si="20"/>
        <v>7.8139919999999847</v>
      </c>
      <c r="G551" s="33">
        <f t="shared" si="21"/>
        <v>582.673992</v>
      </c>
      <c r="H551" s="21"/>
      <c r="I551" s="33"/>
      <c r="J551" s="19"/>
      <c r="K551" s="19"/>
      <c r="L551" s="38"/>
    </row>
    <row r="552" spans="1:12">
      <c r="A552" s="18">
        <v>36710</v>
      </c>
      <c r="B552" s="19">
        <v>71.849999999999994</v>
      </c>
      <c r="C552" s="33">
        <f t="shared" si="22"/>
        <v>574.85</v>
      </c>
      <c r="D552" s="33">
        <f t="shared" si="23"/>
        <v>898.15</v>
      </c>
      <c r="E552" s="33">
        <f t="shared" si="24"/>
        <v>905.96390499999995</v>
      </c>
      <c r="F552" s="33">
        <f t="shared" si="20"/>
        <v>7.813904999999977</v>
      </c>
      <c r="G552" s="33">
        <f t="shared" si="21"/>
        <v>582.663905</v>
      </c>
      <c r="H552" s="21"/>
      <c r="I552" s="33"/>
      <c r="J552" s="19"/>
      <c r="K552" s="19"/>
      <c r="L552" s="38"/>
    </row>
    <row r="553" spans="1:12">
      <c r="A553" s="18">
        <v>36711</v>
      </c>
      <c r="B553" s="19">
        <v>71.88</v>
      </c>
      <c r="C553" s="33">
        <f t="shared" si="22"/>
        <v>574.82000000000005</v>
      </c>
      <c r="D553" s="33">
        <f t="shared" si="23"/>
        <v>898.12</v>
      </c>
      <c r="E553" s="33">
        <f t="shared" si="24"/>
        <v>905.93364399999996</v>
      </c>
      <c r="F553" s="33">
        <f t="shared" si="20"/>
        <v>7.8136439999999538</v>
      </c>
      <c r="G553" s="33">
        <f t="shared" si="21"/>
        <v>582.633644</v>
      </c>
      <c r="H553" s="21"/>
      <c r="I553" s="33"/>
      <c r="J553" s="19"/>
      <c r="K553" s="19"/>
      <c r="L553" s="38"/>
    </row>
    <row r="554" spans="1:12">
      <c r="A554" s="18">
        <v>36712</v>
      </c>
      <c r="B554" s="19">
        <v>71.89</v>
      </c>
      <c r="C554" s="33">
        <f t="shared" si="22"/>
        <v>574.81000000000006</v>
      </c>
      <c r="D554" s="33">
        <f t="shared" si="23"/>
        <v>898.11</v>
      </c>
      <c r="E554" s="33">
        <f t="shared" si="24"/>
        <v>905.92355699999996</v>
      </c>
      <c r="F554" s="33">
        <f t="shared" si="20"/>
        <v>7.8135569999999461</v>
      </c>
      <c r="G554" s="33">
        <f t="shared" si="21"/>
        <v>582.62355700000001</v>
      </c>
      <c r="H554" s="21"/>
      <c r="I554" s="33"/>
      <c r="J554" s="19"/>
      <c r="K554" s="19"/>
      <c r="L554" s="38"/>
    </row>
    <row r="555" spans="1:12">
      <c r="A555" s="18">
        <v>36713</v>
      </c>
      <c r="B555" s="19">
        <v>71.89</v>
      </c>
      <c r="C555" s="33">
        <f t="shared" si="22"/>
        <v>574.81000000000006</v>
      </c>
      <c r="D555" s="33">
        <f t="shared" si="23"/>
        <v>898.11</v>
      </c>
      <c r="E555" s="33">
        <f t="shared" si="24"/>
        <v>905.92355699999996</v>
      </c>
      <c r="F555" s="33">
        <f t="shared" si="20"/>
        <v>7.8135569999999461</v>
      </c>
      <c r="G555" s="33">
        <f t="shared" si="21"/>
        <v>582.62355700000001</v>
      </c>
      <c r="H555" s="21"/>
      <c r="I555" s="33"/>
      <c r="J555" s="19"/>
      <c r="K555" s="19"/>
      <c r="L555" s="38"/>
    </row>
    <row r="556" spans="1:12">
      <c r="A556" s="18">
        <v>36714</v>
      </c>
      <c r="B556" s="19">
        <v>71.900000000000006</v>
      </c>
      <c r="C556" s="33">
        <f t="shared" si="22"/>
        <v>574.80000000000007</v>
      </c>
      <c r="D556" s="33">
        <f t="shared" si="23"/>
        <v>898.1</v>
      </c>
      <c r="E556" s="33">
        <f t="shared" si="24"/>
        <v>905.91346999999996</v>
      </c>
      <c r="F556" s="33">
        <f t="shared" si="20"/>
        <v>7.8134699999999384</v>
      </c>
      <c r="G556" s="33">
        <f t="shared" si="21"/>
        <v>582.61347000000001</v>
      </c>
      <c r="H556" s="21"/>
      <c r="I556" s="33"/>
      <c r="J556" s="19"/>
      <c r="K556" s="19"/>
      <c r="L556" s="38"/>
    </row>
    <row r="557" spans="1:12">
      <c r="A557" s="18">
        <v>36715</v>
      </c>
      <c r="B557" s="19">
        <v>71.94</v>
      </c>
      <c r="C557" s="33">
        <f t="shared" si="22"/>
        <v>574.76</v>
      </c>
      <c r="D557" s="33">
        <f t="shared" si="23"/>
        <v>898.06</v>
      </c>
      <c r="E557" s="33">
        <f t="shared" si="24"/>
        <v>905.87312199999985</v>
      </c>
      <c r="F557" s="33">
        <f t="shared" si="20"/>
        <v>7.8131219999999075</v>
      </c>
      <c r="G557" s="33">
        <f t="shared" si="21"/>
        <v>582.5731219999999</v>
      </c>
      <c r="H557" s="21"/>
      <c r="I557" s="33"/>
      <c r="J557" s="19"/>
      <c r="K557" s="19"/>
      <c r="L557" s="38"/>
    </row>
    <row r="558" spans="1:12">
      <c r="A558" s="18">
        <v>36716</v>
      </c>
      <c r="B558" s="19">
        <v>71.94</v>
      </c>
      <c r="C558" s="33">
        <f t="shared" si="22"/>
        <v>574.76</v>
      </c>
      <c r="D558" s="33">
        <f t="shared" si="23"/>
        <v>898.06</v>
      </c>
      <c r="E558" s="33">
        <f t="shared" si="24"/>
        <v>905.87312199999985</v>
      </c>
      <c r="F558" s="33">
        <f t="shared" si="20"/>
        <v>7.8131219999999075</v>
      </c>
      <c r="G558" s="33">
        <f t="shared" si="21"/>
        <v>582.5731219999999</v>
      </c>
      <c r="H558" s="21"/>
      <c r="I558" s="33"/>
      <c r="J558" s="19"/>
      <c r="K558" s="19"/>
      <c r="L558" s="38"/>
    </row>
    <row r="559" spans="1:12">
      <c r="A559" s="18">
        <v>36717</v>
      </c>
      <c r="B559" s="19">
        <v>71.94</v>
      </c>
      <c r="C559" s="33">
        <f t="shared" si="22"/>
        <v>574.76</v>
      </c>
      <c r="D559" s="33">
        <f t="shared" si="23"/>
        <v>898.06</v>
      </c>
      <c r="E559" s="33">
        <f t="shared" si="24"/>
        <v>905.87312199999985</v>
      </c>
      <c r="F559" s="33">
        <f t="shared" si="20"/>
        <v>7.8131219999999075</v>
      </c>
      <c r="G559" s="33">
        <f t="shared" si="21"/>
        <v>582.5731219999999</v>
      </c>
      <c r="H559" s="21"/>
      <c r="I559" s="33"/>
      <c r="J559" s="19"/>
      <c r="K559" s="19"/>
      <c r="L559" s="38"/>
    </row>
    <row r="560" spans="1:12">
      <c r="A560" s="18">
        <v>36718</v>
      </c>
      <c r="B560" s="19">
        <v>71.930000000000007</v>
      </c>
      <c r="C560" s="33">
        <f t="shared" si="22"/>
        <v>574.77</v>
      </c>
      <c r="D560" s="33">
        <f t="shared" si="23"/>
        <v>898.06999999999994</v>
      </c>
      <c r="E560" s="33">
        <f t="shared" si="24"/>
        <v>905.88320899999985</v>
      </c>
      <c r="F560" s="33">
        <f t="shared" si="20"/>
        <v>7.8132089999999152</v>
      </c>
      <c r="G560" s="33">
        <f t="shared" si="21"/>
        <v>582.5832089999999</v>
      </c>
      <c r="H560" s="21"/>
      <c r="I560" s="33"/>
      <c r="J560" s="19"/>
      <c r="K560" s="19"/>
      <c r="L560" s="38"/>
    </row>
    <row r="561" spans="1:12">
      <c r="A561" s="18">
        <v>36719</v>
      </c>
      <c r="B561" s="19">
        <v>71.95</v>
      </c>
      <c r="C561" s="33">
        <f t="shared" si="22"/>
        <v>574.75</v>
      </c>
      <c r="D561" s="33">
        <f t="shared" si="23"/>
        <v>898.05</v>
      </c>
      <c r="E561" s="33">
        <f t="shared" si="24"/>
        <v>905.86303499999985</v>
      </c>
      <c r="F561" s="33">
        <f t="shared" si="20"/>
        <v>7.8130349999998998</v>
      </c>
      <c r="G561" s="33">
        <f t="shared" si="21"/>
        <v>582.5630349999999</v>
      </c>
      <c r="H561" s="21"/>
      <c r="I561" s="33"/>
      <c r="J561" s="19"/>
      <c r="K561" s="19"/>
      <c r="L561" s="38"/>
    </row>
    <row r="562" spans="1:12">
      <c r="A562" s="18">
        <v>36720</v>
      </c>
      <c r="B562" s="19">
        <v>71.98</v>
      </c>
      <c r="C562" s="33">
        <f t="shared" si="22"/>
        <v>574.72</v>
      </c>
      <c r="D562" s="33">
        <f t="shared" si="23"/>
        <v>898.02</v>
      </c>
      <c r="E562" s="33">
        <f t="shared" si="24"/>
        <v>905.83277399999997</v>
      </c>
      <c r="F562" s="33">
        <f t="shared" si="20"/>
        <v>7.8127739999999903</v>
      </c>
      <c r="G562" s="33">
        <f t="shared" si="21"/>
        <v>582.53277400000002</v>
      </c>
      <c r="H562" s="21"/>
      <c r="I562" s="33"/>
      <c r="J562" s="19"/>
      <c r="K562" s="19"/>
      <c r="L562" s="38"/>
    </row>
    <row r="563" spans="1:12">
      <c r="A563" s="18">
        <v>36721</v>
      </c>
      <c r="B563" s="19">
        <v>71.959999999999994</v>
      </c>
      <c r="C563" s="33">
        <f t="shared" si="22"/>
        <v>574.74</v>
      </c>
      <c r="D563" s="33">
        <f t="shared" si="23"/>
        <v>898.04</v>
      </c>
      <c r="E563" s="33">
        <f t="shared" si="24"/>
        <v>905.85294799999986</v>
      </c>
      <c r="F563" s="33">
        <f t="shared" si="20"/>
        <v>7.8129479999998921</v>
      </c>
      <c r="G563" s="33">
        <f t="shared" si="21"/>
        <v>582.5529479999999</v>
      </c>
      <c r="H563" s="21"/>
      <c r="I563" s="33"/>
      <c r="J563" s="19"/>
      <c r="K563" s="19"/>
      <c r="L563" s="38"/>
    </row>
    <row r="564" spans="1:12">
      <c r="A564" s="18">
        <v>36722</v>
      </c>
      <c r="B564" s="19">
        <v>71.91</v>
      </c>
      <c r="C564" s="33">
        <f t="shared" si="22"/>
        <v>574.79000000000008</v>
      </c>
      <c r="D564" s="33">
        <f t="shared" si="23"/>
        <v>898.09</v>
      </c>
      <c r="E564" s="33">
        <f t="shared" si="24"/>
        <v>905.90338299999996</v>
      </c>
      <c r="F564" s="33">
        <f t="shared" si="20"/>
        <v>7.8133829999999307</v>
      </c>
      <c r="G564" s="33">
        <f t="shared" si="21"/>
        <v>582.60338300000001</v>
      </c>
      <c r="H564" s="21"/>
      <c r="I564" s="33"/>
      <c r="J564" s="19"/>
      <c r="K564" s="19"/>
      <c r="L564" s="38"/>
    </row>
    <row r="565" spans="1:12">
      <c r="A565" s="18">
        <v>36723</v>
      </c>
      <c r="B565" s="19">
        <v>71.89</v>
      </c>
      <c r="C565" s="33">
        <f t="shared" si="22"/>
        <v>574.81000000000006</v>
      </c>
      <c r="D565" s="33">
        <f t="shared" si="23"/>
        <v>898.11</v>
      </c>
      <c r="E565" s="33">
        <f t="shared" si="24"/>
        <v>905.92355699999996</v>
      </c>
      <c r="F565" s="33">
        <f t="shared" si="20"/>
        <v>7.8135569999999461</v>
      </c>
      <c r="G565" s="33">
        <f t="shared" si="21"/>
        <v>582.62355700000001</v>
      </c>
      <c r="H565" s="21"/>
      <c r="I565" s="33"/>
      <c r="J565" s="19"/>
      <c r="K565" s="19"/>
      <c r="L565" s="38"/>
    </row>
    <row r="566" spans="1:12">
      <c r="A566" s="18">
        <v>36724</v>
      </c>
      <c r="B566" s="19">
        <v>71.989999999999995</v>
      </c>
      <c r="C566" s="33">
        <f t="shared" si="22"/>
        <v>574.71</v>
      </c>
      <c r="D566" s="33">
        <f t="shared" si="23"/>
        <v>898.01</v>
      </c>
      <c r="E566" s="33">
        <f t="shared" si="24"/>
        <v>905.82268699999997</v>
      </c>
      <c r="F566" s="33">
        <f t="shared" si="20"/>
        <v>7.8126869999999826</v>
      </c>
      <c r="G566" s="33">
        <f t="shared" si="21"/>
        <v>582.52268700000002</v>
      </c>
      <c r="H566" s="21"/>
      <c r="I566" s="33"/>
      <c r="J566" s="19"/>
      <c r="K566" s="19"/>
      <c r="L566" s="38"/>
    </row>
    <row r="567" spans="1:12">
      <c r="A567" s="18">
        <v>36725</v>
      </c>
      <c r="B567" s="19">
        <v>72.05</v>
      </c>
      <c r="C567" s="33">
        <f t="shared" si="22"/>
        <v>574.65000000000009</v>
      </c>
      <c r="D567" s="33">
        <f t="shared" si="23"/>
        <v>897.95</v>
      </c>
      <c r="E567" s="33">
        <f t="shared" si="24"/>
        <v>905.76216499999998</v>
      </c>
      <c r="F567" s="33">
        <f t="shared" si="20"/>
        <v>7.8121649999999363</v>
      </c>
      <c r="G567" s="33">
        <f t="shared" si="21"/>
        <v>582.46216500000003</v>
      </c>
      <c r="H567" s="21"/>
      <c r="I567" s="33"/>
      <c r="J567" s="19"/>
      <c r="K567" s="19"/>
      <c r="L567" s="38"/>
    </row>
    <row r="568" spans="1:12">
      <c r="A568" s="18">
        <v>36726</v>
      </c>
      <c r="B568" s="19">
        <v>72.06</v>
      </c>
      <c r="C568" s="33">
        <f t="shared" si="22"/>
        <v>574.6400000000001</v>
      </c>
      <c r="D568" s="33">
        <f t="shared" si="23"/>
        <v>897.94</v>
      </c>
      <c r="E568" s="33">
        <f t="shared" si="24"/>
        <v>905.75207799999998</v>
      </c>
      <c r="F568" s="33">
        <f t="shared" si="20"/>
        <v>7.8120779999999286</v>
      </c>
      <c r="G568" s="33">
        <f t="shared" si="21"/>
        <v>582.45207800000003</v>
      </c>
      <c r="H568" s="21"/>
      <c r="I568" s="33"/>
      <c r="J568" s="19"/>
      <c r="K568" s="19"/>
      <c r="L568" s="38"/>
    </row>
    <row r="569" spans="1:12">
      <c r="A569" s="18">
        <v>36727</v>
      </c>
      <c r="B569" s="19">
        <v>72.03</v>
      </c>
      <c r="C569" s="33">
        <f t="shared" si="22"/>
        <v>574.67000000000007</v>
      </c>
      <c r="D569" s="33">
        <f t="shared" si="23"/>
        <v>897.97</v>
      </c>
      <c r="E569" s="33">
        <f t="shared" si="24"/>
        <v>905.78233899999998</v>
      </c>
      <c r="F569" s="33">
        <f t="shared" si="20"/>
        <v>7.8123389999999517</v>
      </c>
      <c r="G569" s="33">
        <f t="shared" si="21"/>
        <v>582.48233900000002</v>
      </c>
      <c r="H569" s="21"/>
      <c r="I569" s="33"/>
      <c r="J569" s="19"/>
      <c r="K569" s="19"/>
      <c r="L569" s="38"/>
    </row>
    <row r="570" spans="1:12">
      <c r="A570" s="18">
        <v>36728</v>
      </c>
      <c r="B570" s="19">
        <v>72.010000000000005</v>
      </c>
      <c r="C570" s="33">
        <f t="shared" si="22"/>
        <v>574.69000000000005</v>
      </c>
      <c r="D570" s="33">
        <f t="shared" si="23"/>
        <v>897.99</v>
      </c>
      <c r="E570" s="33">
        <f t="shared" si="24"/>
        <v>905.80251299999998</v>
      </c>
      <c r="F570" s="33">
        <f t="shared" si="20"/>
        <v>7.8125129999999672</v>
      </c>
      <c r="G570" s="33">
        <f t="shared" si="21"/>
        <v>582.50251300000002</v>
      </c>
      <c r="H570" s="21"/>
      <c r="I570" s="33"/>
      <c r="J570" s="19"/>
      <c r="K570" s="19"/>
      <c r="L570" s="38"/>
    </row>
    <row r="571" spans="1:12">
      <c r="A571" s="18">
        <v>36729</v>
      </c>
      <c r="B571" s="19">
        <v>72.05</v>
      </c>
      <c r="C571" s="33">
        <f t="shared" si="22"/>
        <v>574.65000000000009</v>
      </c>
      <c r="D571" s="33">
        <f t="shared" si="23"/>
        <v>897.95</v>
      </c>
      <c r="E571" s="33">
        <f t="shared" si="24"/>
        <v>905.76216499999998</v>
      </c>
      <c r="F571" s="33">
        <f t="shared" si="20"/>
        <v>7.8121649999999363</v>
      </c>
      <c r="G571" s="33">
        <f t="shared" si="21"/>
        <v>582.46216500000003</v>
      </c>
      <c r="H571" s="21"/>
      <c r="I571" s="33"/>
      <c r="J571" s="19"/>
      <c r="K571" s="19"/>
      <c r="L571" s="38"/>
    </row>
    <row r="572" spans="1:12">
      <c r="A572" s="18">
        <v>36730</v>
      </c>
      <c r="B572" s="19">
        <v>72.11</v>
      </c>
      <c r="C572" s="33">
        <f t="shared" si="22"/>
        <v>574.59</v>
      </c>
      <c r="D572" s="33">
        <f t="shared" si="23"/>
        <v>897.89</v>
      </c>
      <c r="E572" s="33">
        <f t="shared" si="24"/>
        <v>905.70164299999988</v>
      </c>
      <c r="F572" s="33">
        <f t="shared" si="20"/>
        <v>7.81164299999989</v>
      </c>
      <c r="G572" s="33">
        <f t="shared" si="21"/>
        <v>582.40164299999992</v>
      </c>
      <c r="H572" s="21"/>
      <c r="I572" s="33"/>
      <c r="J572" s="19"/>
      <c r="K572" s="19"/>
      <c r="L572" s="38"/>
    </row>
    <row r="573" spans="1:12">
      <c r="A573" s="18">
        <v>36731</v>
      </c>
      <c r="B573" s="19">
        <v>72.11</v>
      </c>
      <c r="C573" s="33">
        <f t="shared" si="22"/>
        <v>574.59</v>
      </c>
      <c r="D573" s="33">
        <f t="shared" si="23"/>
        <v>897.89</v>
      </c>
      <c r="E573" s="33">
        <f t="shared" si="24"/>
        <v>905.70164299999988</v>
      </c>
      <c r="F573" s="33">
        <f t="shared" si="20"/>
        <v>7.81164299999989</v>
      </c>
      <c r="G573" s="33">
        <f t="shared" si="21"/>
        <v>582.40164299999992</v>
      </c>
      <c r="H573" s="21"/>
      <c r="I573" s="33"/>
      <c r="J573" s="19"/>
      <c r="K573" s="19"/>
      <c r="L573" s="38"/>
    </row>
    <row r="574" spans="1:12">
      <c r="A574" s="18">
        <v>36732</v>
      </c>
      <c r="B574" s="19">
        <v>72.06</v>
      </c>
      <c r="C574" s="33">
        <f t="shared" si="22"/>
        <v>574.6400000000001</v>
      </c>
      <c r="D574" s="33">
        <f t="shared" si="23"/>
        <v>897.94</v>
      </c>
      <c r="E574" s="33">
        <f t="shared" si="24"/>
        <v>905.75207799999998</v>
      </c>
      <c r="F574" s="33">
        <f t="shared" si="20"/>
        <v>7.8120779999999286</v>
      </c>
      <c r="G574" s="33">
        <f t="shared" si="21"/>
        <v>582.45207800000003</v>
      </c>
      <c r="H574" s="21"/>
      <c r="I574" s="33"/>
      <c r="J574" s="19"/>
      <c r="K574" s="19"/>
      <c r="L574" s="38"/>
    </row>
    <row r="575" spans="1:12">
      <c r="A575" s="18">
        <v>36733</v>
      </c>
      <c r="B575" s="19">
        <v>72.09</v>
      </c>
      <c r="C575" s="33">
        <f t="shared" si="22"/>
        <v>574.61</v>
      </c>
      <c r="D575" s="33">
        <f t="shared" si="23"/>
        <v>897.91</v>
      </c>
      <c r="E575" s="33">
        <f t="shared" si="24"/>
        <v>905.72181699999987</v>
      </c>
      <c r="F575" s="33">
        <f t="shared" si="20"/>
        <v>7.8118169999999054</v>
      </c>
      <c r="G575" s="33">
        <f t="shared" si="21"/>
        <v>582.42181699999992</v>
      </c>
      <c r="H575" s="21"/>
      <c r="I575" s="33"/>
      <c r="J575" s="19"/>
      <c r="K575" s="19"/>
      <c r="L575" s="38"/>
    </row>
    <row r="576" spans="1:12">
      <c r="A576" s="18">
        <v>36734</v>
      </c>
      <c r="B576" s="19">
        <v>72.14</v>
      </c>
      <c r="C576" s="33">
        <f t="shared" si="22"/>
        <v>574.56000000000006</v>
      </c>
      <c r="D576" s="33">
        <f t="shared" si="23"/>
        <v>897.86</v>
      </c>
      <c r="E576" s="33">
        <f t="shared" si="24"/>
        <v>905.67138199999999</v>
      </c>
      <c r="F576" s="33">
        <f t="shared" si="20"/>
        <v>7.8113819999999805</v>
      </c>
      <c r="G576" s="33">
        <f t="shared" si="21"/>
        <v>582.37138200000004</v>
      </c>
      <c r="H576" s="21"/>
      <c r="I576" s="33"/>
      <c r="J576" s="19"/>
      <c r="K576" s="19"/>
      <c r="L576" s="38"/>
    </row>
    <row r="577" spans="1:12">
      <c r="A577" s="18">
        <v>36735</v>
      </c>
      <c r="B577" s="19">
        <v>72.13</v>
      </c>
      <c r="C577" s="33">
        <f t="shared" si="22"/>
        <v>574.57000000000005</v>
      </c>
      <c r="D577" s="33">
        <f t="shared" si="23"/>
        <v>897.87</v>
      </c>
      <c r="E577" s="33">
        <f t="shared" si="24"/>
        <v>905.68146899999999</v>
      </c>
      <c r="F577" s="33">
        <f t="shared" si="20"/>
        <v>7.8114689999999882</v>
      </c>
      <c r="G577" s="33">
        <f t="shared" si="21"/>
        <v>582.38146900000004</v>
      </c>
      <c r="H577" s="21"/>
      <c r="I577" s="33"/>
      <c r="J577" s="19"/>
      <c r="K577" s="19"/>
      <c r="L577" s="38"/>
    </row>
    <row r="578" spans="1:12">
      <c r="A578" s="18">
        <v>36736</v>
      </c>
      <c r="B578" s="19">
        <v>72.099999999999994</v>
      </c>
      <c r="C578" s="33">
        <f t="shared" si="22"/>
        <v>574.6</v>
      </c>
      <c r="D578" s="33">
        <f t="shared" si="23"/>
        <v>897.9</v>
      </c>
      <c r="E578" s="33">
        <f t="shared" si="24"/>
        <v>905.71172999999987</v>
      </c>
      <c r="F578" s="33">
        <f t="shared" si="20"/>
        <v>7.8117299999998977</v>
      </c>
      <c r="G578" s="33">
        <f t="shared" si="21"/>
        <v>582.41172999999992</v>
      </c>
      <c r="H578" s="21"/>
      <c r="I578" s="33"/>
      <c r="J578" s="19"/>
      <c r="K578" s="19"/>
      <c r="L578" s="38"/>
    </row>
    <row r="579" spans="1:12">
      <c r="A579" s="18">
        <v>36737</v>
      </c>
      <c r="B579" s="19">
        <v>72.13</v>
      </c>
      <c r="C579" s="33">
        <f t="shared" si="22"/>
        <v>574.57000000000005</v>
      </c>
      <c r="D579" s="33">
        <f t="shared" si="23"/>
        <v>897.87</v>
      </c>
      <c r="E579" s="33">
        <f t="shared" si="24"/>
        <v>905.68146899999999</v>
      </c>
      <c r="F579" s="33">
        <f t="shared" si="20"/>
        <v>7.8114689999999882</v>
      </c>
      <c r="G579" s="33">
        <f t="shared" si="21"/>
        <v>582.38146900000004</v>
      </c>
      <c r="H579" s="21"/>
      <c r="I579" s="33"/>
      <c r="J579" s="19"/>
      <c r="K579" s="19"/>
      <c r="L579" s="38"/>
    </row>
    <row r="580" spans="1:12">
      <c r="A580" s="18">
        <v>36738</v>
      </c>
      <c r="B580" s="19">
        <v>72.180000000000007</v>
      </c>
      <c r="C580" s="33">
        <f t="shared" si="22"/>
        <v>574.52</v>
      </c>
      <c r="D580" s="33">
        <f t="shared" si="23"/>
        <v>897.81999999999994</v>
      </c>
      <c r="E580" s="33">
        <f t="shared" si="24"/>
        <v>905.63103399999989</v>
      </c>
      <c r="F580" s="33">
        <f t="shared" si="20"/>
        <v>7.8110339999999496</v>
      </c>
      <c r="G580" s="33">
        <f t="shared" si="21"/>
        <v>582.33103399999993</v>
      </c>
      <c r="H580" s="21"/>
      <c r="I580" s="33"/>
      <c r="J580" s="19"/>
      <c r="K580" s="19"/>
      <c r="L580" s="38"/>
    </row>
    <row r="581" spans="1:12">
      <c r="A581" s="18">
        <v>36739</v>
      </c>
      <c r="B581" s="19">
        <v>72.209999999999994</v>
      </c>
      <c r="C581" s="33">
        <f t="shared" si="22"/>
        <v>574.49</v>
      </c>
      <c r="D581" s="33">
        <f t="shared" si="23"/>
        <v>897.79</v>
      </c>
      <c r="E581" s="33">
        <f t="shared" si="24"/>
        <v>905.60077299999989</v>
      </c>
      <c r="F581" s="33">
        <f t="shared" si="20"/>
        <v>7.8107729999999265</v>
      </c>
      <c r="G581" s="33">
        <f t="shared" si="21"/>
        <v>582.30077299999994</v>
      </c>
      <c r="H581" s="21"/>
      <c r="I581" s="33"/>
      <c r="J581" s="19"/>
      <c r="K581" s="19"/>
      <c r="L581" s="38"/>
    </row>
    <row r="582" spans="1:12">
      <c r="A582" s="18">
        <v>36740</v>
      </c>
      <c r="B582" s="19">
        <v>72.19</v>
      </c>
      <c r="C582" s="33">
        <f t="shared" si="22"/>
        <v>574.51</v>
      </c>
      <c r="D582" s="33">
        <f t="shared" si="23"/>
        <v>897.81</v>
      </c>
      <c r="E582" s="33">
        <f t="shared" si="24"/>
        <v>905.62094699999989</v>
      </c>
      <c r="F582" s="33">
        <f t="shared" si="20"/>
        <v>7.8109469999999419</v>
      </c>
      <c r="G582" s="33">
        <f t="shared" si="21"/>
        <v>582.32094699999993</v>
      </c>
      <c r="H582" s="21"/>
      <c r="I582" s="33"/>
      <c r="J582" s="19"/>
      <c r="K582" s="19"/>
      <c r="L582" s="38"/>
    </row>
    <row r="583" spans="1:12">
      <c r="A583" s="18">
        <v>36741</v>
      </c>
      <c r="B583" s="19">
        <v>72.209999999999994</v>
      </c>
      <c r="C583" s="33">
        <f t="shared" si="22"/>
        <v>574.49</v>
      </c>
      <c r="D583" s="33">
        <f t="shared" si="23"/>
        <v>897.79</v>
      </c>
      <c r="E583" s="33">
        <f t="shared" si="24"/>
        <v>905.60077299999989</v>
      </c>
      <c r="F583" s="33">
        <f t="shared" si="20"/>
        <v>7.8107729999999265</v>
      </c>
      <c r="G583" s="33">
        <f t="shared" si="21"/>
        <v>582.30077299999994</v>
      </c>
      <c r="H583" s="21"/>
      <c r="I583" s="33"/>
      <c r="J583" s="19"/>
      <c r="K583" s="19"/>
      <c r="L583" s="38"/>
    </row>
    <row r="584" spans="1:12">
      <c r="A584" s="18">
        <v>36742</v>
      </c>
      <c r="B584" s="19">
        <v>72.28</v>
      </c>
      <c r="C584" s="33">
        <f t="shared" si="22"/>
        <v>574.42000000000007</v>
      </c>
      <c r="D584" s="33">
        <f t="shared" si="23"/>
        <v>897.72</v>
      </c>
      <c r="E584" s="33">
        <f t="shared" si="24"/>
        <v>905.53016400000001</v>
      </c>
      <c r="F584" s="33">
        <f t="shared" si="20"/>
        <v>7.8101639999999861</v>
      </c>
      <c r="G584" s="33">
        <f t="shared" si="21"/>
        <v>582.23016400000006</v>
      </c>
      <c r="H584" s="21"/>
      <c r="I584" s="33"/>
      <c r="J584" s="19"/>
      <c r="K584" s="19"/>
      <c r="L584" s="38"/>
    </row>
    <row r="585" spans="1:12">
      <c r="A585" s="18">
        <v>36743</v>
      </c>
      <c r="B585" s="19">
        <v>72.290000000000006</v>
      </c>
      <c r="C585" s="33">
        <f t="shared" si="22"/>
        <v>574.41000000000008</v>
      </c>
      <c r="D585" s="33">
        <f t="shared" si="23"/>
        <v>897.71</v>
      </c>
      <c r="E585" s="33">
        <f t="shared" si="24"/>
        <v>905.52007700000001</v>
      </c>
      <c r="F585" s="33">
        <f t="shared" si="20"/>
        <v>7.8100769999999784</v>
      </c>
      <c r="G585" s="33">
        <f t="shared" si="21"/>
        <v>582.22007700000006</v>
      </c>
      <c r="H585" s="21"/>
      <c r="I585" s="33"/>
      <c r="J585" s="19"/>
      <c r="K585" s="19"/>
      <c r="L585" s="38"/>
    </row>
    <row r="586" spans="1:12">
      <c r="A586" s="18">
        <v>36744</v>
      </c>
      <c r="B586" s="19">
        <v>72.25</v>
      </c>
      <c r="C586" s="33">
        <f t="shared" si="22"/>
        <v>574.45000000000005</v>
      </c>
      <c r="D586" s="33">
        <f t="shared" si="23"/>
        <v>897.75</v>
      </c>
      <c r="E586" s="33">
        <f t="shared" si="24"/>
        <v>905.5604249999999</v>
      </c>
      <c r="F586" s="33">
        <f t="shared" si="20"/>
        <v>7.8104249999998956</v>
      </c>
      <c r="G586" s="33">
        <f t="shared" si="21"/>
        <v>582.26042499999994</v>
      </c>
      <c r="H586" s="21"/>
      <c r="I586" s="33"/>
      <c r="J586" s="19"/>
      <c r="K586" s="19"/>
      <c r="L586" s="38"/>
    </row>
    <row r="587" spans="1:12">
      <c r="A587" s="18">
        <v>36745</v>
      </c>
      <c r="B587" s="19">
        <v>72.290000000000006</v>
      </c>
      <c r="C587" s="33">
        <f t="shared" si="22"/>
        <v>574.41000000000008</v>
      </c>
      <c r="D587" s="33">
        <f t="shared" si="23"/>
        <v>897.71</v>
      </c>
      <c r="E587" s="33">
        <f t="shared" si="24"/>
        <v>905.52007700000001</v>
      </c>
      <c r="F587" s="33">
        <f t="shared" si="20"/>
        <v>7.8100769999999784</v>
      </c>
      <c r="G587" s="33">
        <f t="shared" si="21"/>
        <v>582.22007700000006</v>
      </c>
      <c r="H587" s="21"/>
      <c r="I587" s="33"/>
      <c r="J587" s="19"/>
      <c r="K587" s="19"/>
      <c r="L587" s="38"/>
    </row>
    <row r="588" spans="1:12">
      <c r="A588" s="18">
        <v>36746</v>
      </c>
      <c r="B588" s="19">
        <v>72.319999999999993</v>
      </c>
      <c r="C588" s="33">
        <f t="shared" si="22"/>
        <v>574.38000000000011</v>
      </c>
      <c r="D588" s="33">
        <f t="shared" si="23"/>
        <v>897.68000000000006</v>
      </c>
      <c r="E588" s="33">
        <f t="shared" si="24"/>
        <v>905.48981600000002</v>
      </c>
      <c r="F588" s="33">
        <f t="shared" si="20"/>
        <v>7.8098159999999552</v>
      </c>
      <c r="G588" s="33">
        <f t="shared" si="21"/>
        <v>582.18981600000006</v>
      </c>
      <c r="H588" s="21"/>
      <c r="I588" s="33"/>
      <c r="J588" s="19"/>
      <c r="K588" s="19"/>
      <c r="L588" s="38"/>
    </row>
    <row r="589" spans="1:12">
      <c r="A589" s="18">
        <v>36747</v>
      </c>
      <c r="B589" s="19">
        <v>72.38</v>
      </c>
      <c r="C589" s="33">
        <f t="shared" si="22"/>
        <v>574.32000000000005</v>
      </c>
      <c r="D589" s="33">
        <f t="shared" si="23"/>
        <v>897.62</v>
      </c>
      <c r="E589" s="33">
        <f t="shared" si="24"/>
        <v>905.42929399999991</v>
      </c>
      <c r="F589" s="33">
        <f t="shared" si="20"/>
        <v>7.8092939999999089</v>
      </c>
      <c r="G589" s="33">
        <f t="shared" si="21"/>
        <v>582.12929399999996</v>
      </c>
      <c r="H589" s="21"/>
      <c r="I589" s="33"/>
      <c r="J589" s="19"/>
      <c r="K589" s="19"/>
      <c r="L589" s="38"/>
    </row>
    <row r="590" spans="1:12">
      <c r="A590" s="18">
        <v>36748</v>
      </c>
      <c r="B590" s="19">
        <v>72.400000000000006</v>
      </c>
      <c r="C590" s="33">
        <f t="shared" si="22"/>
        <v>574.30000000000007</v>
      </c>
      <c r="D590" s="33">
        <f t="shared" si="23"/>
        <v>897.6</v>
      </c>
      <c r="E590" s="33">
        <f t="shared" si="24"/>
        <v>905.40911999999992</v>
      </c>
      <c r="F590" s="33">
        <f t="shared" si="20"/>
        <v>7.8091199999998935</v>
      </c>
      <c r="G590" s="33">
        <f t="shared" si="21"/>
        <v>582.10911999999996</v>
      </c>
      <c r="H590" s="21"/>
      <c r="I590" s="33"/>
      <c r="J590" s="19"/>
      <c r="K590" s="19"/>
      <c r="L590" s="38"/>
    </row>
    <row r="591" spans="1:12">
      <c r="A591" s="18">
        <v>36749</v>
      </c>
      <c r="B591" s="19">
        <v>72.38</v>
      </c>
      <c r="C591" s="33">
        <f t="shared" si="22"/>
        <v>574.32000000000005</v>
      </c>
      <c r="D591" s="33">
        <f t="shared" si="23"/>
        <v>897.62</v>
      </c>
      <c r="E591" s="33">
        <f t="shared" si="24"/>
        <v>905.42929399999991</v>
      </c>
      <c r="F591" s="33">
        <f t="shared" si="20"/>
        <v>7.8092939999999089</v>
      </c>
      <c r="G591" s="33">
        <f t="shared" si="21"/>
        <v>582.12929399999996</v>
      </c>
      <c r="H591" s="21"/>
      <c r="I591" s="33"/>
      <c r="J591" s="19"/>
      <c r="K591" s="19"/>
      <c r="L591" s="38"/>
    </row>
    <row r="592" spans="1:12">
      <c r="A592" s="18">
        <v>36750</v>
      </c>
      <c r="B592" s="19">
        <v>72.34</v>
      </c>
      <c r="C592" s="33">
        <f t="shared" si="22"/>
        <v>574.36</v>
      </c>
      <c r="D592" s="33">
        <f t="shared" si="23"/>
        <v>897.66</v>
      </c>
      <c r="E592" s="33">
        <f t="shared" si="24"/>
        <v>905.46964199999991</v>
      </c>
      <c r="F592" s="33">
        <f t="shared" si="20"/>
        <v>7.8096419999999398</v>
      </c>
      <c r="G592" s="33">
        <f t="shared" si="21"/>
        <v>582.16964199999995</v>
      </c>
      <c r="H592" s="21"/>
      <c r="I592" s="33"/>
      <c r="J592" s="19"/>
      <c r="K592" s="19"/>
      <c r="L592" s="38"/>
    </row>
    <row r="593" spans="1:12">
      <c r="A593" s="18">
        <v>36751</v>
      </c>
      <c r="B593" s="19">
        <v>72.319999999999993</v>
      </c>
      <c r="C593" s="33">
        <f t="shared" si="22"/>
        <v>574.38000000000011</v>
      </c>
      <c r="D593" s="33">
        <f t="shared" si="23"/>
        <v>897.68000000000006</v>
      </c>
      <c r="E593" s="33">
        <f t="shared" si="24"/>
        <v>905.48981600000002</v>
      </c>
      <c r="F593" s="33">
        <f t="shared" si="20"/>
        <v>7.8098159999999552</v>
      </c>
      <c r="G593" s="33">
        <f t="shared" si="21"/>
        <v>582.18981600000006</v>
      </c>
      <c r="H593" s="21"/>
      <c r="I593" s="33"/>
      <c r="J593" s="19"/>
      <c r="K593" s="19"/>
      <c r="L593" s="38"/>
    </row>
    <row r="594" spans="1:12">
      <c r="A594" s="18">
        <v>36752</v>
      </c>
      <c r="B594" s="19">
        <v>72.39</v>
      </c>
      <c r="C594" s="33">
        <f t="shared" si="22"/>
        <v>574.31000000000006</v>
      </c>
      <c r="D594" s="33">
        <f t="shared" si="23"/>
        <v>897.61</v>
      </c>
      <c r="E594" s="33">
        <f t="shared" si="24"/>
        <v>905.41920699999991</v>
      </c>
      <c r="F594" s="33">
        <f t="shared" si="20"/>
        <v>7.8092069999999012</v>
      </c>
      <c r="G594" s="33">
        <f t="shared" si="21"/>
        <v>582.11920699999996</v>
      </c>
      <c r="H594" s="21"/>
      <c r="I594" s="33"/>
      <c r="J594" s="19"/>
      <c r="K594" s="19"/>
      <c r="L594" s="38"/>
    </row>
    <row r="595" spans="1:12">
      <c r="A595" s="18">
        <v>36753</v>
      </c>
      <c r="B595" s="19">
        <v>72.53</v>
      </c>
      <c r="C595" s="33">
        <f t="shared" si="22"/>
        <v>574.17000000000007</v>
      </c>
      <c r="D595" s="33">
        <f t="shared" si="23"/>
        <v>897.47</v>
      </c>
      <c r="E595" s="33">
        <f t="shared" si="24"/>
        <v>905.27798899999993</v>
      </c>
      <c r="F595" s="33">
        <f t="shared" si="20"/>
        <v>7.8079889999999068</v>
      </c>
      <c r="G595" s="33">
        <f t="shared" si="21"/>
        <v>581.97798899999998</v>
      </c>
      <c r="H595" s="21"/>
      <c r="I595" s="33"/>
      <c r="J595" s="19"/>
      <c r="K595" s="19"/>
      <c r="L595" s="38"/>
    </row>
    <row r="596" spans="1:12">
      <c r="A596" s="18">
        <v>36754</v>
      </c>
      <c r="B596" s="19">
        <v>72.569999999999993</v>
      </c>
      <c r="C596" s="33">
        <f t="shared" si="22"/>
        <v>574.13000000000011</v>
      </c>
      <c r="D596" s="33">
        <f t="shared" si="23"/>
        <v>897.43000000000006</v>
      </c>
      <c r="E596" s="33">
        <f t="shared" si="24"/>
        <v>905.23764100000005</v>
      </c>
      <c r="F596" s="33">
        <f t="shared" si="20"/>
        <v>7.8076409999999896</v>
      </c>
      <c r="G596" s="33">
        <f t="shared" si="21"/>
        <v>581.9376410000001</v>
      </c>
      <c r="H596" s="21"/>
      <c r="I596" s="33"/>
      <c r="J596" s="19"/>
      <c r="K596" s="19"/>
      <c r="L596" s="38"/>
    </row>
    <row r="597" spans="1:12">
      <c r="A597" s="18">
        <v>36755</v>
      </c>
      <c r="B597" s="19">
        <v>72.5</v>
      </c>
      <c r="C597" s="33">
        <f t="shared" si="22"/>
        <v>574.20000000000005</v>
      </c>
      <c r="D597" s="33">
        <f t="shared" si="23"/>
        <v>897.5</v>
      </c>
      <c r="E597" s="33">
        <f t="shared" si="24"/>
        <v>905.30824999999993</v>
      </c>
      <c r="F597" s="33">
        <f t="shared" si="20"/>
        <v>7.80824999999993</v>
      </c>
      <c r="G597" s="33">
        <f t="shared" si="21"/>
        <v>582.00824999999998</v>
      </c>
      <c r="H597" s="21"/>
      <c r="I597" s="33"/>
      <c r="J597" s="19"/>
      <c r="K597" s="19"/>
      <c r="L597" s="38"/>
    </row>
    <row r="598" spans="1:12">
      <c r="A598" s="18">
        <v>36756</v>
      </c>
      <c r="B598" s="19">
        <v>72.510000000000005</v>
      </c>
      <c r="C598" s="33">
        <f t="shared" si="22"/>
        <v>574.19000000000005</v>
      </c>
      <c r="D598" s="33">
        <f t="shared" si="23"/>
        <v>897.49</v>
      </c>
      <c r="E598" s="33">
        <f t="shared" si="24"/>
        <v>905.29816299999993</v>
      </c>
      <c r="F598" s="33">
        <f t="shared" si="20"/>
        <v>7.8081629999999222</v>
      </c>
      <c r="G598" s="33">
        <f t="shared" si="21"/>
        <v>581.99816299999998</v>
      </c>
      <c r="H598" s="21"/>
      <c r="I598" s="33"/>
      <c r="J598" s="19"/>
      <c r="K598" s="19"/>
      <c r="L598" s="38"/>
    </row>
    <row r="599" spans="1:12">
      <c r="A599" s="18">
        <v>36757</v>
      </c>
      <c r="B599" s="19">
        <v>72.540000000000006</v>
      </c>
      <c r="C599" s="33">
        <f t="shared" si="22"/>
        <v>574.16000000000008</v>
      </c>
      <c r="D599" s="33">
        <f t="shared" si="23"/>
        <v>897.46</v>
      </c>
      <c r="E599" s="33">
        <f t="shared" si="24"/>
        <v>905.26790199999994</v>
      </c>
      <c r="F599" s="33">
        <f t="shared" si="20"/>
        <v>7.8079019999998991</v>
      </c>
      <c r="G599" s="33">
        <f t="shared" si="21"/>
        <v>581.96790199999998</v>
      </c>
      <c r="H599" s="21"/>
      <c r="I599" s="33"/>
      <c r="J599" s="19"/>
      <c r="K599" s="19"/>
      <c r="L599" s="38"/>
    </row>
    <row r="600" spans="1:12">
      <c r="A600" s="18">
        <v>36758</v>
      </c>
      <c r="B600" s="19">
        <v>72.53</v>
      </c>
      <c r="C600" s="33">
        <f t="shared" si="22"/>
        <v>574.17000000000007</v>
      </c>
      <c r="D600" s="33">
        <f t="shared" si="23"/>
        <v>897.47</v>
      </c>
      <c r="E600" s="33">
        <f t="shared" si="24"/>
        <v>905.27798899999993</v>
      </c>
      <c r="F600" s="33">
        <f t="shared" si="20"/>
        <v>7.8079889999999068</v>
      </c>
      <c r="G600" s="33">
        <f t="shared" si="21"/>
        <v>581.97798899999998</v>
      </c>
      <c r="H600" s="21"/>
      <c r="I600" s="33"/>
      <c r="J600" s="19"/>
      <c r="K600" s="19"/>
      <c r="L600" s="38"/>
    </row>
    <row r="601" spans="1:12">
      <c r="A601" s="18">
        <v>36759</v>
      </c>
      <c r="B601" s="19">
        <v>72.56</v>
      </c>
      <c r="C601" s="33">
        <f t="shared" si="22"/>
        <v>574.1400000000001</v>
      </c>
      <c r="D601" s="33">
        <f t="shared" si="23"/>
        <v>897.44</v>
      </c>
      <c r="E601" s="33">
        <f t="shared" si="24"/>
        <v>905.24772799999994</v>
      </c>
      <c r="F601" s="33">
        <f t="shared" ref="F601:F634" si="25">G601-C601</f>
        <v>7.8077279999998837</v>
      </c>
      <c r="G601" s="33">
        <f t="shared" ref="G601:G634" si="26">C601+(E601-D601)</f>
        <v>581.94772799999998</v>
      </c>
      <c r="H601" s="21"/>
      <c r="I601" s="33"/>
      <c r="J601" s="19"/>
      <c r="K601" s="19"/>
      <c r="L601" s="38"/>
    </row>
    <row r="602" spans="1:12">
      <c r="A602" s="18">
        <v>36760</v>
      </c>
      <c r="B602" s="19">
        <v>72.62</v>
      </c>
      <c r="C602" s="33">
        <f t="shared" ref="C602:C634" si="27">646.7-B602</f>
        <v>574.08000000000004</v>
      </c>
      <c r="D602" s="33">
        <f t="shared" ref="D602:D634" si="28">970-B602</f>
        <v>897.38</v>
      </c>
      <c r="E602" s="33">
        <f t="shared" si="24"/>
        <v>905.18720599999995</v>
      </c>
      <c r="F602" s="33">
        <f t="shared" si="25"/>
        <v>7.807205999999951</v>
      </c>
      <c r="G602" s="33">
        <f t="shared" si="26"/>
        <v>581.88720599999999</v>
      </c>
      <c r="H602" s="21"/>
      <c r="I602" s="33"/>
      <c r="J602" s="19"/>
      <c r="K602" s="19"/>
      <c r="L602" s="38"/>
    </row>
    <row r="603" spans="1:12">
      <c r="A603" s="18">
        <v>36761</v>
      </c>
      <c r="B603" s="19">
        <v>72.66</v>
      </c>
      <c r="C603" s="33">
        <f t="shared" si="27"/>
        <v>574.04000000000008</v>
      </c>
      <c r="D603" s="33">
        <f t="shared" si="28"/>
        <v>897.34</v>
      </c>
      <c r="E603" s="33">
        <f t="shared" ref="E603:E634" si="29">D603*1.0087</f>
        <v>905.14685799999995</v>
      </c>
      <c r="F603" s="33">
        <f t="shared" si="25"/>
        <v>7.8068579999999201</v>
      </c>
      <c r="G603" s="33">
        <f t="shared" si="26"/>
        <v>581.846858</v>
      </c>
      <c r="H603" s="21"/>
      <c r="I603" s="33"/>
      <c r="J603" s="19"/>
      <c r="K603" s="19"/>
      <c r="L603" s="38"/>
    </row>
    <row r="604" spans="1:12">
      <c r="A604" s="18">
        <v>36762</v>
      </c>
      <c r="B604" s="19">
        <v>72.66</v>
      </c>
      <c r="C604" s="33">
        <f t="shared" si="27"/>
        <v>574.04000000000008</v>
      </c>
      <c r="D604" s="33">
        <f t="shared" si="28"/>
        <v>897.34</v>
      </c>
      <c r="E604" s="33">
        <f t="shared" si="29"/>
        <v>905.14685799999995</v>
      </c>
      <c r="F604" s="33">
        <f t="shared" si="25"/>
        <v>7.8068579999999201</v>
      </c>
      <c r="G604" s="33">
        <f t="shared" si="26"/>
        <v>581.846858</v>
      </c>
      <c r="H604" s="21"/>
      <c r="I604" s="33"/>
      <c r="J604" s="19"/>
      <c r="K604" s="19"/>
      <c r="L604" s="38"/>
    </row>
    <row r="605" spans="1:12">
      <c r="A605" s="18">
        <v>36763</v>
      </c>
      <c r="B605" s="19">
        <v>72.62</v>
      </c>
      <c r="C605" s="33">
        <f t="shared" si="27"/>
        <v>574.08000000000004</v>
      </c>
      <c r="D605" s="33">
        <f t="shared" si="28"/>
        <v>897.38</v>
      </c>
      <c r="E605" s="33">
        <f t="shared" si="29"/>
        <v>905.18720599999995</v>
      </c>
      <c r="F605" s="33">
        <f t="shared" si="25"/>
        <v>7.807205999999951</v>
      </c>
      <c r="G605" s="33">
        <f t="shared" si="26"/>
        <v>581.88720599999999</v>
      </c>
      <c r="H605" s="21"/>
      <c r="I605" s="33"/>
      <c r="J605" s="19"/>
      <c r="K605" s="19"/>
      <c r="L605" s="38"/>
    </row>
    <row r="606" spans="1:12">
      <c r="A606" s="18">
        <v>36764</v>
      </c>
      <c r="B606" s="19">
        <v>72.569999999999993</v>
      </c>
      <c r="C606" s="33">
        <f t="shared" si="27"/>
        <v>574.13000000000011</v>
      </c>
      <c r="D606" s="33">
        <f t="shared" si="28"/>
        <v>897.43000000000006</v>
      </c>
      <c r="E606" s="33">
        <f t="shared" si="29"/>
        <v>905.23764100000005</v>
      </c>
      <c r="F606" s="33">
        <f t="shared" si="25"/>
        <v>7.8076409999999896</v>
      </c>
      <c r="G606" s="33">
        <f t="shared" si="26"/>
        <v>581.9376410000001</v>
      </c>
      <c r="H606" s="21"/>
      <c r="I606" s="33"/>
      <c r="J606" s="19"/>
      <c r="K606" s="19"/>
      <c r="L606" s="38"/>
    </row>
    <row r="607" spans="1:12">
      <c r="A607" s="18">
        <v>36765</v>
      </c>
      <c r="B607" s="19">
        <v>72.55</v>
      </c>
      <c r="C607" s="33">
        <f t="shared" si="27"/>
        <v>574.15000000000009</v>
      </c>
      <c r="D607" s="33">
        <f t="shared" si="28"/>
        <v>897.45</v>
      </c>
      <c r="E607" s="33">
        <f t="shared" si="29"/>
        <v>905.25781499999994</v>
      </c>
      <c r="F607" s="33">
        <f t="shared" si="25"/>
        <v>7.8078149999998914</v>
      </c>
      <c r="G607" s="33">
        <f t="shared" si="26"/>
        <v>581.95781499999998</v>
      </c>
      <c r="H607" s="21"/>
      <c r="I607" s="33"/>
      <c r="J607" s="19"/>
      <c r="K607" s="19"/>
      <c r="L607" s="38"/>
    </row>
    <row r="608" spans="1:12">
      <c r="A608" s="18">
        <v>36766</v>
      </c>
      <c r="B608" s="19">
        <v>72.599999999999994</v>
      </c>
      <c r="C608" s="33">
        <f t="shared" si="27"/>
        <v>574.1</v>
      </c>
      <c r="D608" s="33">
        <f t="shared" si="28"/>
        <v>897.4</v>
      </c>
      <c r="E608" s="33">
        <f t="shared" si="29"/>
        <v>905.20737999999994</v>
      </c>
      <c r="F608" s="33">
        <f t="shared" si="25"/>
        <v>7.8073799999999665</v>
      </c>
      <c r="G608" s="33">
        <f t="shared" si="26"/>
        <v>581.90737999999999</v>
      </c>
      <c r="H608" s="21"/>
      <c r="I608" s="33"/>
      <c r="J608" s="19"/>
      <c r="K608" s="19"/>
      <c r="L608" s="38"/>
    </row>
    <row r="609" spans="1:12">
      <c r="A609" s="18">
        <v>36767</v>
      </c>
      <c r="B609" s="19">
        <v>72.64</v>
      </c>
      <c r="C609" s="33">
        <f t="shared" si="27"/>
        <v>574.06000000000006</v>
      </c>
      <c r="D609" s="33">
        <f t="shared" si="28"/>
        <v>897.36</v>
      </c>
      <c r="E609" s="33">
        <f t="shared" si="29"/>
        <v>905.16703199999995</v>
      </c>
      <c r="F609" s="33">
        <f t="shared" si="25"/>
        <v>7.8070319999999356</v>
      </c>
      <c r="G609" s="33">
        <f t="shared" si="26"/>
        <v>581.86703199999999</v>
      </c>
      <c r="H609" s="21"/>
      <c r="I609" s="33"/>
      <c r="J609" s="19"/>
      <c r="K609" s="19"/>
      <c r="L609" s="38"/>
    </row>
    <row r="610" spans="1:12">
      <c r="A610" s="18">
        <v>36768</v>
      </c>
      <c r="B610" s="19">
        <v>72.64</v>
      </c>
      <c r="C610" s="33">
        <f t="shared" si="27"/>
        <v>574.06000000000006</v>
      </c>
      <c r="D610" s="33">
        <f t="shared" si="28"/>
        <v>897.36</v>
      </c>
      <c r="E610" s="33">
        <f t="shared" si="29"/>
        <v>905.16703199999995</v>
      </c>
      <c r="F610" s="33">
        <f t="shared" si="25"/>
        <v>7.8070319999999356</v>
      </c>
      <c r="G610" s="33">
        <f t="shared" si="26"/>
        <v>581.86703199999999</v>
      </c>
      <c r="H610" s="21"/>
      <c r="I610" s="33"/>
      <c r="J610" s="19"/>
      <c r="K610" s="19"/>
      <c r="L610" s="38"/>
    </row>
    <row r="611" spans="1:12">
      <c r="A611" s="18">
        <v>36769</v>
      </c>
      <c r="B611" s="19">
        <v>72.61</v>
      </c>
      <c r="C611" s="33">
        <f t="shared" si="27"/>
        <v>574.09</v>
      </c>
      <c r="D611" s="33">
        <f t="shared" si="28"/>
        <v>897.39</v>
      </c>
      <c r="E611" s="33">
        <f t="shared" si="29"/>
        <v>905.19729299999995</v>
      </c>
      <c r="F611" s="33">
        <f t="shared" si="25"/>
        <v>7.8072929999999587</v>
      </c>
      <c r="G611" s="33">
        <f t="shared" si="26"/>
        <v>581.89729299999999</v>
      </c>
      <c r="H611" s="21"/>
      <c r="I611" s="33"/>
      <c r="J611" s="19"/>
      <c r="K611" s="19"/>
      <c r="L611" s="38"/>
    </row>
    <row r="612" spans="1:12">
      <c r="A612" s="18">
        <v>36770</v>
      </c>
      <c r="B612" s="19">
        <v>72.64</v>
      </c>
      <c r="C612" s="33">
        <f t="shared" si="27"/>
        <v>574.06000000000006</v>
      </c>
      <c r="D612" s="33">
        <f t="shared" si="28"/>
        <v>897.36</v>
      </c>
      <c r="E612" s="33">
        <f t="shared" si="29"/>
        <v>905.16703199999995</v>
      </c>
      <c r="F612" s="33">
        <f t="shared" si="25"/>
        <v>7.8070319999999356</v>
      </c>
      <c r="G612" s="33">
        <f t="shared" si="26"/>
        <v>581.86703199999999</v>
      </c>
      <c r="H612" s="21"/>
      <c r="I612" s="33"/>
      <c r="J612" s="19"/>
      <c r="K612" s="19"/>
      <c r="L612" s="38"/>
    </row>
    <row r="613" spans="1:12">
      <c r="A613" s="18">
        <v>36771</v>
      </c>
      <c r="B613" s="19">
        <v>72.650000000000006</v>
      </c>
      <c r="C613" s="33">
        <f t="shared" si="27"/>
        <v>574.05000000000007</v>
      </c>
      <c r="D613" s="33">
        <f t="shared" si="28"/>
        <v>897.35</v>
      </c>
      <c r="E613" s="33">
        <f t="shared" si="29"/>
        <v>905.15694499999995</v>
      </c>
      <c r="F613" s="33">
        <f t="shared" si="25"/>
        <v>7.8069449999999279</v>
      </c>
      <c r="G613" s="33">
        <f t="shared" si="26"/>
        <v>581.856945</v>
      </c>
      <c r="H613" s="21"/>
      <c r="I613" s="33"/>
      <c r="J613" s="19"/>
      <c r="K613" s="19"/>
      <c r="L613" s="38"/>
    </row>
    <row r="614" spans="1:12">
      <c r="A614" s="18">
        <v>36772</v>
      </c>
      <c r="B614" s="19">
        <v>72.650000000000006</v>
      </c>
      <c r="C614" s="33">
        <f t="shared" si="27"/>
        <v>574.05000000000007</v>
      </c>
      <c r="D614" s="33">
        <f t="shared" si="28"/>
        <v>897.35</v>
      </c>
      <c r="E614" s="33">
        <f t="shared" si="29"/>
        <v>905.15694499999995</v>
      </c>
      <c r="F614" s="33">
        <f t="shared" si="25"/>
        <v>7.8069449999999279</v>
      </c>
      <c r="G614" s="33">
        <f t="shared" si="26"/>
        <v>581.856945</v>
      </c>
      <c r="H614" s="21"/>
      <c r="I614" s="33"/>
      <c r="J614" s="19"/>
      <c r="K614" s="19"/>
      <c r="L614" s="38"/>
    </row>
    <row r="615" spans="1:12">
      <c r="A615" s="18">
        <v>36773</v>
      </c>
      <c r="B615" s="19">
        <v>72.67</v>
      </c>
      <c r="C615" s="33">
        <f t="shared" si="27"/>
        <v>574.03000000000009</v>
      </c>
      <c r="D615" s="33">
        <f t="shared" si="28"/>
        <v>897.33</v>
      </c>
      <c r="E615" s="33">
        <f t="shared" si="29"/>
        <v>905.13677099999995</v>
      </c>
      <c r="F615" s="33">
        <f t="shared" si="25"/>
        <v>7.8067709999999124</v>
      </c>
      <c r="G615" s="33">
        <f t="shared" si="26"/>
        <v>581.836771</v>
      </c>
      <c r="H615" s="21"/>
      <c r="I615" s="33"/>
      <c r="J615" s="19"/>
      <c r="K615" s="19"/>
      <c r="L615" s="38"/>
    </row>
    <row r="616" spans="1:12">
      <c r="A616" s="18">
        <v>36774</v>
      </c>
      <c r="B616" s="19">
        <v>72.7</v>
      </c>
      <c r="C616" s="33">
        <f t="shared" si="27"/>
        <v>574</v>
      </c>
      <c r="D616" s="33">
        <f t="shared" si="28"/>
        <v>897.3</v>
      </c>
      <c r="E616" s="33">
        <f t="shared" si="29"/>
        <v>905.10650999999984</v>
      </c>
      <c r="F616" s="33">
        <f t="shared" si="25"/>
        <v>7.8065099999998893</v>
      </c>
      <c r="G616" s="33">
        <f t="shared" si="26"/>
        <v>581.80650999999989</v>
      </c>
      <c r="H616" s="21"/>
      <c r="I616" s="33"/>
      <c r="J616" s="19"/>
      <c r="K616" s="19"/>
      <c r="L616" s="38"/>
    </row>
    <row r="617" spans="1:12">
      <c r="A617" s="18">
        <v>36775</v>
      </c>
      <c r="B617" s="19">
        <v>72.73</v>
      </c>
      <c r="C617" s="33">
        <f t="shared" si="27"/>
        <v>573.97</v>
      </c>
      <c r="D617" s="33">
        <f t="shared" si="28"/>
        <v>897.27</v>
      </c>
      <c r="E617" s="33">
        <f t="shared" si="29"/>
        <v>905.07624899999996</v>
      </c>
      <c r="F617" s="33">
        <f t="shared" si="25"/>
        <v>7.8062489999999798</v>
      </c>
      <c r="G617" s="33">
        <f t="shared" si="26"/>
        <v>581.77624900000001</v>
      </c>
      <c r="H617" s="21"/>
      <c r="I617" s="33"/>
      <c r="J617" s="19"/>
      <c r="K617" s="19"/>
      <c r="L617" s="38"/>
    </row>
    <row r="618" spans="1:12">
      <c r="A618" s="18">
        <v>36776</v>
      </c>
      <c r="B618" s="19">
        <v>72.73</v>
      </c>
      <c r="C618" s="33">
        <f t="shared" si="27"/>
        <v>573.97</v>
      </c>
      <c r="D618" s="33">
        <f t="shared" si="28"/>
        <v>897.27</v>
      </c>
      <c r="E618" s="33">
        <f t="shared" si="29"/>
        <v>905.07624899999996</v>
      </c>
      <c r="F618" s="33">
        <f t="shared" si="25"/>
        <v>7.8062489999999798</v>
      </c>
      <c r="G618" s="33">
        <f t="shared" si="26"/>
        <v>581.77624900000001</v>
      </c>
      <c r="H618" s="21"/>
      <c r="I618" s="33"/>
      <c r="J618" s="19"/>
      <c r="K618" s="19"/>
      <c r="L618" s="38"/>
    </row>
    <row r="619" spans="1:12">
      <c r="A619" s="18">
        <v>36777</v>
      </c>
      <c r="B619" s="19">
        <v>72.75</v>
      </c>
      <c r="C619" s="33">
        <f t="shared" si="27"/>
        <v>573.95000000000005</v>
      </c>
      <c r="D619" s="33">
        <f t="shared" si="28"/>
        <v>897.25</v>
      </c>
      <c r="E619" s="33">
        <f t="shared" si="29"/>
        <v>905.05607499999996</v>
      </c>
      <c r="F619" s="33">
        <f t="shared" si="25"/>
        <v>7.8060749999999643</v>
      </c>
      <c r="G619" s="33">
        <f t="shared" si="26"/>
        <v>581.75607500000001</v>
      </c>
      <c r="H619" s="21"/>
      <c r="I619" s="33"/>
      <c r="J619" s="19"/>
      <c r="K619" s="19"/>
      <c r="L619" s="38"/>
    </row>
    <row r="620" spans="1:12">
      <c r="A620" s="18">
        <v>36778</v>
      </c>
      <c r="B620" s="19">
        <v>72.739999999999995</v>
      </c>
      <c r="C620" s="33">
        <f t="shared" si="27"/>
        <v>573.96</v>
      </c>
      <c r="D620" s="33">
        <f t="shared" si="28"/>
        <v>897.26</v>
      </c>
      <c r="E620" s="33">
        <f t="shared" si="29"/>
        <v>905.06616199999996</v>
      </c>
      <c r="F620" s="33">
        <f t="shared" si="25"/>
        <v>7.8061619999999721</v>
      </c>
      <c r="G620" s="33">
        <f t="shared" si="26"/>
        <v>581.76616200000001</v>
      </c>
      <c r="H620" s="21"/>
      <c r="I620" s="33"/>
      <c r="J620" s="19"/>
      <c r="K620" s="19"/>
      <c r="L620" s="38"/>
    </row>
    <row r="621" spans="1:12">
      <c r="A621" s="18">
        <v>36779</v>
      </c>
      <c r="B621" s="19">
        <v>72.790000000000006</v>
      </c>
      <c r="C621" s="33">
        <f t="shared" si="27"/>
        <v>573.91000000000008</v>
      </c>
      <c r="D621" s="33">
        <f t="shared" si="28"/>
        <v>897.21</v>
      </c>
      <c r="E621" s="33">
        <f t="shared" si="29"/>
        <v>905.01572699999997</v>
      </c>
      <c r="F621" s="33">
        <f t="shared" si="25"/>
        <v>7.8057269999999335</v>
      </c>
      <c r="G621" s="33">
        <f t="shared" si="26"/>
        <v>581.71572700000002</v>
      </c>
      <c r="H621" s="21"/>
      <c r="I621" s="33"/>
      <c r="J621" s="19"/>
      <c r="K621" s="19"/>
      <c r="L621" s="38"/>
    </row>
    <row r="622" spans="1:12">
      <c r="A622" s="18">
        <v>36780</v>
      </c>
      <c r="B622" s="19">
        <v>72.8</v>
      </c>
      <c r="C622" s="33">
        <f t="shared" si="27"/>
        <v>573.90000000000009</v>
      </c>
      <c r="D622" s="33">
        <f t="shared" si="28"/>
        <v>897.2</v>
      </c>
      <c r="E622" s="33">
        <f t="shared" si="29"/>
        <v>905.00563999999997</v>
      </c>
      <c r="F622" s="33">
        <f t="shared" si="25"/>
        <v>7.8056399999999257</v>
      </c>
      <c r="G622" s="33">
        <f t="shared" si="26"/>
        <v>581.70564000000002</v>
      </c>
      <c r="H622" s="21"/>
      <c r="I622" s="33"/>
      <c r="J622" s="19"/>
      <c r="K622" s="19"/>
      <c r="L622" s="38"/>
    </row>
    <row r="623" spans="1:12">
      <c r="A623" s="18">
        <v>36781</v>
      </c>
      <c r="B623" s="19">
        <v>72.81</v>
      </c>
      <c r="C623" s="33">
        <f t="shared" si="27"/>
        <v>573.8900000000001</v>
      </c>
      <c r="D623" s="33">
        <f t="shared" si="28"/>
        <v>897.19</v>
      </c>
      <c r="E623" s="33">
        <f t="shared" si="29"/>
        <v>904.99555299999997</v>
      </c>
      <c r="F623" s="33">
        <f t="shared" si="25"/>
        <v>7.805552999999918</v>
      </c>
      <c r="G623" s="33">
        <f t="shared" si="26"/>
        <v>581.69555300000002</v>
      </c>
      <c r="H623" s="21"/>
      <c r="I623" s="33"/>
      <c r="J623" s="19"/>
      <c r="K623" s="19"/>
      <c r="L623" s="38"/>
    </row>
    <row r="624" spans="1:12">
      <c r="A624" s="18">
        <v>36782</v>
      </c>
      <c r="B624" s="19">
        <v>72.900000000000006</v>
      </c>
      <c r="C624" s="33">
        <f t="shared" si="27"/>
        <v>573.80000000000007</v>
      </c>
      <c r="D624" s="33">
        <f t="shared" si="28"/>
        <v>897.1</v>
      </c>
      <c r="E624" s="33">
        <f t="shared" si="29"/>
        <v>904.90476999999998</v>
      </c>
      <c r="F624" s="33">
        <f t="shared" si="25"/>
        <v>7.8047699999999622</v>
      </c>
      <c r="G624" s="33">
        <f t="shared" si="26"/>
        <v>581.60477000000003</v>
      </c>
      <c r="H624" s="21"/>
      <c r="I624" s="33"/>
      <c r="J624" s="19"/>
      <c r="K624" s="19"/>
      <c r="L624" s="38"/>
    </row>
    <row r="625" spans="1:12">
      <c r="A625" s="18">
        <v>36783</v>
      </c>
      <c r="B625" s="19">
        <v>72.959999999999994</v>
      </c>
      <c r="C625" s="33">
        <f t="shared" si="27"/>
        <v>573.74</v>
      </c>
      <c r="D625" s="33">
        <f t="shared" si="28"/>
        <v>897.04</v>
      </c>
      <c r="E625" s="33">
        <f t="shared" si="29"/>
        <v>904.84424799999988</v>
      </c>
      <c r="F625" s="33">
        <f t="shared" si="25"/>
        <v>7.8042479999999159</v>
      </c>
      <c r="G625" s="33">
        <f t="shared" si="26"/>
        <v>581.54424799999993</v>
      </c>
      <c r="H625" s="21"/>
      <c r="I625" s="33"/>
      <c r="J625" s="19"/>
      <c r="K625" s="19"/>
      <c r="L625" s="38"/>
    </row>
    <row r="626" spans="1:12">
      <c r="A626" s="18">
        <v>36784</v>
      </c>
      <c r="B626" s="19">
        <v>72.98</v>
      </c>
      <c r="C626" s="33">
        <f t="shared" si="27"/>
        <v>573.72</v>
      </c>
      <c r="D626" s="33">
        <f t="shared" si="28"/>
        <v>897.02</v>
      </c>
      <c r="E626" s="33">
        <f t="shared" si="29"/>
        <v>904.82407399999988</v>
      </c>
      <c r="F626" s="33">
        <f t="shared" si="25"/>
        <v>7.8040739999999005</v>
      </c>
      <c r="G626" s="33">
        <f t="shared" si="26"/>
        <v>581.52407399999993</v>
      </c>
      <c r="H626" s="21"/>
      <c r="I626" s="33"/>
      <c r="J626" s="19"/>
      <c r="K626" s="19"/>
      <c r="L626" s="38"/>
    </row>
    <row r="627" spans="1:12">
      <c r="A627" s="18">
        <v>36785</v>
      </c>
      <c r="B627" s="19">
        <v>73.010000000000005</v>
      </c>
      <c r="C627" s="33">
        <f t="shared" si="27"/>
        <v>573.69000000000005</v>
      </c>
      <c r="D627" s="33">
        <f t="shared" si="28"/>
        <v>896.99</v>
      </c>
      <c r="E627" s="33">
        <f t="shared" si="29"/>
        <v>904.793813</v>
      </c>
      <c r="F627" s="33">
        <f t="shared" si="25"/>
        <v>7.803812999999991</v>
      </c>
      <c r="G627" s="33">
        <f t="shared" si="26"/>
        <v>581.49381300000005</v>
      </c>
      <c r="H627" s="21"/>
      <c r="I627" s="33"/>
      <c r="J627" s="19"/>
      <c r="K627" s="19"/>
      <c r="L627" s="38"/>
    </row>
    <row r="628" spans="1:12">
      <c r="A628" s="18">
        <v>36786</v>
      </c>
      <c r="B628" s="19">
        <v>73.06</v>
      </c>
      <c r="C628" s="33">
        <f t="shared" si="27"/>
        <v>573.6400000000001</v>
      </c>
      <c r="D628" s="33">
        <f t="shared" si="28"/>
        <v>896.94</v>
      </c>
      <c r="E628" s="33">
        <f t="shared" si="29"/>
        <v>904.74337800000001</v>
      </c>
      <c r="F628" s="33">
        <f t="shared" si="25"/>
        <v>7.8033779999999524</v>
      </c>
      <c r="G628" s="33">
        <f t="shared" si="26"/>
        <v>581.44337800000005</v>
      </c>
      <c r="H628" s="21"/>
      <c r="I628" s="33"/>
      <c r="J628" s="19"/>
      <c r="K628" s="19"/>
      <c r="L628" s="38"/>
    </row>
    <row r="629" spans="1:12">
      <c r="A629" s="18">
        <v>36787</v>
      </c>
      <c r="B629" s="19">
        <v>73.040000000000006</v>
      </c>
      <c r="C629" s="33">
        <f t="shared" si="27"/>
        <v>573.66000000000008</v>
      </c>
      <c r="D629" s="33">
        <f t="shared" si="28"/>
        <v>896.96</v>
      </c>
      <c r="E629" s="33">
        <f t="shared" si="29"/>
        <v>904.763552</v>
      </c>
      <c r="F629" s="33">
        <f t="shared" si="25"/>
        <v>7.8035519999999678</v>
      </c>
      <c r="G629" s="33">
        <f t="shared" si="26"/>
        <v>581.46355200000005</v>
      </c>
      <c r="H629" s="21"/>
      <c r="I629" s="33"/>
      <c r="J629" s="19"/>
      <c r="K629" s="19"/>
      <c r="L629" s="38"/>
    </row>
    <row r="630" spans="1:12">
      <c r="A630" s="18">
        <v>36788</v>
      </c>
      <c r="B630" s="19">
        <v>72.97</v>
      </c>
      <c r="C630" s="33">
        <f t="shared" si="27"/>
        <v>573.73</v>
      </c>
      <c r="D630" s="33">
        <f t="shared" si="28"/>
        <v>897.03</v>
      </c>
      <c r="E630" s="33">
        <f t="shared" si="29"/>
        <v>904.83416099999988</v>
      </c>
      <c r="F630" s="33">
        <f t="shared" si="25"/>
        <v>7.8041609999999082</v>
      </c>
      <c r="G630" s="33">
        <f t="shared" si="26"/>
        <v>581.53416099999993</v>
      </c>
      <c r="H630" s="21"/>
      <c r="I630" s="33"/>
      <c r="J630" s="19"/>
      <c r="K630" s="19"/>
      <c r="L630" s="38"/>
    </row>
    <row r="631" spans="1:12">
      <c r="A631" s="18">
        <v>36789</v>
      </c>
      <c r="B631" s="19">
        <v>72.930000000000007</v>
      </c>
      <c r="C631" s="33">
        <f t="shared" si="27"/>
        <v>573.77</v>
      </c>
      <c r="D631" s="33">
        <f t="shared" si="28"/>
        <v>897.06999999999994</v>
      </c>
      <c r="E631" s="33">
        <f t="shared" si="29"/>
        <v>904.87450899999988</v>
      </c>
      <c r="F631" s="33">
        <f t="shared" si="25"/>
        <v>7.8045089999999391</v>
      </c>
      <c r="G631" s="33">
        <f t="shared" si="26"/>
        <v>581.57450899999992</v>
      </c>
      <c r="H631" s="21"/>
      <c r="I631" s="33"/>
      <c r="J631" s="19"/>
      <c r="K631" s="19"/>
      <c r="L631" s="38"/>
    </row>
    <row r="632" spans="1:12">
      <c r="A632" s="18">
        <v>36790</v>
      </c>
      <c r="B632" s="19">
        <v>72.97</v>
      </c>
      <c r="C632" s="33">
        <f t="shared" si="27"/>
        <v>573.73</v>
      </c>
      <c r="D632" s="33">
        <f t="shared" si="28"/>
        <v>897.03</v>
      </c>
      <c r="E632" s="33">
        <f t="shared" si="29"/>
        <v>904.83416099999988</v>
      </c>
      <c r="F632" s="33">
        <f t="shared" si="25"/>
        <v>7.8041609999999082</v>
      </c>
      <c r="G632" s="33">
        <f t="shared" si="26"/>
        <v>581.53416099999993</v>
      </c>
      <c r="H632" s="21"/>
      <c r="I632" s="33"/>
      <c r="J632" s="19"/>
      <c r="K632" s="19"/>
      <c r="L632" s="38"/>
    </row>
    <row r="633" spans="1:12">
      <c r="A633" s="18">
        <v>36791</v>
      </c>
      <c r="B633" s="19">
        <v>72.94</v>
      </c>
      <c r="C633" s="33">
        <f t="shared" si="27"/>
        <v>573.76</v>
      </c>
      <c r="D633" s="33">
        <f t="shared" si="28"/>
        <v>897.06</v>
      </c>
      <c r="E633" s="33">
        <f t="shared" si="29"/>
        <v>904.86442199999988</v>
      </c>
      <c r="F633" s="33">
        <f t="shared" si="25"/>
        <v>7.8044219999999314</v>
      </c>
      <c r="G633" s="33">
        <f t="shared" si="26"/>
        <v>581.56442199999992</v>
      </c>
      <c r="H633" s="21"/>
      <c r="I633" s="33"/>
      <c r="J633" s="19"/>
      <c r="K633" s="19"/>
      <c r="L633" s="38"/>
    </row>
    <row r="634" spans="1:12">
      <c r="A634" s="18">
        <v>36792</v>
      </c>
      <c r="B634" s="19">
        <v>72.989999999999995</v>
      </c>
      <c r="C634" s="33">
        <f t="shared" si="27"/>
        <v>573.71</v>
      </c>
      <c r="D634" s="33">
        <f t="shared" si="28"/>
        <v>897.01</v>
      </c>
      <c r="E634" s="33">
        <f t="shared" si="29"/>
        <v>904.81398699999988</v>
      </c>
      <c r="F634" s="33">
        <f t="shared" si="25"/>
        <v>7.8039869999998928</v>
      </c>
      <c r="G634" s="33">
        <f t="shared" si="26"/>
        <v>581.51398699999993</v>
      </c>
      <c r="H634" s="21"/>
      <c r="I634" s="33"/>
      <c r="J634" s="19"/>
      <c r="K634" s="19"/>
      <c r="L634" s="38"/>
    </row>
    <row r="635" spans="1:12">
      <c r="A635" s="18">
        <v>36793</v>
      </c>
      <c r="B635" s="21"/>
      <c r="C635" s="33"/>
      <c r="D635" s="33"/>
      <c r="E635" s="33"/>
      <c r="F635" s="33"/>
      <c r="G635" s="33"/>
      <c r="H635" s="21"/>
    </row>
    <row r="636" spans="1:12">
      <c r="A636" s="18">
        <v>36794</v>
      </c>
      <c r="B636" s="21"/>
      <c r="C636" s="33"/>
      <c r="D636" s="33"/>
      <c r="E636" s="33"/>
      <c r="F636" s="33"/>
      <c r="G636" s="33"/>
      <c r="H636" s="21"/>
    </row>
    <row r="637" spans="1:12">
      <c r="A637" s="18">
        <v>36795</v>
      </c>
      <c r="B637" s="21"/>
      <c r="C637" s="33"/>
      <c r="D637" s="33"/>
      <c r="E637" s="33"/>
      <c r="F637" s="33"/>
      <c r="G637" s="33"/>
      <c r="H637" s="21"/>
    </row>
    <row r="638" spans="1:12">
      <c r="A638" s="18">
        <v>36796</v>
      </c>
      <c r="B638" s="21"/>
      <c r="C638" s="33"/>
      <c r="D638" s="33"/>
      <c r="E638" s="33"/>
      <c r="F638" s="33"/>
      <c r="G638" s="33"/>
      <c r="H638" s="21"/>
    </row>
    <row r="639" spans="1:12">
      <c r="A639" s="18">
        <v>36797</v>
      </c>
      <c r="B639" s="21"/>
      <c r="C639" s="33"/>
      <c r="D639" s="33"/>
      <c r="E639" s="33"/>
      <c r="F639" s="33"/>
      <c r="G639" s="33"/>
      <c r="H639" s="21"/>
    </row>
    <row r="640" spans="1:12">
      <c r="A640" s="18">
        <v>36798</v>
      </c>
      <c r="B640" s="21"/>
      <c r="C640" s="33"/>
      <c r="D640" s="33"/>
      <c r="E640" s="33"/>
      <c r="F640" s="33"/>
      <c r="G640" s="33"/>
      <c r="H640" s="21"/>
    </row>
    <row r="641" spans="1:8">
      <c r="A641" s="18">
        <v>36799</v>
      </c>
      <c r="B641" s="21"/>
      <c r="C641" s="33"/>
      <c r="D641" s="33"/>
      <c r="E641" s="33"/>
      <c r="F641" s="33"/>
      <c r="G641" s="33"/>
      <c r="H641" s="21"/>
    </row>
    <row r="642" spans="1:8">
      <c r="A642" s="18">
        <v>36800</v>
      </c>
      <c r="B642" s="21"/>
      <c r="C642" s="33"/>
      <c r="D642" s="33"/>
      <c r="E642" s="33"/>
      <c r="F642" s="33"/>
      <c r="G642" s="33"/>
      <c r="H642" s="21"/>
    </row>
    <row r="643" spans="1:8">
      <c r="A643" s="18">
        <v>36801</v>
      </c>
      <c r="B643" s="21"/>
      <c r="C643" s="33"/>
      <c r="D643" s="33"/>
      <c r="E643" s="33"/>
      <c r="F643" s="33"/>
      <c r="G643" s="33"/>
      <c r="H643" s="21"/>
    </row>
    <row r="644" spans="1:8">
      <c r="A644" s="18">
        <v>36802</v>
      </c>
      <c r="B644" s="21"/>
      <c r="C644" s="33"/>
      <c r="D644" s="33"/>
      <c r="E644" s="33"/>
      <c r="F644" s="33"/>
      <c r="G644" s="33"/>
      <c r="H644" s="21"/>
    </row>
    <row r="645" spans="1:8">
      <c r="A645" s="18">
        <v>36803</v>
      </c>
      <c r="B645" s="21"/>
      <c r="C645" s="33"/>
      <c r="D645" s="33"/>
      <c r="E645" s="33"/>
      <c r="F645" s="33"/>
      <c r="G645" s="33"/>
      <c r="H645" s="21"/>
    </row>
    <row r="646" spans="1:8">
      <c r="A646" s="18">
        <v>36804</v>
      </c>
      <c r="B646" s="21"/>
      <c r="C646" s="33"/>
      <c r="D646" s="33"/>
      <c r="E646" s="33"/>
      <c r="F646" s="33"/>
      <c r="G646" s="33"/>
      <c r="H646" s="21"/>
    </row>
    <row r="647" spans="1:8">
      <c r="A647" s="18">
        <v>36805</v>
      </c>
      <c r="B647" s="21"/>
      <c r="C647" s="33"/>
      <c r="D647" s="33"/>
      <c r="E647" s="33"/>
      <c r="F647" s="33"/>
      <c r="G647" s="33"/>
      <c r="H647" s="21"/>
    </row>
    <row r="648" spans="1:8">
      <c r="A648" s="18">
        <v>36806</v>
      </c>
      <c r="B648" s="21"/>
      <c r="C648" s="33"/>
      <c r="D648" s="33"/>
      <c r="E648" s="33"/>
      <c r="F648" s="33"/>
      <c r="G648" s="33"/>
      <c r="H648" s="21"/>
    </row>
    <row r="649" spans="1:8">
      <c r="A649" s="18">
        <v>36807</v>
      </c>
      <c r="B649" s="21"/>
      <c r="C649" s="33"/>
      <c r="D649" s="33"/>
      <c r="E649" s="33"/>
      <c r="F649" s="33"/>
      <c r="G649" s="33"/>
      <c r="H649" s="21"/>
    </row>
    <row r="650" spans="1:8">
      <c r="A650" s="18">
        <v>36808</v>
      </c>
      <c r="B650" s="21"/>
      <c r="C650" s="33"/>
      <c r="D650" s="33"/>
      <c r="E650" s="33"/>
      <c r="F650" s="33"/>
      <c r="G650" s="33"/>
      <c r="H650" s="21"/>
    </row>
    <row r="651" spans="1:8">
      <c r="A651" s="18">
        <v>36809</v>
      </c>
      <c r="B651" s="21"/>
      <c r="C651" s="33"/>
      <c r="D651" s="33"/>
      <c r="E651" s="33"/>
      <c r="F651" s="33"/>
      <c r="G651" s="33"/>
      <c r="H651" s="21"/>
    </row>
    <row r="652" spans="1:8">
      <c r="A652" s="18">
        <v>36810</v>
      </c>
      <c r="B652" s="21"/>
      <c r="C652" s="33"/>
      <c r="D652" s="33"/>
      <c r="E652" s="33"/>
      <c r="F652" s="33"/>
      <c r="G652" s="33"/>
      <c r="H652" s="21"/>
    </row>
    <row r="653" spans="1:8">
      <c r="A653" s="18">
        <v>36811</v>
      </c>
      <c r="B653" s="21"/>
      <c r="C653" s="33"/>
      <c r="D653" s="33"/>
      <c r="E653" s="33"/>
      <c r="F653" s="33"/>
      <c r="G653" s="33"/>
      <c r="H653" s="21"/>
    </row>
    <row r="654" spans="1:8">
      <c r="A654" s="18">
        <v>36812</v>
      </c>
      <c r="B654" s="21"/>
      <c r="C654" s="33"/>
      <c r="D654" s="33"/>
      <c r="E654" s="33"/>
      <c r="F654" s="33"/>
      <c r="G654" s="33"/>
      <c r="H654" s="21"/>
    </row>
    <row r="655" spans="1:8">
      <c r="A655" s="18">
        <v>36813</v>
      </c>
      <c r="B655" s="21"/>
      <c r="C655" s="33"/>
      <c r="D655" s="33"/>
      <c r="E655" s="33"/>
      <c r="F655" s="33"/>
      <c r="G655" s="33"/>
      <c r="H655" s="21"/>
    </row>
    <row r="656" spans="1:8">
      <c r="A656" s="18">
        <v>36814</v>
      </c>
      <c r="B656" s="21"/>
      <c r="C656" s="33"/>
      <c r="D656" s="33"/>
      <c r="E656" s="33"/>
      <c r="F656" s="33"/>
      <c r="G656" s="33"/>
      <c r="H656" s="21"/>
    </row>
    <row r="657" spans="1:8">
      <c r="A657" s="18">
        <v>36815</v>
      </c>
      <c r="B657" s="21"/>
      <c r="C657" s="33"/>
      <c r="D657" s="33"/>
      <c r="E657" s="33"/>
      <c r="F657" s="33"/>
      <c r="G657" s="33"/>
      <c r="H657" s="21"/>
    </row>
    <row r="658" spans="1:8">
      <c r="A658" s="18">
        <v>36816</v>
      </c>
      <c r="B658" s="21"/>
      <c r="C658" s="33"/>
      <c r="D658" s="33"/>
      <c r="E658" s="33"/>
      <c r="F658" s="33"/>
      <c r="G658" s="33"/>
      <c r="H658" s="21"/>
    </row>
    <row r="659" spans="1:8">
      <c r="A659" s="18">
        <v>36817</v>
      </c>
      <c r="B659" s="21"/>
      <c r="C659" s="33"/>
      <c r="D659" s="33"/>
      <c r="E659" s="33"/>
      <c r="F659" s="33"/>
      <c r="G659" s="33"/>
      <c r="H659" s="21"/>
    </row>
    <row r="660" spans="1:8">
      <c r="A660" s="18">
        <v>36818</v>
      </c>
      <c r="B660" s="21"/>
      <c r="C660" s="33"/>
      <c r="D660" s="33"/>
      <c r="E660" s="33"/>
      <c r="F660" s="33"/>
      <c r="G660" s="33"/>
      <c r="H660" s="21"/>
    </row>
    <row r="661" spans="1:8">
      <c r="A661" s="18">
        <v>36819</v>
      </c>
      <c r="B661" s="21"/>
      <c r="C661" s="33"/>
      <c r="D661" s="33"/>
      <c r="E661" s="33"/>
      <c r="F661" s="33"/>
      <c r="G661" s="33"/>
      <c r="H661" s="21"/>
    </row>
    <row r="662" spans="1:8">
      <c r="A662" s="18">
        <v>36820</v>
      </c>
      <c r="B662" s="21"/>
      <c r="C662" s="33"/>
      <c r="D662" s="33"/>
      <c r="E662" s="33"/>
      <c r="F662" s="33"/>
      <c r="G662" s="33"/>
      <c r="H662" s="21"/>
    </row>
    <row r="663" spans="1:8">
      <c r="A663" s="18">
        <v>36821</v>
      </c>
      <c r="B663" s="21"/>
      <c r="C663" s="33"/>
      <c r="D663" s="33"/>
      <c r="E663" s="33"/>
      <c r="F663" s="33"/>
      <c r="G663" s="33"/>
      <c r="H663" s="21"/>
    </row>
    <row r="664" spans="1:8">
      <c r="A664" s="18">
        <v>36822</v>
      </c>
      <c r="B664" s="21"/>
      <c r="C664" s="33"/>
      <c r="D664" s="33"/>
      <c r="E664" s="33"/>
      <c r="F664" s="33"/>
      <c r="G664" s="33"/>
      <c r="H664" s="21"/>
    </row>
    <row r="665" spans="1:8">
      <c r="A665" s="18">
        <v>36823</v>
      </c>
      <c r="B665" s="21"/>
      <c r="C665" s="33"/>
      <c r="D665" s="33"/>
      <c r="E665" s="33"/>
      <c r="F665" s="33"/>
      <c r="G665" s="33"/>
      <c r="H665" s="21"/>
    </row>
    <row r="666" spans="1:8">
      <c r="A666" s="18">
        <v>36824</v>
      </c>
      <c r="B666" s="21"/>
      <c r="C666" s="33"/>
      <c r="D666" s="33"/>
      <c r="E666" s="33"/>
      <c r="F666" s="33"/>
      <c r="G666" s="33"/>
      <c r="H666" s="21"/>
    </row>
    <row r="667" spans="1:8">
      <c r="A667" s="18">
        <v>36825</v>
      </c>
      <c r="B667" s="21"/>
      <c r="C667" s="33"/>
      <c r="D667" s="33"/>
      <c r="E667" s="33"/>
      <c r="F667" s="33"/>
      <c r="G667" s="33"/>
      <c r="H667" s="21"/>
    </row>
    <row r="668" spans="1:8">
      <c r="A668" s="18">
        <v>36826</v>
      </c>
      <c r="B668" s="21"/>
      <c r="C668" s="33"/>
      <c r="D668" s="33"/>
      <c r="E668" s="33"/>
      <c r="F668" s="33"/>
      <c r="G668" s="33"/>
      <c r="H668" s="21"/>
    </row>
    <row r="669" spans="1:8">
      <c r="A669" s="18">
        <v>36827</v>
      </c>
      <c r="B669" s="21"/>
      <c r="C669" s="33"/>
      <c r="D669" s="33"/>
      <c r="E669" s="33"/>
      <c r="F669" s="33"/>
      <c r="G669" s="33"/>
      <c r="H669" s="21"/>
    </row>
    <row r="670" spans="1:8">
      <c r="A670" s="18">
        <v>36828</v>
      </c>
      <c r="B670" s="21"/>
      <c r="C670" s="33"/>
      <c r="D670" s="33"/>
      <c r="E670" s="33"/>
      <c r="F670" s="33"/>
      <c r="G670" s="33"/>
      <c r="H670" s="21"/>
    </row>
    <row r="671" spans="1:8">
      <c r="A671" s="18">
        <v>36829</v>
      </c>
      <c r="B671" s="21"/>
      <c r="C671" s="33"/>
      <c r="D671" s="33"/>
      <c r="E671" s="33"/>
      <c r="F671" s="33"/>
      <c r="G671" s="33"/>
      <c r="H671" s="21"/>
    </row>
    <row r="672" spans="1:8">
      <c r="A672" s="18">
        <v>36830</v>
      </c>
      <c r="B672" s="21"/>
      <c r="C672" s="33"/>
      <c r="D672" s="33"/>
      <c r="E672" s="33"/>
      <c r="F672" s="33"/>
      <c r="G672" s="33"/>
      <c r="H672" s="21"/>
    </row>
    <row r="673" spans="1:8">
      <c r="A673" s="18">
        <v>36831</v>
      </c>
      <c r="B673" s="21"/>
      <c r="C673" s="33"/>
      <c r="D673" s="33"/>
      <c r="E673" s="33"/>
      <c r="F673" s="33"/>
      <c r="G673" s="33"/>
      <c r="H673" s="21"/>
    </row>
    <row r="674" spans="1:8">
      <c r="A674" s="18">
        <v>36832</v>
      </c>
      <c r="B674" s="21"/>
      <c r="C674" s="33"/>
      <c r="D674" s="33"/>
      <c r="E674" s="33"/>
      <c r="F674" s="33"/>
      <c r="G674" s="33"/>
      <c r="H674" s="21"/>
    </row>
    <row r="675" spans="1:8">
      <c r="A675" s="18">
        <v>36833</v>
      </c>
      <c r="B675" s="21"/>
      <c r="C675" s="33"/>
      <c r="D675" s="33"/>
      <c r="E675" s="33"/>
      <c r="F675" s="33"/>
      <c r="G675" s="33"/>
      <c r="H675" s="21"/>
    </row>
    <row r="676" spans="1:8">
      <c r="A676" s="18">
        <v>36834</v>
      </c>
      <c r="B676" s="21"/>
      <c r="C676" s="33"/>
      <c r="D676" s="33"/>
      <c r="E676" s="33"/>
      <c r="F676" s="33"/>
      <c r="G676" s="33"/>
      <c r="H676" s="21"/>
    </row>
    <row r="677" spans="1:8">
      <c r="A677" s="18">
        <v>36835</v>
      </c>
      <c r="B677" s="21"/>
      <c r="C677" s="33"/>
      <c r="D677" s="33"/>
      <c r="E677" s="33"/>
      <c r="F677" s="33"/>
      <c r="G677" s="33"/>
      <c r="H677" s="21"/>
    </row>
    <row r="678" spans="1:8">
      <c r="A678" s="18">
        <v>36836</v>
      </c>
      <c r="B678" s="21"/>
      <c r="C678" s="33"/>
      <c r="D678" s="33"/>
      <c r="E678" s="33"/>
      <c r="F678" s="33"/>
      <c r="G678" s="33"/>
      <c r="H678" s="21"/>
    </row>
    <row r="679" spans="1:8">
      <c r="A679" s="18">
        <v>36837</v>
      </c>
      <c r="B679" s="21"/>
      <c r="C679" s="33"/>
      <c r="D679" s="33"/>
      <c r="E679" s="33"/>
      <c r="F679" s="33"/>
      <c r="G679" s="33"/>
      <c r="H679" s="21"/>
    </row>
    <row r="680" spans="1:8">
      <c r="A680" s="18">
        <v>36838</v>
      </c>
      <c r="B680" s="21"/>
      <c r="C680" s="33"/>
      <c r="D680" s="33"/>
      <c r="E680" s="33"/>
      <c r="F680" s="33"/>
      <c r="G680" s="33"/>
      <c r="H680" s="21"/>
    </row>
    <row r="681" spans="1:8">
      <c r="A681" s="18">
        <v>36839</v>
      </c>
      <c r="B681" s="21"/>
      <c r="C681" s="33"/>
      <c r="D681" s="33"/>
      <c r="E681" s="33"/>
      <c r="F681" s="33"/>
      <c r="G681" s="33"/>
      <c r="H681" s="21"/>
    </row>
    <row r="682" spans="1:8">
      <c r="A682" s="18">
        <v>36840</v>
      </c>
      <c r="B682" s="21"/>
      <c r="C682" s="33"/>
      <c r="D682" s="33"/>
      <c r="E682" s="33"/>
      <c r="F682" s="33"/>
      <c r="G682" s="33"/>
      <c r="H682" s="21"/>
    </row>
    <row r="683" spans="1:8">
      <c r="A683" s="18">
        <v>36841</v>
      </c>
      <c r="B683" s="21"/>
      <c r="C683" s="33"/>
      <c r="D683" s="33"/>
      <c r="E683" s="33"/>
      <c r="F683" s="33"/>
      <c r="G683" s="33"/>
      <c r="H683" s="21"/>
    </row>
    <row r="684" spans="1:8">
      <c r="A684" s="18">
        <v>36842</v>
      </c>
      <c r="B684" s="21"/>
      <c r="C684" s="33"/>
      <c r="D684" s="33"/>
      <c r="E684" s="33"/>
      <c r="F684" s="33"/>
      <c r="G684" s="33"/>
      <c r="H684" s="21"/>
    </row>
    <row r="685" spans="1:8">
      <c r="A685" s="18">
        <v>36843</v>
      </c>
      <c r="B685" s="21"/>
      <c r="C685" s="33"/>
      <c r="D685" s="33"/>
      <c r="E685" s="33"/>
      <c r="F685" s="33"/>
      <c r="G685" s="33"/>
      <c r="H685" s="21"/>
    </row>
    <row r="686" spans="1:8">
      <c r="A686" s="18">
        <v>36844</v>
      </c>
      <c r="B686" s="21"/>
      <c r="C686" s="33"/>
      <c r="D686" s="33"/>
      <c r="E686" s="33"/>
      <c r="F686" s="33"/>
      <c r="G686" s="33"/>
      <c r="H686" s="21"/>
    </row>
    <row r="687" spans="1:8">
      <c r="A687" s="18">
        <v>36845</v>
      </c>
      <c r="B687" s="21"/>
      <c r="C687" s="33"/>
      <c r="D687" s="33"/>
      <c r="E687" s="33"/>
      <c r="F687" s="33"/>
      <c r="G687" s="33"/>
      <c r="H687" s="21"/>
    </row>
    <row r="688" spans="1:8">
      <c r="A688" s="18">
        <v>36846</v>
      </c>
      <c r="B688" s="21"/>
      <c r="C688" s="33"/>
      <c r="D688" s="33"/>
      <c r="E688" s="33"/>
      <c r="F688" s="33"/>
      <c r="G688" s="33"/>
      <c r="H688" s="21"/>
    </row>
    <row r="689" spans="1:8">
      <c r="A689" s="18">
        <v>36847</v>
      </c>
      <c r="B689" s="21"/>
      <c r="C689" s="33"/>
      <c r="D689" s="33"/>
      <c r="E689" s="33"/>
      <c r="F689" s="33"/>
      <c r="G689" s="33"/>
      <c r="H689" s="21"/>
    </row>
    <row r="690" spans="1:8">
      <c r="A690" s="18">
        <v>36848</v>
      </c>
      <c r="B690" s="21"/>
      <c r="C690" s="33"/>
      <c r="D690" s="33"/>
      <c r="E690" s="33"/>
      <c r="F690" s="33"/>
      <c r="G690" s="33"/>
      <c r="H690" s="21"/>
    </row>
    <row r="691" spans="1:8">
      <c r="A691" s="18">
        <v>36849</v>
      </c>
      <c r="B691" s="21"/>
      <c r="C691" s="33"/>
      <c r="D691" s="33"/>
      <c r="E691" s="33"/>
      <c r="F691" s="33"/>
      <c r="G691" s="33"/>
      <c r="H691" s="21"/>
    </row>
    <row r="692" spans="1:8">
      <c r="A692" s="18">
        <v>36850</v>
      </c>
      <c r="B692" s="21"/>
      <c r="C692" s="33"/>
      <c r="D692" s="33"/>
      <c r="E692" s="33"/>
      <c r="F692" s="33"/>
      <c r="G692" s="33"/>
      <c r="H692" s="21"/>
    </row>
    <row r="693" spans="1:8">
      <c r="A693" s="18">
        <v>36851</v>
      </c>
      <c r="B693" s="21"/>
      <c r="C693" s="33"/>
      <c r="D693" s="33"/>
      <c r="E693" s="33"/>
      <c r="F693" s="33"/>
      <c r="G693" s="33"/>
      <c r="H693" s="21"/>
    </row>
    <row r="694" spans="1:8">
      <c r="A694" s="18">
        <v>36852</v>
      </c>
      <c r="B694" s="21"/>
      <c r="C694" s="33"/>
      <c r="D694" s="33"/>
      <c r="E694" s="33"/>
      <c r="F694" s="33"/>
      <c r="G694" s="33"/>
      <c r="H694" s="21"/>
    </row>
    <row r="695" spans="1:8">
      <c r="A695" s="18">
        <v>36853</v>
      </c>
      <c r="B695" s="21"/>
      <c r="C695" s="33"/>
      <c r="D695" s="33"/>
      <c r="E695" s="33"/>
      <c r="F695" s="33"/>
      <c r="G695" s="33"/>
      <c r="H695" s="21"/>
    </row>
    <row r="696" spans="1:8">
      <c r="A696" s="18">
        <v>36854</v>
      </c>
      <c r="B696" s="21"/>
      <c r="C696" s="33"/>
      <c r="D696" s="33"/>
      <c r="E696" s="33"/>
      <c r="F696" s="33"/>
      <c r="G696" s="33"/>
      <c r="H696" s="21"/>
    </row>
    <row r="697" spans="1:8">
      <c r="A697" s="18">
        <v>36855</v>
      </c>
      <c r="B697" s="21"/>
      <c r="C697" s="33"/>
      <c r="D697" s="33"/>
      <c r="E697" s="33"/>
      <c r="F697" s="33"/>
      <c r="G697" s="33"/>
      <c r="H697" s="21"/>
    </row>
    <row r="698" spans="1:8">
      <c r="A698" s="18">
        <v>36856</v>
      </c>
      <c r="B698" s="21"/>
      <c r="C698" s="33"/>
      <c r="D698" s="33"/>
      <c r="E698" s="33"/>
      <c r="F698" s="33"/>
      <c r="G698" s="33"/>
      <c r="H698" s="21"/>
    </row>
    <row r="699" spans="1:8">
      <c r="A699" s="18">
        <v>36857</v>
      </c>
      <c r="B699" s="21"/>
      <c r="C699" s="33"/>
      <c r="D699" s="33"/>
      <c r="E699" s="33"/>
      <c r="F699" s="33"/>
      <c r="G699" s="33"/>
      <c r="H699" s="21"/>
    </row>
    <row r="700" spans="1:8">
      <c r="A700" s="18">
        <v>36858</v>
      </c>
      <c r="B700" s="21"/>
      <c r="C700" s="33"/>
      <c r="D700" s="33"/>
      <c r="E700" s="33"/>
      <c r="F700" s="33"/>
      <c r="G700" s="33"/>
      <c r="H700" s="21"/>
    </row>
    <row r="701" spans="1:8">
      <c r="A701" s="18">
        <v>36859</v>
      </c>
      <c r="B701" s="21"/>
      <c r="C701" s="33"/>
      <c r="D701" s="33"/>
      <c r="E701" s="33"/>
      <c r="F701" s="33"/>
      <c r="G701" s="33"/>
      <c r="H701" s="21"/>
    </row>
    <row r="702" spans="1:8">
      <c r="A702" s="18">
        <v>36860</v>
      </c>
      <c r="B702" s="21"/>
      <c r="C702" s="33"/>
      <c r="D702" s="33"/>
      <c r="E702" s="33"/>
      <c r="F702" s="33"/>
      <c r="G702" s="33"/>
      <c r="H702" s="21"/>
    </row>
    <row r="703" spans="1:8">
      <c r="A703" s="18">
        <v>36861</v>
      </c>
      <c r="B703" s="21"/>
      <c r="C703" s="33"/>
      <c r="D703" s="33"/>
      <c r="E703" s="33"/>
      <c r="F703" s="33"/>
      <c r="G703" s="33"/>
      <c r="H703" s="21"/>
    </row>
    <row r="704" spans="1:8">
      <c r="A704" s="18">
        <v>36862</v>
      </c>
      <c r="B704" s="21"/>
      <c r="C704" s="33"/>
      <c r="D704" s="33"/>
      <c r="E704" s="33"/>
      <c r="F704" s="33"/>
      <c r="G704" s="33"/>
      <c r="H704" s="21"/>
    </row>
    <row r="705" spans="1:12">
      <c r="A705" s="18">
        <v>36863</v>
      </c>
      <c r="B705" s="21"/>
      <c r="C705" s="33"/>
      <c r="D705" s="33"/>
      <c r="E705" s="33"/>
      <c r="F705" s="33"/>
      <c r="G705" s="33"/>
      <c r="H705" s="21"/>
    </row>
    <row r="706" spans="1:12">
      <c r="A706" s="18">
        <v>36864</v>
      </c>
      <c r="B706" s="21"/>
      <c r="C706" s="33"/>
      <c r="D706" s="33"/>
      <c r="E706" s="33"/>
      <c r="F706" s="33"/>
      <c r="G706" s="33"/>
      <c r="H706" s="21"/>
    </row>
    <row r="707" spans="1:12">
      <c r="A707" s="18">
        <v>36865</v>
      </c>
      <c r="B707" s="21"/>
      <c r="C707" s="33"/>
      <c r="D707" s="33"/>
      <c r="E707" s="33"/>
      <c r="F707" s="33"/>
      <c r="G707" s="33"/>
      <c r="H707" s="21"/>
    </row>
    <row r="708" spans="1:12">
      <c r="A708" s="18">
        <v>36866</v>
      </c>
      <c r="B708" s="21"/>
      <c r="C708" s="33"/>
      <c r="D708" s="33"/>
      <c r="E708" s="33"/>
      <c r="F708" s="33"/>
      <c r="G708" s="33"/>
      <c r="H708" s="21"/>
    </row>
    <row r="709" spans="1:12">
      <c r="A709" s="18">
        <v>36867</v>
      </c>
      <c r="B709" s="21"/>
      <c r="C709" s="33"/>
      <c r="D709" s="33"/>
      <c r="E709" s="33"/>
      <c r="F709" s="33"/>
      <c r="G709" s="33"/>
      <c r="H709" s="21"/>
    </row>
    <row r="710" spans="1:12">
      <c r="A710" s="18">
        <v>36868</v>
      </c>
      <c r="B710" s="19">
        <v>73.59</v>
      </c>
      <c r="C710" s="33">
        <f t="shared" ref="C710:C773" si="30">646.7-B710</f>
        <v>573.11</v>
      </c>
      <c r="D710" s="33">
        <f t="shared" ref="D710:D773" si="31">970-B710</f>
        <v>896.41</v>
      </c>
      <c r="E710" s="33">
        <f t="shared" ref="E710:E773" si="32">D710*1.0087</f>
        <v>904.20876699999985</v>
      </c>
      <c r="F710" s="33">
        <f t="shared" ref="F710:F773" si="33">G710-C710</f>
        <v>7.7987669999998843</v>
      </c>
      <c r="G710" s="33">
        <f t="shared" ref="G710:G773" si="34">C710+(E710-D710)</f>
        <v>580.9087669999999</v>
      </c>
      <c r="H710" s="21"/>
      <c r="I710" s="33"/>
      <c r="J710" s="19"/>
      <c r="K710" s="19"/>
      <c r="L710" s="38"/>
    </row>
    <row r="711" spans="1:12">
      <c r="A711" s="18">
        <v>36869</v>
      </c>
      <c r="B711" s="19">
        <v>73.55</v>
      </c>
      <c r="C711" s="33">
        <f t="shared" si="30"/>
        <v>573.15000000000009</v>
      </c>
      <c r="D711" s="33">
        <f t="shared" si="31"/>
        <v>896.45</v>
      </c>
      <c r="E711" s="33">
        <f t="shared" si="32"/>
        <v>904.24911499999996</v>
      </c>
      <c r="F711" s="33">
        <f t="shared" si="33"/>
        <v>7.7991149999999152</v>
      </c>
      <c r="G711" s="33">
        <f t="shared" si="34"/>
        <v>580.94911500000001</v>
      </c>
      <c r="H711" s="21"/>
      <c r="I711" s="33"/>
      <c r="J711" s="19"/>
      <c r="K711" s="19"/>
      <c r="L711" s="38"/>
    </row>
    <row r="712" spans="1:12">
      <c r="A712" s="18">
        <v>36870</v>
      </c>
      <c r="B712" s="19">
        <v>73.48</v>
      </c>
      <c r="C712" s="33">
        <f t="shared" si="30"/>
        <v>573.22</v>
      </c>
      <c r="D712" s="33">
        <f t="shared" si="31"/>
        <v>896.52</v>
      </c>
      <c r="E712" s="33">
        <f t="shared" si="32"/>
        <v>904.31972399999995</v>
      </c>
      <c r="F712" s="33">
        <f t="shared" si="33"/>
        <v>7.7997239999999692</v>
      </c>
      <c r="G712" s="33">
        <f t="shared" si="34"/>
        <v>581.019724</v>
      </c>
      <c r="H712" s="21"/>
      <c r="I712" s="33"/>
      <c r="J712" s="19"/>
      <c r="K712" s="19"/>
      <c r="L712" s="38"/>
    </row>
    <row r="713" spans="1:12">
      <c r="A713" s="18">
        <v>36871</v>
      </c>
      <c r="B713" s="19">
        <v>73.489999999999995</v>
      </c>
      <c r="C713" s="33">
        <f t="shared" si="30"/>
        <v>573.21</v>
      </c>
      <c r="D713" s="33">
        <f t="shared" si="31"/>
        <v>896.51</v>
      </c>
      <c r="E713" s="33">
        <f t="shared" si="32"/>
        <v>904.30963699999995</v>
      </c>
      <c r="F713" s="33">
        <f t="shared" si="33"/>
        <v>7.7996369999999615</v>
      </c>
      <c r="G713" s="33">
        <f t="shared" si="34"/>
        <v>581.009637</v>
      </c>
      <c r="H713" s="21"/>
      <c r="I713" s="33"/>
      <c r="J713" s="19"/>
      <c r="K713" s="19"/>
      <c r="L713" s="38"/>
    </row>
    <row r="714" spans="1:12">
      <c r="A714" s="18">
        <v>36872</v>
      </c>
      <c r="B714" s="19">
        <v>73.66</v>
      </c>
      <c r="C714" s="33">
        <f t="shared" si="30"/>
        <v>573.04000000000008</v>
      </c>
      <c r="D714" s="33">
        <f t="shared" si="31"/>
        <v>896.34</v>
      </c>
      <c r="E714" s="33">
        <f t="shared" si="32"/>
        <v>904.13815799999998</v>
      </c>
      <c r="F714" s="33">
        <f t="shared" si="33"/>
        <v>7.798157999999944</v>
      </c>
      <c r="G714" s="33">
        <f t="shared" si="34"/>
        <v>580.83815800000002</v>
      </c>
      <c r="H714" s="21"/>
      <c r="I714" s="33"/>
      <c r="J714" s="19"/>
      <c r="K714" s="19"/>
      <c r="L714" s="38"/>
    </row>
    <row r="715" spans="1:12">
      <c r="A715" s="18">
        <v>36873</v>
      </c>
      <c r="B715" s="19">
        <v>73.5</v>
      </c>
      <c r="C715" s="33">
        <f t="shared" si="30"/>
        <v>573.20000000000005</v>
      </c>
      <c r="D715" s="33">
        <f t="shared" si="31"/>
        <v>896.5</v>
      </c>
      <c r="E715" s="33">
        <f t="shared" si="32"/>
        <v>904.29954999999995</v>
      </c>
      <c r="F715" s="33">
        <f t="shared" si="33"/>
        <v>7.7995499999999538</v>
      </c>
      <c r="G715" s="33">
        <f t="shared" si="34"/>
        <v>580.99955</v>
      </c>
      <c r="H715" s="21"/>
      <c r="I715" s="33"/>
      <c r="J715" s="19"/>
      <c r="K715" s="19"/>
      <c r="L715" s="38"/>
    </row>
    <row r="716" spans="1:12">
      <c r="A716" s="18">
        <v>36874</v>
      </c>
      <c r="B716" s="19">
        <v>73.63</v>
      </c>
      <c r="C716" s="33">
        <f t="shared" si="30"/>
        <v>573.07000000000005</v>
      </c>
      <c r="D716" s="33">
        <f t="shared" si="31"/>
        <v>896.37</v>
      </c>
      <c r="E716" s="33">
        <f t="shared" si="32"/>
        <v>904.16841899999997</v>
      </c>
      <c r="F716" s="33">
        <f t="shared" si="33"/>
        <v>7.7984189999999671</v>
      </c>
      <c r="G716" s="33">
        <f t="shared" si="34"/>
        <v>580.86841900000002</v>
      </c>
      <c r="H716" s="21"/>
      <c r="I716" s="33"/>
      <c r="J716" s="19"/>
      <c r="K716" s="19"/>
      <c r="L716" s="38"/>
    </row>
    <row r="717" spans="1:12">
      <c r="A717" s="18">
        <v>36875</v>
      </c>
      <c r="B717" s="19">
        <v>73.430000000000007</v>
      </c>
      <c r="C717" s="33">
        <f t="shared" si="30"/>
        <v>573.27</v>
      </c>
      <c r="D717" s="33">
        <f t="shared" si="31"/>
        <v>896.56999999999994</v>
      </c>
      <c r="E717" s="33">
        <f t="shared" si="32"/>
        <v>904.37015899999983</v>
      </c>
      <c r="F717" s="33">
        <f t="shared" si="33"/>
        <v>7.8001589999998941</v>
      </c>
      <c r="G717" s="33">
        <f t="shared" si="34"/>
        <v>581.07015899999988</v>
      </c>
      <c r="H717" s="21"/>
      <c r="I717" s="33"/>
      <c r="J717" s="19"/>
      <c r="K717" s="19"/>
      <c r="L717" s="38"/>
    </row>
    <row r="718" spans="1:12">
      <c r="A718" s="18">
        <v>36876</v>
      </c>
      <c r="B718" s="19">
        <v>73.47</v>
      </c>
      <c r="C718" s="33">
        <f t="shared" si="30"/>
        <v>573.23</v>
      </c>
      <c r="D718" s="33">
        <f t="shared" si="31"/>
        <v>896.53</v>
      </c>
      <c r="E718" s="33">
        <f t="shared" si="32"/>
        <v>904.32981099999995</v>
      </c>
      <c r="F718" s="33">
        <f t="shared" si="33"/>
        <v>7.799810999999977</v>
      </c>
      <c r="G718" s="33">
        <f t="shared" si="34"/>
        <v>581.029811</v>
      </c>
      <c r="H718" s="21"/>
      <c r="I718" s="33"/>
      <c r="J718" s="19"/>
      <c r="K718" s="19"/>
      <c r="L718" s="38"/>
    </row>
    <row r="719" spans="1:12">
      <c r="A719" s="18">
        <v>36877</v>
      </c>
      <c r="B719" s="19">
        <v>73.569999999999993</v>
      </c>
      <c r="C719" s="33">
        <f t="shared" si="30"/>
        <v>573.13000000000011</v>
      </c>
      <c r="D719" s="33">
        <f t="shared" si="31"/>
        <v>896.43000000000006</v>
      </c>
      <c r="E719" s="33">
        <f t="shared" si="32"/>
        <v>904.22894099999996</v>
      </c>
      <c r="F719" s="33">
        <f t="shared" si="33"/>
        <v>7.7989409999998998</v>
      </c>
      <c r="G719" s="33">
        <f t="shared" si="34"/>
        <v>580.92894100000001</v>
      </c>
      <c r="H719" s="21"/>
      <c r="I719" s="33"/>
      <c r="J719" s="19"/>
      <c r="K719" s="19"/>
      <c r="L719" s="38"/>
    </row>
    <row r="720" spans="1:12">
      <c r="A720" s="18">
        <v>36878</v>
      </c>
      <c r="B720" s="19">
        <v>73.48</v>
      </c>
      <c r="C720" s="33">
        <f t="shared" si="30"/>
        <v>573.22</v>
      </c>
      <c r="D720" s="33">
        <f t="shared" si="31"/>
        <v>896.52</v>
      </c>
      <c r="E720" s="33">
        <f t="shared" si="32"/>
        <v>904.31972399999995</v>
      </c>
      <c r="F720" s="33">
        <f t="shared" si="33"/>
        <v>7.7997239999999692</v>
      </c>
      <c r="G720" s="33">
        <f t="shared" si="34"/>
        <v>581.019724</v>
      </c>
      <c r="H720" s="21"/>
      <c r="I720" s="33"/>
      <c r="J720" s="19"/>
      <c r="K720" s="19"/>
      <c r="L720" s="38"/>
    </row>
    <row r="721" spans="1:12">
      <c r="A721" s="18">
        <v>36879</v>
      </c>
      <c r="B721" s="19">
        <v>73.59</v>
      </c>
      <c r="C721" s="33">
        <f t="shared" si="30"/>
        <v>573.11</v>
      </c>
      <c r="D721" s="33">
        <f t="shared" si="31"/>
        <v>896.41</v>
      </c>
      <c r="E721" s="33">
        <f t="shared" si="32"/>
        <v>904.20876699999985</v>
      </c>
      <c r="F721" s="33">
        <f t="shared" si="33"/>
        <v>7.7987669999998843</v>
      </c>
      <c r="G721" s="33">
        <f t="shared" si="34"/>
        <v>580.9087669999999</v>
      </c>
      <c r="H721" s="21"/>
      <c r="I721" s="33"/>
      <c r="J721" s="19"/>
      <c r="K721" s="19"/>
      <c r="L721" s="38"/>
    </row>
    <row r="722" spans="1:12">
      <c r="A722" s="18">
        <v>36880</v>
      </c>
      <c r="B722" s="19">
        <v>73.239999999999995</v>
      </c>
      <c r="C722" s="33">
        <f t="shared" si="30"/>
        <v>573.46</v>
      </c>
      <c r="D722" s="33">
        <f t="shared" si="31"/>
        <v>896.76</v>
      </c>
      <c r="E722" s="33">
        <f t="shared" si="32"/>
        <v>904.56181199999992</v>
      </c>
      <c r="F722" s="33">
        <f t="shared" si="33"/>
        <v>7.8018119999999271</v>
      </c>
      <c r="G722" s="33">
        <f t="shared" si="34"/>
        <v>581.26181199999996</v>
      </c>
      <c r="H722" s="21"/>
      <c r="I722" s="33"/>
      <c r="J722" s="19"/>
      <c r="K722" s="19"/>
      <c r="L722" s="38"/>
    </row>
    <row r="723" spans="1:12">
      <c r="A723" s="18">
        <v>36881</v>
      </c>
      <c r="B723" s="19">
        <v>73.48</v>
      </c>
      <c r="C723" s="33">
        <f t="shared" si="30"/>
        <v>573.22</v>
      </c>
      <c r="D723" s="33">
        <f t="shared" si="31"/>
        <v>896.52</v>
      </c>
      <c r="E723" s="33">
        <f t="shared" si="32"/>
        <v>904.31972399999995</v>
      </c>
      <c r="F723" s="33">
        <f t="shared" si="33"/>
        <v>7.7997239999999692</v>
      </c>
      <c r="G723" s="33">
        <f t="shared" si="34"/>
        <v>581.019724</v>
      </c>
      <c r="H723" s="21"/>
      <c r="I723" s="33"/>
      <c r="J723" s="19"/>
      <c r="K723" s="19"/>
      <c r="L723" s="38"/>
    </row>
    <row r="724" spans="1:12">
      <c r="A724" s="18">
        <v>36882</v>
      </c>
      <c r="B724" s="19">
        <v>73.510000000000005</v>
      </c>
      <c r="C724" s="33">
        <f t="shared" si="30"/>
        <v>573.19000000000005</v>
      </c>
      <c r="D724" s="33">
        <f t="shared" si="31"/>
        <v>896.49</v>
      </c>
      <c r="E724" s="33">
        <f t="shared" si="32"/>
        <v>904.28946299999996</v>
      </c>
      <c r="F724" s="33">
        <f t="shared" si="33"/>
        <v>7.7994629999999461</v>
      </c>
      <c r="G724" s="33">
        <f t="shared" si="34"/>
        <v>580.989463</v>
      </c>
      <c r="H724" s="21"/>
      <c r="I724" s="33"/>
      <c r="J724" s="19"/>
      <c r="K724" s="19"/>
      <c r="L724" s="38"/>
    </row>
    <row r="725" spans="1:12">
      <c r="A725" s="18">
        <v>36883</v>
      </c>
      <c r="B725" s="19">
        <v>73.37</v>
      </c>
      <c r="C725" s="33">
        <f t="shared" si="30"/>
        <v>573.33000000000004</v>
      </c>
      <c r="D725" s="33">
        <f t="shared" si="31"/>
        <v>896.63</v>
      </c>
      <c r="E725" s="33">
        <f t="shared" si="32"/>
        <v>904.43068099999994</v>
      </c>
      <c r="F725" s="33">
        <f t="shared" si="33"/>
        <v>7.8006809999999405</v>
      </c>
      <c r="G725" s="33">
        <f t="shared" si="34"/>
        <v>581.13068099999998</v>
      </c>
      <c r="H725" s="21"/>
      <c r="I725" s="33"/>
      <c r="J725" s="19"/>
      <c r="K725" s="19"/>
      <c r="L725" s="38"/>
    </row>
    <row r="726" spans="1:12">
      <c r="A726" s="18">
        <v>36884</v>
      </c>
      <c r="B726" s="19">
        <v>73.37</v>
      </c>
      <c r="C726" s="33">
        <f t="shared" si="30"/>
        <v>573.33000000000004</v>
      </c>
      <c r="D726" s="33">
        <f t="shared" si="31"/>
        <v>896.63</v>
      </c>
      <c r="E726" s="33">
        <f t="shared" si="32"/>
        <v>904.43068099999994</v>
      </c>
      <c r="F726" s="33">
        <f t="shared" si="33"/>
        <v>7.8006809999999405</v>
      </c>
      <c r="G726" s="33">
        <f t="shared" si="34"/>
        <v>581.13068099999998</v>
      </c>
      <c r="H726" s="21"/>
      <c r="I726" s="33"/>
      <c r="J726" s="19"/>
      <c r="K726" s="19"/>
      <c r="L726" s="38"/>
    </row>
    <row r="727" spans="1:12">
      <c r="A727" s="18">
        <v>36885</v>
      </c>
      <c r="B727" s="19">
        <v>73.27</v>
      </c>
      <c r="C727" s="33">
        <f t="shared" si="30"/>
        <v>573.43000000000006</v>
      </c>
      <c r="D727" s="33">
        <f t="shared" si="31"/>
        <v>896.73</v>
      </c>
      <c r="E727" s="33">
        <f t="shared" si="32"/>
        <v>904.53155099999992</v>
      </c>
      <c r="F727" s="33">
        <f t="shared" si="33"/>
        <v>7.801550999999904</v>
      </c>
      <c r="G727" s="33">
        <f t="shared" si="34"/>
        <v>581.23155099999997</v>
      </c>
      <c r="H727" s="21"/>
      <c r="I727" s="33"/>
      <c r="J727" s="19"/>
      <c r="K727" s="19"/>
      <c r="L727" s="38"/>
    </row>
    <row r="728" spans="1:12">
      <c r="A728" s="18">
        <v>36886</v>
      </c>
      <c r="B728" s="19">
        <v>73.23</v>
      </c>
      <c r="C728" s="33">
        <f t="shared" si="30"/>
        <v>573.47</v>
      </c>
      <c r="D728" s="33">
        <f t="shared" si="31"/>
        <v>896.77</v>
      </c>
      <c r="E728" s="33">
        <f t="shared" si="32"/>
        <v>904.57189899999992</v>
      </c>
      <c r="F728" s="33">
        <f t="shared" si="33"/>
        <v>7.8018989999999349</v>
      </c>
      <c r="G728" s="33">
        <f t="shared" si="34"/>
        <v>581.27189899999996</v>
      </c>
      <c r="H728" s="21"/>
      <c r="I728" s="33"/>
      <c r="J728" s="19"/>
      <c r="K728" s="19"/>
      <c r="L728" s="38"/>
    </row>
    <row r="729" spans="1:12">
      <c r="A729" s="18">
        <v>36887</v>
      </c>
      <c r="B729" s="19">
        <v>73.239999999999995</v>
      </c>
      <c r="C729" s="33">
        <f t="shared" si="30"/>
        <v>573.46</v>
      </c>
      <c r="D729" s="33">
        <f t="shared" si="31"/>
        <v>896.76</v>
      </c>
      <c r="E729" s="33">
        <f t="shared" si="32"/>
        <v>904.56181199999992</v>
      </c>
      <c r="F729" s="33">
        <f t="shared" si="33"/>
        <v>7.8018119999999271</v>
      </c>
      <c r="G729" s="33">
        <f t="shared" si="34"/>
        <v>581.26181199999996</v>
      </c>
      <c r="H729" s="21"/>
      <c r="I729" s="33"/>
      <c r="J729" s="19"/>
      <c r="K729" s="19"/>
      <c r="L729" s="38"/>
    </row>
    <row r="730" spans="1:12">
      <c r="A730" s="18">
        <v>36888</v>
      </c>
      <c r="B730" s="19">
        <v>73.16</v>
      </c>
      <c r="C730" s="33">
        <f t="shared" si="30"/>
        <v>573.54000000000008</v>
      </c>
      <c r="D730" s="33">
        <f t="shared" si="31"/>
        <v>896.84</v>
      </c>
      <c r="E730" s="33">
        <f t="shared" si="32"/>
        <v>904.64250800000002</v>
      </c>
      <c r="F730" s="33">
        <f t="shared" si="33"/>
        <v>7.8025079999999889</v>
      </c>
      <c r="G730" s="33">
        <f t="shared" si="34"/>
        <v>581.34250800000007</v>
      </c>
      <c r="H730" s="21"/>
      <c r="I730" s="33"/>
      <c r="J730" s="19"/>
      <c r="K730" s="19"/>
      <c r="L730" s="38"/>
    </row>
    <row r="731" spans="1:12">
      <c r="A731" s="18">
        <v>36889</v>
      </c>
      <c r="B731" s="19">
        <v>73.290000000000006</v>
      </c>
      <c r="C731" s="33">
        <f t="shared" si="30"/>
        <v>573.41000000000008</v>
      </c>
      <c r="D731" s="33">
        <f t="shared" si="31"/>
        <v>896.71</v>
      </c>
      <c r="E731" s="33">
        <f t="shared" si="32"/>
        <v>904.51137699999992</v>
      </c>
      <c r="F731" s="33">
        <f t="shared" si="33"/>
        <v>7.8013769999998885</v>
      </c>
      <c r="G731" s="33">
        <f t="shared" si="34"/>
        <v>581.21137699999997</v>
      </c>
      <c r="H731" s="21"/>
      <c r="I731" s="33"/>
      <c r="J731" s="19"/>
      <c r="K731" s="19"/>
      <c r="L731" s="38"/>
    </row>
    <row r="732" spans="1:12">
      <c r="A732" s="18">
        <v>36890</v>
      </c>
      <c r="B732" s="19">
        <v>73.27</v>
      </c>
      <c r="C732" s="33">
        <f t="shared" si="30"/>
        <v>573.43000000000006</v>
      </c>
      <c r="D732" s="33">
        <f t="shared" si="31"/>
        <v>896.73</v>
      </c>
      <c r="E732" s="33">
        <f t="shared" si="32"/>
        <v>904.53155099999992</v>
      </c>
      <c r="F732" s="33">
        <f t="shared" si="33"/>
        <v>7.801550999999904</v>
      </c>
      <c r="G732" s="33">
        <f t="shared" si="34"/>
        <v>581.23155099999997</v>
      </c>
      <c r="H732" s="21"/>
      <c r="I732" s="33"/>
      <c r="J732" s="19"/>
      <c r="K732" s="19"/>
      <c r="L732" s="38"/>
    </row>
    <row r="733" spans="1:12">
      <c r="A733" s="18">
        <v>36891</v>
      </c>
      <c r="B733" s="19">
        <v>73.180000000000007</v>
      </c>
      <c r="C733" s="33">
        <f t="shared" si="30"/>
        <v>573.52</v>
      </c>
      <c r="D733" s="33">
        <f t="shared" si="31"/>
        <v>896.81999999999994</v>
      </c>
      <c r="E733" s="33">
        <f t="shared" si="32"/>
        <v>904.62233399999991</v>
      </c>
      <c r="F733" s="33">
        <f t="shared" si="33"/>
        <v>7.8023339999999735</v>
      </c>
      <c r="G733" s="33">
        <f t="shared" si="34"/>
        <v>581.32233399999996</v>
      </c>
      <c r="H733" s="21"/>
      <c r="I733" s="33"/>
      <c r="J733" s="19"/>
      <c r="K733" s="19"/>
      <c r="L733" s="38"/>
    </row>
    <row r="734" spans="1:12">
      <c r="A734" s="18">
        <v>36892</v>
      </c>
      <c r="B734" s="19">
        <v>73.290000000000006</v>
      </c>
      <c r="C734" s="33">
        <f t="shared" si="30"/>
        <v>573.41000000000008</v>
      </c>
      <c r="D734" s="33">
        <f t="shared" si="31"/>
        <v>896.71</v>
      </c>
      <c r="E734" s="33">
        <f t="shared" si="32"/>
        <v>904.51137699999992</v>
      </c>
      <c r="F734" s="33">
        <f t="shared" si="33"/>
        <v>7.8013769999998885</v>
      </c>
      <c r="G734" s="33">
        <f t="shared" si="34"/>
        <v>581.21137699999997</v>
      </c>
      <c r="H734" s="21"/>
      <c r="I734" s="33"/>
      <c r="J734" s="19"/>
      <c r="K734" s="19"/>
      <c r="L734" s="38"/>
    </row>
    <row r="735" spans="1:12">
      <c r="A735" s="18">
        <v>36893</v>
      </c>
      <c r="B735" s="19">
        <v>73.41</v>
      </c>
      <c r="C735" s="33">
        <f t="shared" si="30"/>
        <v>573.29000000000008</v>
      </c>
      <c r="D735" s="33">
        <f t="shared" si="31"/>
        <v>896.59</v>
      </c>
      <c r="E735" s="33">
        <f t="shared" si="32"/>
        <v>904.39033299999994</v>
      </c>
      <c r="F735" s="33">
        <f t="shared" si="33"/>
        <v>7.8003329999999096</v>
      </c>
      <c r="G735" s="33">
        <f t="shared" si="34"/>
        <v>581.09033299999999</v>
      </c>
      <c r="H735" s="21"/>
      <c r="I735" s="33"/>
      <c r="J735" s="19"/>
      <c r="K735" s="19"/>
      <c r="L735" s="38"/>
    </row>
    <row r="736" spans="1:12">
      <c r="A736" s="18">
        <v>36894</v>
      </c>
      <c r="B736" s="19">
        <v>73.319999999999993</v>
      </c>
      <c r="C736" s="33">
        <f t="shared" si="30"/>
        <v>573.38000000000011</v>
      </c>
      <c r="D736" s="33">
        <f t="shared" si="31"/>
        <v>896.68000000000006</v>
      </c>
      <c r="E736" s="33">
        <f t="shared" si="32"/>
        <v>904.48111600000004</v>
      </c>
      <c r="F736" s="33">
        <f t="shared" si="33"/>
        <v>7.8011159999999791</v>
      </c>
      <c r="G736" s="33">
        <f t="shared" si="34"/>
        <v>581.18111600000009</v>
      </c>
      <c r="H736" s="21"/>
      <c r="I736" s="33"/>
      <c r="J736" s="19"/>
      <c r="K736" s="19"/>
      <c r="L736" s="38"/>
    </row>
    <row r="737" spans="1:12">
      <c r="A737" s="18">
        <v>36895</v>
      </c>
      <c r="B737" s="19">
        <v>73.06</v>
      </c>
      <c r="C737" s="33">
        <f t="shared" si="30"/>
        <v>573.6400000000001</v>
      </c>
      <c r="D737" s="33">
        <f t="shared" si="31"/>
        <v>896.94</v>
      </c>
      <c r="E737" s="33">
        <f t="shared" si="32"/>
        <v>904.74337800000001</v>
      </c>
      <c r="F737" s="33">
        <f t="shared" si="33"/>
        <v>7.8033779999999524</v>
      </c>
      <c r="G737" s="33">
        <f t="shared" si="34"/>
        <v>581.44337800000005</v>
      </c>
      <c r="H737" s="21"/>
      <c r="I737" s="33"/>
      <c r="J737" s="19"/>
      <c r="K737" s="19"/>
      <c r="L737" s="38"/>
    </row>
    <row r="738" spans="1:12">
      <c r="A738" s="18">
        <v>36896</v>
      </c>
      <c r="B738" s="19">
        <v>72.91</v>
      </c>
      <c r="C738" s="33">
        <f t="shared" si="30"/>
        <v>573.79000000000008</v>
      </c>
      <c r="D738" s="33">
        <f t="shared" si="31"/>
        <v>897.09</v>
      </c>
      <c r="E738" s="33">
        <f t="shared" si="32"/>
        <v>904.89468299999999</v>
      </c>
      <c r="F738" s="33">
        <f t="shared" si="33"/>
        <v>7.8046829999999545</v>
      </c>
      <c r="G738" s="33">
        <f t="shared" si="34"/>
        <v>581.59468300000003</v>
      </c>
      <c r="H738" s="21"/>
      <c r="I738" s="33"/>
      <c r="J738" s="19"/>
      <c r="K738" s="19"/>
      <c r="L738" s="38"/>
    </row>
    <row r="739" spans="1:12">
      <c r="A739" s="18">
        <v>36897</v>
      </c>
      <c r="B739" s="19">
        <v>72.739999999999995</v>
      </c>
      <c r="C739" s="33">
        <f t="shared" si="30"/>
        <v>573.96</v>
      </c>
      <c r="D739" s="33">
        <f t="shared" si="31"/>
        <v>897.26</v>
      </c>
      <c r="E739" s="33">
        <f t="shared" si="32"/>
        <v>905.06616199999996</v>
      </c>
      <c r="F739" s="33">
        <f t="shared" si="33"/>
        <v>7.8061619999999721</v>
      </c>
      <c r="G739" s="33">
        <f t="shared" si="34"/>
        <v>581.76616200000001</v>
      </c>
      <c r="H739" s="21"/>
      <c r="I739" s="33"/>
      <c r="J739" s="19"/>
      <c r="K739" s="19"/>
      <c r="L739" s="38"/>
    </row>
    <row r="740" spans="1:12">
      <c r="A740" s="18">
        <v>36898</v>
      </c>
      <c r="B740" s="19">
        <v>72.72</v>
      </c>
      <c r="C740" s="33">
        <f t="shared" si="30"/>
        <v>573.98</v>
      </c>
      <c r="D740" s="33">
        <f t="shared" si="31"/>
        <v>897.28</v>
      </c>
      <c r="E740" s="33">
        <f t="shared" si="32"/>
        <v>905.08633599999996</v>
      </c>
      <c r="F740" s="33">
        <f t="shared" si="33"/>
        <v>7.8063359999999875</v>
      </c>
      <c r="G740" s="33">
        <f t="shared" si="34"/>
        <v>581.78633600000001</v>
      </c>
      <c r="H740" s="21"/>
      <c r="I740" s="33"/>
      <c r="J740" s="19"/>
      <c r="K740" s="19"/>
      <c r="L740" s="38"/>
    </row>
    <row r="741" spans="1:12">
      <c r="A741" s="18">
        <v>36899</v>
      </c>
      <c r="B741" s="19">
        <v>72.94</v>
      </c>
      <c r="C741" s="33">
        <f t="shared" si="30"/>
        <v>573.76</v>
      </c>
      <c r="D741" s="33">
        <f t="shared" si="31"/>
        <v>897.06</v>
      </c>
      <c r="E741" s="33">
        <f t="shared" si="32"/>
        <v>904.86442199999988</v>
      </c>
      <c r="F741" s="33">
        <f t="shared" si="33"/>
        <v>7.8044219999999314</v>
      </c>
      <c r="G741" s="33">
        <f t="shared" si="34"/>
        <v>581.56442199999992</v>
      </c>
      <c r="H741" s="21"/>
      <c r="I741" s="33"/>
      <c r="J741" s="19"/>
      <c r="K741" s="19"/>
      <c r="L741" s="38"/>
    </row>
    <row r="742" spans="1:12">
      <c r="A742" s="18">
        <v>36900</v>
      </c>
      <c r="B742" s="19">
        <v>72.930000000000007</v>
      </c>
      <c r="C742" s="33">
        <f t="shared" si="30"/>
        <v>573.77</v>
      </c>
      <c r="D742" s="33">
        <f t="shared" si="31"/>
        <v>897.06999999999994</v>
      </c>
      <c r="E742" s="33">
        <f t="shared" si="32"/>
        <v>904.87450899999988</v>
      </c>
      <c r="F742" s="33">
        <f t="shared" si="33"/>
        <v>7.8045089999999391</v>
      </c>
      <c r="G742" s="33">
        <f t="shared" si="34"/>
        <v>581.57450899999992</v>
      </c>
      <c r="H742" s="21"/>
      <c r="I742" s="33"/>
      <c r="J742" s="19"/>
      <c r="K742" s="19"/>
      <c r="L742" s="38"/>
    </row>
    <row r="743" spans="1:12">
      <c r="A743" s="18">
        <v>36901</v>
      </c>
      <c r="B743" s="19">
        <v>72.739999999999995</v>
      </c>
      <c r="C743" s="33">
        <f t="shared" si="30"/>
        <v>573.96</v>
      </c>
      <c r="D743" s="33">
        <f t="shared" si="31"/>
        <v>897.26</v>
      </c>
      <c r="E743" s="33">
        <f t="shared" si="32"/>
        <v>905.06616199999996</v>
      </c>
      <c r="F743" s="33">
        <f t="shared" si="33"/>
        <v>7.8061619999999721</v>
      </c>
      <c r="G743" s="33">
        <f t="shared" si="34"/>
        <v>581.76616200000001</v>
      </c>
      <c r="H743" s="21"/>
      <c r="I743" s="33"/>
      <c r="J743" s="19"/>
      <c r="K743" s="19"/>
      <c r="L743" s="38"/>
    </row>
    <row r="744" spans="1:12">
      <c r="A744" s="18">
        <v>36902</v>
      </c>
      <c r="B744" s="19">
        <v>72.72</v>
      </c>
      <c r="C744" s="33">
        <f t="shared" si="30"/>
        <v>573.98</v>
      </c>
      <c r="D744" s="33">
        <f t="shared" si="31"/>
        <v>897.28</v>
      </c>
      <c r="E744" s="33">
        <f t="shared" si="32"/>
        <v>905.08633599999996</v>
      </c>
      <c r="F744" s="33">
        <f t="shared" si="33"/>
        <v>7.8063359999999875</v>
      </c>
      <c r="G744" s="33">
        <f t="shared" si="34"/>
        <v>581.78633600000001</v>
      </c>
      <c r="H744" s="21"/>
      <c r="I744" s="33"/>
      <c r="J744" s="19"/>
      <c r="K744" s="19"/>
      <c r="L744" s="38"/>
    </row>
    <row r="745" spans="1:12">
      <c r="A745" s="18">
        <v>36903</v>
      </c>
      <c r="B745" s="19">
        <v>72.75</v>
      </c>
      <c r="C745" s="33">
        <f t="shared" si="30"/>
        <v>573.95000000000005</v>
      </c>
      <c r="D745" s="33">
        <f t="shared" si="31"/>
        <v>897.25</v>
      </c>
      <c r="E745" s="33">
        <f t="shared" si="32"/>
        <v>905.05607499999996</v>
      </c>
      <c r="F745" s="33">
        <f t="shared" si="33"/>
        <v>7.8060749999999643</v>
      </c>
      <c r="G745" s="33">
        <f t="shared" si="34"/>
        <v>581.75607500000001</v>
      </c>
      <c r="H745" s="21"/>
      <c r="I745" s="33"/>
      <c r="J745" s="19"/>
      <c r="K745" s="19"/>
      <c r="L745" s="38"/>
    </row>
    <row r="746" spans="1:12">
      <c r="A746" s="18">
        <v>36904</v>
      </c>
      <c r="B746" s="19">
        <v>72.569999999999993</v>
      </c>
      <c r="C746" s="33">
        <f t="shared" si="30"/>
        <v>574.13000000000011</v>
      </c>
      <c r="D746" s="33">
        <f t="shared" si="31"/>
        <v>897.43000000000006</v>
      </c>
      <c r="E746" s="33">
        <f t="shared" si="32"/>
        <v>905.23764100000005</v>
      </c>
      <c r="F746" s="33">
        <f t="shared" si="33"/>
        <v>7.8076409999999896</v>
      </c>
      <c r="G746" s="33">
        <f t="shared" si="34"/>
        <v>581.9376410000001</v>
      </c>
      <c r="H746" s="21"/>
      <c r="I746" s="33"/>
      <c r="J746" s="19"/>
      <c r="K746" s="19"/>
      <c r="L746" s="38"/>
    </row>
    <row r="747" spans="1:12">
      <c r="A747" s="18">
        <v>36905</v>
      </c>
      <c r="B747" s="19">
        <v>72.61</v>
      </c>
      <c r="C747" s="33">
        <f t="shared" si="30"/>
        <v>574.09</v>
      </c>
      <c r="D747" s="33">
        <f t="shared" si="31"/>
        <v>897.39</v>
      </c>
      <c r="E747" s="33">
        <f t="shared" si="32"/>
        <v>905.19729299999995</v>
      </c>
      <c r="F747" s="33">
        <f t="shared" si="33"/>
        <v>7.8072929999999587</v>
      </c>
      <c r="G747" s="33">
        <f t="shared" si="34"/>
        <v>581.89729299999999</v>
      </c>
      <c r="H747" s="21"/>
      <c r="I747" s="33"/>
      <c r="J747" s="19"/>
      <c r="K747" s="19"/>
      <c r="L747" s="38"/>
    </row>
    <row r="748" spans="1:12">
      <c r="A748" s="18">
        <v>36906</v>
      </c>
      <c r="B748" s="19">
        <v>72.62</v>
      </c>
      <c r="C748" s="33">
        <f t="shared" si="30"/>
        <v>574.08000000000004</v>
      </c>
      <c r="D748" s="33">
        <f t="shared" si="31"/>
        <v>897.38</v>
      </c>
      <c r="E748" s="33">
        <f t="shared" si="32"/>
        <v>905.18720599999995</v>
      </c>
      <c r="F748" s="33">
        <f t="shared" si="33"/>
        <v>7.807205999999951</v>
      </c>
      <c r="G748" s="33">
        <f t="shared" si="34"/>
        <v>581.88720599999999</v>
      </c>
      <c r="H748" s="21"/>
      <c r="I748" s="33"/>
      <c r="J748" s="19"/>
      <c r="K748" s="19"/>
      <c r="L748" s="38"/>
    </row>
    <row r="749" spans="1:12">
      <c r="A749" s="18">
        <v>36907</v>
      </c>
      <c r="B749" s="19">
        <v>72.47</v>
      </c>
      <c r="C749" s="33">
        <f t="shared" si="30"/>
        <v>574.23</v>
      </c>
      <c r="D749" s="33">
        <f t="shared" si="31"/>
        <v>897.53</v>
      </c>
      <c r="E749" s="33">
        <f t="shared" si="32"/>
        <v>905.33851099999993</v>
      </c>
      <c r="F749" s="33">
        <f t="shared" si="33"/>
        <v>7.8085109999999531</v>
      </c>
      <c r="G749" s="33">
        <f t="shared" si="34"/>
        <v>582.03851099999997</v>
      </c>
      <c r="H749" s="21"/>
      <c r="I749" s="33"/>
      <c r="J749" s="19"/>
      <c r="K749" s="19"/>
      <c r="L749" s="38"/>
    </row>
    <row r="750" spans="1:12">
      <c r="A750" s="18">
        <v>36908</v>
      </c>
      <c r="B750" s="19">
        <v>72.47</v>
      </c>
      <c r="C750" s="33">
        <f t="shared" si="30"/>
        <v>574.23</v>
      </c>
      <c r="D750" s="33">
        <f t="shared" si="31"/>
        <v>897.53</v>
      </c>
      <c r="E750" s="33">
        <f t="shared" si="32"/>
        <v>905.33851099999993</v>
      </c>
      <c r="F750" s="33">
        <f t="shared" si="33"/>
        <v>7.8085109999999531</v>
      </c>
      <c r="G750" s="33">
        <f t="shared" si="34"/>
        <v>582.03851099999997</v>
      </c>
      <c r="H750" s="21"/>
      <c r="I750" s="33"/>
      <c r="J750" s="19"/>
      <c r="K750" s="19"/>
      <c r="L750" s="38"/>
    </row>
    <row r="751" spans="1:12">
      <c r="A751" s="18">
        <v>36909</v>
      </c>
      <c r="B751" s="19">
        <v>72.39</v>
      </c>
      <c r="C751" s="33">
        <f t="shared" si="30"/>
        <v>574.31000000000006</v>
      </c>
      <c r="D751" s="33">
        <f t="shared" si="31"/>
        <v>897.61</v>
      </c>
      <c r="E751" s="33">
        <f t="shared" si="32"/>
        <v>905.41920699999991</v>
      </c>
      <c r="F751" s="33">
        <f t="shared" si="33"/>
        <v>7.8092069999999012</v>
      </c>
      <c r="G751" s="33">
        <f t="shared" si="34"/>
        <v>582.11920699999996</v>
      </c>
      <c r="H751" s="21"/>
      <c r="I751" s="33"/>
      <c r="J751" s="19"/>
      <c r="K751" s="19"/>
      <c r="L751" s="38"/>
    </row>
    <row r="752" spans="1:12">
      <c r="A752" s="18">
        <v>36910</v>
      </c>
      <c r="B752" s="19">
        <v>72.56</v>
      </c>
      <c r="C752" s="33">
        <f t="shared" si="30"/>
        <v>574.1400000000001</v>
      </c>
      <c r="D752" s="33">
        <f t="shared" si="31"/>
        <v>897.44</v>
      </c>
      <c r="E752" s="33">
        <f t="shared" si="32"/>
        <v>905.24772799999994</v>
      </c>
      <c r="F752" s="33">
        <f t="shared" si="33"/>
        <v>7.8077279999998837</v>
      </c>
      <c r="G752" s="33">
        <f t="shared" si="34"/>
        <v>581.94772799999998</v>
      </c>
      <c r="H752" s="21"/>
      <c r="I752" s="33"/>
      <c r="J752" s="19"/>
      <c r="K752" s="19"/>
      <c r="L752" s="38"/>
    </row>
    <row r="753" spans="1:12">
      <c r="A753" s="18">
        <v>36911</v>
      </c>
      <c r="B753" s="19">
        <v>72.63</v>
      </c>
      <c r="C753" s="33">
        <f t="shared" si="30"/>
        <v>574.07000000000005</v>
      </c>
      <c r="D753" s="33">
        <f t="shared" si="31"/>
        <v>897.37</v>
      </c>
      <c r="E753" s="33">
        <f t="shared" si="32"/>
        <v>905.17711899999995</v>
      </c>
      <c r="F753" s="33">
        <f t="shared" si="33"/>
        <v>7.8071189999999433</v>
      </c>
      <c r="G753" s="33">
        <f t="shared" si="34"/>
        <v>581.87711899999999</v>
      </c>
      <c r="H753" s="21"/>
      <c r="I753" s="33"/>
      <c r="J753" s="19"/>
      <c r="K753" s="19"/>
      <c r="L753" s="38"/>
    </row>
    <row r="754" spans="1:12">
      <c r="A754" s="18">
        <v>36912</v>
      </c>
      <c r="B754" s="19">
        <v>72.61</v>
      </c>
      <c r="C754" s="33">
        <f t="shared" si="30"/>
        <v>574.09</v>
      </c>
      <c r="D754" s="33">
        <f t="shared" si="31"/>
        <v>897.39</v>
      </c>
      <c r="E754" s="33">
        <f t="shared" si="32"/>
        <v>905.19729299999995</v>
      </c>
      <c r="F754" s="33">
        <f t="shared" si="33"/>
        <v>7.8072929999999587</v>
      </c>
      <c r="G754" s="33">
        <f t="shared" si="34"/>
        <v>581.89729299999999</v>
      </c>
      <c r="H754" s="21"/>
      <c r="I754" s="33"/>
      <c r="J754" s="19"/>
      <c r="K754" s="19"/>
      <c r="L754" s="38"/>
    </row>
    <row r="755" spans="1:12">
      <c r="A755" s="18">
        <v>36913</v>
      </c>
      <c r="B755" s="19">
        <v>72.599999999999994</v>
      </c>
      <c r="C755" s="33">
        <f t="shared" si="30"/>
        <v>574.1</v>
      </c>
      <c r="D755" s="33">
        <f t="shared" si="31"/>
        <v>897.4</v>
      </c>
      <c r="E755" s="33">
        <f t="shared" si="32"/>
        <v>905.20737999999994</v>
      </c>
      <c r="F755" s="33">
        <f t="shared" si="33"/>
        <v>7.8073799999999665</v>
      </c>
      <c r="G755" s="33">
        <f t="shared" si="34"/>
        <v>581.90737999999999</v>
      </c>
      <c r="H755" s="21"/>
      <c r="I755" s="33"/>
      <c r="J755" s="19"/>
      <c r="K755" s="19"/>
      <c r="L755" s="38"/>
    </row>
    <row r="756" spans="1:12">
      <c r="A756" s="18">
        <v>36914</v>
      </c>
      <c r="B756" s="19">
        <v>72.45</v>
      </c>
      <c r="C756" s="33">
        <f t="shared" si="30"/>
        <v>574.25</v>
      </c>
      <c r="D756" s="33">
        <f t="shared" si="31"/>
        <v>897.55</v>
      </c>
      <c r="E756" s="33">
        <f t="shared" si="32"/>
        <v>905.35868499999992</v>
      </c>
      <c r="F756" s="33">
        <f t="shared" si="33"/>
        <v>7.8086849999999686</v>
      </c>
      <c r="G756" s="33">
        <f t="shared" si="34"/>
        <v>582.05868499999997</v>
      </c>
      <c r="H756" s="21"/>
      <c r="I756" s="33"/>
      <c r="J756" s="19"/>
      <c r="K756" s="19"/>
      <c r="L756" s="38"/>
    </row>
    <row r="757" spans="1:12">
      <c r="A757" s="18">
        <v>36915</v>
      </c>
      <c r="B757" s="19">
        <v>72.459999999999994</v>
      </c>
      <c r="C757" s="33">
        <f t="shared" si="30"/>
        <v>574.24</v>
      </c>
      <c r="D757" s="33">
        <f t="shared" si="31"/>
        <v>897.54</v>
      </c>
      <c r="E757" s="33">
        <f t="shared" si="32"/>
        <v>905.34859799999992</v>
      </c>
      <c r="F757" s="33">
        <f t="shared" si="33"/>
        <v>7.8085979999999608</v>
      </c>
      <c r="G757" s="33">
        <f t="shared" si="34"/>
        <v>582.04859799999997</v>
      </c>
      <c r="H757" s="21"/>
      <c r="I757" s="33"/>
      <c r="J757" s="19"/>
      <c r="K757" s="19"/>
      <c r="L757" s="38"/>
    </row>
    <row r="758" spans="1:12">
      <c r="A758" s="18">
        <v>36916</v>
      </c>
      <c r="B758" s="19">
        <v>72.42</v>
      </c>
      <c r="C758" s="33">
        <f t="shared" si="30"/>
        <v>574.28000000000009</v>
      </c>
      <c r="D758" s="33">
        <f t="shared" si="31"/>
        <v>897.58</v>
      </c>
      <c r="E758" s="33">
        <f t="shared" si="32"/>
        <v>905.38894600000003</v>
      </c>
      <c r="F758" s="33">
        <f t="shared" si="33"/>
        <v>7.8089459999999917</v>
      </c>
      <c r="G758" s="33">
        <f t="shared" si="34"/>
        <v>582.08894600000008</v>
      </c>
      <c r="H758" s="21"/>
      <c r="I758" s="33"/>
      <c r="J758" s="19"/>
      <c r="K758" s="19"/>
      <c r="L758" s="38"/>
    </row>
    <row r="759" spans="1:12">
      <c r="A759" s="18">
        <v>36917</v>
      </c>
      <c r="B759" s="19">
        <v>72.22</v>
      </c>
      <c r="C759" s="33">
        <f t="shared" si="30"/>
        <v>574.48</v>
      </c>
      <c r="D759" s="33">
        <f t="shared" si="31"/>
        <v>897.78</v>
      </c>
      <c r="E759" s="33">
        <f t="shared" si="32"/>
        <v>905.59068599999989</v>
      </c>
      <c r="F759" s="33">
        <f t="shared" si="33"/>
        <v>7.8106859999999187</v>
      </c>
      <c r="G759" s="33">
        <f t="shared" si="34"/>
        <v>582.29068599999994</v>
      </c>
      <c r="H759" s="21"/>
      <c r="I759" s="33"/>
      <c r="J759" s="19"/>
      <c r="K759" s="19"/>
      <c r="L759" s="38"/>
    </row>
    <row r="760" spans="1:12">
      <c r="A760" s="18">
        <v>36918</v>
      </c>
      <c r="B760" s="19">
        <v>72.150000000000006</v>
      </c>
      <c r="C760" s="33">
        <f t="shared" si="30"/>
        <v>574.55000000000007</v>
      </c>
      <c r="D760" s="33">
        <f t="shared" si="31"/>
        <v>897.85</v>
      </c>
      <c r="E760" s="33">
        <f t="shared" si="32"/>
        <v>905.661295</v>
      </c>
      <c r="F760" s="33">
        <f t="shared" si="33"/>
        <v>7.8112949999999728</v>
      </c>
      <c r="G760" s="33">
        <f t="shared" si="34"/>
        <v>582.36129500000004</v>
      </c>
      <c r="H760" s="21"/>
      <c r="I760" s="33"/>
      <c r="J760" s="19"/>
      <c r="K760" s="19"/>
      <c r="L760" s="38"/>
    </row>
    <row r="761" spans="1:12">
      <c r="A761" s="18">
        <v>36919</v>
      </c>
      <c r="B761" s="19">
        <v>71.97</v>
      </c>
      <c r="C761" s="33">
        <f t="shared" si="30"/>
        <v>574.73</v>
      </c>
      <c r="D761" s="33">
        <f t="shared" si="31"/>
        <v>898.03</v>
      </c>
      <c r="E761" s="33">
        <f t="shared" si="32"/>
        <v>905.84286099999986</v>
      </c>
      <c r="F761" s="33">
        <f t="shared" si="33"/>
        <v>7.8128609999998844</v>
      </c>
      <c r="G761" s="33">
        <f t="shared" si="34"/>
        <v>582.5428609999999</v>
      </c>
      <c r="H761" s="21"/>
      <c r="I761" s="33"/>
      <c r="J761" s="19"/>
      <c r="K761" s="19"/>
      <c r="L761" s="38"/>
    </row>
    <row r="762" spans="1:12">
      <c r="A762" s="18">
        <v>36920</v>
      </c>
      <c r="B762" s="19">
        <v>71.91</v>
      </c>
      <c r="C762" s="33">
        <f t="shared" si="30"/>
        <v>574.79000000000008</v>
      </c>
      <c r="D762" s="33">
        <f t="shared" si="31"/>
        <v>898.09</v>
      </c>
      <c r="E762" s="33">
        <f t="shared" si="32"/>
        <v>905.90338299999996</v>
      </c>
      <c r="F762" s="33">
        <f t="shared" si="33"/>
        <v>7.8133829999999307</v>
      </c>
      <c r="G762" s="33">
        <f t="shared" si="34"/>
        <v>582.60338300000001</v>
      </c>
      <c r="H762" s="21"/>
      <c r="I762" s="33"/>
      <c r="J762" s="19"/>
      <c r="K762" s="19"/>
      <c r="L762" s="38"/>
    </row>
    <row r="763" spans="1:12">
      <c r="A763" s="18">
        <v>36921</v>
      </c>
      <c r="B763" s="19">
        <v>71.87</v>
      </c>
      <c r="C763" s="33">
        <f t="shared" si="30"/>
        <v>574.83000000000004</v>
      </c>
      <c r="D763" s="33">
        <f t="shared" si="31"/>
        <v>898.13</v>
      </c>
      <c r="E763" s="33">
        <f t="shared" si="32"/>
        <v>905.94373099999996</v>
      </c>
      <c r="F763" s="33">
        <f t="shared" si="33"/>
        <v>7.8137309999999616</v>
      </c>
      <c r="G763" s="33">
        <f t="shared" si="34"/>
        <v>582.643731</v>
      </c>
      <c r="H763" s="21"/>
      <c r="I763" s="33"/>
      <c r="J763" s="19"/>
      <c r="K763" s="19"/>
      <c r="L763" s="38"/>
    </row>
    <row r="764" spans="1:12">
      <c r="A764" s="18">
        <v>36922</v>
      </c>
      <c r="B764" s="19">
        <v>72.069999999999993</v>
      </c>
      <c r="C764" s="33">
        <f t="shared" si="30"/>
        <v>574.63000000000011</v>
      </c>
      <c r="D764" s="33">
        <f t="shared" si="31"/>
        <v>897.93000000000006</v>
      </c>
      <c r="E764" s="33">
        <f t="shared" si="32"/>
        <v>905.74199099999998</v>
      </c>
      <c r="F764" s="33">
        <f t="shared" si="33"/>
        <v>7.8119909999999209</v>
      </c>
      <c r="G764" s="33">
        <f t="shared" si="34"/>
        <v>582.44199100000003</v>
      </c>
      <c r="H764" s="21"/>
      <c r="I764" s="33"/>
      <c r="J764" s="19"/>
      <c r="K764" s="19"/>
      <c r="L764" s="38"/>
    </row>
    <row r="765" spans="1:12">
      <c r="A765" s="18">
        <v>36923</v>
      </c>
      <c r="B765" s="19">
        <v>72.12</v>
      </c>
      <c r="C765" s="33">
        <f t="shared" si="30"/>
        <v>574.58000000000004</v>
      </c>
      <c r="D765" s="33">
        <f t="shared" si="31"/>
        <v>897.88</v>
      </c>
      <c r="E765" s="33">
        <f t="shared" si="32"/>
        <v>905.69155599999988</v>
      </c>
      <c r="F765" s="33">
        <f t="shared" si="33"/>
        <v>7.8115559999998823</v>
      </c>
      <c r="G765" s="33">
        <f t="shared" si="34"/>
        <v>582.39155599999992</v>
      </c>
      <c r="H765" s="21"/>
      <c r="I765" s="33"/>
      <c r="J765" s="19"/>
      <c r="K765" s="19"/>
      <c r="L765" s="38"/>
    </row>
    <row r="766" spans="1:12">
      <c r="A766" s="18">
        <v>36924</v>
      </c>
      <c r="B766" s="19">
        <v>72.2</v>
      </c>
      <c r="C766" s="33">
        <f t="shared" si="30"/>
        <v>574.5</v>
      </c>
      <c r="D766" s="33">
        <f t="shared" si="31"/>
        <v>897.8</v>
      </c>
      <c r="E766" s="33">
        <f t="shared" si="32"/>
        <v>905.61085999999989</v>
      </c>
      <c r="F766" s="33">
        <f t="shared" si="33"/>
        <v>7.8108599999999342</v>
      </c>
      <c r="G766" s="33">
        <f t="shared" si="34"/>
        <v>582.31085999999993</v>
      </c>
      <c r="H766" s="21"/>
      <c r="I766" s="33"/>
      <c r="J766" s="19"/>
      <c r="K766" s="19"/>
      <c r="L766" s="38"/>
    </row>
    <row r="767" spans="1:12">
      <c r="A767" s="18">
        <v>36925</v>
      </c>
      <c r="B767" s="19">
        <v>72.03</v>
      </c>
      <c r="C767" s="33">
        <f t="shared" si="30"/>
        <v>574.67000000000007</v>
      </c>
      <c r="D767" s="33">
        <f t="shared" si="31"/>
        <v>897.97</v>
      </c>
      <c r="E767" s="33">
        <f t="shared" si="32"/>
        <v>905.78233899999998</v>
      </c>
      <c r="F767" s="33">
        <f t="shared" si="33"/>
        <v>7.8123389999999517</v>
      </c>
      <c r="G767" s="33">
        <f t="shared" si="34"/>
        <v>582.48233900000002</v>
      </c>
      <c r="H767" s="21"/>
      <c r="I767" s="33"/>
      <c r="J767" s="19"/>
      <c r="K767" s="19"/>
      <c r="L767" s="38"/>
    </row>
    <row r="768" spans="1:12">
      <c r="A768" s="18">
        <v>36926</v>
      </c>
      <c r="B768" s="19">
        <v>72.010000000000005</v>
      </c>
      <c r="C768" s="33">
        <f t="shared" si="30"/>
        <v>574.69000000000005</v>
      </c>
      <c r="D768" s="33">
        <f t="shared" si="31"/>
        <v>897.99</v>
      </c>
      <c r="E768" s="33">
        <f t="shared" si="32"/>
        <v>905.80251299999998</v>
      </c>
      <c r="F768" s="33">
        <f t="shared" si="33"/>
        <v>7.8125129999999672</v>
      </c>
      <c r="G768" s="33">
        <f t="shared" si="34"/>
        <v>582.50251300000002</v>
      </c>
      <c r="H768" s="21"/>
      <c r="I768" s="33"/>
      <c r="J768" s="19"/>
      <c r="K768" s="19"/>
      <c r="L768" s="38"/>
    </row>
    <row r="769" spans="1:12">
      <c r="A769" s="18">
        <v>36927</v>
      </c>
      <c r="B769" s="19">
        <v>71.94</v>
      </c>
      <c r="C769" s="33">
        <f t="shared" si="30"/>
        <v>574.76</v>
      </c>
      <c r="D769" s="33">
        <f t="shared" si="31"/>
        <v>898.06</v>
      </c>
      <c r="E769" s="33">
        <f t="shared" si="32"/>
        <v>905.87312199999985</v>
      </c>
      <c r="F769" s="33">
        <f t="shared" si="33"/>
        <v>7.8131219999999075</v>
      </c>
      <c r="G769" s="33">
        <f t="shared" si="34"/>
        <v>582.5731219999999</v>
      </c>
      <c r="H769" s="21"/>
      <c r="I769" s="33"/>
      <c r="J769" s="19"/>
      <c r="K769" s="19"/>
      <c r="L769" s="38"/>
    </row>
    <row r="770" spans="1:12">
      <c r="A770" s="18">
        <v>36928</v>
      </c>
      <c r="B770" s="19">
        <v>71.709999999999994</v>
      </c>
      <c r="C770" s="33">
        <f t="shared" si="30"/>
        <v>574.99</v>
      </c>
      <c r="D770" s="33">
        <f t="shared" si="31"/>
        <v>898.29</v>
      </c>
      <c r="E770" s="33">
        <f t="shared" si="32"/>
        <v>906.10512299999994</v>
      </c>
      <c r="F770" s="33">
        <f t="shared" si="33"/>
        <v>7.8151229999999714</v>
      </c>
      <c r="G770" s="33">
        <f t="shared" si="34"/>
        <v>582.80512299999998</v>
      </c>
      <c r="H770" s="21"/>
      <c r="I770" s="33"/>
      <c r="J770" s="19"/>
      <c r="K770" s="19"/>
      <c r="L770" s="38"/>
    </row>
    <row r="771" spans="1:12">
      <c r="A771" s="18">
        <v>36929</v>
      </c>
      <c r="B771" s="19">
        <v>71.66</v>
      </c>
      <c r="C771" s="33">
        <f t="shared" si="30"/>
        <v>575.04000000000008</v>
      </c>
      <c r="D771" s="33">
        <f t="shared" si="31"/>
        <v>898.34</v>
      </c>
      <c r="E771" s="33">
        <f t="shared" si="32"/>
        <v>906.15555799999993</v>
      </c>
      <c r="F771" s="33">
        <f t="shared" si="33"/>
        <v>7.8155579999998963</v>
      </c>
      <c r="G771" s="33">
        <f t="shared" si="34"/>
        <v>582.85555799999997</v>
      </c>
      <c r="H771" s="21"/>
      <c r="I771" s="33"/>
      <c r="J771" s="19"/>
      <c r="K771" s="19"/>
      <c r="L771" s="38"/>
    </row>
    <row r="772" spans="1:12">
      <c r="A772" s="18">
        <v>36930</v>
      </c>
      <c r="B772" s="19">
        <v>71.569999999999993</v>
      </c>
      <c r="C772" s="33">
        <f t="shared" si="30"/>
        <v>575.13000000000011</v>
      </c>
      <c r="D772" s="33">
        <f t="shared" si="31"/>
        <v>898.43000000000006</v>
      </c>
      <c r="E772" s="33">
        <f t="shared" si="32"/>
        <v>906.24634100000003</v>
      </c>
      <c r="F772" s="33">
        <f t="shared" si="33"/>
        <v>7.8163409999999658</v>
      </c>
      <c r="G772" s="33">
        <f t="shared" si="34"/>
        <v>582.94634100000007</v>
      </c>
      <c r="H772" s="21"/>
      <c r="I772" s="33"/>
      <c r="J772" s="19"/>
      <c r="K772" s="19"/>
      <c r="L772" s="38"/>
    </row>
    <row r="773" spans="1:12">
      <c r="A773" s="18">
        <v>36931</v>
      </c>
      <c r="B773" s="19">
        <v>71.44</v>
      </c>
      <c r="C773" s="33">
        <f t="shared" si="30"/>
        <v>575.26</v>
      </c>
      <c r="D773" s="33">
        <f t="shared" si="31"/>
        <v>898.56</v>
      </c>
      <c r="E773" s="33">
        <f t="shared" si="32"/>
        <v>906.3774719999999</v>
      </c>
      <c r="F773" s="33">
        <f t="shared" si="33"/>
        <v>7.8174719999999525</v>
      </c>
      <c r="G773" s="33">
        <f t="shared" si="34"/>
        <v>583.07747199999994</v>
      </c>
      <c r="H773" s="21"/>
      <c r="I773" s="33"/>
      <c r="J773" s="19"/>
      <c r="K773" s="19"/>
      <c r="L773" s="38"/>
    </row>
    <row r="774" spans="1:12">
      <c r="A774" s="18">
        <v>36932</v>
      </c>
      <c r="B774" s="19">
        <v>71.38</v>
      </c>
      <c r="C774" s="33">
        <f t="shared" ref="C774:C837" si="35">646.7-B774</f>
        <v>575.32000000000005</v>
      </c>
      <c r="D774" s="33">
        <f t="shared" ref="D774:D837" si="36">970-B774</f>
        <v>898.62</v>
      </c>
      <c r="E774" s="33">
        <f t="shared" ref="E774:E837" si="37">D774*1.0087</f>
        <v>906.43799399999989</v>
      </c>
      <c r="F774" s="33">
        <f t="shared" ref="F774:F837" si="38">G774-C774</f>
        <v>7.8179939999998851</v>
      </c>
      <c r="G774" s="33">
        <f t="shared" ref="G774:G837" si="39">C774+(E774-D774)</f>
        <v>583.13799399999994</v>
      </c>
      <c r="H774" s="21"/>
      <c r="I774" s="33"/>
      <c r="J774" s="19"/>
      <c r="K774" s="19"/>
      <c r="L774" s="38"/>
    </row>
    <row r="775" spans="1:12">
      <c r="A775" s="18">
        <v>36933</v>
      </c>
      <c r="B775" s="19">
        <v>71.239999999999995</v>
      </c>
      <c r="C775" s="33">
        <f t="shared" si="35"/>
        <v>575.46</v>
      </c>
      <c r="D775" s="33">
        <f t="shared" si="36"/>
        <v>898.76</v>
      </c>
      <c r="E775" s="33">
        <f t="shared" si="37"/>
        <v>906.57921199999998</v>
      </c>
      <c r="F775" s="33">
        <f t="shared" si="38"/>
        <v>7.8192119999999932</v>
      </c>
      <c r="G775" s="33">
        <f t="shared" si="39"/>
        <v>583.27921200000003</v>
      </c>
      <c r="H775" s="21"/>
      <c r="I775" s="33"/>
      <c r="J775" s="19"/>
      <c r="K775" s="19"/>
      <c r="L775" s="38"/>
    </row>
    <row r="776" spans="1:12">
      <c r="A776" s="18">
        <v>36934</v>
      </c>
      <c r="B776" s="19">
        <v>71.17</v>
      </c>
      <c r="C776" s="33">
        <f t="shared" si="35"/>
        <v>575.53000000000009</v>
      </c>
      <c r="D776" s="33">
        <f t="shared" si="36"/>
        <v>898.83</v>
      </c>
      <c r="E776" s="33">
        <f t="shared" si="37"/>
        <v>906.64982099999997</v>
      </c>
      <c r="F776" s="33">
        <f t="shared" si="38"/>
        <v>7.8198209999999335</v>
      </c>
      <c r="G776" s="33">
        <f t="shared" si="39"/>
        <v>583.34982100000002</v>
      </c>
      <c r="H776" s="21"/>
      <c r="I776" s="33"/>
      <c r="J776" s="19"/>
      <c r="K776" s="19"/>
      <c r="L776" s="38"/>
    </row>
    <row r="777" spans="1:12">
      <c r="A777" s="18">
        <v>36935</v>
      </c>
      <c r="B777" s="19">
        <v>71.06</v>
      </c>
      <c r="C777" s="33">
        <f t="shared" si="35"/>
        <v>575.6400000000001</v>
      </c>
      <c r="D777" s="33">
        <f t="shared" si="36"/>
        <v>898.94</v>
      </c>
      <c r="E777" s="33">
        <f t="shared" si="37"/>
        <v>906.76077799999996</v>
      </c>
      <c r="F777" s="33">
        <f t="shared" si="38"/>
        <v>7.8207779999999048</v>
      </c>
      <c r="G777" s="33">
        <f t="shared" si="39"/>
        <v>583.460778</v>
      </c>
      <c r="H777" s="21"/>
      <c r="I777" s="33"/>
      <c r="J777" s="19"/>
      <c r="K777" s="19"/>
      <c r="L777" s="38"/>
    </row>
    <row r="778" spans="1:12">
      <c r="A778" s="18">
        <v>36936</v>
      </c>
      <c r="B778" s="19">
        <v>70.91</v>
      </c>
      <c r="C778" s="33">
        <f t="shared" si="35"/>
        <v>575.79000000000008</v>
      </c>
      <c r="D778" s="33">
        <f t="shared" si="36"/>
        <v>899.09</v>
      </c>
      <c r="E778" s="33">
        <f t="shared" si="37"/>
        <v>906.91208299999994</v>
      </c>
      <c r="F778" s="33">
        <f t="shared" si="38"/>
        <v>7.8220829999999069</v>
      </c>
      <c r="G778" s="33">
        <f t="shared" si="39"/>
        <v>583.61208299999998</v>
      </c>
      <c r="H778" s="21"/>
      <c r="I778" s="33"/>
      <c r="J778" s="19"/>
      <c r="K778" s="19"/>
      <c r="L778" s="38"/>
    </row>
    <row r="779" spans="1:12">
      <c r="A779" s="18">
        <v>36937</v>
      </c>
      <c r="B779" s="19">
        <v>70.78</v>
      </c>
      <c r="C779" s="33">
        <f t="shared" si="35"/>
        <v>575.92000000000007</v>
      </c>
      <c r="D779" s="33">
        <f t="shared" si="36"/>
        <v>899.22</v>
      </c>
      <c r="E779" s="33">
        <f t="shared" si="37"/>
        <v>907.04321399999992</v>
      </c>
      <c r="F779" s="33">
        <f t="shared" si="38"/>
        <v>7.8232139999998935</v>
      </c>
      <c r="G779" s="33">
        <f t="shared" si="39"/>
        <v>583.74321399999997</v>
      </c>
      <c r="H779" s="21"/>
      <c r="I779" s="33"/>
      <c r="J779" s="19"/>
      <c r="K779" s="19"/>
      <c r="L779" s="38"/>
    </row>
    <row r="780" spans="1:12">
      <c r="A780" s="18">
        <v>36938</v>
      </c>
      <c r="B780" s="19">
        <v>71.02</v>
      </c>
      <c r="C780" s="33">
        <f t="shared" si="35"/>
        <v>575.68000000000006</v>
      </c>
      <c r="D780" s="33">
        <f t="shared" si="36"/>
        <v>898.98</v>
      </c>
      <c r="E780" s="33">
        <f t="shared" si="37"/>
        <v>906.80112599999995</v>
      </c>
      <c r="F780" s="33">
        <f t="shared" si="38"/>
        <v>7.8211259999999356</v>
      </c>
      <c r="G780" s="33">
        <f t="shared" si="39"/>
        <v>583.501126</v>
      </c>
      <c r="H780" s="21"/>
      <c r="I780" s="33"/>
      <c r="J780" s="19"/>
      <c r="K780" s="19"/>
      <c r="L780" s="38"/>
    </row>
    <row r="781" spans="1:12">
      <c r="A781" s="18">
        <v>36939</v>
      </c>
      <c r="B781" s="19">
        <v>71.260000000000005</v>
      </c>
      <c r="C781" s="33">
        <f t="shared" si="35"/>
        <v>575.44000000000005</v>
      </c>
      <c r="D781" s="33">
        <f t="shared" si="36"/>
        <v>898.74</v>
      </c>
      <c r="E781" s="33">
        <f t="shared" si="37"/>
        <v>906.55903799999999</v>
      </c>
      <c r="F781" s="33">
        <f t="shared" si="38"/>
        <v>7.8190379999999777</v>
      </c>
      <c r="G781" s="33">
        <f t="shared" si="39"/>
        <v>583.25903800000003</v>
      </c>
      <c r="H781" s="21"/>
      <c r="I781" s="33"/>
      <c r="J781" s="19"/>
      <c r="K781" s="19"/>
      <c r="L781" s="38"/>
    </row>
    <row r="782" spans="1:12">
      <c r="A782" s="18">
        <v>36940</v>
      </c>
      <c r="B782" s="19">
        <v>71.14</v>
      </c>
      <c r="C782" s="33">
        <f t="shared" si="35"/>
        <v>575.56000000000006</v>
      </c>
      <c r="D782" s="33">
        <f t="shared" si="36"/>
        <v>898.86</v>
      </c>
      <c r="E782" s="33">
        <f t="shared" si="37"/>
        <v>906.68008199999997</v>
      </c>
      <c r="F782" s="33">
        <f t="shared" si="38"/>
        <v>7.8200819999999567</v>
      </c>
      <c r="G782" s="33">
        <f t="shared" si="39"/>
        <v>583.38008200000002</v>
      </c>
      <c r="H782" s="21"/>
      <c r="I782" s="33"/>
      <c r="J782" s="19"/>
      <c r="K782" s="19"/>
      <c r="L782" s="38"/>
    </row>
    <row r="783" spans="1:12">
      <c r="A783" s="18">
        <v>36941</v>
      </c>
      <c r="B783" s="19">
        <v>70.900000000000006</v>
      </c>
      <c r="C783" s="33">
        <f t="shared" si="35"/>
        <v>575.80000000000007</v>
      </c>
      <c r="D783" s="33">
        <f t="shared" si="36"/>
        <v>899.1</v>
      </c>
      <c r="E783" s="33">
        <f t="shared" si="37"/>
        <v>906.92216999999994</v>
      </c>
      <c r="F783" s="33">
        <f t="shared" si="38"/>
        <v>7.8221699999999146</v>
      </c>
      <c r="G783" s="33">
        <f t="shared" si="39"/>
        <v>583.62216999999998</v>
      </c>
      <c r="H783" s="21"/>
      <c r="I783" s="33"/>
      <c r="J783" s="19"/>
      <c r="K783" s="19"/>
      <c r="L783" s="38"/>
    </row>
    <row r="784" spans="1:12">
      <c r="A784" s="18">
        <v>36942</v>
      </c>
      <c r="B784" s="19">
        <v>70.83</v>
      </c>
      <c r="C784" s="33">
        <f t="shared" si="35"/>
        <v>575.87</v>
      </c>
      <c r="D784" s="33">
        <f t="shared" si="36"/>
        <v>899.17</v>
      </c>
      <c r="E784" s="33">
        <f t="shared" si="37"/>
        <v>906.99277899999993</v>
      </c>
      <c r="F784" s="33">
        <f t="shared" si="38"/>
        <v>7.8227789999999686</v>
      </c>
      <c r="G784" s="33">
        <f t="shared" si="39"/>
        <v>583.69277899999997</v>
      </c>
      <c r="H784" s="21"/>
      <c r="I784" s="33"/>
      <c r="J784" s="19"/>
      <c r="K784" s="19"/>
      <c r="L784" s="38"/>
    </row>
    <row r="785" spans="1:12">
      <c r="A785" s="18">
        <v>36943</v>
      </c>
      <c r="B785" s="19">
        <v>70.790000000000006</v>
      </c>
      <c r="C785" s="33">
        <f t="shared" si="35"/>
        <v>575.91000000000008</v>
      </c>
      <c r="D785" s="33">
        <f t="shared" si="36"/>
        <v>899.21</v>
      </c>
      <c r="E785" s="33">
        <f t="shared" si="37"/>
        <v>907.03312699999992</v>
      </c>
      <c r="F785" s="33">
        <f t="shared" si="38"/>
        <v>7.8231269999998858</v>
      </c>
      <c r="G785" s="33">
        <f t="shared" si="39"/>
        <v>583.73312699999997</v>
      </c>
      <c r="H785" s="21"/>
      <c r="I785" s="33"/>
      <c r="J785" s="19"/>
      <c r="K785" s="19"/>
      <c r="L785" s="38"/>
    </row>
    <row r="786" spans="1:12">
      <c r="A786" s="18">
        <v>36944</v>
      </c>
      <c r="B786" s="19">
        <v>70.8</v>
      </c>
      <c r="C786" s="33">
        <f t="shared" si="35"/>
        <v>575.90000000000009</v>
      </c>
      <c r="D786" s="33">
        <f t="shared" si="36"/>
        <v>899.2</v>
      </c>
      <c r="E786" s="33">
        <f t="shared" si="37"/>
        <v>907.02304000000004</v>
      </c>
      <c r="F786" s="33">
        <f t="shared" si="38"/>
        <v>7.8230399999999918</v>
      </c>
      <c r="G786" s="33">
        <f t="shared" si="39"/>
        <v>583.72304000000008</v>
      </c>
      <c r="H786" s="21"/>
      <c r="I786" s="33"/>
      <c r="J786" s="19"/>
      <c r="K786" s="19"/>
      <c r="L786" s="38"/>
    </row>
    <row r="787" spans="1:12">
      <c r="A787" s="18">
        <v>36945</v>
      </c>
      <c r="B787" s="19">
        <v>70.55</v>
      </c>
      <c r="C787" s="33">
        <f t="shared" si="35"/>
        <v>576.15000000000009</v>
      </c>
      <c r="D787" s="33">
        <f t="shared" si="36"/>
        <v>899.45</v>
      </c>
      <c r="E787" s="33">
        <f t="shared" si="37"/>
        <v>907.275215</v>
      </c>
      <c r="F787" s="33">
        <f t="shared" si="38"/>
        <v>7.8252149999999574</v>
      </c>
      <c r="G787" s="33">
        <f t="shared" si="39"/>
        <v>583.97521500000005</v>
      </c>
      <c r="H787" s="21"/>
      <c r="I787" s="33"/>
      <c r="J787" s="19"/>
      <c r="K787" s="19"/>
      <c r="L787" s="38"/>
    </row>
    <row r="788" spans="1:12">
      <c r="A788" s="18">
        <v>36946</v>
      </c>
      <c r="B788" s="19">
        <v>70.42</v>
      </c>
      <c r="C788" s="33">
        <f t="shared" si="35"/>
        <v>576.28000000000009</v>
      </c>
      <c r="D788" s="33">
        <f t="shared" si="36"/>
        <v>899.58</v>
      </c>
      <c r="E788" s="33">
        <f t="shared" si="37"/>
        <v>907.40634599999998</v>
      </c>
      <c r="F788" s="33">
        <f t="shared" si="38"/>
        <v>7.8263459999999441</v>
      </c>
      <c r="G788" s="33">
        <f t="shared" si="39"/>
        <v>584.10634600000003</v>
      </c>
      <c r="H788" s="21"/>
      <c r="I788" s="33"/>
      <c r="J788" s="19"/>
      <c r="K788" s="19"/>
      <c r="L788" s="38"/>
    </row>
    <row r="789" spans="1:12">
      <c r="A789" s="18">
        <v>36947</v>
      </c>
      <c r="B789" s="19">
        <v>70.650000000000006</v>
      </c>
      <c r="C789" s="33">
        <f t="shared" si="35"/>
        <v>576.05000000000007</v>
      </c>
      <c r="D789" s="33">
        <f t="shared" si="36"/>
        <v>899.35</v>
      </c>
      <c r="E789" s="33">
        <f t="shared" si="37"/>
        <v>907.17434500000002</v>
      </c>
      <c r="F789" s="33">
        <f t="shared" si="38"/>
        <v>7.8243449999999939</v>
      </c>
      <c r="G789" s="33">
        <f t="shared" si="39"/>
        <v>583.87434500000006</v>
      </c>
      <c r="H789" s="21"/>
      <c r="I789" s="33"/>
      <c r="J789" s="19"/>
      <c r="K789" s="19"/>
      <c r="L789" s="38"/>
    </row>
    <row r="790" spans="1:12">
      <c r="A790" s="18">
        <v>36948</v>
      </c>
      <c r="B790" s="19">
        <v>70.63</v>
      </c>
      <c r="C790" s="33">
        <f t="shared" si="35"/>
        <v>576.07000000000005</v>
      </c>
      <c r="D790" s="33">
        <f t="shared" si="36"/>
        <v>899.37</v>
      </c>
      <c r="E790" s="33">
        <f t="shared" si="37"/>
        <v>907.1945189999999</v>
      </c>
      <c r="F790" s="33">
        <f t="shared" si="38"/>
        <v>7.8245189999998956</v>
      </c>
      <c r="G790" s="33">
        <f t="shared" si="39"/>
        <v>583.89451899999995</v>
      </c>
      <c r="H790" s="21"/>
      <c r="I790" s="33"/>
      <c r="J790" s="19"/>
      <c r="K790" s="19"/>
      <c r="L790" s="38"/>
    </row>
    <row r="791" spans="1:12">
      <c r="A791" s="18">
        <v>36949</v>
      </c>
      <c r="B791" s="19">
        <v>70.5</v>
      </c>
      <c r="C791" s="33">
        <f t="shared" si="35"/>
        <v>576.20000000000005</v>
      </c>
      <c r="D791" s="33">
        <f t="shared" si="36"/>
        <v>899.5</v>
      </c>
      <c r="E791" s="33">
        <f t="shared" si="37"/>
        <v>907.32564999999988</v>
      </c>
      <c r="F791" s="33">
        <f t="shared" si="38"/>
        <v>7.8256499999998823</v>
      </c>
      <c r="G791" s="33">
        <f t="shared" si="39"/>
        <v>584.02564999999993</v>
      </c>
      <c r="H791" s="21"/>
      <c r="I791" s="33"/>
      <c r="J791" s="19"/>
      <c r="K791" s="19"/>
      <c r="L791" s="38"/>
    </row>
    <row r="792" spans="1:12">
      <c r="A792" s="18">
        <v>36950</v>
      </c>
      <c r="B792" s="19">
        <v>70.52</v>
      </c>
      <c r="C792" s="33">
        <f t="shared" si="35"/>
        <v>576.18000000000006</v>
      </c>
      <c r="D792" s="33">
        <f t="shared" si="36"/>
        <v>899.48</v>
      </c>
      <c r="E792" s="33">
        <f t="shared" si="37"/>
        <v>907.305476</v>
      </c>
      <c r="F792" s="33">
        <f t="shared" si="38"/>
        <v>7.8254759999999806</v>
      </c>
      <c r="G792" s="33">
        <f t="shared" si="39"/>
        <v>584.00547600000004</v>
      </c>
      <c r="H792" s="21"/>
      <c r="I792" s="33"/>
      <c r="J792" s="19"/>
      <c r="K792" s="19"/>
      <c r="L792" s="38"/>
    </row>
    <row r="793" spans="1:12">
      <c r="A793" s="18">
        <v>36951</v>
      </c>
      <c r="B793" s="19">
        <v>70.400000000000006</v>
      </c>
      <c r="C793" s="33">
        <f t="shared" si="35"/>
        <v>576.30000000000007</v>
      </c>
      <c r="D793" s="33">
        <f t="shared" si="36"/>
        <v>899.6</v>
      </c>
      <c r="E793" s="33">
        <f t="shared" si="37"/>
        <v>907.42651999999998</v>
      </c>
      <c r="F793" s="33">
        <f t="shared" si="38"/>
        <v>7.8265199999999595</v>
      </c>
      <c r="G793" s="33">
        <f t="shared" si="39"/>
        <v>584.12652000000003</v>
      </c>
      <c r="H793" s="21"/>
      <c r="I793" s="33"/>
      <c r="J793" s="19"/>
      <c r="K793" s="19"/>
      <c r="L793" s="38"/>
    </row>
    <row r="794" spans="1:12">
      <c r="A794" s="18">
        <v>36952</v>
      </c>
      <c r="B794" s="19">
        <v>70.23</v>
      </c>
      <c r="C794" s="33">
        <f t="shared" si="35"/>
        <v>576.47</v>
      </c>
      <c r="D794" s="33">
        <f t="shared" si="36"/>
        <v>899.77</v>
      </c>
      <c r="E794" s="33">
        <f t="shared" si="37"/>
        <v>907.59799899999996</v>
      </c>
      <c r="F794" s="33">
        <f t="shared" si="38"/>
        <v>7.8279989999999771</v>
      </c>
      <c r="G794" s="33">
        <f t="shared" si="39"/>
        <v>584.297999</v>
      </c>
      <c r="H794" s="21"/>
      <c r="I794" s="33"/>
      <c r="J794" s="19"/>
      <c r="K794" s="19"/>
      <c r="L794" s="38"/>
    </row>
    <row r="795" spans="1:12">
      <c r="A795" s="18">
        <v>36953</v>
      </c>
      <c r="B795" s="19">
        <v>70.14</v>
      </c>
      <c r="C795" s="33">
        <f t="shared" si="35"/>
        <v>576.56000000000006</v>
      </c>
      <c r="D795" s="33">
        <f t="shared" si="36"/>
        <v>899.86</v>
      </c>
      <c r="E795" s="33">
        <f t="shared" si="37"/>
        <v>907.68878199999995</v>
      </c>
      <c r="F795" s="33">
        <f t="shared" si="38"/>
        <v>7.8287819999999329</v>
      </c>
      <c r="G795" s="33">
        <f t="shared" si="39"/>
        <v>584.38878199999999</v>
      </c>
      <c r="H795" s="21"/>
      <c r="I795" s="33"/>
      <c r="J795" s="19"/>
      <c r="K795" s="19"/>
      <c r="L795" s="38"/>
    </row>
    <row r="796" spans="1:12">
      <c r="A796" s="18">
        <v>36954</v>
      </c>
      <c r="B796" s="19">
        <v>70.400000000000006</v>
      </c>
      <c r="C796" s="33">
        <f t="shared" si="35"/>
        <v>576.30000000000007</v>
      </c>
      <c r="D796" s="33">
        <f t="shared" si="36"/>
        <v>899.6</v>
      </c>
      <c r="E796" s="33">
        <f t="shared" si="37"/>
        <v>907.42651999999998</v>
      </c>
      <c r="F796" s="33">
        <f t="shared" si="38"/>
        <v>7.8265199999999595</v>
      </c>
      <c r="G796" s="33">
        <f t="shared" si="39"/>
        <v>584.12652000000003</v>
      </c>
      <c r="H796" s="21"/>
      <c r="I796" s="33"/>
      <c r="J796" s="19"/>
      <c r="K796" s="19"/>
      <c r="L796" s="38"/>
    </row>
    <row r="797" spans="1:12">
      <c r="A797" s="18">
        <v>36955</v>
      </c>
      <c r="B797" s="19">
        <v>70.56</v>
      </c>
      <c r="C797" s="33">
        <f t="shared" si="35"/>
        <v>576.1400000000001</v>
      </c>
      <c r="D797" s="33">
        <f t="shared" si="36"/>
        <v>899.44</v>
      </c>
      <c r="E797" s="33">
        <f t="shared" si="37"/>
        <v>907.265128</v>
      </c>
      <c r="F797" s="33">
        <f t="shared" si="38"/>
        <v>7.8251279999999497</v>
      </c>
      <c r="G797" s="33">
        <f t="shared" si="39"/>
        <v>583.96512800000005</v>
      </c>
      <c r="H797" s="21"/>
      <c r="I797" s="33"/>
      <c r="J797" s="19"/>
      <c r="K797" s="19"/>
      <c r="L797" s="38"/>
    </row>
    <row r="798" spans="1:12">
      <c r="A798" s="18">
        <v>36956</v>
      </c>
      <c r="B798" s="19">
        <v>70.459999999999994</v>
      </c>
      <c r="C798" s="33">
        <f t="shared" si="35"/>
        <v>576.24</v>
      </c>
      <c r="D798" s="33">
        <f t="shared" si="36"/>
        <v>899.54</v>
      </c>
      <c r="E798" s="33">
        <f t="shared" si="37"/>
        <v>907.36599799999988</v>
      </c>
      <c r="F798" s="33">
        <f t="shared" si="38"/>
        <v>7.8259979999999132</v>
      </c>
      <c r="G798" s="33">
        <f t="shared" si="39"/>
        <v>584.06599799999992</v>
      </c>
      <c r="H798" s="21"/>
      <c r="I798" s="33"/>
      <c r="J798" s="19"/>
      <c r="K798" s="19"/>
      <c r="L798" s="38"/>
    </row>
    <row r="799" spans="1:12">
      <c r="A799" s="18">
        <v>36957</v>
      </c>
      <c r="B799" s="19">
        <v>70.37</v>
      </c>
      <c r="C799" s="33">
        <f t="shared" si="35"/>
        <v>576.33000000000004</v>
      </c>
      <c r="D799" s="33">
        <f t="shared" si="36"/>
        <v>899.63</v>
      </c>
      <c r="E799" s="33">
        <f t="shared" si="37"/>
        <v>907.45678099999998</v>
      </c>
      <c r="F799" s="33">
        <f t="shared" si="38"/>
        <v>7.8267809999999827</v>
      </c>
      <c r="G799" s="33">
        <f t="shared" si="39"/>
        <v>584.15678100000002</v>
      </c>
      <c r="H799" s="21"/>
      <c r="I799" s="33"/>
      <c r="J799" s="19"/>
      <c r="K799" s="19"/>
      <c r="L799" s="38"/>
    </row>
    <row r="800" spans="1:12">
      <c r="A800" s="18">
        <v>36958</v>
      </c>
      <c r="B800" s="19">
        <v>70.17</v>
      </c>
      <c r="C800" s="33">
        <f t="shared" si="35"/>
        <v>576.53000000000009</v>
      </c>
      <c r="D800" s="33">
        <f t="shared" si="36"/>
        <v>899.83</v>
      </c>
      <c r="E800" s="33">
        <f t="shared" si="37"/>
        <v>907.65852099999995</v>
      </c>
      <c r="F800" s="33">
        <f t="shared" si="38"/>
        <v>7.8285209999999097</v>
      </c>
      <c r="G800" s="33">
        <f t="shared" si="39"/>
        <v>584.358521</v>
      </c>
      <c r="H800" s="21"/>
      <c r="I800" s="33"/>
      <c r="J800" s="19"/>
      <c r="K800" s="19"/>
      <c r="L800" s="38"/>
    </row>
    <row r="801" spans="1:12">
      <c r="A801" s="18">
        <v>36959</v>
      </c>
      <c r="B801" s="19">
        <v>70.23</v>
      </c>
      <c r="C801" s="33">
        <f t="shared" si="35"/>
        <v>576.47</v>
      </c>
      <c r="D801" s="33">
        <f t="shared" si="36"/>
        <v>899.77</v>
      </c>
      <c r="E801" s="33">
        <f t="shared" si="37"/>
        <v>907.59799899999996</v>
      </c>
      <c r="F801" s="33">
        <f t="shared" si="38"/>
        <v>7.8279989999999771</v>
      </c>
      <c r="G801" s="33">
        <f t="shared" si="39"/>
        <v>584.297999</v>
      </c>
      <c r="H801" s="21"/>
      <c r="I801" s="33"/>
      <c r="J801" s="19"/>
      <c r="K801" s="19"/>
      <c r="L801" s="38"/>
    </row>
    <row r="802" spans="1:12">
      <c r="A802" s="18">
        <v>36960</v>
      </c>
      <c r="B802" s="19">
        <v>70.069999999999993</v>
      </c>
      <c r="C802" s="33">
        <f t="shared" si="35"/>
        <v>576.63000000000011</v>
      </c>
      <c r="D802" s="33">
        <f t="shared" si="36"/>
        <v>899.93000000000006</v>
      </c>
      <c r="E802" s="33">
        <f t="shared" si="37"/>
        <v>907.75939100000005</v>
      </c>
      <c r="F802" s="33">
        <f t="shared" si="38"/>
        <v>7.8293909999999869</v>
      </c>
      <c r="G802" s="33">
        <f t="shared" si="39"/>
        <v>584.4593910000001</v>
      </c>
      <c r="H802" s="21"/>
      <c r="I802" s="33"/>
      <c r="J802" s="19"/>
      <c r="K802" s="19"/>
      <c r="L802" s="38"/>
    </row>
    <row r="803" spans="1:12">
      <c r="A803" s="18">
        <v>36961</v>
      </c>
      <c r="B803" s="19">
        <v>69.91</v>
      </c>
      <c r="C803" s="33">
        <f t="shared" si="35"/>
        <v>576.79000000000008</v>
      </c>
      <c r="D803" s="33">
        <f t="shared" si="36"/>
        <v>900.09</v>
      </c>
      <c r="E803" s="33">
        <f t="shared" si="37"/>
        <v>907.92078299999991</v>
      </c>
      <c r="F803" s="33">
        <f t="shared" si="38"/>
        <v>7.830782999999883</v>
      </c>
      <c r="G803" s="33">
        <f t="shared" si="39"/>
        <v>584.62078299999996</v>
      </c>
      <c r="H803" s="21"/>
      <c r="I803" s="33"/>
      <c r="J803" s="19"/>
      <c r="K803" s="19"/>
      <c r="L803" s="38"/>
    </row>
    <row r="804" spans="1:12">
      <c r="A804" s="18">
        <v>36962</v>
      </c>
      <c r="B804" s="19">
        <v>69.92</v>
      </c>
      <c r="C804" s="33">
        <f t="shared" si="35"/>
        <v>576.78000000000009</v>
      </c>
      <c r="D804" s="33">
        <f t="shared" si="36"/>
        <v>900.08</v>
      </c>
      <c r="E804" s="33">
        <f t="shared" si="37"/>
        <v>907.91069600000003</v>
      </c>
      <c r="F804" s="33">
        <f t="shared" si="38"/>
        <v>7.830695999999989</v>
      </c>
      <c r="G804" s="33">
        <f t="shared" si="39"/>
        <v>584.61069600000008</v>
      </c>
      <c r="H804" s="21"/>
      <c r="I804" s="33"/>
      <c r="J804" s="19"/>
      <c r="K804" s="19"/>
      <c r="L804" s="38"/>
    </row>
    <row r="805" spans="1:12">
      <c r="A805" s="18">
        <v>36963</v>
      </c>
      <c r="B805" s="19">
        <v>70.02</v>
      </c>
      <c r="C805" s="33">
        <f t="shared" si="35"/>
        <v>576.68000000000006</v>
      </c>
      <c r="D805" s="33">
        <f t="shared" si="36"/>
        <v>899.98</v>
      </c>
      <c r="E805" s="33">
        <f t="shared" si="37"/>
        <v>907.80982599999993</v>
      </c>
      <c r="F805" s="33">
        <f t="shared" si="38"/>
        <v>7.8298259999999118</v>
      </c>
      <c r="G805" s="33">
        <f t="shared" si="39"/>
        <v>584.50982599999998</v>
      </c>
      <c r="H805" s="21"/>
      <c r="I805" s="33"/>
      <c r="J805" s="19"/>
      <c r="K805" s="19"/>
      <c r="L805" s="38"/>
    </row>
    <row r="806" spans="1:12">
      <c r="A806" s="18">
        <v>36964</v>
      </c>
      <c r="B806" s="19">
        <v>69.819999999999993</v>
      </c>
      <c r="C806" s="33">
        <f t="shared" si="35"/>
        <v>576.88000000000011</v>
      </c>
      <c r="D806" s="33">
        <f t="shared" si="36"/>
        <v>900.18000000000006</v>
      </c>
      <c r="E806" s="33">
        <f t="shared" si="37"/>
        <v>908.01156600000002</v>
      </c>
      <c r="F806" s="33">
        <f t="shared" si="38"/>
        <v>7.8315659999999525</v>
      </c>
      <c r="G806" s="33">
        <f t="shared" si="39"/>
        <v>584.71156600000006</v>
      </c>
      <c r="H806" s="21"/>
      <c r="I806" s="33"/>
      <c r="J806" s="19"/>
      <c r="K806" s="19"/>
      <c r="L806" s="38"/>
    </row>
    <row r="807" spans="1:12">
      <c r="A807" s="18">
        <v>36965</v>
      </c>
      <c r="B807" s="19">
        <v>69.81</v>
      </c>
      <c r="C807" s="33">
        <f t="shared" si="35"/>
        <v>576.8900000000001</v>
      </c>
      <c r="D807" s="33">
        <f t="shared" si="36"/>
        <v>900.19</v>
      </c>
      <c r="E807" s="33">
        <f t="shared" si="37"/>
        <v>908.02165300000001</v>
      </c>
      <c r="F807" s="33">
        <f t="shared" si="38"/>
        <v>7.8316529999999602</v>
      </c>
      <c r="G807" s="33">
        <f t="shared" si="39"/>
        <v>584.72165300000006</v>
      </c>
      <c r="H807" s="21"/>
      <c r="I807" s="33"/>
      <c r="J807" s="19"/>
      <c r="K807" s="19"/>
      <c r="L807" s="38"/>
    </row>
    <row r="808" spans="1:12">
      <c r="A808" s="18">
        <v>36966</v>
      </c>
      <c r="B808" s="19">
        <v>70</v>
      </c>
      <c r="C808" s="33">
        <f t="shared" si="35"/>
        <v>576.70000000000005</v>
      </c>
      <c r="D808" s="33">
        <f t="shared" si="36"/>
        <v>900</v>
      </c>
      <c r="E808" s="33">
        <f t="shared" si="37"/>
        <v>907.82999999999993</v>
      </c>
      <c r="F808" s="33">
        <f t="shared" si="38"/>
        <v>7.8299999999999272</v>
      </c>
      <c r="G808" s="33">
        <f t="shared" si="39"/>
        <v>584.53</v>
      </c>
      <c r="H808" s="21"/>
      <c r="I808" s="33"/>
      <c r="J808" s="19"/>
      <c r="K808" s="19"/>
      <c r="L808" s="38"/>
    </row>
    <row r="809" spans="1:12">
      <c r="A809" s="18">
        <v>36967</v>
      </c>
      <c r="B809" s="19">
        <v>70.010000000000005</v>
      </c>
      <c r="C809" s="33">
        <f t="shared" si="35"/>
        <v>576.69000000000005</v>
      </c>
      <c r="D809" s="33">
        <f t="shared" si="36"/>
        <v>899.99</v>
      </c>
      <c r="E809" s="33">
        <f t="shared" si="37"/>
        <v>907.81991299999993</v>
      </c>
      <c r="F809" s="33">
        <f t="shared" si="38"/>
        <v>7.8299129999999195</v>
      </c>
      <c r="G809" s="33">
        <f t="shared" si="39"/>
        <v>584.51991299999997</v>
      </c>
      <c r="H809" s="21"/>
      <c r="I809" s="33"/>
      <c r="J809" s="19"/>
      <c r="K809" s="19"/>
      <c r="L809" s="38"/>
    </row>
    <row r="810" spans="1:12">
      <c r="A810" s="18">
        <v>36968</v>
      </c>
      <c r="B810" s="19">
        <v>70.010000000000005</v>
      </c>
      <c r="C810" s="33">
        <f t="shared" si="35"/>
        <v>576.69000000000005</v>
      </c>
      <c r="D810" s="33">
        <f t="shared" si="36"/>
        <v>899.99</v>
      </c>
      <c r="E810" s="33">
        <f t="shared" si="37"/>
        <v>907.81991299999993</v>
      </c>
      <c r="F810" s="33">
        <f t="shared" si="38"/>
        <v>7.8299129999999195</v>
      </c>
      <c r="G810" s="33">
        <f t="shared" si="39"/>
        <v>584.51991299999997</v>
      </c>
      <c r="H810" s="21"/>
      <c r="I810" s="33"/>
      <c r="J810" s="19"/>
      <c r="K810" s="19"/>
      <c r="L810" s="38"/>
    </row>
    <row r="811" spans="1:12">
      <c r="A811" s="18">
        <v>36969</v>
      </c>
      <c r="B811" s="19">
        <v>70.02</v>
      </c>
      <c r="C811" s="33">
        <f t="shared" si="35"/>
        <v>576.68000000000006</v>
      </c>
      <c r="D811" s="33">
        <f t="shared" si="36"/>
        <v>899.98</v>
      </c>
      <c r="E811" s="33">
        <f t="shared" si="37"/>
        <v>907.80982599999993</v>
      </c>
      <c r="F811" s="33">
        <f t="shared" si="38"/>
        <v>7.8298259999999118</v>
      </c>
      <c r="G811" s="33">
        <f t="shared" si="39"/>
        <v>584.50982599999998</v>
      </c>
      <c r="H811" s="21"/>
      <c r="I811" s="33"/>
      <c r="J811" s="19"/>
      <c r="K811" s="19"/>
      <c r="L811" s="38"/>
    </row>
    <row r="812" spans="1:12">
      <c r="A812" s="18">
        <v>36970</v>
      </c>
      <c r="B812" s="19">
        <v>69.97</v>
      </c>
      <c r="C812" s="33">
        <f t="shared" si="35"/>
        <v>576.73</v>
      </c>
      <c r="D812" s="33">
        <f t="shared" si="36"/>
        <v>900.03</v>
      </c>
      <c r="E812" s="33">
        <f t="shared" si="37"/>
        <v>907.86026099999992</v>
      </c>
      <c r="F812" s="33">
        <f t="shared" si="38"/>
        <v>7.8302609999999504</v>
      </c>
      <c r="G812" s="33">
        <f t="shared" si="39"/>
        <v>584.56026099999997</v>
      </c>
      <c r="H812" s="21"/>
      <c r="I812" s="33"/>
      <c r="J812" s="19"/>
      <c r="K812" s="19"/>
      <c r="L812" s="38"/>
    </row>
    <row r="813" spans="1:12">
      <c r="A813" s="18">
        <v>36971</v>
      </c>
      <c r="B813" s="19">
        <v>69.87</v>
      </c>
      <c r="C813" s="33">
        <f t="shared" si="35"/>
        <v>576.83000000000004</v>
      </c>
      <c r="D813" s="33">
        <f t="shared" si="36"/>
        <v>900.13</v>
      </c>
      <c r="E813" s="33">
        <f t="shared" si="37"/>
        <v>907.96113099999991</v>
      </c>
      <c r="F813" s="33">
        <f t="shared" si="38"/>
        <v>7.8311309999999139</v>
      </c>
      <c r="G813" s="33">
        <f t="shared" si="39"/>
        <v>584.66113099999995</v>
      </c>
      <c r="H813" s="21"/>
      <c r="I813" s="33"/>
      <c r="J813" s="19"/>
      <c r="K813" s="19"/>
      <c r="L813" s="38"/>
    </row>
    <row r="814" spans="1:12">
      <c r="A814" s="18">
        <v>36972</v>
      </c>
      <c r="B814" s="19">
        <v>69.72</v>
      </c>
      <c r="C814" s="33">
        <f t="shared" si="35"/>
        <v>576.98</v>
      </c>
      <c r="D814" s="33">
        <f t="shared" si="36"/>
        <v>900.28</v>
      </c>
      <c r="E814" s="33">
        <f t="shared" si="37"/>
        <v>908.11243599999989</v>
      </c>
      <c r="F814" s="33">
        <f t="shared" si="38"/>
        <v>7.832435999999916</v>
      </c>
      <c r="G814" s="33">
        <f t="shared" si="39"/>
        <v>584.81243599999993</v>
      </c>
      <c r="H814" s="21"/>
      <c r="I814" s="33"/>
      <c r="J814" s="19"/>
      <c r="K814" s="19"/>
      <c r="L814" s="38"/>
    </row>
    <row r="815" spans="1:12">
      <c r="A815" s="18">
        <v>36973</v>
      </c>
      <c r="B815" s="19">
        <v>69.67</v>
      </c>
      <c r="C815" s="33">
        <f t="shared" si="35"/>
        <v>577.03000000000009</v>
      </c>
      <c r="D815" s="33">
        <f t="shared" si="36"/>
        <v>900.33</v>
      </c>
      <c r="E815" s="33">
        <f t="shared" si="37"/>
        <v>908.162871</v>
      </c>
      <c r="F815" s="33">
        <f t="shared" si="38"/>
        <v>7.8328709999999546</v>
      </c>
      <c r="G815" s="33">
        <f t="shared" si="39"/>
        <v>584.86287100000004</v>
      </c>
      <c r="H815" s="21"/>
      <c r="I815" s="33"/>
      <c r="J815" s="19"/>
      <c r="K815" s="19"/>
      <c r="L815" s="38"/>
    </row>
    <row r="816" spans="1:12">
      <c r="A816" s="18">
        <v>36974</v>
      </c>
      <c r="B816" s="19">
        <v>69.739999999999995</v>
      </c>
      <c r="C816" s="33">
        <f t="shared" si="35"/>
        <v>576.96</v>
      </c>
      <c r="D816" s="33">
        <f t="shared" si="36"/>
        <v>900.26</v>
      </c>
      <c r="E816" s="33">
        <f t="shared" si="37"/>
        <v>908.09226199999989</v>
      </c>
      <c r="F816" s="33">
        <f t="shared" si="38"/>
        <v>7.8322619999999006</v>
      </c>
      <c r="G816" s="33">
        <f t="shared" si="39"/>
        <v>584.79226199999994</v>
      </c>
      <c r="H816" s="21"/>
      <c r="I816" s="33"/>
      <c r="J816" s="19"/>
      <c r="K816" s="19"/>
      <c r="L816" s="38"/>
    </row>
    <row r="817" spans="1:12">
      <c r="A817" s="18">
        <v>36975</v>
      </c>
      <c r="B817" s="19">
        <v>69.849999999999994</v>
      </c>
      <c r="C817" s="33">
        <f t="shared" si="35"/>
        <v>576.85</v>
      </c>
      <c r="D817" s="33">
        <f t="shared" si="36"/>
        <v>900.15</v>
      </c>
      <c r="E817" s="33">
        <f t="shared" si="37"/>
        <v>907.98130499999991</v>
      </c>
      <c r="F817" s="33">
        <f t="shared" si="38"/>
        <v>7.8313049999999294</v>
      </c>
      <c r="G817" s="33">
        <f t="shared" si="39"/>
        <v>584.68130499999995</v>
      </c>
      <c r="H817" s="21"/>
      <c r="I817" s="33"/>
      <c r="J817" s="19"/>
      <c r="K817" s="19"/>
      <c r="L817" s="38"/>
    </row>
    <row r="818" spans="1:12">
      <c r="A818" s="18">
        <v>36976</v>
      </c>
      <c r="B818" s="19">
        <v>69.790000000000006</v>
      </c>
      <c r="C818" s="33">
        <f t="shared" si="35"/>
        <v>576.91000000000008</v>
      </c>
      <c r="D818" s="33">
        <f t="shared" si="36"/>
        <v>900.21</v>
      </c>
      <c r="E818" s="33">
        <f t="shared" si="37"/>
        <v>908.04182700000001</v>
      </c>
      <c r="F818" s="33">
        <f t="shared" si="38"/>
        <v>7.8318269999999757</v>
      </c>
      <c r="G818" s="33">
        <f t="shared" si="39"/>
        <v>584.74182700000006</v>
      </c>
      <c r="H818" s="21"/>
      <c r="I818" s="33"/>
      <c r="J818" s="19"/>
      <c r="K818" s="19"/>
      <c r="L818" s="38"/>
    </row>
    <row r="819" spans="1:12">
      <c r="A819" s="18">
        <v>36977</v>
      </c>
      <c r="B819" s="19">
        <v>69.650000000000006</v>
      </c>
      <c r="C819" s="33">
        <f t="shared" si="35"/>
        <v>577.05000000000007</v>
      </c>
      <c r="D819" s="33">
        <f t="shared" si="36"/>
        <v>900.35</v>
      </c>
      <c r="E819" s="33">
        <f t="shared" si="37"/>
        <v>908.18304499999999</v>
      </c>
      <c r="F819" s="33">
        <f t="shared" si="38"/>
        <v>7.8330449999999701</v>
      </c>
      <c r="G819" s="33">
        <f t="shared" si="39"/>
        <v>584.88304500000004</v>
      </c>
      <c r="H819" s="21"/>
      <c r="I819" s="33"/>
      <c r="J819" s="19"/>
      <c r="K819" s="19"/>
      <c r="L819" s="38"/>
    </row>
    <row r="820" spans="1:12">
      <c r="A820" s="18">
        <v>36978</v>
      </c>
      <c r="B820" s="19">
        <v>69.44</v>
      </c>
      <c r="C820" s="33">
        <f t="shared" si="35"/>
        <v>577.26</v>
      </c>
      <c r="D820" s="33">
        <f t="shared" si="36"/>
        <v>900.56</v>
      </c>
      <c r="E820" s="33">
        <f t="shared" si="37"/>
        <v>908.39487199999985</v>
      </c>
      <c r="F820" s="33">
        <f t="shared" si="38"/>
        <v>7.8348719999999048</v>
      </c>
      <c r="G820" s="33">
        <f t="shared" si="39"/>
        <v>585.0948719999999</v>
      </c>
      <c r="H820" s="21"/>
      <c r="I820" s="33"/>
      <c r="J820" s="19"/>
      <c r="K820" s="19"/>
      <c r="L820" s="38"/>
    </row>
    <row r="821" spans="1:12">
      <c r="A821" s="18">
        <v>36979</v>
      </c>
      <c r="B821" s="19">
        <v>69.34</v>
      </c>
      <c r="C821" s="33">
        <f t="shared" si="35"/>
        <v>577.36</v>
      </c>
      <c r="D821" s="33">
        <f t="shared" si="36"/>
        <v>900.66</v>
      </c>
      <c r="E821" s="33">
        <f t="shared" si="37"/>
        <v>908.49574199999995</v>
      </c>
      <c r="F821" s="33">
        <f t="shared" si="38"/>
        <v>7.835741999999982</v>
      </c>
      <c r="G821" s="33">
        <f t="shared" si="39"/>
        <v>585.195742</v>
      </c>
      <c r="H821" s="21"/>
      <c r="I821" s="33"/>
      <c r="J821" s="19"/>
      <c r="K821" s="19"/>
      <c r="L821" s="38"/>
    </row>
    <row r="822" spans="1:12">
      <c r="A822" s="18">
        <v>36980</v>
      </c>
      <c r="B822" s="19">
        <v>69.37</v>
      </c>
      <c r="C822" s="33">
        <f t="shared" si="35"/>
        <v>577.33000000000004</v>
      </c>
      <c r="D822" s="33">
        <f t="shared" si="36"/>
        <v>900.63</v>
      </c>
      <c r="E822" s="33">
        <f t="shared" si="37"/>
        <v>908.46548099999995</v>
      </c>
      <c r="F822" s="33">
        <f t="shared" si="38"/>
        <v>7.8354809999999588</v>
      </c>
      <c r="G822" s="33">
        <f t="shared" si="39"/>
        <v>585.165481</v>
      </c>
      <c r="H822" s="21"/>
      <c r="I822" s="33"/>
      <c r="J822" s="19"/>
      <c r="K822" s="19"/>
      <c r="L822" s="38"/>
    </row>
    <row r="823" spans="1:12">
      <c r="A823" s="18">
        <v>36981</v>
      </c>
      <c r="B823" s="19">
        <v>69.400000000000006</v>
      </c>
      <c r="C823" s="33">
        <f t="shared" si="35"/>
        <v>577.30000000000007</v>
      </c>
      <c r="D823" s="33">
        <f t="shared" si="36"/>
        <v>900.6</v>
      </c>
      <c r="E823" s="33">
        <f t="shared" si="37"/>
        <v>908.43521999999996</v>
      </c>
      <c r="F823" s="33">
        <f t="shared" si="38"/>
        <v>7.8352199999999357</v>
      </c>
      <c r="G823" s="33">
        <f t="shared" si="39"/>
        <v>585.13522</v>
      </c>
      <c r="H823" s="21"/>
      <c r="I823" s="33"/>
      <c r="J823" s="19"/>
      <c r="K823" s="19"/>
      <c r="L823" s="38"/>
    </row>
    <row r="824" spans="1:12">
      <c r="A824" s="18">
        <v>36982</v>
      </c>
      <c r="B824" s="19">
        <v>69.37</v>
      </c>
      <c r="C824" s="33">
        <f t="shared" si="35"/>
        <v>577.33000000000004</v>
      </c>
      <c r="D824" s="33">
        <f t="shared" si="36"/>
        <v>900.63</v>
      </c>
      <c r="E824" s="33">
        <f t="shared" si="37"/>
        <v>908.46548099999995</v>
      </c>
      <c r="F824" s="33">
        <f t="shared" si="38"/>
        <v>7.8354809999999588</v>
      </c>
      <c r="G824" s="33">
        <f t="shared" si="39"/>
        <v>585.165481</v>
      </c>
      <c r="H824" s="21"/>
      <c r="I824" s="33"/>
      <c r="J824" s="19"/>
      <c r="K824" s="19"/>
      <c r="L824" s="38"/>
    </row>
    <row r="825" spans="1:12">
      <c r="A825" s="18">
        <v>36983</v>
      </c>
      <c r="B825" s="19">
        <v>69.22</v>
      </c>
      <c r="C825" s="33">
        <f t="shared" si="35"/>
        <v>577.48</v>
      </c>
      <c r="D825" s="33">
        <f t="shared" si="36"/>
        <v>900.78</v>
      </c>
      <c r="E825" s="33">
        <f t="shared" si="37"/>
        <v>908.61678599999993</v>
      </c>
      <c r="F825" s="33">
        <f t="shared" si="38"/>
        <v>7.8367859999999609</v>
      </c>
      <c r="G825" s="33">
        <f t="shared" si="39"/>
        <v>585.31678599999998</v>
      </c>
      <c r="H825" s="21"/>
      <c r="I825" s="33"/>
      <c r="J825" s="19"/>
      <c r="K825" s="19"/>
      <c r="L825" s="38"/>
    </row>
    <row r="826" spans="1:12">
      <c r="A826" s="18">
        <v>36984</v>
      </c>
      <c r="B826" s="19">
        <v>69.22</v>
      </c>
      <c r="C826" s="33">
        <f t="shared" si="35"/>
        <v>577.48</v>
      </c>
      <c r="D826" s="33">
        <f t="shared" si="36"/>
        <v>900.78</v>
      </c>
      <c r="E826" s="33">
        <f t="shared" si="37"/>
        <v>908.61678599999993</v>
      </c>
      <c r="F826" s="33">
        <f t="shared" si="38"/>
        <v>7.8367859999999609</v>
      </c>
      <c r="G826" s="33">
        <f t="shared" si="39"/>
        <v>585.31678599999998</v>
      </c>
      <c r="H826" s="21"/>
      <c r="I826" s="33"/>
      <c r="J826" s="19"/>
      <c r="K826" s="19"/>
      <c r="L826" s="38"/>
    </row>
    <row r="827" spans="1:12">
      <c r="A827" s="18">
        <v>36985</v>
      </c>
      <c r="B827" s="19">
        <v>69.209999999999994</v>
      </c>
      <c r="C827" s="33">
        <f t="shared" si="35"/>
        <v>577.49</v>
      </c>
      <c r="D827" s="33">
        <f t="shared" si="36"/>
        <v>900.79</v>
      </c>
      <c r="E827" s="33">
        <f t="shared" si="37"/>
        <v>908.62687299999993</v>
      </c>
      <c r="F827" s="33">
        <f t="shared" si="38"/>
        <v>7.8368729999999687</v>
      </c>
      <c r="G827" s="33">
        <f t="shared" si="39"/>
        <v>585.32687299999998</v>
      </c>
      <c r="H827" s="21"/>
      <c r="I827" s="33"/>
      <c r="J827" s="19"/>
      <c r="K827" s="19"/>
      <c r="L827" s="38"/>
    </row>
    <row r="828" spans="1:12">
      <c r="A828" s="18">
        <v>36986</v>
      </c>
      <c r="B828" s="19">
        <v>69.180000000000007</v>
      </c>
      <c r="C828" s="33">
        <f t="shared" si="35"/>
        <v>577.52</v>
      </c>
      <c r="D828" s="33">
        <f t="shared" si="36"/>
        <v>900.81999999999994</v>
      </c>
      <c r="E828" s="33">
        <f t="shared" si="37"/>
        <v>908.65713399999993</v>
      </c>
      <c r="F828" s="33">
        <f t="shared" si="38"/>
        <v>7.8371339999999918</v>
      </c>
      <c r="G828" s="33">
        <f t="shared" si="39"/>
        <v>585.35713399999997</v>
      </c>
      <c r="H828" s="21"/>
      <c r="I828" s="33"/>
      <c r="J828" s="19"/>
      <c r="K828" s="19"/>
      <c r="L828" s="38"/>
    </row>
    <row r="829" spans="1:12">
      <c r="A829" s="18">
        <v>36987</v>
      </c>
      <c r="B829" s="19">
        <v>69.08</v>
      </c>
      <c r="C829" s="33">
        <f t="shared" si="35"/>
        <v>577.62</v>
      </c>
      <c r="D829" s="33">
        <f t="shared" si="36"/>
        <v>900.92</v>
      </c>
      <c r="E829" s="33">
        <f t="shared" si="37"/>
        <v>908.75800399999991</v>
      </c>
      <c r="F829" s="33">
        <f t="shared" si="38"/>
        <v>7.8380039999999553</v>
      </c>
      <c r="G829" s="33">
        <f t="shared" si="39"/>
        <v>585.45800399999996</v>
      </c>
      <c r="H829" s="21"/>
      <c r="I829" s="33"/>
      <c r="J829" s="19"/>
      <c r="K829" s="19"/>
      <c r="L829" s="38"/>
    </row>
    <row r="830" spans="1:12">
      <c r="A830" s="18">
        <v>36988</v>
      </c>
      <c r="B830" s="19">
        <v>69.09</v>
      </c>
      <c r="C830" s="33">
        <f t="shared" si="35"/>
        <v>577.61</v>
      </c>
      <c r="D830" s="33">
        <f t="shared" si="36"/>
        <v>900.91</v>
      </c>
      <c r="E830" s="33">
        <f t="shared" si="37"/>
        <v>908.74791699999992</v>
      </c>
      <c r="F830" s="33">
        <f t="shared" si="38"/>
        <v>7.8379169999999476</v>
      </c>
      <c r="G830" s="33">
        <f t="shared" si="39"/>
        <v>585.44791699999996</v>
      </c>
      <c r="H830" s="21"/>
      <c r="I830" s="33"/>
      <c r="J830" s="19"/>
      <c r="K830" s="19"/>
      <c r="L830" s="38"/>
    </row>
    <row r="831" spans="1:12">
      <c r="A831" s="18">
        <v>36989</v>
      </c>
      <c r="B831" s="19">
        <v>69.06</v>
      </c>
      <c r="C831" s="33">
        <f t="shared" si="35"/>
        <v>577.6400000000001</v>
      </c>
      <c r="D831" s="33">
        <f t="shared" si="36"/>
        <v>900.94</v>
      </c>
      <c r="E831" s="33">
        <f t="shared" si="37"/>
        <v>908.77817800000003</v>
      </c>
      <c r="F831" s="33">
        <f t="shared" si="38"/>
        <v>7.8381779999999708</v>
      </c>
      <c r="G831" s="33">
        <f t="shared" si="39"/>
        <v>585.47817800000007</v>
      </c>
      <c r="H831" s="21"/>
      <c r="I831" s="33"/>
      <c r="J831" s="19"/>
      <c r="K831" s="19"/>
      <c r="L831" s="38"/>
    </row>
    <row r="832" spans="1:12">
      <c r="A832" s="18">
        <v>36990</v>
      </c>
      <c r="B832" s="19">
        <v>69</v>
      </c>
      <c r="C832" s="33">
        <f t="shared" si="35"/>
        <v>577.70000000000005</v>
      </c>
      <c r="D832" s="33">
        <f t="shared" si="36"/>
        <v>901</v>
      </c>
      <c r="E832" s="33">
        <f t="shared" si="37"/>
        <v>908.8386999999999</v>
      </c>
      <c r="F832" s="33">
        <f t="shared" si="38"/>
        <v>7.8386999999999034</v>
      </c>
      <c r="G832" s="33">
        <f t="shared" si="39"/>
        <v>585.53869999999995</v>
      </c>
      <c r="H832" s="21"/>
      <c r="I832" s="33"/>
      <c r="J832" s="19"/>
      <c r="K832" s="19"/>
      <c r="L832" s="38"/>
    </row>
    <row r="833" spans="1:12">
      <c r="A833" s="18">
        <v>36991</v>
      </c>
      <c r="B833" s="19">
        <v>68.87</v>
      </c>
      <c r="C833" s="33">
        <f t="shared" si="35"/>
        <v>577.83000000000004</v>
      </c>
      <c r="D833" s="33">
        <f t="shared" si="36"/>
        <v>901.13</v>
      </c>
      <c r="E833" s="33">
        <f t="shared" si="37"/>
        <v>908.96983099999989</v>
      </c>
      <c r="F833" s="33">
        <f t="shared" si="38"/>
        <v>7.8398309999998901</v>
      </c>
      <c r="G833" s="33">
        <f t="shared" si="39"/>
        <v>585.66983099999993</v>
      </c>
      <c r="H833" s="21"/>
      <c r="I833" s="33"/>
      <c r="J833" s="19"/>
      <c r="K833" s="19"/>
      <c r="L833" s="38"/>
    </row>
    <row r="834" spans="1:12">
      <c r="A834" s="18">
        <v>36992</v>
      </c>
      <c r="B834" s="19">
        <v>68.849999999999994</v>
      </c>
      <c r="C834" s="33">
        <f t="shared" si="35"/>
        <v>577.85</v>
      </c>
      <c r="D834" s="33">
        <f t="shared" si="36"/>
        <v>901.15</v>
      </c>
      <c r="E834" s="33">
        <f t="shared" si="37"/>
        <v>908.99000499999988</v>
      </c>
      <c r="F834" s="33">
        <f t="shared" si="38"/>
        <v>7.8400049999999055</v>
      </c>
      <c r="G834" s="33">
        <f t="shared" si="39"/>
        <v>585.69000499999993</v>
      </c>
      <c r="H834" s="21"/>
      <c r="I834" s="33"/>
      <c r="J834" s="19"/>
      <c r="K834" s="19"/>
      <c r="L834" s="38"/>
    </row>
    <row r="835" spans="1:12">
      <c r="A835" s="18">
        <v>36993</v>
      </c>
      <c r="B835" s="19">
        <v>68.92</v>
      </c>
      <c r="C835" s="33">
        <f t="shared" si="35"/>
        <v>577.78000000000009</v>
      </c>
      <c r="D835" s="33">
        <f t="shared" si="36"/>
        <v>901.08</v>
      </c>
      <c r="E835" s="33">
        <f t="shared" si="37"/>
        <v>908.91939600000001</v>
      </c>
      <c r="F835" s="33">
        <f t="shared" si="38"/>
        <v>7.8393959999999652</v>
      </c>
      <c r="G835" s="33">
        <f t="shared" si="39"/>
        <v>585.61939600000005</v>
      </c>
      <c r="H835" s="21"/>
      <c r="I835" s="33"/>
      <c r="J835" s="19"/>
      <c r="K835" s="19"/>
      <c r="L835" s="38"/>
    </row>
    <row r="836" spans="1:12">
      <c r="A836" s="18">
        <v>36994</v>
      </c>
      <c r="B836" s="19">
        <v>68.989999999999995</v>
      </c>
      <c r="C836" s="33">
        <f t="shared" si="35"/>
        <v>577.71</v>
      </c>
      <c r="D836" s="33">
        <f t="shared" si="36"/>
        <v>901.01</v>
      </c>
      <c r="E836" s="33">
        <f t="shared" si="37"/>
        <v>908.8487869999999</v>
      </c>
      <c r="F836" s="33">
        <f t="shared" si="38"/>
        <v>7.8387869999999111</v>
      </c>
      <c r="G836" s="33">
        <f t="shared" si="39"/>
        <v>585.54878699999995</v>
      </c>
      <c r="H836" s="21"/>
      <c r="I836" s="33"/>
      <c r="J836" s="19"/>
      <c r="K836" s="19"/>
      <c r="L836" s="38"/>
    </row>
    <row r="837" spans="1:12">
      <c r="A837" s="18">
        <v>36995</v>
      </c>
      <c r="B837" s="19">
        <v>68.900000000000006</v>
      </c>
      <c r="C837" s="33">
        <f t="shared" si="35"/>
        <v>577.80000000000007</v>
      </c>
      <c r="D837" s="33">
        <f t="shared" si="36"/>
        <v>901.1</v>
      </c>
      <c r="E837" s="33">
        <f t="shared" si="37"/>
        <v>908.93957</v>
      </c>
      <c r="F837" s="33">
        <f t="shared" si="38"/>
        <v>7.8395699999999806</v>
      </c>
      <c r="G837" s="33">
        <f t="shared" si="39"/>
        <v>585.63957000000005</v>
      </c>
      <c r="H837" s="21"/>
      <c r="I837" s="33"/>
      <c r="J837" s="19"/>
      <c r="K837" s="19"/>
      <c r="L837" s="38"/>
    </row>
    <row r="838" spans="1:12">
      <c r="A838" s="18">
        <v>36996</v>
      </c>
      <c r="B838" s="19">
        <v>68.84</v>
      </c>
      <c r="C838" s="33">
        <f t="shared" ref="C838:C901" si="40">646.7-B838</f>
        <v>577.86</v>
      </c>
      <c r="D838" s="33">
        <f t="shared" ref="D838:D901" si="41">970-B838</f>
        <v>901.16</v>
      </c>
      <c r="E838" s="33">
        <f t="shared" ref="E838:E901" si="42">D838*1.0087</f>
        <v>909.00009199999988</v>
      </c>
      <c r="F838" s="33">
        <f t="shared" ref="F838:F901" si="43">G838-C838</f>
        <v>7.8400919999999132</v>
      </c>
      <c r="G838" s="33">
        <f t="shared" ref="G838:G901" si="44">C838+(E838-D838)</f>
        <v>585.70009199999993</v>
      </c>
      <c r="H838" s="21"/>
      <c r="I838" s="33"/>
      <c r="J838" s="19"/>
      <c r="K838" s="19"/>
      <c r="L838" s="38"/>
    </row>
    <row r="839" spans="1:12">
      <c r="A839" s="18">
        <v>36997</v>
      </c>
      <c r="B839" s="19">
        <v>68.930000000000007</v>
      </c>
      <c r="C839" s="33">
        <f t="shared" si="40"/>
        <v>577.77</v>
      </c>
      <c r="D839" s="33">
        <f t="shared" si="41"/>
        <v>901.06999999999994</v>
      </c>
      <c r="E839" s="33">
        <f t="shared" si="42"/>
        <v>908.90930899999989</v>
      </c>
      <c r="F839" s="33">
        <f t="shared" si="43"/>
        <v>7.8393089999999575</v>
      </c>
      <c r="G839" s="33">
        <f t="shared" si="44"/>
        <v>585.60930899999994</v>
      </c>
      <c r="H839" s="21"/>
      <c r="I839" s="33"/>
      <c r="J839" s="19"/>
      <c r="K839" s="19"/>
      <c r="L839" s="38"/>
    </row>
    <row r="840" spans="1:12">
      <c r="A840" s="18">
        <v>36998</v>
      </c>
      <c r="B840" s="19">
        <v>69.12</v>
      </c>
      <c r="C840" s="33">
        <f t="shared" si="40"/>
        <v>577.58000000000004</v>
      </c>
      <c r="D840" s="33">
        <f t="shared" si="41"/>
        <v>900.88</v>
      </c>
      <c r="E840" s="33">
        <f t="shared" si="42"/>
        <v>908.71765599999992</v>
      </c>
      <c r="F840" s="33">
        <f t="shared" si="43"/>
        <v>7.8376559999999245</v>
      </c>
      <c r="G840" s="33">
        <f t="shared" si="44"/>
        <v>585.41765599999997</v>
      </c>
      <c r="H840" s="21"/>
      <c r="I840" s="33"/>
      <c r="J840" s="19"/>
      <c r="K840" s="19"/>
      <c r="L840" s="38"/>
    </row>
    <row r="841" spans="1:12">
      <c r="A841" s="18">
        <v>36999</v>
      </c>
      <c r="B841" s="19">
        <v>69.14</v>
      </c>
      <c r="C841" s="33">
        <f t="shared" si="40"/>
        <v>577.56000000000006</v>
      </c>
      <c r="D841" s="33">
        <f t="shared" si="41"/>
        <v>900.86</v>
      </c>
      <c r="E841" s="33">
        <f t="shared" si="42"/>
        <v>908.69748199999992</v>
      </c>
      <c r="F841" s="33">
        <f t="shared" si="43"/>
        <v>7.837481999999909</v>
      </c>
      <c r="G841" s="33">
        <f t="shared" si="44"/>
        <v>585.39748199999997</v>
      </c>
      <c r="H841" s="21"/>
      <c r="I841" s="33"/>
      <c r="J841" s="19"/>
      <c r="K841" s="19"/>
      <c r="L841" s="38"/>
    </row>
    <row r="842" spans="1:12">
      <c r="A842" s="18">
        <v>37000</v>
      </c>
      <c r="B842" s="19">
        <v>68.89</v>
      </c>
      <c r="C842" s="33">
        <f t="shared" si="40"/>
        <v>577.81000000000006</v>
      </c>
      <c r="D842" s="33">
        <f t="shared" si="41"/>
        <v>901.11</v>
      </c>
      <c r="E842" s="33">
        <f t="shared" si="42"/>
        <v>908.949657</v>
      </c>
      <c r="F842" s="33">
        <f t="shared" si="43"/>
        <v>7.8396569999999883</v>
      </c>
      <c r="G842" s="33">
        <f t="shared" si="44"/>
        <v>585.64965700000005</v>
      </c>
      <c r="H842" s="21"/>
      <c r="I842" s="33"/>
      <c r="J842" s="19"/>
      <c r="K842" s="19"/>
      <c r="L842" s="38"/>
    </row>
    <row r="843" spans="1:12">
      <c r="A843" s="18">
        <v>37001</v>
      </c>
      <c r="B843" s="19">
        <v>68.790000000000006</v>
      </c>
      <c r="C843" s="33">
        <f t="shared" si="40"/>
        <v>577.91000000000008</v>
      </c>
      <c r="D843" s="33">
        <f t="shared" si="41"/>
        <v>901.21</v>
      </c>
      <c r="E843" s="33">
        <f t="shared" si="42"/>
        <v>909.05052699999999</v>
      </c>
      <c r="F843" s="33">
        <f t="shared" si="43"/>
        <v>7.8405269999999518</v>
      </c>
      <c r="G843" s="33">
        <f t="shared" si="44"/>
        <v>585.75052700000003</v>
      </c>
      <c r="H843" s="21"/>
      <c r="I843" s="33"/>
      <c r="J843" s="19"/>
      <c r="K843" s="19"/>
      <c r="L843" s="38"/>
    </row>
    <row r="844" spans="1:12">
      <c r="A844" s="18">
        <v>37002</v>
      </c>
      <c r="B844" s="19">
        <v>68.790000000000006</v>
      </c>
      <c r="C844" s="33">
        <f t="shared" si="40"/>
        <v>577.91000000000008</v>
      </c>
      <c r="D844" s="33">
        <f t="shared" si="41"/>
        <v>901.21</v>
      </c>
      <c r="E844" s="33">
        <f t="shared" si="42"/>
        <v>909.05052699999999</v>
      </c>
      <c r="F844" s="33">
        <f t="shared" si="43"/>
        <v>7.8405269999999518</v>
      </c>
      <c r="G844" s="33">
        <f t="shared" si="44"/>
        <v>585.75052700000003</v>
      </c>
      <c r="H844" s="21"/>
      <c r="I844" s="33"/>
      <c r="J844" s="19"/>
      <c r="K844" s="19"/>
      <c r="L844" s="38"/>
    </row>
    <row r="845" spans="1:12">
      <c r="A845" s="18">
        <v>37003</v>
      </c>
      <c r="B845" s="19">
        <v>68.709999999999994</v>
      </c>
      <c r="C845" s="33">
        <f t="shared" si="40"/>
        <v>577.99</v>
      </c>
      <c r="D845" s="33">
        <f t="shared" si="41"/>
        <v>901.29</v>
      </c>
      <c r="E845" s="33">
        <f t="shared" si="42"/>
        <v>909.13122299999986</v>
      </c>
      <c r="F845" s="33">
        <f t="shared" si="43"/>
        <v>7.8412229999998999</v>
      </c>
      <c r="G845" s="33">
        <f t="shared" si="44"/>
        <v>585.83122299999991</v>
      </c>
      <c r="H845" s="21"/>
      <c r="I845" s="33"/>
      <c r="J845" s="19"/>
      <c r="K845" s="19"/>
      <c r="L845" s="38"/>
    </row>
    <row r="846" spans="1:12">
      <c r="A846" s="18">
        <v>37004</v>
      </c>
      <c r="B846" s="19">
        <v>68.760000000000005</v>
      </c>
      <c r="C846" s="33">
        <f t="shared" si="40"/>
        <v>577.94000000000005</v>
      </c>
      <c r="D846" s="33">
        <f t="shared" si="41"/>
        <v>901.24</v>
      </c>
      <c r="E846" s="33">
        <f t="shared" si="42"/>
        <v>909.08078799999998</v>
      </c>
      <c r="F846" s="33">
        <f t="shared" si="43"/>
        <v>7.840787999999975</v>
      </c>
      <c r="G846" s="33">
        <f t="shared" si="44"/>
        <v>585.78078800000003</v>
      </c>
      <c r="H846" s="21"/>
      <c r="I846" s="33"/>
      <c r="J846" s="19"/>
      <c r="K846" s="19"/>
      <c r="L846" s="38"/>
    </row>
    <row r="847" spans="1:12">
      <c r="A847" s="18">
        <v>37005</v>
      </c>
      <c r="B847" s="19">
        <v>68.89</v>
      </c>
      <c r="C847" s="33">
        <f t="shared" si="40"/>
        <v>577.81000000000006</v>
      </c>
      <c r="D847" s="33">
        <f t="shared" si="41"/>
        <v>901.11</v>
      </c>
      <c r="E847" s="33">
        <f t="shared" si="42"/>
        <v>908.949657</v>
      </c>
      <c r="F847" s="33">
        <f t="shared" si="43"/>
        <v>7.8396569999999883</v>
      </c>
      <c r="G847" s="33">
        <f t="shared" si="44"/>
        <v>585.64965700000005</v>
      </c>
      <c r="H847" s="21"/>
      <c r="I847" s="33"/>
      <c r="J847" s="19"/>
      <c r="K847" s="19"/>
      <c r="L847" s="38"/>
    </row>
    <row r="848" spans="1:12">
      <c r="A848" s="18">
        <v>37006</v>
      </c>
      <c r="B848" s="19">
        <v>68.900000000000006</v>
      </c>
      <c r="C848" s="33">
        <f t="shared" si="40"/>
        <v>577.80000000000007</v>
      </c>
      <c r="D848" s="33">
        <f t="shared" si="41"/>
        <v>901.1</v>
      </c>
      <c r="E848" s="33">
        <f t="shared" si="42"/>
        <v>908.93957</v>
      </c>
      <c r="F848" s="33">
        <f t="shared" si="43"/>
        <v>7.8395699999999806</v>
      </c>
      <c r="G848" s="33">
        <f t="shared" si="44"/>
        <v>585.63957000000005</v>
      </c>
      <c r="H848" s="21"/>
      <c r="I848" s="33"/>
      <c r="J848" s="19"/>
      <c r="K848" s="19"/>
      <c r="L848" s="38"/>
    </row>
    <row r="849" spans="1:12">
      <c r="A849" s="18">
        <v>37007</v>
      </c>
      <c r="B849" s="19">
        <v>68.83</v>
      </c>
      <c r="C849" s="33">
        <f t="shared" si="40"/>
        <v>577.87</v>
      </c>
      <c r="D849" s="33">
        <f t="shared" si="41"/>
        <v>901.17</v>
      </c>
      <c r="E849" s="33">
        <f t="shared" si="42"/>
        <v>909.01017899999988</v>
      </c>
      <c r="F849" s="33">
        <f t="shared" si="43"/>
        <v>7.840178999999921</v>
      </c>
      <c r="G849" s="33">
        <f t="shared" si="44"/>
        <v>585.71017899999993</v>
      </c>
      <c r="H849" s="21"/>
      <c r="I849" s="33"/>
      <c r="J849" s="19"/>
      <c r="K849" s="19"/>
      <c r="L849" s="38"/>
    </row>
    <row r="850" spans="1:12">
      <c r="A850" s="18">
        <v>37008</v>
      </c>
      <c r="B850" s="19">
        <v>68.78</v>
      </c>
      <c r="C850" s="33">
        <f t="shared" si="40"/>
        <v>577.92000000000007</v>
      </c>
      <c r="D850" s="33">
        <f t="shared" si="41"/>
        <v>901.22</v>
      </c>
      <c r="E850" s="33">
        <f t="shared" si="42"/>
        <v>909.06061399999999</v>
      </c>
      <c r="F850" s="33">
        <f t="shared" si="43"/>
        <v>7.8406139999999596</v>
      </c>
      <c r="G850" s="33">
        <f t="shared" si="44"/>
        <v>585.76061400000003</v>
      </c>
      <c r="H850" s="21"/>
      <c r="I850" s="33"/>
      <c r="J850" s="19"/>
      <c r="K850" s="19"/>
      <c r="L850" s="38"/>
    </row>
    <row r="851" spans="1:12">
      <c r="A851" s="18">
        <v>37009</v>
      </c>
      <c r="B851" s="19">
        <v>68.739999999999995</v>
      </c>
      <c r="C851" s="33">
        <f t="shared" si="40"/>
        <v>577.96</v>
      </c>
      <c r="D851" s="33">
        <f t="shared" si="41"/>
        <v>901.26</v>
      </c>
      <c r="E851" s="33">
        <f t="shared" si="42"/>
        <v>909.10096199999998</v>
      </c>
      <c r="F851" s="33">
        <f t="shared" si="43"/>
        <v>7.8409619999999904</v>
      </c>
      <c r="G851" s="33">
        <f t="shared" si="44"/>
        <v>585.80096200000003</v>
      </c>
      <c r="H851" s="21"/>
      <c r="I851" s="33"/>
      <c r="J851" s="19"/>
      <c r="K851" s="19"/>
      <c r="L851" s="38"/>
    </row>
    <row r="852" spans="1:12">
      <c r="A852" s="18">
        <v>37010</v>
      </c>
      <c r="B852" s="19">
        <v>68.72</v>
      </c>
      <c r="C852" s="33">
        <f t="shared" si="40"/>
        <v>577.98</v>
      </c>
      <c r="D852" s="33">
        <f t="shared" si="41"/>
        <v>901.28</v>
      </c>
      <c r="E852" s="33">
        <f t="shared" si="42"/>
        <v>909.12113599999986</v>
      </c>
      <c r="F852" s="33">
        <f t="shared" si="43"/>
        <v>7.8411359999998922</v>
      </c>
      <c r="G852" s="33">
        <f t="shared" si="44"/>
        <v>585.82113599999991</v>
      </c>
      <c r="H852" s="21"/>
      <c r="I852" s="33"/>
      <c r="J852" s="19"/>
      <c r="K852" s="19"/>
      <c r="L852" s="38"/>
    </row>
    <row r="853" spans="1:12">
      <c r="A853" s="18">
        <v>37011</v>
      </c>
      <c r="B853" s="19">
        <v>68.66</v>
      </c>
      <c r="C853" s="33">
        <f t="shared" si="40"/>
        <v>578.04000000000008</v>
      </c>
      <c r="D853" s="33">
        <f t="shared" si="41"/>
        <v>901.34</v>
      </c>
      <c r="E853" s="33">
        <f t="shared" si="42"/>
        <v>909.18165799999997</v>
      </c>
      <c r="F853" s="33">
        <f t="shared" si="43"/>
        <v>7.8416579999999385</v>
      </c>
      <c r="G853" s="33">
        <f t="shared" si="44"/>
        <v>585.88165800000002</v>
      </c>
      <c r="H853" s="21"/>
      <c r="I853" s="33"/>
      <c r="J853" s="19"/>
      <c r="K853" s="19"/>
      <c r="L853" s="38"/>
    </row>
    <row r="854" spans="1:12">
      <c r="A854" s="18">
        <v>37012</v>
      </c>
      <c r="B854" s="19">
        <v>68.53</v>
      </c>
      <c r="C854" s="33">
        <f t="shared" si="40"/>
        <v>578.17000000000007</v>
      </c>
      <c r="D854" s="33">
        <f t="shared" si="41"/>
        <v>901.47</v>
      </c>
      <c r="E854" s="33">
        <f t="shared" si="42"/>
        <v>909.31278899999995</v>
      </c>
      <c r="F854" s="33">
        <f t="shared" si="43"/>
        <v>7.8427889999999252</v>
      </c>
      <c r="G854" s="33">
        <f t="shared" si="44"/>
        <v>586.012789</v>
      </c>
      <c r="H854" s="21"/>
      <c r="I854" s="33"/>
      <c r="J854" s="19"/>
      <c r="K854" s="19"/>
      <c r="L854" s="38"/>
    </row>
    <row r="855" spans="1:12">
      <c r="A855" s="18">
        <v>37013</v>
      </c>
      <c r="B855" s="19">
        <v>68.41</v>
      </c>
      <c r="C855" s="33">
        <f t="shared" si="40"/>
        <v>578.29000000000008</v>
      </c>
      <c r="D855" s="33">
        <f t="shared" si="41"/>
        <v>901.59</v>
      </c>
      <c r="E855" s="33">
        <f t="shared" si="42"/>
        <v>909.43383299999994</v>
      </c>
      <c r="F855" s="33">
        <f t="shared" si="43"/>
        <v>7.8438329999999041</v>
      </c>
      <c r="G855" s="33">
        <f t="shared" si="44"/>
        <v>586.13383299999998</v>
      </c>
      <c r="H855" s="21"/>
      <c r="I855" s="33"/>
      <c r="J855" s="19"/>
      <c r="K855" s="19"/>
      <c r="L855" s="38"/>
    </row>
    <row r="856" spans="1:12">
      <c r="A856" s="18">
        <v>37014</v>
      </c>
      <c r="B856" s="19">
        <v>68.47</v>
      </c>
      <c r="C856" s="33">
        <f t="shared" si="40"/>
        <v>578.23</v>
      </c>
      <c r="D856" s="33">
        <f t="shared" si="41"/>
        <v>901.53</v>
      </c>
      <c r="E856" s="33">
        <f t="shared" si="42"/>
        <v>909.37331099999994</v>
      </c>
      <c r="F856" s="33">
        <f t="shared" si="43"/>
        <v>7.8433109999999715</v>
      </c>
      <c r="G856" s="33">
        <f t="shared" si="44"/>
        <v>586.07331099999999</v>
      </c>
      <c r="H856" s="21"/>
      <c r="I856" s="33"/>
      <c r="J856" s="19"/>
      <c r="K856" s="19"/>
      <c r="L856" s="38"/>
    </row>
    <row r="857" spans="1:12">
      <c r="A857" s="18">
        <v>37015</v>
      </c>
      <c r="B857" s="19">
        <v>68.430000000000007</v>
      </c>
      <c r="C857" s="33">
        <f t="shared" si="40"/>
        <v>578.27</v>
      </c>
      <c r="D857" s="33">
        <f t="shared" si="41"/>
        <v>901.56999999999994</v>
      </c>
      <c r="E857" s="33">
        <f t="shared" si="42"/>
        <v>909.41365899999983</v>
      </c>
      <c r="F857" s="33">
        <f t="shared" si="43"/>
        <v>7.8436589999998887</v>
      </c>
      <c r="G857" s="33">
        <f t="shared" si="44"/>
        <v>586.11365899999987</v>
      </c>
      <c r="H857" s="21"/>
      <c r="I857" s="33"/>
      <c r="J857" s="19"/>
      <c r="K857" s="19"/>
      <c r="L857" s="38"/>
    </row>
    <row r="858" spans="1:12">
      <c r="A858" s="18">
        <v>37016</v>
      </c>
      <c r="B858" s="19">
        <v>68.33</v>
      </c>
      <c r="C858" s="33">
        <f t="shared" si="40"/>
        <v>578.37</v>
      </c>
      <c r="D858" s="33">
        <f t="shared" si="41"/>
        <v>901.67</v>
      </c>
      <c r="E858" s="33">
        <f t="shared" si="42"/>
        <v>909.51452899999992</v>
      </c>
      <c r="F858" s="33">
        <f t="shared" si="43"/>
        <v>7.8445289999999659</v>
      </c>
      <c r="G858" s="33">
        <f t="shared" si="44"/>
        <v>586.21452899999997</v>
      </c>
      <c r="H858" s="21"/>
      <c r="I858" s="33"/>
      <c r="J858" s="19"/>
      <c r="K858" s="19"/>
      <c r="L858" s="38"/>
    </row>
    <row r="859" spans="1:12">
      <c r="A859" s="18">
        <v>37017</v>
      </c>
      <c r="B859" s="19">
        <v>68.319999999999993</v>
      </c>
      <c r="C859" s="33">
        <f t="shared" si="40"/>
        <v>578.38000000000011</v>
      </c>
      <c r="D859" s="33">
        <f t="shared" si="41"/>
        <v>901.68000000000006</v>
      </c>
      <c r="E859" s="33">
        <f t="shared" si="42"/>
        <v>909.52461600000004</v>
      </c>
      <c r="F859" s="33">
        <f t="shared" si="43"/>
        <v>7.8446159999999736</v>
      </c>
      <c r="G859" s="33">
        <f t="shared" si="44"/>
        <v>586.22461600000008</v>
      </c>
      <c r="H859" s="21"/>
      <c r="I859" s="33"/>
      <c r="J859" s="19"/>
      <c r="K859" s="19"/>
      <c r="L859" s="38"/>
    </row>
    <row r="860" spans="1:12">
      <c r="A860" s="18">
        <v>37018</v>
      </c>
      <c r="B860" s="19">
        <v>68.41</v>
      </c>
      <c r="C860" s="33">
        <f t="shared" si="40"/>
        <v>578.29000000000008</v>
      </c>
      <c r="D860" s="33">
        <f t="shared" si="41"/>
        <v>901.59</v>
      </c>
      <c r="E860" s="33">
        <f t="shared" si="42"/>
        <v>909.43383299999994</v>
      </c>
      <c r="F860" s="33">
        <f t="shared" si="43"/>
        <v>7.8438329999999041</v>
      </c>
      <c r="G860" s="33">
        <f t="shared" si="44"/>
        <v>586.13383299999998</v>
      </c>
      <c r="H860" s="21"/>
      <c r="I860" s="33"/>
      <c r="J860" s="19"/>
      <c r="K860" s="19"/>
      <c r="L860" s="38"/>
    </row>
    <row r="861" spans="1:12">
      <c r="A861" s="18">
        <v>37019</v>
      </c>
      <c r="B861" s="19">
        <v>68.47</v>
      </c>
      <c r="C861" s="33">
        <f t="shared" si="40"/>
        <v>578.23</v>
      </c>
      <c r="D861" s="33">
        <f t="shared" si="41"/>
        <v>901.53</v>
      </c>
      <c r="E861" s="33">
        <f t="shared" si="42"/>
        <v>909.37331099999994</v>
      </c>
      <c r="F861" s="33">
        <f t="shared" si="43"/>
        <v>7.8433109999999715</v>
      </c>
      <c r="G861" s="33">
        <f t="shared" si="44"/>
        <v>586.07331099999999</v>
      </c>
      <c r="H861" s="21"/>
      <c r="I861" s="33"/>
      <c r="J861" s="19"/>
      <c r="K861" s="19"/>
      <c r="L861" s="38"/>
    </row>
    <row r="862" spans="1:12">
      <c r="A862" s="18">
        <v>37020</v>
      </c>
      <c r="B862" s="19">
        <v>68.41</v>
      </c>
      <c r="C862" s="33">
        <f t="shared" si="40"/>
        <v>578.29000000000008</v>
      </c>
      <c r="D862" s="33">
        <f t="shared" si="41"/>
        <v>901.59</v>
      </c>
      <c r="E862" s="33">
        <f t="shared" si="42"/>
        <v>909.43383299999994</v>
      </c>
      <c r="F862" s="33">
        <f t="shared" si="43"/>
        <v>7.8438329999999041</v>
      </c>
      <c r="G862" s="33">
        <f t="shared" si="44"/>
        <v>586.13383299999998</v>
      </c>
      <c r="H862" s="21"/>
      <c r="I862" s="33"/>
      <c r="J862" s="19"/>
      <c r="K862" s="19"/>
      <c r="L862" s="38"/>
    </row>
    <row r="863" spans="1:12">
      <c r="A863" s="18">
        <v>37021</v>
      </c>
      <c r="B863" s="19">
        <v>68.319999999999993</v>
      </c>
      <c r="C863" s="33">
        <f t="shared" si="40"/>
        <v>578.38000000000011</v>
      </c>
      <c r="D863" s="33">
        <f t="shared" si="41"/>
        <v>901.68000000000006</v>
      </c>
      <c r="E863" s="33">
        <f t="shared" si="42"/>
        <v>909.52461600000004</v>
      </c>
      <c r="F863" s="33">
        <f t="shared" si="43"/>
        <v>7.8446159999999736</v>
      </c>
      <c r="G863" s="33">
        <f t="shared" si="44"/>
        <v>586.22461600000008</v>
      </c>
      <c r="H863" s="21"/>
      <c r="I863" s="33"/>
      <c r="J863" s="19"/>
      <c r="K863" s="19"/>
      <c r="L863" s="38"/>
    </row>
    <row r="864" spans="1:12">
      <c r="A864" s="18">
        <v>37022</v>
      </c>
      <c r="B864" s="19">
        <v>68.31</v>
      </c>
      <c r="C864" s="33">
        <f t="shared" si="40"/>
        <v>578.3900000000001</v>
      </c>
      <c r="D864" s="33">
        <f t="shared" si="41"/>
        <v>901.69</v>
      </c>
      <c r="E864" s="33">
        <f t="shared" si="42"/>
        <v>909.53470300000004</v>
      </c>
      <c r="F864" s="33">
        <f t="shared" si="43"/>
        <v>7.8447029999999813</v>
      </c>
      <c r="G864" s="33">
        <f t="shared" si="44"/>
        <v>586.23470300000008</v>
      </c>
      <c r="H864" s="21"/>
      <c r="I864" s="33"/>
      <c r="J864" s="19"/>
      <c r="K864" s="19"/>
      <c r="L864" s="38"/>
    </row>
    <row r="865" spans="1:12">
      <c r="A865" s="18">
        <v>37023</v>
      </c>
      <c r="B865" s="19">
        <v>68.37</v>
      </c>
      <c r="C865" s="33">
        <f t="shared" si="40"/>
        <v>578.33000000000004</v>
      </c>
      <c r="D865" s="33">
        <f t="shared" si="41"/>
        <v>901.63</v>
      </c>
      <c r="E865" s="33">
        <f t="shared" si="42"/>
        <v>909.47418099999993</v>
      </c>
      <c r="F865" s="33">
        <f t="shared" si="43"/>
        <v>7.844180999999935</v>
      </c>
      <c r="G865" s="33">
        <f t="shared" si="44"/>
        <v>586.17418099999998</v>
      </c>
      <c r="H865" s="21"/>
      <c r="I865" s="33"/>
      <c r="J865" s="19"/>
      <c r="K865" s="19"/>
      <c r="L865" s="38"/>
    </row>
    <row r="866" spans="1:12">
      <c r="A866" s="18">
        <v>37024</v>
      </c>
      <c r="B866" s="19">
        <v>68.37</v>
      </c>
      <c r="C866" s="33">
        <f t="shared" si="40"/>
        <v>578.33000000000004</v>
      </c>
      <c r="D866" s="33">
        <f t="shared" si="41"/>
        <v>901.63</v>
      </c>
      <c r="E866" s="33">
        <f t="shared" si="42"/>
        <v>909.47418099999993</v>
      </c>
      <c r="F866" s="33">
        <f t="shared" si="43"/>
        <v>7.844180999999935</v>
      </c>
      <c r="G866" s="33">
        <f t="shared" si="44"/>
        <v>586.17418099999998</v>
      </c>
      <c r="H866" s="21"/>
      <c r="I866" s="33"/>
      <c r="J866" s="19"/>
      <c r="K866" s="19"/>
      <c r="L866" s="38"/>
    </row>
    <row r="867" spans="1:12">
      <c r="A867" s="18">
        <v>37025</v>
      </c>
      <c r="B867" s="19">
        <v>68.33</v>
      </c>
      <c r="C867" s="33">
        <f t="shared" si="40"/>
        <v>578.37</v>
      </c>
      <c r="D867" s="33">
        <f t="shared" si="41"/>
        <v>901.67</v>
      </c>
      <c r="E867" s="33">
        <f t="shared" si="42"/>
        <v>909.51452899999992</v>
      </c>
      <c r="F867" s="33">
        <f t="shared" si="43"/>
        <v>7.8445289999999659</v>
      </c>
      <c r="G867" s="33">
        <f t="shared" si="44"/>
        <v>586.21452899999997</v>
      </c>
      <c r="H867" s="21"/>
      <c r="I867" s="33"/>
      <c r="J867" s="19"/>
      <c r="K867" s="19"/>
      <c r="L867" s="38"/>
    </row>
    <row r="868" spans="1:12">
      <c r="A868" s="18">
        <v>37026</v>
      </c>
      <c r="B868" s="19">
        <v>68.2</v>
      </c>
      <c r="C868" s="33">
        <f t="shared" si="40"/>
        <v>578.5</v>
      </c>
      <c r="D868" s="33">
        <f t="shared" si="41"/>
        <v>901.8</v>
      </c>
      <c r="E868" s="33">
        <f t="shared" si="42"/>
        <v>909.64565999999991</v>
      </c>
      <c r="F868" s="33">
        <f t="shared" si="43"/>
        <v>7.8456599999999526</v>
      </c>
      <c r="G868" s="33">
        <f t="shared" si="44"/>
        <v>586.34565999999995</v>
      </c>
      <c r="H868" s="21"/>
      <c r="I868" s="33"/>
      <c r="J868" s="19"/>
      <c r="K868" s="19"/>
      <c r="L868" s="38"/>
    </row>
    <row r="869" spans="1:12">
      <c r="A869" s="18">
        <v>37027</v>
      </c>
      <c r="B869" s="19">
        <v>68.02</v>
      </c>
      <c r="C869" s="33">
        <f t="shared" si="40"/>
        <v>578.68000000000006</v>
      </c>
      <c r="D869" s="33">
        <f t="shared" si="41"/>
        <v>901.98</v>
      </c>
      <c r="E869" s="33">
        <f t="shared" si="42"/>
        <v>909.827226</v>
      </c>
      <c r="F869" s="33">
        <f t="shared" si="43"/>
        <v>7.8472259999999778</v>
      </c>
      <c r="G869" s="33">
        <f t="shared" si="44"/>
        <v>586.52722600000004</v>
      </c>
      <c r="H869" s="21"/>
      <c r="I869" s="33"/>
      <c r="J869" s="19"/>
      <c r="K869" s="19"/>
      <c r="L869" s="38"/>
    </row>
    <row r="870" spans="1:12">
      <c r="A870" s="18">
        <v>37028</v>
      </c>
      <c r="B870" s="19">
        <v>67.989999999999995</v>
      </c>
      <c r="C870" s="33">
        <f t="shared" si="40"/>
        <v>578.71</v>
      </c>
      <c r="D870" s="33">
        <f t="shared" si="41"/>
        <v>902.01</v>
      </c>
      <c r="E870" s="33">
        <f t="shared" si="42"/>
        <v>909.85748699999988</v>
      </c>
      <c r="F870" s="33">
        <f t="shared" si="43"/>
        <v>7.8474869999998873</v>
      </c>
      <c r="G870" s="33">
        <f t="shared" si="44"/>
        <v>586.55748699999992</v>
      </c>
      <c r="H870" s="21"/>
      <c r="I870" s="33"/>
      <c r="J870" s="19"/>
      <c r="K870" s="19"/>
      <c r="L870" s="38"/>
    </row>
    <row r="871" spans="1:12">
      <c r="A871" s="18">
        <v>37029</v>
      </c>
      <c r="B871" s="19">
        <v>68.010000000000005</v>
      </c>
      <c r="C871" s="33">
        <f t="shared" si="40"/>
        <v>578.69000000000005</v>
      </c>
      <c r="D871" s="33">
        <f t="shared" si="41"/>
        <v>901.99</v>
      </c>
      <c r="E871" s="33">
        <f t="shared" si="42"/>
        <v>909.83731299999999</v>
      </c>
      <c r="F871" s="33">
        <f t="shared" si="43"/>
        <v>7.8473129999999855</v>
      </c>
      <c r="G871" s="33">
        <f t="shared" si="44"/>
        <v>586.53731300000004</v>
      </c>
      <c r="H871" s="21"/>
      <c r="I871" s="33"/>
      <c r="J871" s="19"/>
      <c r="K871" s="19"/>
      <c r="L871" s="38"/>
    </row>
    <row r="872" spans="1:12">
      <c r="A872" s="18">
        <v>37030</v>
      </c>
      <c r="B872" s="19">
        <v>68.02</v>
      </c>
      <c r="C872" s="33">
        <f t="shared" si="40"/>
        <v>578.68000000000006</v>
      </c>
      <c r="D872" s="33">
        <f t="shared" si="41"/>
        <v>901.98</v>
      </c>
      <c r="E872" s="33">
        <f t="shared" si="42"/>
        <v>909.827226</v>
      </c>
      <c r="F872" s="33">
        <f t="shared" si="43"/>
        <v>7.8472259999999778</v>
      </c>
      <c r="G872" s="33">
        <f t="shared" si="44"/>
        <v>586.52722600000004</v>
      </c>
      <c r="H872" s="21"/>
      <c r="I872" s="33"/>
      <c r="J872" s="19"/>
      <c r="K872" s="19"/>
      <c r="L872" s="38"/>
    </row>
    <row r="873" spans="1:12">
      <c r="A873" s="18">
        <v>37031</v>
      </c>
      <c r="B873" s="19">
        <v>67.88</v>
      </c>
      <c r="C873" s="33">
        <f t="shared" si="40"/>
        <v>578.82000000000005</v>
      </c>
      <c r="D873" s="33">
        <f t="shared" si="41"/>
        <v>902.12</v>
      </c>
      <c r="E873" s="33">
        <f t="shared" si="42"/>
        <v>909.96844399999998</v>
      </c>
      <c r="F873" s="33">
        <f t="shared" si="43"/>
        <v>7.8484439999999722</v>
      </c>
      <c r="G873" s="33">
        <f t="shared" si="44"/>
        <v>586.66844400000002</v>
      </c>
      <c r="H873" s="21"/>
      <c r="I873" s="33"/>
      <c r="J873" s="19"/>
      <c r="K873" s="19"/>
      <c r="L873" s="38"/>
    </row>
    <row r="874" spans="1:12">
      <c r="A874" s="18">
        <v>37032</v>
      </c>
      <c r="B874" s="19">
        <v>67.92</v>
      </c>
      <c r="C874" s="33">
        <f t="shared" si="40"/>
        <v>578.78000000000009</v>
      </c>
      <c r="D874" s="33">
        <f t="shared" si="41"/>
        <v>902.08</v>
      </c>
      <c r="E874" s="33">
        <f t="shared" si="42"/>
        <v>909.92809599999998</v>
      </c>
      <c r="F874" s="33">
        <f t="shared" si="43"/>
        <v>7.8480959999999413</v>
      </c>
      <c r="G874" s="33">
        <f t="shared" si="44"/>
        <v>586.62809600000003</v>
      </c>
      <c r="H874" s="21"/>
      <c r="I874" s="33"/>
      <c r="J874" s="19"/>
      <c r="K874" s="19"/>
      <c r="L874" s="38"/>
    </row>
    <row r="875" spans="1:12">
      <c r="A875" s="18">
        <v>37033</v>
      </c>
      <c r="B875" s="19">
        <v>68.14</v>
      </c>
      <c r="C875" s="33">
        <f t="shared" si="40"/>
        <v>578.56000000000006</v>
      </c>
      <c r="D875" s="33">
        <f t="shared" si="41"/>
        <v>901.86</v>
      </c>
      <c r="E875" s="33">
        <f t="shared" si="42"/>
        <v>909.7061819999999</v>
      </c>
      <c r="F875" s="33">
        <f t="shared" si="43"/>
        <v>7.8461819999998852</v>
      </c>
      <c r="G875" s="33">
        <f t="shared" si="44"/>
        <v>586.40618199999994</v>
      </c>
      <c r="H875" s="21"/>
      <c r="I875" s="33"/>
      <c r="J875" s="19"/>
      <c r="K875" s="19"/>
      <c r="L875" s="38"/>
    </row>
    <row r="876" spans="1:12">
      <c r="A876" s="18">
        <v>37034</v>
      </c>
      <c r="B876" s="19">
        <v>68.03</v>
      </c>
      <c r="C876" s="33">
        <f t="shared" si="40"/>
        <v>578.67000000000007</v>
      </c>
      <c r="D876" s="33">
        <f t="shared" si="41"/>
        <v>901.97</v>
      </c>
      <c r="E876" s="33">
        <f t="shared" si="42"/>
        <v>909.817139</v>
      </c>
      <c r="F876" s="33">
        <f t="shared" si="43"/>
        <v>7.8471389999999701</v>
      </c>
      <c r="G876" s="33">
        <f t="shared" si="44"/>
        <v>586.51713900000004</v>
      </c>
      <c r="H876" s="21"/>
      <c r="I876" s="33"/>
      <c r="J876" s="19"/>
      <c r="K876" s="19"/>
      <c r="L876" s="38"/>
    </row>
    <row r="877" spans="1:12">
      <c r="A877" s="18">
        <v>37035</v>
      </c>
      <c r="B877" s="19">
        <v>67.94</v>
      </c>
      <c r="C877" s="33">
        <f t="shared" si="40"/>
        <v>578.76</v>
      </c>
      <c r="D877" s="33">
        <f t="shared" si="41"/>
        <v>902.06</v>
      </c>
      <c r="E877" s="33">
        <f t="shared" si="42"/>
        <v>909.90792199999987</v>
      </c>
      <c r="F877" s="33">
        <f t="shared" si="43"/>
        <v>7.8479219999999259</v>
      </c>
      <c r="G877" s="33">
        <f t="shared" si="44"/>
        <v>586.60792199999992</v>
      </c>
      <c r="H877" s="21"/>
      <c r="I877" s="33"/>
      <c r="J877" s="19"/>
      <c r="K877" s="19"/>
      <c r="L877" s="38"/>
    </row>
    <row r="878" spans="1:12">
      <c r="A878" s="18">
        <v>37036</v>
      </c>
      <c r="B878" s="19">
        <v>67.989999999999995</v>
      </c>
      <c r="C878" s="33">
        <f t="shared" si="40"/>
        <v>578.71</v>
      </c>
      <c r="D878" s="33">
        <f t="shared" si="41"/>
        <v>902.01</v>
      </c>
      <c r="E878" s="33">
        <f t="shared" si="42"/>
        <v>909.85748699999988</v>
      </c>
      <c r="F878" s="33">
        <f t="shared" si="43"/>
        <v>7.8474869999998873</v>
      </c>
      <c r="G878" s="33">
        <f t="shared" si="44"/>
        <v>586.55748699999992</v>
      </c>
      <c r="H878" s="21"/>
      <c r="I878" s="33"/>
      <c r="J878" s="19"/>
      <c r="K878" s="19"/>
      <c r="L878" s="38"/>
    </row>
    <row r="879" spans="1:12">
      <c r="A879" s="18">
        <v>37037</v>
      </c>
      <c r="B879" s="19">
        <v>67.95</v>
      </c>
      <c r="C879" s="33">
        <f t="shared" si="40"/>
        <v>578.75</v>
      </c>
      <c r="D879" s="33">
        <f t="shared" si="41"/>
        <v>902.05</v>
      </c>
      <c r="E879" s="33">
        <f t="shared" si="42"/>
        <v>909.89783499999987</v>
      </c>
      <c r="F879" s="33">
        <f t="shared" si="43"/>
        <v>7.8478349999999182</v>
      </c>
      <c r="G879" s="33">
        <f t="shared" si="44"/>
        <v>586.59783499999992</v>
      </c>
      <c r="H879" s="21"/>
      <c r="I879" s="33"/>
      <c r="J879" s="19"/>
      <c r="K879" s="19"/>
      <c r="L879" s="38"/>
    </row>
    <row r="880" spans="1:12">
      <c r="A880" s="18">
        <v>37038</v>
      </c>
      <c r="B880" s="19">
        <v>67.83</v>
      </c>
      <c r="C880" s="33">
        <f t="shared" si="40"/>
        <v>578.87</v>
      </c>
      <c r="D880" s="33">
        <f t="shared" si="41"/>
        <v>902.17</v>
      </c>
      <c r="E880" s="33">
        <f t="shared" si="42"/>
        <v>910.01887899999986</v>
      </c>
      <c r="F880" s="33">
        <f t="shared" si="43"/>
        <v>7.8488789999998971</v>
      </c>
      <c r="G880" s="33">
        <f t="shared" si="44"/>
        <v>586.7188789999999</v>
      </c>
      <c r="H880" s="21"/>
      <c r="I880" s="33"/>
      <c r="J880" s="19"/>
      <c r="K880" s="19"/>
      <c r="L880" s="38"/>
    </row>
    <row r="881" spans="1:12">
      <c r="A881" s="18">
        <v>37039</v>
      </c>
      <c r="B881" s="19">
        <v>67.8</v>
      </c>
      <c r="C881" s="33">
        <f t="shared" si="40"/>
        <v>578.90000000000009</v>
      </c>
      <c r="D881" s="33">
        <f t="shared" si="41"/>
        <v>902.2</v>
      </c>
      <c r="E881" s="33">
        <f t="shared" si="42"/>
        <v>910.04913999999997</v>
      </c>
      <c r="F881" s="33">
        <f t="shared" si="43"/>
        <v>7.8491399999999203</v>
      </c>
      <c r="G881" s="33">
        <f t="shared" si="44"/>
        <v>586.74914000000001</v>
      </c>
      <c r="H881" s="21"/>
      <c r="I881" s="33"/>
      <c r="J881" s="19"/>
      <c r="K881" s="19"/>
      <c r="L881" s="38"/>
    </row>
    <row r="882" spans="1:12">
      <c r="A882" s="18">
        <v>37040</v>
      </c>
      <c r="B882" s="19">
        <v>67.849999999999994</v>
      </c>
      <c r="C882" s="33">
        <f t="shared" si="40"/>
        <v>578.85</v>
      </c>
      <c r="D882" s="33">
        <f t="shared" si="41"/>
        <v>902.15</v>
      </c>
      <c r="E882" s="33">
        <f t="shared" si="42"/>
        <v>909.99870499999986</v>
      </c>
      <c r="F882" s="33">
        <f t="shared" si="43"/>
        <v>7.8487049999998817</v>
      </c>
      <c r="G882" s="33">
        <f t="shared" si="44"/>
        <v>586.6987049999999</v>
      </c>
      <c r="H882" s="21"/>
      <c r="I882" s="33"/>
      <c r="J882" s="19"/>
      <c r="K882" s="19"/>
      <c r="L882" s="38"/>
    </row>
    <row r="883" spans="1:12">
      <c r="A883" s="18">
        <v>37041</v>
      </c>
      <c r="B883" s="19">
        <v>67.849999999999994</v>
      </c>
      <c r="C883" s="33">
        <f t="shared" si="40"/>
        <v>578.85</v>
      </c>
      <c r="D883" s="33">
        <f t="shared" si="41"/>
        <v>902.15</v>
      </c>
      <c r="E883" s="33">
        <f t="shared" si="42"/>
        <v>909.99870499999986</v>
      </c>
      <c r="F883" s="33">
        <f t="shared" si="43"/>
        <v>7.8487049999998817</v>
      </c>
      <c r="G883" s="33">
        <f t="shared" si="44"/>
        <v>586.6987049999999</v>
      </c>
      <c r="H883" s="21"/>
      <c r="I883" s="33"/>
      <c r="J883" s="19"/>
      <c r="K883" s="19"/>
      <c r="L883" s="38"/>
    </row>
    <row r="884" spans="1:12">
      <c r="A884" s="18">
        <v>37042</v>
      </c>
      <c r="B884" s="19">
        <v>67.849999999999994</v>
      </c>
      <c r="C884" s="33">
        <f t="shared" si="40"/>
        <v>578.85</v>
      </c>
      <c r="D884" s="33">
        <f t="shared" si="41"/>
        <v>902.15</v>
      </c>
      <c r="E884" s="33">
        <f t="shared" si="42"/>
        <v>909.99870499999986</v>
      </c>
      <c r="F884" s="33">
        <f t="shared" si="43"/>
        <v>7.8487049999998817</v>
      </c>
      <c r="G884" s="33">
        <f t="shared" si="44"/>
        <v>586.6987049999999</v>
      </c>
      <c r="H884" s="21"/>
      <c r="I884" s="33"/>
      <c r="J884" s="19"/>
      <c r="K884" s="19"/>
      <c r="L884" s="38"/>
    </row>
    <row r="885" spans="1:12">
      <c r="A885" s="18">
        <v>37043</v>
      </c>
      <c r="B885" s="19">
        <v>67.83</v>
      </c>
      <c r="C885" s="33">
        <f t="shared" si="40"/>
        <v>578.87</v>
      </c>
      <c r="D885" s="33">
        <f t="shared" si="41"/>
        <v>902.17</v>
      </c>
      <c r="E885" s="33">
        <f t="shared" si="42"/>
        <v>910.01887899999986</v>
      </c>
      <c r="F885" s="33">
        <f t="shared" si="43"/>
        <v>7.8488789999998971</v>
      </c>
      <c r="G885" s="33">
        <f t="shared" si="44"/>
        <v>586.7188789999999</v>
      </c>
      <c r="H885" s="21"/>
      <c r="I885" s="33"/>
      <c r="J885" s="19"/>
      <c r="K885" s="19"/>
      <c r="L885" s="38"/>
    </row>
    <row r="886" spans="1:12">
      <c r="A886" s="18">
        <v>37044</v>
      </c>
      <c r="B886" s="19">
        <v>67.73</v>
      </c>
      <c r="C886" s="33">
        <f t="shared" si="40"/>
        <v>578.97</v>
      </c>
      <c r="D886" s="33">
        <f t="shared" si="41"/>
        <v>902.27</v>
      </c>
      <c r="E886" s="33">
        <f t="shared" si="42"/>
        <v>910.11974899999996</v>
      </c>
      <c r="F886" s="33">
        <f t="shared" si="43"/>
        <v>7.8497489999999743</v>
      </c>
      <c r="G886" s="33">
        <f t="shared" si="44"/>
        <v>586.819749</v>
      </c>
      <c r="H886" s="21"/>
      <c r="I886" s="33"/>
      <c r="J886" s="19"/>
      <c r="K886" s="19"/>
      <c r="L886" s="38"/>
    </row>
    <row r="887" spans="1:12">
      <c r="A887" s="18">
        <v>37045</v>
      </c>
      <c r="B887" s="19">
        <v>67.680000000000007</v>
      </c>
      <c r="C887" s="33">
        <f t="shared" si="40"/>
        <v>579.02</v>
      </c>
      <c r="D887" s="33">
        <f t="shared" si="41"/>
        <v>902.31999999999994</v>
      </c>
      <c r="E887" s="33">
        <f t="shared" si="42"/>
        <v>910.17018399999984</v>
      </c>
      <c r="F887" s="33">
        <f t="shared" si="43"/>
        <v>7.8501839999998992</v>
      </c>
      <c r="G887" s="33">
        <f t="shared" si="44"/>
        <v>586.87018399999988</v>
      </c>
      <c r="H887" s="21"/>
      <c r="I887" s="33"/>
      <c r="J887" s="19"/>
      <c r="K887" s="19"/>
      <c r="L887" s="38"/>
    </row>
    <row r="888" spans="1:12">
      <c r="A888" s="18">
        <v>37046</v>
      </c>
      <c r="B888" s="19">
        <v>67.69</v>
      </c>
      <c r="C888" s="33">
        <f t="shared" si="40"/>
        <v>579.01</v>
      </c>
      <c r="D888" s="33">
        <f t="shared" si="41"/>
        <v>902.31</v>
      </c>
      <c r="E888" s="33">
        <f t="shared" si="42"/>
        <v>910.16009699999984</v>
      </c>
      <c r="F888" s="33">
        <f t="shared" si="43"/>
        <v>7.8500969999998915</v>
      </c>
      <c r="G888" s="33">
        <f t="shared" si="44"/>
        <v>586.86009699999988</v>
      </c>
      <c r="H888" s="21"/>
      <c r="I888" s="33"/>
      <c r="J888" s="19"/>
      <c r="K888" s="19"/>
      <c r="L888" s="38"/>
    </row>
    <row r="889" spans="1:12">
      <c r="A889" s="18">
        <v>37047</v>
      </c>
      <c r="B889" s="19">
        <v>67.739999999999995</v>
      </c>
      <c r="C889" s="33">
        <f t="shared" si="40"/>
        <v>578.96</v>
      </c>
      <c r="D889" s="33">
        <f t="shared" si="41"/>
        <v>902.26</v>
      </c>
      <c r="E889" s="33">
        <f t="shared" si="42"/>
        <v>910.10966199999996</v>
      </c>
      <c r="F889" s="33">
        <f t="shared" si="43"/>
        <v>7.8496619999999666</v>
      </c>
      <c r="G889" s="33">
        <f t="shared" si="44"/>
        <v>586.809662</v>
      </c>
      <c r="H889" s="21"/>
      <c r="I889" s="33"/>
      <c r="J889" s="19"/>
      <c r="K889" s="19"/>
      <c r="L889" s="38"/>
    </row>
    <row r="890" spans="1:12">
      <c r="A890" s="18">
        <v>37048</v>
      </c>
      <c r="B890" s="19">
        <v>67.739999999999995</v>
      </c>
      <c r="C890" s="33">
        <f t="shared" si="40"/>
        <v>578.96</v>
      </c>
      <c r="D890" s="33">
        <f t="shared" si="41"/>
        <v>902.26</v>
      </c>
      <c r="E890" s="33">
        <f t="shared" si="42"/>
        <v>910.10966199999996</v>
      </c>
      <c r="F890" s="33">
        <f t="shared" si="43"/>
        <v>7.8496619999999666</v>
      </c>
      <c r="G890" s="33">
        <f t="shared" si="44"/>
        <v>586.809662</v>
      </c>
      <c r="H890" s="21"/>
      <c r="I890" s="33"/>
      <c r="J890" s="19"/>
      <c r="K890" s="19"/>
      <c r="L890" s="38"/>
    </row>
    <row r="891" spans="1:12">
      <c r="A891" s="18">
        <v>37049</v>
      </c>
      <c r="B891" s="19">
        <v>67.760000000000005</v>
      </c>
      <c r="C891" s="33">
        <f t="shared" si="40"/>
        <v>578.94000000000005</v>
      </c>
      <c r="D891" s="33">
        <f t="shared" si="41"/>
        <v>902.24</v>
      </c>
      <c r="E891" s="33">
        <f t="shared" si="42"/>
        <v>910.08948799999996</v>
      </c>
      <c r="F891" s="33">
        <f t="shared" si="43"/>
        <v>7.8494879999999512</v>
      </c>
      <c r="G891" s="33">
        <f t="shared" si="44"/>
        <v>586.78948800000001</v>
      </c>
      <c r="H891" s="21"/>
      <c r="I891" s="33"/>
      <c r="J891" s="19"/>
      <c r="K891" s="19"/>
      <c r="L891" s="38"/>
    </row>
    <row r="892" spans="1:12">
      <c r="A892" s="18">
        <v>37050</v>
      </c>
      <c r="B892" s="19">
        <v>67.739999999999995</v>
      </c>
      <c r="C892" s="33">
        <f t="shared" si="40"/>
        <v>578.96</v>
      </c>
      <c r="D892" s="33">
        <f t="shared" si="41"/>
        <v>902.26</v>
      </c>
      <c r="E892" s="33">
        <f t="shared" si="42"/>
        <v>910.10966199999996</v>
      </c>
      <c r="F892" s="33">
        <f t="shared" si="43"/>
        <v>7.8496619999999666</v>
      </c>
      <c r="G892" s="33">
        <f t="shared" si="44"/>
        <v>586.809662</v>
      </c>
      <c r="H892" s="21"/>
      <c r="I892" s="33"/>
      <c r="J892" s="19"/>
      <c r="K892" s="19"/>
      <c r="L892" s="38"/>
    </row>
    <row r="893" spans="1:12">
      <c r="A893" s="18">
        <v>37051</v>
      </c>
      <c r="B893" s="19">
        <v>67.75</v>
      </c>
      <c r="C893" s="33">
        <f t="shared" si="40"/>
        <v>578.95000000000005</v>
      </c>
      <c r="D893" s="33">
        <f t="shared" si="41"/>
        <v>902.25</v>
      </c>
      <c r="E893" s="33">
        <f t="shared" si="42"/>
        <v>910.09957499999996</v>
      </c>
      <c r="F893" s="33">
        <f t="shared" si="43"/>
        <v>7.8495749999999589</v>
      </c>
      <c r="G893" s="33">
        <f t="shared" si="44"/>
        <v>586.799575</v>
      </c>
      <c r="H893" s="21"/>
      <c r="I893" s="33"/>
      <c r="J893" s="19"/>
      <c r="K893" s="19"/>
      <c r="L893" s="38"/>
    </row>
    <row r="894" spans="1:12">
      <c r="A894" s="18">
        <v>37052</v>
      </c>
      <c r="B894" s="19">
        <v>67.75</v>
      </c>
      <c r="C894" s="33">
        <f t="shared" si="40"/>
        <v>578.95000000000005</v>
      </c>
      <c r="D894" s="33">
        <f t="shared" si="41"/>
        <v>902.25</v>
      </c>
      <c r="E894" s="33">
        <f t="shared" si="42"/>
        <v>910.09957499999996</v>
      </c>
      <c r="F894" s="33">
        <f t="shared" si="43"/>
        <v>7.8495749999999589</v>
      </c>
      <c r="G894" s="33">
        <f t="shared" si="44"/>
        <v>586.799575</v>
      </c>
      <c r="H894" s="21"/>
      <c r="I894" s="33"/>
      <c r="J894" s="19"/>
      <c r="K894" s="19"/>
      <c r="L894" s="38"/>
    </row>
    <row r="895" spans="1:12">
      <c r="A895" s="18">
        <v>37053</v>
      </c>
      <c r="B895" s="19">
        <v>67.73</v>
      </c>
      <c r="C895" s="33">
        <f t="shared" si="40"/>
        <v>578.97</v>
      </c>
      <c r="D895" s="33">
        <f t="shared" si="41"/>
        <v>902.27</v>
      </c>
      <c r="E895" s="33">
        <f t="shared" si="42"/>
        <v>910.11974899999996</v>
      </c>
      <c r="F895" s="33">
        <f t="shared" si="43"/>
        <v>7.8497489999999743</v>
      </c>
      <c r="G895" s="33">
        <f t="shared" si="44"/>
        <v>586.819749</v>
      </c>
      <c r="H895" s="21"/>
      <c r="I895" s="33"/>
      <c r="J895" s="19"/>
      <c r="K895" s="19"/>
      <c r="L895" s="38"/>
    </row>
    <row r="896" spans="1:12">
      <c r="A896" s="18">
        <v>37054</v>
      </c>
      <c r="B896" s="19">
        <v>67.66</v>
      </c>
      <c r="C896" s="33">
        <f t="shared" si="40"/>
        <v>579.04000000000008</v>
      </c>
      <c r="D896" s="33">
        <f t="shared" si="41"/>
        <v>902.34</v>
      </c>
      <c r="E896" s="33">
        <f t="shared" si="42"/>
        <v>910.19035799999995</v>
      </c>
      <c r="F896" s="33">
        <f t="shared" si="43"/>
        <v>7.8503579999999147</v>
      </c>
      <c r="G896" s="33">
        <f t="shared" si="44"/>
        <v>586.89035799999999</v>
      </c>
      <c r="H896" s="21"/>
      <c r="I896" s="33"/>
      <c r="J896" s="19"/>
      <c r="K896" s="19"/>
      <c r="L896" s="38"/>
    </row>
    <row r="897" spans="1:12">
      <c r="A897" s="18">
        <v>37055</v>
      </c>
      <c r="B897" s="19">
        <v>67.61</v>
      </c>
      <c r="C897" s="33">
        <f t="shared" si="40"/>
        <v>579.09</v>
      </c>
      <c r="D897" s="33">
        <f t="shared" si="41"/>
        <v>902.39</v>
      </c>
      <c r="E897" s="33">
        <f t="shared" si="42"/>
        <v>910.24079299999994</v>
      </c>
      <c r="F897" s="33">
        <f t="shared" si="43"/>
        <v>7.8507929999999533</v>
      </c>
      <c r="G897" s="33">
        <f t="shared" si="44"/>
        <v>586.94079299999999</v>
      </c>
      <c r="H897" s="21"/>
      <c r="I897" s="33"/>
      <c r="J897" s="19"/>
      <c r="K897" s="19"/>
      <c r="L897" s="38"/>
    </row>
    <row r="898" spans="1:12">
      <c r="A898" s="18">
        <v>37056</v>
      </c>
      <c r="B898" s="19">
        <v>67.64</v>
      </c>
      <c r="C898" s="33">
        <f t="shared" si="40"/>
        <v>579.06000000000006</v>
      </c>
      <c r="D898" s="33">
        <f t="shared" si="41"/>
        <v>902.36</v>
      </c>
      <c r="E898" s="33">
        <f t="shared" si="42"/>
        <v>910.21053199999994</v>
      </c>
      <c r="F898" s="33">
        <f t="shared" si="43"/>
        <v>7.8505319999999301</v>
      </c>
      <c r="G898" s="33">
        <f t="shared" si="44"/>
        <v>586.91053199999999</v>
      </c>
      <c r="H898" s="21"/>
      <c r="I898" s="33"/>
      <c r="J898" s="19"/>
      <c r="K898" s="19"/>
      <c r="L898" s="38"/>
    </row>
    <row r="899" spans="1:12">
      <c r="A899" s="18">
        <v>37057</v>
      </c>
      <c r="B899" s="19">
        <v>67.84</v>
      </c>
      <c r="C899" s="33">
        <f t="shared" si="40"/>
        <v>578.86</v>
      </c>
      <c r="D899" s="33">
        <f t="shared" si="41"/>
        <v>902.16</v>
      </c>
      <c r="E899" s="33">
        <f t="shared" si="42"/>
        <v>910.00879199999986</v>
      </c>
      <c r="F899" s="33">
        <f t="shared" si="43"/>
        <v>7.8487919999998894</v>
      </c>
      <c r="G899" s="33">
        <f t="shared" si="44"/>
        <v>586.7087919999999</v>
      </c>
      <c r="H899" s="21"/>
      <c r="I899" s="33"/>
      <c r="J899" s="19"/>
      <c r="K899" s="19"/>
      <c r="L899" s="38"/>
    </row>
    <row r="900" spans="1:12">
      <c r="A900" s="18">
        <v>37058</v>
      </c>
      <c r="B900" s="19">
        <v>67.930000000000007</v>
      </c>
      <c r="C900" s="33">
        <f t="shared" si="40"/>
        <v>578.77</v>
      </c>
      <c r="D900" s="33">
        <f t="shared" si="41"/>
        <v>902.06999999999994</v>
      </c>
      <c r="E900" s="33">
        <f t="shared" si="42"/>
        <v>909.91800899999987</v>
      </c>
      <c r="F900" s="33">
        <f t="shared" si="43"/>
        <v>7.8480089999999336</v>
      </c>
      <c r="G900" s="33">
        <f t="shared" si="44"/>
        <v>586.61800899999992</v>
      </c>
      <c r="H900" s="21"/>
      <c r="I900" s="33"/>
      <c r="J900" s="19"/>
      <c r="K900" s="19"/>
      <c r="L900" s="38"/>
    </row>
    <row r="901" spans="1:12">
      <c r="A901" s="18">
        <v>37059</v>
      </c>
      <c r="B901" s="19">
        <v>67.930000000000007</v>
      </c>
      <c r="C901" s="33">
        <f t="shared" si="40"/>
        <v>578.77</v>
      </c>
      <c r="D901" s="33">
        <f t="shared" si="41"/>
        <v>902.06999999999994</v>
      </c>
      <c r="E901" s="33">
        <f t="shared" si="42"/>
        <v>909.91800899999987</v>
      </c>
      <c r="F901" s="33">
        <f t="shared" si="43"/>
        <v>7.8480089999999336</v>
      </c>
      <c r="G901" s="33">
        <f t="shared" si="44"/>
        <v>586.61800899999992</v>
      </c>
      <c r="H901" s="21"/>
      <c r="I901" s="33"/>
      <c r="J901" s="19"/>
      <c r="K901" s="19"/>
      <c r="L901" s="38"/>
    </row>
    <row r="902" spans="1:12">
      <c r="A902" s="18">
        <v>37060</v>
      </c>
      <c r="B902" s="19">
        <v>67.87</v>
      </c>
      <c r="C902" s="33">
        <f t="shared" ref="C902:C965" si="45">646.7-B902</f>
        <v>578.83000000000004</v>
      </c>
      <c r="D902" s="33">
        <f t="shared" ref="D902:D965" si="46">970-B902</f>
        <v>902.13</v>
      </c>
      <c r="E902" s="33">
        <f t="shared" ref="E902:E965" si="47">D902*1.0087</f>
        <v>909.97853099999998</v>
      </c>
      <c r="F902" s="33">
        <f t="shared" ref="F902:F965" si="48">G902-C902</f>
        <v>7.8485309999999799</v>
      </c>
      <c r="G902" s="33">
        <f t="shared" ref="G902:G965" si="49">C902+(E902-D902)</f>
        <v>586.67853100000002</v>
      </c>
      <c r="H902" s="21"/>
      <c r="I902" s="33"/>
      <c r="J902" s="19"/>
      <c r="K902" s="19"/>
      <c r="L902" s="38"/>
    </row>
    <row r="903" spans="1:12">
      <c r="A903" s="18">
        <v>37061</v>
      </c>
      <c r="B903" s="19">
        <v>67.849999999999994</v>
      </c>
      <c r="C903" s="33">
        <f t="shared" si="45"/>
        <v>578.85</v>
      </c>
      <c r="D903" s="33">
        <f t="shared" si="46"/>
        <v>902.15</v>
      </c>
      <c r="E903" s="33">
        <f t="shared" si="47"/>
        <v>909.99870499999986</v>
      </c>
      <c r="F903" s="33">
        <f t="shared" si="48"/>
        <v>7.8487049999998817</v>
      </c>
      <c r="G903" s="33">
        <f t="shared" si="49"/>
        <v>586.6987049999999</v>
      </c>
      <c r="H903" s="21"/>
      <c r="I903" s="33"/>
      <c r="J903" s="19"/>
      <c r="K903" s="19"/>
      <c r="L903" s="38"/>
    </row>
    <row r="904" spans="1:12">
      <c r="A904" s="18">
        <v>37062</v>
      </c>
      <c r="B904" s="19">
        <v>67.900000000000006</v>
      </c>
      <c r="C904" s="33">
        <f t="shared" si="45"/>
        <v>578.80000000000007</v>
      </c>
      <c r="D904" s="33">
        <f t="shared" si="46"/>
        <v>902.1</v>
      </c>
      <c r="E904" s="33">
        <f t="shared" si="47"/>
        <v>909.94826999999998</v>
      </c>
      <c r="F904" s="33">
        <f t="shared" si="48"/>
        <v>7.8482699999999568</v>
      </c>
      <c r="G904" s="33">
        <f t="shared" si="49"/>
        <v>586.64827000000002</v>
      </c>
      <c r="H904" s="21"/>
      <c r="I904" s="33"/>
      <c r="J904" s="19"/>
      <c r="K904" s="19"/>
      <c r="L904" s="38"/>
    </row>
    <row r="905" spans="1:12">
      <c r="A905" s="18">
        <v>37063</v>
      </c>
      <c r="B905" s="19">
        <v>67.86</v>
      </c>
      <c r="C905" s="33">
        <f t="shared" si="45"/>
        <v>578.84</v>
      </c>
      <c r="D905" s="33">
        <f t="shared" si="46"/>
        <v>902.14</v>
      </c>
      <c r="E905" s="33">
        <f t="shared" si="47"/>
        <v>909.98861799999997</v>
      </c>
      <c r="F905" s="33">
        <f t="shared" si="48"/>
        <v>7.8486179999999877</v>
      </c>
      <c r="G905" s="33">
        <f t="shared" si="49"/>
        <v>586.68861800000002</v>
      </c>
      <c r="H905" s="21"/>
      <c r="I905" s="33"/>
      <c r="J905" s="19"/>
      <c r="K905" s="19"/>
      <c r="L905" s="38"/>
    </row>
    <row r="906" spans="1:12">
      <c r="A906" s="18">
        <v>37064</v>
      </c>
      <c r="B906" s="19">
        <v>67.84</v>
      </c>
      <c r="C906" s="33">
        <f t="shared" si="45"/>
        <v>578.86</v>
      </c>
      <c r="D906" s="33">
        <f t="shared" si="46"/>
        <v>902.16</v>
      </c>
      <c r="E906" s="33">
        <f t="shared" si="47"/>
        <v>910.00879199999986</v>
      </c>
      <c r="F906" s="33">
        <f t="shared" si="48"/>
        <v>7.8487919999998894</v>
      </c>
      <c r="G906" s="33">
        <f t="shared" si="49"/>
        <v>586.7087919999999</v>
      </c>
      <c r="H906" s="21"/>
      <c r="I906" s="33"/>
      <c r="J906" s="19"/>
      <c r="K906" s="19"/>
      <c r="L906" s="38"/>
    </row>
    <row r="907" spans="1:12">
      <c r="A907" s="18">
        <v>37065</v>
      </c>
      <c r="B907" s="19">
        <v>67.83</v>
      </c>
      <c r="C907" s="33">
        <f t="shared" si="45"/>
        <v>578.87</v>
      </c>
      <c r="D907" s="33">
        <f t="shared" si="46"/>
        <v>902.17</v>
      </c>
      <c r="E907" s="33">
        <f t="shared" si="47"/>
        <v>910.01887899999986</v>
      </c>
      <c r="F907" s="33">
        <f t="shared" si="48"/>
        <v>7.8488789999998971</v>
      </c>
      <c r="G907" s="33">
        <f t="shared" si="49"/>
        <v>586.7188789999999</v>
      </c>
      <c r="H907" s="21"/>
      <c r="I907" s="33"/>
      <c r="J907" s="19"/>
      <c r="K907" s="19"/>
      <c r="L907" s="38"/>
    </row>
    <row r="908" spans="1:12">
      <c r="A908" s="18">
        <v>37066</v>
      </c>
      <c r="B908" s="19">
        <v>67.84</v>
      </c>
      <c r="C908" s="33">
        <f t="shared" si="45"/>
        <v>578.86</v>
      </c>
      <c r="D908" s="33">
        <f t="shared" si="46"/>
        <v>902.16</v>
      </c>
      <c r="E908" s="33">
        <f t="shared" si="47"/>
        <v>910.00879199999986</v>
      </c>
      <c r="F908" s="33">
        <f t="shared" si="48"/>
        <v>7.8487919999998894</v>
      </c>
      <c r="G908" s="33">
        <f t="shared" si="49"/>
        <v>586.7087919999999</v>
      </c>
      <c r="H908" s="21"/>
      <c r="I908" s="33"/>
      <c r="J908" s="19"/>
      <c r="K908" s="19"/>
      <c r="L908" s="38"/>
    </row>
    <row r="909" spans="1:12">
      <c r="A909" s="18">
        <v>37067</v>
      </c>
      <c r="B909" s="19">
        <v>67.849999999999994</v>
      </c>
      <c r="C909" s="33">
        <f t="shared" si="45"/>
        <v>578.85</v>
      </c>
      <c r="D909" s="33">
        <f t="shared" si="46"/>
        <v>902.15</v>
      </c>
      <c r="E909" s="33">
        <f t="shared" si="47"/>
        <v>909.99870499999986</v>
      </c>
      <c r="F909" s="33">
        <f t="shared" si="48"/>
        <v>7.8487049999998817</v>
      </c>
      <c r="G909" s="33">
        <f t="shared" si="49"/>
        <v>586.6987049999999</v>
      </c>
      <c r="H909" s="21"/>
      <c r="I909" s="33"/>
      <c r="J909" s="19"/>
      <c r="K909" s="19"/>
      <c r="L909" s="38"/>
    </row>
    <row r="910" spans="1:12">
      <c r="A910" s="18">
        <v>37068</v>
      </c>
      <c r="B910" s="19">
        <v>67.86</v>
      </c>
      <c r="C910" s="33">
        <f t="shared" si="45"/>
        <v>578.84</v>
      </c>
      <c r="D910" s="33">
        <f t="shared" si="46"/>
        <v>902.14</v>
      </c>
      <c r="E910" s="33">
        <f t="shared" si="47"/>
        <v>909.98861799999997</v>
      </c>
      <c r="F910" s="33">
        <f t="shared" si="48"/>
        <v>7.8486179999999877</v>
      </c>
      <c r="G910" s="33">
        <f t="shared" si="49"/>
        <v>586.68861800000002</v>
      </c>
      <c r="H910" s="21"/>
      <c r="I910" s="33"/>
      <c r="J910" s="19"/>
      <c r="K910" s="19"/>
      <c r="L910" s="38"/>
    </row>
    <row r="911" spans="1:12">
      <c r="A911" s="18">
        <v>37069</v>
      </c>
      <c r="B911" s="19">
        <v>67.91</v>
      </c>
      <c r="C911" s="33">
        <f t="shared" si="45"/>
        <v>578.79000000000008</v>
      </c>
      <c r="D911" s="33">
        <f t="shared" si="46"/>
        <v>902.09</v>
      </c>
      <c r="E911" s="33">
        <f t="shared" si="47"/>
        <v>909.93818299999998</v>
      </c>
      <c r="F911" s="33">
        <f t="shared" si="48"/>
        <v>7.8481829999999491</v>
      </c>
      <c r="G911" s="33">
        <f t="shared" si="49"/>
        <v>586.63818300000003</v>
      </c>
      <c r="H911" s="21"/>
      <c r="I911" s="33"/>
      <c r="J911" s="19"/>
      <c r="K911" s="19"/>
      <c r="L911" s="38"/>
    </row>
    <row r="912" spans="1:12">
      <c r="A912" s="18">
        <v>37070</v>
      </c>
      <c r="B912" s="19">
        <v>67.86</v>
      </c>
      <c r="C912" s="33">
        <f t="shared" si="45"/>
        <v>578.84</v>
      </c>
      <c r="D912" s="33">
        <f t="shared" si="46"/>
        <v>902.14</v>
      </c>
      <c r="E912" s="33">
        <f t="shared" si="47"/>
        <v>909.98861799999997</v>
      </c>
      <c r="F912" s="33">
        <f t="shared" si="48"/>
        <v>7.8486179999999877</v>
      </c>
      <c r="G912" s="33">
        <f t="shared" si="49"/>
        <v>586.68861800000002</v>
      </c>
      <c r="H912" s="21"/>
      <c r="I912" s="33"/>
      <c r="J912" s="19"/>
      <c r="K912" s="19"/>
      <c r="L912" s="38"/>
    </row>
    <row r="913" spans="1:12">
      <c r="A913" s="18">
        <v>37071</v>
      </c>
      <c r="B913" s="19">
        <v>67.77</v>
      </c>
      <c r="C913" s="33">
        <f t="shared" si="45"/>
        <v>578.93000000000006</v>
      </c>
      <c r="D913" s="33">
        <f t="shared" si="46"/>
        <v>902.23</v>
      </c>
      <c r="E913" s="33">
        <f t="shared" si="47"/>
        <v>910.07940099999996</v>
      </c>
      <c r="F913" s="33">
        <f t="shared" si="48"/>
        <v>7.8494009999999435</v>
      </c>
      <c r="G913" s="33">
        <f t="shared" si="49"/>
        <v>586.77940100000001</v>
      </c>
      <c r="H913" s="21"/>
      <c r="I913" s="33"/>
      <c r="J913" s="19"/>
      <c r="K913" s="19"/>
      <c r="L913" s="38"/>
    </row>
    <row r="914" spans="1:12">
      <c r="A914" s="18">
        <v>37072</v>
      </c>
      <c r="B914" s="19">
        <v>67.73</v>
      </c>
      <c r="C914" s="33">
        <f t="shared" si="45"/>
        <v>578.97</v>
      </c>
      <c r="D914" s="33">
        <f t="shared" si="46"/>
        <v>902.27</v>
      </c>
      <c r="E914" s="33">
        <f t="shared" si="47"/>
        <v>910.11974899999996</v>
      </c>
      <c r="F914" s="33">
        <f t="shared" si="48"/>
        <v>7.8497489999999743</v>
      </c>
      <c r="G914" s="33">
        <f t="shared" si="49"/>
        <v>586.819749</v>
      </c>
      <c r="H914" s="21"/>
      <c r="I914" s="33"/>
      <c r="J914" s="19"/>
      <c r="K914" s="19"/>
      <c r="L914" s="38"/>
    </row>
    <row r="915" spans="1:12">
      <c r="A915" s="18">
        <v>37073</v>
      </c>
      <c r="B915" s="19">
        <v>67.739999999999995</v>
      </c>
      <c r="C915" s="33">
        <f t="shared" si="45"/>
        <v>578.96</v>
      </c>
      <c r="D915" s="33">
        <f t="shared" si="46"/>
        <v>902.26</v>
      </c>
      <c r="E915" s="33">
        <f t="shared" si="47"/>
        <v>910.10966199999996</v>
      </c>
      <c r="F915" s="33">
        <f t="shared" si="48"/>
        <v>7.8496619999999666</v>
      </c>
      <c r="G915" s="33">
        <f t="shared" si="49"/>
        <v>586.809662</v>
      </c>
      <c r="H915" s="21"/>
      <c r="I915" s="33"/>
      <c r="J915" s="19"/>
      <c r="K915" s="19"/>
      <c r="L915" s="38"/>
    </row>
    <row r="916" spans="1:12">
      <c r="A916" s="18">
        <v>37074</v>
      </c>
      <c r="B916" s="19">
        <v>67.8</v>
      </c>
      <c r="C916" s="33">
        <f t="shared" si="45"/>
        <v>578.90000000000009</v>
      </c>
      <c r="D916" s="33">
        <f t="shared" si="46"/>
        <v>902.2</v>
      </c>
      <c r="E916" s="33">
        <f t="shared" si="47"/>
        <v>910.04913999999997</v>
      </c>
      <c r="F916" s="33">
        <f t="shared" si="48"/>
        <v>7.8491399999999203</v>
      </c>
      <c r="G916" s="33">
        <f t="shared" si="49"/>
        <v>586.74914000000001</v>
      </c>
      <c r="H916" s="21"/>
      <c r="I916" s="33"/>
      <c r="J916" s="19"/>
      <c r="K916" s="19"/>
      <c r="L916" s="38"/>
    </row>
    <row r="917" spans="1:12">
      <c r="A917" s="18">
        <v>37075</v>
      </c>
      <c r="B917" s="19">
        <v>67.83</v>
      </c>
      <c r="C917" s="33">
        <f t="shared" si="45"/>
        <v>578.87</v>
      </c>
      <c r="D917" s="33">
        <f t="shared" si="46"/>
        <v>902.17</v>
      </c>
      <c r="E917" s="33">
        <f t="shared" si="47"/>
        <v>910.01887899999986</v>
      </c>
      <c r="F917" s="33">
        <f t="shared" si="48"/>
        <v>7.8488789999998971</v>
      </c>
      <c r="G917" s="33">
        <f t="shared" si="49"/>
        <v>586.7188789999999</v>
      </c>
      <c r="H917" s="21"/>
      <c r="I917" s="33"/>
      <c r="J917" s="19"/>
      <c r="K917" s="19"/>
      <c r="L917" s="38"/>
    </row>
    <row r="918" spans="1:12">
      <c r="A918" s="18">
        <v>37076</v>
      </c>
      <c r="B918" s="19">
        <v>67.819999999999993</v>
      </c>
      <c r="C918" s="33">
        <f t="shared" si="45"/>
        <v>578.88000000000011</v>
      </c>
      <c r="D918" s="33">
        <f t="shared" si="46"/>
        <v>902.18000000000006</v>
      </c>
      <c r="E918" s="33">
        <f t="shared" si="47"/>
        <v>910.02896599999997</v>
      </c>
      <c r="F918" s="33">
        <f t="shared" si="48"/>
        <v>7.8489659999999049</v>
      </c>
      <c r="G918" s="33">
        <f t="shared" si="49"/>
        <v>586.72896600000001</v>
      </c>
      <c r="H918" s="21"/>
      <c r="I918" s="33"/>
      <c r="J918" s="19"/>
      <c r="K918" s="19"/>
      <c r="L918" s="38"/>
    </row>
    <row r="919" spans="1:12">
      <c r="A919" s="18">
        <v>37077</v>
      </c>
      <c r="B919" s="19">
        <v>67.77</v>
      </c>
      <c r="C919" s="33">
        <f t="shared" si="45"/>
        <v>578.93000000000006</v>
      </c>
      <c r="D919" s="33">
        <f t="shared" si="46"/>
        <v>902.23</v>
      </c>
      <c r="E919" s="33">
        <f t="shared" si="47"/>
        <v>910.07940099999996</v>
      </c>
      <c r="F919" s="33">
        <f t="shared" si="48"/>
        <v>7.8494009999999435</v>
      </c>
      <c r="G919" s="33">
        <f t="shared" si="49"/>
        <v>586.77940100000001</v>
      </c>
      <c r="H919" s="21"/>
      <c r="I919" s="33"/>
      <c r="J919" s="19"/>
      <c r="K919" s="19"/>
      <c r="L919" s="38"/>
    </row>
    <row r="920" spans="1:12">
      <c r="A920" s="18">
        <v>37078</v>
      </c>
      <c r="B920" s="19">
        <v>67.739999999999995</v>
      </c>
      <c r="C920" s="33">
        <f t="shared" si="45"/>
        <v>578.96</v>
      </c>
      <c r="D920" s="33">
        <f t="shared" si="46"/>
        <v>902.26</v>
      </c>
      <c r="E920" s="33">
        <f t="shared" si="47"/>
        <v>910.10966199999996</v>
      </c>
      <c r="F920" s="33">
        <f t="shared" si="48"/>
        <v>7.8496619999999666</v>
      </c>
      <c r="G920" s="33">
        <f t="shared" si="49"/>
        <v>586.809662</v>
      </c>
      <c r="H920" s="21"/>
      <c r="I920" s="33"/>
      <c r="J920" s="19"/>
      <c r="K920" s="19"/>
      <c r="L920" s="38"/>
    </row>
    <row r="921" spans="1:12">
      <c r="A921" s="18">
        <v>37079</v>
      </c>
      <c r="B921" s="19">
        <v>67.75</v>
      </c>
      <c r="C921" s="33">
        <f t="shared" si="45"/>
        <v>578.95000000000005</v>
      </c>
      <c r="D921" s="33">
        <f t="shared" si="46"/>
        <v>902.25</v>
      </c>
      <c r="E921" s="33">
        <f t="shared" si="47"/>
        <v>910.09957499999996</v>
      </c>
      <c r="F921" s="33">
        <f t="shared" si="48"/>
        <v>7.8495749999999589</v>
      </c>
      <c r="G921" s="33">
        <f t="shared" si="49"/>
        <v>586.799575</v>
      </c>
      <c r="H921" s="21"/>
      <c r="I921" s="33"/>
      <c r="J921" s="19"/>
      <c r="K921" s="19"/>
      <c r="L921" s="38"/>
    </row>
    <row r="922" spans="1:12">
      <c r="A922" s="18">
        <v>37080</v>
      </c>
      <c r="B922" s="19">
        <v>67.73</v>
      </c>
      <c r="C922" s="33">
        <f t="shared" si="45"/>
        <v>578.97</v>
      </c>
      <c r="D922" s="33">
        <f t="shared" si="46"/>
        <v>902.27</v>
      </c>
      <c r="E922" s="33">
        <f t="shared" si="47"/>
        <v>910.11974899999996</v>
      </c>
      <c r="F922" s="33">
        <f t="shared" si="48"/>
        <v>7.8497489999999743</v>
      </c>
      <c r="G922" s="33">
        <f t="shared" si="49"/>
        <v>586.819749</v>
      </c>
      <c r="H922" s="21"/>
      <c r="I922" s="33"/>
      <c r="J922" s="19"/>
      <c r="K922" s="19"/>
      <c r="L922" s="38"/>
    </row>
    <row r="923" spans="1:12">
      <c r="A923" s="18">
        <v>37081</v>
      </c>
      <c r="B923" s="19">
        <v>67.69</v>
      </c>
      <c r="C923" s="33">
        <f t="shared" si="45"/>
        <v>579.01</v>
      </c>
      <c r="D923" s="33">
        <f t="shared" si="46"/>
        <v>902.31</v>
      </c>
      <c r="E923" s="33">
        <f t="shared" si="47"/>
        <v>910.16009699999984</v>
      </c>
      <c r="F923" s="33">
        <f t="shared" si="48"/>
        <v>7.8500969999998915</v>
      </c>
      <c r="G923" s="33">
        <f t="shared" si="49"/>
        <v>586.86009699999988</v>
      </c>
      <c r="H923" s="21"/>
      <c r="I923" s="33"/>
      <c r="J923" s="19"/>
      <c r="K923" s="19"/>
      <c r="L923" s="38"/>
    </row>
    <row r="924" spans="1:12">
      <c r="A924" s="18">
        <v>37082</v>
      </c>
      <c r="B924" s="19">
        <v>67.64</v>
      </c>
      <c r="C924" s="33">
        <f t="shared" si="45"/>
        <v>579.06000000000006</v>
      </c>
      <c r="D924" s="33">
        <f t="shared" si="46"/>
        <v>902.36</v>
      </c>
      <c r="E924" s="33">
        <f t="shared" si="47"/>
        <v>910.21053199999994</v>
      </c>
      <c r="F924" s="33">
        <f t="shared" si="48"/>
        <v>7.8505319999999301</v>
      </c>
      <c r="G924" s="33">
        <f t="shared" si="49"/>
        <v>586.91053199999999</v>
      </c>
      <c r="H924" s="21"/>
      <c r="I924" s="33"/>
      <c r="J924" s="19"/>
      <c r="K924" s="19"/>
      <c r="L924" s="38"/>
    </row>
    <row r="925" spans="1:12">
      <c r="A925" s="18">
        <v>37083</v>
      </c>
      <c r="B925" s="19">
        <v>67.64</v>
      </c>
      <c r="C925" s="33">
        <f t="shared" si="45"/>
        <v>579.06000000000006</v>
      </c>
      <c r="D925" s="33">
        <f t="shared" si="46"/>
        <v>902.36</v>
      </c>
      <c r="E925" s="33">
        <f t="shared" si="47"/>
        <v>910.21053199999994</v>
      </c>
      <c r="F925" s="33">
        <f t="shared" si="48"/>
        <v>7.8505319999999301</v>
      </c>
      <c r="G925" s="33">
        <f t="shared" si="49"/>
        <v>586.91053199999999</v>
      </c>
      <c r="H925" s="21"/>
      <c r="I925" s="33"/>
      <c r="J925" s="19"/>
      <c r="K925" s="19"/>
      <c r="L925" s="38"/>
    </row>
    <row r="926" spans="1:12">
      <c r="A926" s="18">
        <v>37084</v>
      </c>
      <c r="B926" s="19">
        <v>67.709999999999994</v>
      </c>
      <c r="C926" s="33">
        <f t="shared" si="45"/>
        <v>578.99</v>
      </c>
      <c r="D926" s="33">
        <f t="shared" si="46"/>
        <v>902.29</v>
      </c>
      <c r="E926" s="33">
        <f t="shared" si="47"/>
        <v>910.13992299999995</v>
      </c>
      <c r="F926" s="33">
        <f t="shared" si="48"/>
        <v>7.8499229999999898</v>
      </c>
      <c r="G926" s="33">
        <f t="shared" si="49"/>
        <v>586.839923</v>
      </c>
      <c r="H926" s="21"/>
      <c r="I926" s="33"/>
      <c r="J926" s="19"/>
      <c r="K926" s="19"/>
      <c r="L926" s="38"/>
    </row>
    <row r="927" spans="1:12">
      <c r="A927" s="18">
        <v>37085</v>
      </c>
      <c r="B927" s="19">
        <v>67.73</v>
      </c>
      <c r="C927" s="33">
        <f t="shared" si="45"/>
        <v>578.97</v>
      </c>
      <c r="D927" s="33">
        <f t="shared" si="46"/>
        <v>902.27</v>
      </c>
      <c r="E927" s="33">
        <f t="shared" si="47"/>
        <v>910.11974899999996</v>
      </c>
      <c r="F927" s="33">
        <f t="shared" si="48"/>
        <v>7.8497489999999743</v>
      </c>
      <c r="G927" s="33">
        <f t="shared" si="49"/>
        <v>586.819749</v>
      </c>
      <c r="H927" s="21"/>
      <c r="I927" s="33"/>
      <c r="J927" s="19"/>
      <c r="K927" s="19"/>
      <c r="L927" s="38"/>
    </row>
    <row r="928" spans="1:12">
      <c r="A928" s="18">
        <v>37086</v>
      </c>
      <c r="B928" s="19">
        <v>67.680000000000007</v>
      </c>
      <c r="C928" s="33">
        <f t="shared" si="45"/>
        <v>579.02</v>
      </c>
      <c r="D928" s="33">
        <f t="shared" si="46"/>
        <v>902.31999999999994</v>
      </c>
      <c r="E928" s="33">
        <f t="shared" si="47"/>
        <v>910.17018399999984</v>
      </c>
      <c r="F928" s="33">
        <f t="shared" si="48"/>
        <v>7.8501839999998992</v>
      </c>
      <c r="G928" s="33">
        <f t="shared" si="49"/>
        <v>586.87018399999988</v>
      </c>
      <c r="H928" s="21"/>
      <c r="I928" s="33"/>
      <c r="J928" s="19"/>
      <c r="K928" s="19"/>
      <c r="L928" s="38"/>
    </row>
    <row r="929" spans="1:12">
      <c r="A929" s="18">
        <v>37087</v>
      </c>
      <c r="B929" s="19">
        <v>67.63</v>
      </c>
      <c r="C929" s="33">
        <f t="shared" si="45"/>
        <v>579.07000000000005</v>
      </c>
      <c r="D929" s="33">
        <f t="shared" si="46"/>
        <v>902.37</v>
      </c>
      <c r="E929" s="33">
        <f t="shared" si="47"/>
        <v>910.22061899999994</v>
      </c>
      <c r="F929" s="33">
        <f t="shared" si="48"/>
        <v>7.8506189999999378</v>
      </c>
      <c r="G929" s="33">
        <f t="shared" si="49"/>
        <v>586.92061899999999</v>
      </c>
      <c r="H929" s="21"/>
      <c r="I929" s="33"/>
      <c r="J929" s="19"/>
      <c r="K929" s="19"/>
      <c r="L929" s="38"/>
    </row>
    <row r="930" spans="1:12">
      <c r="A930" s="18">
        <v>37088</v>
      </c>
      <c r="B930" s="19">
        <v>67.67</v>
      </c>
      <c r="C930" s="33">
        <f t="shared" si="45"/>
        <v>579.03000000000009</v>
      </c>
      <c r="D930" s="33">
        <f t="shared" si="46"/>
        <v>902.33</v>
      </c>
      <c r="E930" s="33">
        <f t="shared" si="47"/>
        <v>910.18027099999995</v>
      </c>
      <c r="F930" s="33">
        <f t="shared" si="48"/>
        <v>7.850270999999907</v>
      </c>
      <c r="G930" s="33">
        <f t="shared" si="49"/>
        <v>586.88027099999999</v>
      </c>
      <c r="H930" s="21"/>
      <c r="I930" s="33"/>
      <c r="J930" s="19"/>
      <c r="K930" s="19"/>
      <c r="L930" s="38"/>
    </row>
    <row r="931" spans="1:12">
      <c r="A931" s="18">
        <v>37089</v>
      </c>
      <c r="B931" s="19">
        <v>67.709999999999994</v>
      </c>
      <c r="C931" s="33">
        <f t="shared" si="45"/>
        <v>578.99</v>
      </c>
      <c r="D931" s="33">
        <f t="shared" si="46"/>
        <v>902.29</v>
      </c>
      <c r="E931" s="33">
        <f t="shared" si="47"/>
        <v>910.13992299999995</v>
      </c>
      <c r="F931" s="33">
        <f t="shared" si="48"/>
        <v>7.8499229999999898</v>
      </c>
      <c r="G931" s="33">
        <f t="shared" si="49"/>
        <v>586.839923</v>
      </c>
      <c r="H931" s="21"/>
      <c r="I931" s="33"/>
      <c r="J931" s="19"/>
      <c r="K931" s="19"/>
      <c r="L931" s="38"/>
    </row>
    <row r="932" spans="1:12">
      <c r="A932" s="18">
        <v>37090</v>
      </c>
      <c r="B932" s="19">
        <v>67.709999999999994</v>
      </c>
      <c r="C932" s="33">
        <f t="shared" si="45"/>
        <v>578.99</v>
      </c>
      <c r="D932" s="33">
        <f t="shared" si="46"/>
        <v>902.29</v>
      </c>
      <c r="E932" s="33">
        <f t="shared" si="47"/>
        <v>910.13992299999995</v>
      </c>
      <c r="F932" s="33">
        <f t="shared" si="48"/>
        <v>7.8499229999999898</v>
      </c>
      <c r="G932" s="33">
        <f t="shared" si="49"/>
        <v>586.839923</v>
      </c>
      <c r="H932" s="21"/>
      <c r="I932" s="33"/>
      <c r="J932" s="19"/>
      <c r="K932" s="19"/>
      <c r="L932" s="38"/>
    </row>
    <row r="933" spans="1:12">
      <c r="A933" s="18">
        <v>37091</v>
      </c>
      <c r="B933" s="19">
        <v>67.709999999999994</v>
      </c>
      <c r="C933" s="33">
        <f t="shared" si="45"/>
        <v>578.99</v>
      </c>
      <c r="D933" s="33">
        <f t="shared" si="46"/>
        <v>902.29</v>
      </c>
      <c r="E933" s="33">
        <f t="shared" si="47"/>
        <v>910.13992299999995</v>
      </c>
      <c r="F933" s="33">
        <f t="shared" si="48"/>
        <v>7.8499229999999898</v>
      </c>
      <c r="G933" s="33">
        <f t="shared" si="49"/>
        <v>586.839923</v>
      </c>
      <c r="H933" s="21"/>
      <c r="I933" s="33"/>
      <c r="J933" s="19"/>
      <c r="K933" s="19"/>
      <c r="L933" s="38"/>
    </row>
    <row r="934" spans="1:12">
      <c r="A934" s="18">
        <v>37092</v>
      </c>
      <c r="B934" s="19">
        <v>67.7</v>
      </c>
      <c r="C934" s="33">
        <f t="shared" si="45"/>
        <v>579</v>
      </c>
      <c r="D934" s="33">
        <f t="shared" si="46"/>
        <v>902.3</v>
      </c>
      <c r="E934" s="33">
        <f t="shared" si="47"/>
        <v>910.15000999999984</v>
      </c>
      <c r="F934" s="33">
        <f t="shared" si="48"/>
        <v>7.8500099999998838</v>
      </c>
      <c r="G934" s="33">
        <f t="shared" si="49"/>
        <v>586.85000999999988</v>
      </c>
      <c r="H934" s="21"/>
      <c r="I934" s="33"/>
      <c r="J934" s="19"/>
      <c r="K934" s="19"/>
      <c r="L934" s="38"/>
    </row>
    <row r="935" spans="1:12">
      <c r="A935" s="18">
        <v>37093</v>
      </c>
      <c r="B935" s="19">
        <v>67.650000000000006</v>
      </c>
      <c r="C935" s="33">
        <f t="shared" si="45"/>
        <v>579.05000000000007</v>
      </c>
      <c r="D935" s="33">
        <f t="shared" si="46"/>
        <v>902.35</v>
      </c>
      <c r="E935" s="33">
        <f t="shared" si="47"/>
        <v>910.20044499999995</v>
      </c>
      <c r="F935" s="33">
        <f t="shared" si="48"/>
        <v>7.8504449999999224</v>
      </c>
      <c r="G935" s="33">
        <f t="shared" si="49"/>
        <v>586.90044499999999</v>
      </c>
      <c r="H935" s="21"/>
      <c r="I935" s="33"/>
      <c r="J935" s="19"/>
      <c r="K935" s="19"/>
      <c r="L935" s="38"/>
    </row>
    <row r="936" spans="1:12">
      <c r="A936" s="18">
        <v>37094</v>
      </c>
      <c r="B936" s="19">
        <v>67.61</v>
      </c>
      <c r="C936" s="33">
        <f t="shared" si="45"/>
        <v>579.09</v>
      </c>
      <c r="D936" s="33">
        <f t="shared" si="46"/>
        <v>902.39</v>
      </c>
      <c r="E936" s="33">
        <f t="shared" si="47"/>
        <v>910.24079299999994</v>
      </c>
      <c r="F936" s="33">
        <f t="shared" si="48"/>
        <v>7.8507929999999533</v>
      </c>
      <c r="G936" s="33">
        <f t="shared" si="49"/>
        <v>586.94079299999999</v>
      </c>
      <c r="H936" s="21"/>
      <c r="I936" s="33"/>
      <c r="J936" s="19"/>
      <c r="K936" s="19"/>
      <c r="L936" s="38"/>
    </row>
    <row r="937" spans="1:12">
      <c r="A937" s="18">
        <v>37095</v>
      </c>
      <c r="B937" s="19">
        <v>67.599999999999994</v>
      </c>
      <c r="C937" s="33">
        <f t="shared" si="45"/>
        <v>579.1</v>
      </c>
      <c r="D937" s="33">
        <f t="shared" si="46"/>
        <v>902.4</v>
      </c>
      <c r="E937" s="33">
        <f t="shared" si="47"/>
        <v>910.25087999999994</v>
      </c>
      <c r="F937" s="33">
        <f t="shared" si="48"/>
        <v>7.850879999999961</v>
      </c>
      <c r="G937" s="33">
        <f t="shared" si="49"/>
        <v>586.95087999999998</v>
      </c>
      <c r="H937" s="21"/>
      <c r="I937" s="33"/>
      <c r="J937" s="19"/>
      <c r="K937" s="19"/>
      <c r="L937" s="38"/>
    </row>
    <row r="938" spans="1:12">
      <c r="A938" s="18">
        <v>37096</v>
      </c>
      <c r="B938" s="19">
        <v>67.61</v>
      </c>
      <c r="C938" s="33">
        <f t="shared" si="45"/>
        <v>579.09</v>
      </c>
      <c r="D938" s="33">
        <f t="shared" si="46"/>
        <v>902.39</v>
      </c>
      <c r="E938" s="33">
        <f t="shared" si="47"/>
        <v>910.24079299999994</v>
      </c>
      <c r="F938" s="33">
        <f t="shared" si="48"/>
        <v>7.8507929999999533</v>
      </c>
      <c r="G938" s="33">
        <f t="shared" si="49"/>
        <v>586.94079299999999</v>
      </c>
      <c r="H938" s="21"/>
      <c r="I938" s="33"/>
      <c r="J938" s="19"/>
      <c r="K938" s="19"/>
      <c r="L938" s="38"/>
    </row>
    <row r="939" spans="1:12">
      <c r="A939" s="18">
        <v>37097</v>
      </c>
      <c r="B939" s="19">
        <v>67.62</v>
      </c>
      <c r="C939" s="33">
        <f t="shared" si="45"/>
        <v>579.08000000000004</v>
      </c>
      <c r="D939" s="33">
        <f t="shared" si="46"/>
        <v>902.38</v>
      </c>
      <c r="E939" s="33">
        <f t="shared" si="47"/>
        <v>910.23070599999994</v>
      </c>
      <c r="F939" s="33">
        <f t="shared" si="48"/>
        <v>7.8507059999999456</v>
      </c>
      <c r="G939" s="33">
        <f t="shared" si="49"/>
        <v>586.93070599999999</v>
      </c>
      <c r="H939" s="21"/>
      <c r="I939" s="33"/>
      <c r="J939" s="19"/>
      <c r="K939" s="19"/>
      <c r="L939" s="38"/>
    </row>
    <row r="940" spans="1:12">
      <c r="A940" s="18">
        <v>37098</v>
      </c>
      <c r="B940" s="19">
        <v>67.650000000000006</v>
      </c>
      <c r="C940" s="33">
        <f t="shared" si="45"/>
        <v>579.05000000000007</v>
      </c>
      <c r="D940" s="33">
        <f t="shared" si="46"/>
        <v>902.35</v>
      </c>
      <c r="E940" s="33">
        <f t="shared" si="47"/>
        <v>910.20044499999995</v>
      </c>
      <c r="F940" s="33">
        <f t="shared" si="48"/>
        <v>7.8504449999999224</v>
      </c>
      <c r="G940" s="33">
        <f t="shared" si="49"/>
        <v>586.90044499999999</v>
      </c>
      <c r="H940" s="21"/>
      <c r="I940" s="33"/>
      <c r="J940" s="19"/>
      <c r="K940" s="19"/>
      <c r="L940" s="38"/>
    </row>
    <row r="941" spans="1:12">
      <c r="A941" s="18">
        <v>37099</v>
      </c>
      <c r="B941" s="19">
        <v>67.709999999999994</v>
      </c>
      <c r="C941" s="33">
        <f t="shared" si="45"/>
        <v>578.99</v>
      </c>
      <c r="D941" s="33">
        <f t="shared" si="46"/>
        <v>902.29</v>
      </c>
      <c r="E941" s="33">
        <f t="shared" si="47"/>
        <v>910.13992299999995</v>
      </c>
      <c r="F941" s="33">
        <f t="shared" si="48"/>
        <v>7.8499229999999898</v>
      </c>
      <c r="G941" s="33">
        <f t="shared" si="49"/>
        <v>586.839923</v>
      </c>
      <c r="H941" s="21"/>
      <c r="I941" s="33"/>
      <c r="J941" s="19"/>
      <c r="K941" s="19"/>
      <c r="L941" s="38"/>
    </row>
    <row r="942" spans="1:12">
      <c r="A942" s="18">
        <v>37100</v>
      </c>
      <c r="B942" s="19">
        <v>67.760000000000005</v>
      </c>
      <c r="C942" s="33">
        <f t="shared" si="45"/>
        <v>578.94000000000005</v>
      </c>
      <c r="D942" s="33">
        <f t="shared" si="46"/>
        <v>902.24</v>
      </c>
      <c r="E942" s="33">
        <f t="shared" si="47"/>
        <v>910.08948799999996</v>
      </c>
      <c r="F942" s="33">
        <f t="shared" si="48"/>
        <v>7.8494879999999512</v>
      </c>
      <c r="G942" s="33">
        <f t="shared" si="49"/>
        <v>586.78948800000001</v>
      </c>
      <c r="H942" s="21"/>
      <c r="I942" s="33"/>
      <c r="J942" s="19"/>
      <c r="K942" s="19"/>
      <c r="L942" s="38"/>
    </row>
    <row r="943" spans="1:12">
      <c r="A943" s="18">
        <v>37101</v>
      </c>
      <c r="B943" s="19">
        <v>67.739999999999995</v>
      </c>
      <c r="C943" s="33">
        <f t="shared" si="45"/>
        <v>578.96</v>
      </c>
      <c r="D943" s="33">
        <f t="shared" si="46"/>
        <v>902.26</v>
      </c>
      <c r="E943" s="33">
        <f t="shared" si="47"/>
        <v>910.10966199999996</v>
      </c>
      <c r="F943" s="33">
        <f t="shared" si="48"/>
        <v>7.8496619999999666</v>
      </c>
      <c r="G943" s="33">
        <f t="shared" si="49"/>
        <v>586.809662</v>
      </c>
      <c r="H943" s="21"/>
      <c r="I943" s="33"/>
      <c r="J943" s="19"/>
      <c r="K943" s="19"/>
      <c r="L943" s="38"/>
    </row>
    <row r="944" spans="1:12">
      <c r="A944" s="18">
        <v>37102</v>
      </c>
      <c r="B944" s="19">
        <v>67.72</v>
      </c>
      <c r="C944" s="33">
        <f t="shared" si="45"/>
        <v>578.98</v>
      </c>
      <c r="D944" s="33">
        <f t="shared" si="46"/>
        <v>902.28</v>
      </c>
      <c r="E944" s="33">
        <f t="shared" si="47"/>
        <v>910.12983599999995</v>
      </c>
      <c r="F944" s="33">
        <f t="shared" si="48"/>
        <v>7.8498359999999821</v>
      </c>
      <c r="G944" s="33">
        <f t="shared" si="49"/>
        <v>586.829836</v>
      </c>
      <c r="H944" s="21"/>
      <c r="I944" s="33"/>
      <c r="J944" s="19"/>
      <c r="K944" s="19"/>
      <c r="L944" s="38"/>
    </row>
    <row r="945" spans="1:12">
      <c r="A945" s="18">
        <v>37103</v>
      </c>
      <c r="B945" s="19">
        <v>67.77</v>
      </c>
      <c r="C945" s="33">
        <f t="shared" si="45"/>
        <v>578.93000000000006</v>
      </c>
      <c r="D945" s="33">
        <f t="shared" si="46"/>
        <v>902.23</v>
      </c>
      <c r="E945" s="33">
        <f t="shared" si="47"/>
        <v>910.07940099999996</v>
      </c>
      <c r="F945" s="33">
        <f t="shared" si="48"/>
        <v>7.8494009999999435</v>
      </c>
      <c r="G945" s="33">
        <f t="shared" si="49"/>
        <v>586.77940100000001</v>
      </c>
      <c r="H945" s="21"/>
      <c r="I945" s="33"/>
      <c r="J945" s="19"/>
      <c r="K945" s="19"/>
      <c r="L945" s="38"/>
    </row>
    <row r="946" spans="1:12">
      <c r="A946" s="18">
        <v>37104</v>
      </c>
      <c r="B946" s="19">
        <v>67.819999999999993</v>
      </c>
      <c r="C946" s="33">
        <f t="shared" si="45"/>
        <v>578.88000000000011</v>
      </c>
      <c r="D946" s="33">
        <f t="shared" si="46"/>
        <v>902.18000000000006</v>
      </c>
      <c r="E946" s="33">
        <f t="shared" si="47"/>
        <v>910.02896599999997</v>
      </c>
      <c r="F946" s="33">
        <f t="shared" si="48"/>
        <v>7.8489659999999049</v>
      </c>
      <c r="G946" s="33">
        <f t="shared" si="49"/>
        <v>586.72896600000001</v>
      </c>
      <c r="H946" s="21"/>
      <c r="I946" s="33"/>
      <c r="J946" s="19"/>
      <c r="K946" s="19"/>
      <c r="L946" s="38"/>
    </row>
    <row r="947" spans="1:12">
      <c r="A947" s="18">
        <v>37105</v>
      </c>
      <c r="B947" s="19">
        <v>67.84</v>
      </c>
      <c r="C947" s="33">
        <f t="shared" si="45"/>
        <v>578.86</v>
      </c>
      <c r="D947" s="33">
        <f t="shared" si="46"/>
        <v>902.16</v>
      </c>
      <c r="E947" s="33">
        <f t="shared" si="47"/>
        <v>910.00879199999986</v>
      </c>
      <c r="F947" s="33">
        <f t="shared" si="48"/>
        <v>7.8487919999998894</v>
      </c>
      <c r="G947" s="33">
        <f t="shared" si="49"/>
        <v>586.7087919999999</v>
      </c>
      <c r="H947" s="21"/>
      <c r="I947" s="33"/>
      <c r="J947" s="19"/>
      <c r="K947" s="19"/>
      <c r="L947" s="38"/>
    </row>
    <row r="948" spans="1:12">
      <c r="A948" s="18">
        <v>37106</v>
      </c>
      <c r="B948" s="19">
        <v>67.8</v>
      </c>
      <c r="C948" s="33">
        <f t="shared" si="45"/>
        <v>578.90000000000009</v>
      </c>
      <c r="D948" s="33">
        <f t="shared" si="46"/>
        <v>902.2</v>
      </c>
      <c r="E948" s="33">
        <f t="shared" si="47"/>
        <v>910.04913999999997</v>
      </c>
      <c r="F948" s="33">
        <f t="shared" si="48"/>
        <v>7.8491399999999203</v>
      </c>
      <c r="G948" s="33">
        <f t="shared" si="49"/>
        <v>586.74914000000001</v>
      </c>
      <c r="H948" s="21"/>
      <c r="I948" s="33"/>
      <c r="J948" s="19"/>
      <c r="K948" s="19"/>
      <c r="L948" s="38"/>
    </row>
    <row r="949" spans="1:12">
      <c r="A949" s="18">
        <v>37107</v>
      </c>
      <c r="B949" s="19">
        <v>67.75</v>
      </c>
      <c r="C949" s="33">
        <f t="shared" si="45"/>
        <v>578.95000000000005</v>
      </c>
      <c r="D949" s="33">
        <f t="shared" si="46"/>
        <v>902.25</v>
      </c>
      <c r="E949" s="33">
        <f t="shared" si="47"/>
        <v>910.09957499999996</v>
      </c>
      <c r="F949" s="33">
        <f t="shared" si="48"/>
        <v>7.8495749999999589</v>
      </c>
      <c r="G949" s="33">
        <f t="shared" si="49"/>
        <v>586.799575</v>
      </c>
      <c r="H949" s="21"/>
      <c r="I949" s="33"/>
      <c r="J949" s="19"/>
      <c r="K949" s="19"/>
      <c r="L949" s="38"/>
    </row>
    <row r="950" spans="1:12">
      <c r="A950" s="18">
        <v>37108</v>
      </c>
      <c r="B950" s="19">
        <v>67.75</v>
      </c>
      <c r="C950" s="33">
        <f t="shared" si="45"/>
        <v>578.95000000000005</v>
      </c>
      <c r="D950" s="33">
        <f t="shared" si="46"/>
        <v>902.25</v>
      </c>
      <c r="E950" s="33">
        <f t="shared" si="47"/>
        <v>910.09957499999996</v>
      </c>
      <c r="F950" s="33">
        <f t="shared" si="48"/>
        <v>7.8495749999999589</v>
      </c>
      <c r="G950" s="33">
        <f t="shared" si="49"/>
        <v>586.799575</v>
      </c>
      <c r="H950" s="21"/>
      <c r="I950" s="33"/>
      <c r="J950" s="19"/>
      <c r="K950" s="19"/>
      <c r="L950" s="38"/>
    </row>
    <row r="951" spans="1:12">
      <c r="A951" s="18">
        <v>37109</v>
      </c>
      <c r="B951" s="19">
        <v>67.77</v>
      </c>
      <c r="C951" s="33">
        <f t="shared" si="45"/>
        <v>578.93000000000006</v>
      </c>
      <c r="D951" s="33">
        <f t="shared" si="46"/>
        <v>902.23</v>
      </c>
      <c r="E951" s="33">
        <f t="shared" si="47"/>
        <v>910.07940099999996</v>
      </c>
      <c r="F951" s="33">
        <f t="shared" si="48"/>
        <v>7.8494009999999435</v>
      </c>
      <c r="G951" s="33">
        <f t="shared" si="49"/>
        <v>586.77940100000001</v>
      </c>
      <c r="H951" s="21"/>
      <c r="I951" s="33"/>
      <c r="J951" s="19"/>
      <c r="K951" s="19"/>
      <c r="L951" s="38"/>
    </row>
    <row r="952" spans="1:12">
      <c r="A952" s="18">
        <v>37110</v>
      </c>
      <c r="B952" s="19">
        <v>67.84</v>
      </c>
      <c r="C952" s="33">
        <f t="shared" si="45"/>
        <v>578.86</v>
      </c>
      <c r="D952" s="33">
        <f t="shared" si="46"/>
        <v>902.16</v>
      </c>
      <c r="E952" s="33">
        <f t="shared" si="47"/>
        <v>910.00879199999986</v>
      </c>
      <c r="F952" s="33">
        <f t="shared" si="48"/>
        <v>7.8487919999998894</v>
      </c>
      <c r="G952" s="33">
        <f t="shared" si="49"/>
        <v>586.7087919999999</v>
      </c>
      <c r="H952" s="21"/>
      <c r="I952" s="33"/>
      <c r="J952" s="19"/>
      <c r="K952" s="19"/>
      <c r="L952" s="38"/>
    </row>
    <row r="953" spans="1:12">
      <c r="A953" s="18">
        <v>37111</v>
      </c>
      <c r="B953" s="19">
        <v>67.84</v>
      </c>
      <c r="C953" s="33">
        <f t="shared" si="45"/>
        <v>578.86</v>
      </c>
      <c r="D953" s="33">
        <f t="shared" si="46"/>
        <v>902.16</v>
      </c>
      <c r="E953" s="33">
        <f t="shared" si="47"/>
        <v>910.00879199999986</v>
      </c>
      <c r="F953" s="33">
        <f t="shared" si="48"/>
        <v>7.8487919999998894</v>
      </c>
      <c r="G953" s="33">
        <f t="shared" si="49"/>
        <v>586.7087919999999</v>
      </c>
      <c r="H953" s="21"/>
      <c r="I953" s="33"/>
      <c r="J953" s="19"/>
      <c r="K953" s="19"/>
      <c r="L953" s="38"/>
    </row>
    <row r="954" spans="1:12">
      <c r="A954" s="18">
        <v>37112</v>
      </c>
      <c r="B954" s="19">
        <v>67.819999999999993</v>
      </c>
      <c r="C954" s="33">
        <f t="shared" si="45"/>
        <v>578.88000000000011</v>
      </c>
      <c r="D954" s="33">
        <f t="shared" si="46"/>
        <v>902.18000000000006</v>
      </c>
      <c r="E954" s="33">
        <f t="shared" si="47"/>
        <v>910.02896599999997</v>
      </c>
      <c r="F954" s="33">
        <f t="shared" si="48"/>
        <v>7.8489659999999049</v>
      </c>
      <c r="G954" s="33">
        <f t="shared" si="49"/>
        <v>586.72896600000001</v>
      </c>
      <c r="H954" s="21"/>
      <c r="I954" s="33"/>
      <c r="J954" s="19"/>
      <c r="K954" s="19"/>
      <c r="L954" s="38"/>
    </row>
    <row r="955" spans="1:12">
      <c r="A955" s="18">
        <v>37113</v>
      </c>
      <c r="B955" s="19">
        <v>67.849999999999994</v>
      </c>
      <c r="C955" s="33">
        <f t="shared" si="45"/>
        <v>578.85</v>
      </c>
      <c r="D955" s="33">
        <f t="shared" si="46"/>
        <v>902.15</v>
      </c>
      <c r="E955" s="33">
        <f t="shared" si="47"/>
        <v>909.99870499999986</v>
      </c>
      <c r="F955" s="33">
        <f t="shared" si="48"/>
        <v>7.8487049999998817</v>
      </c>
      <c r="G955" s="33">
        <f t="shared" si="49"/>
        <v>586.6987049999999</v>
      </c>
      <c r="H955" s="21"/>
      <c r="I955" s="33"/>
      <c r="J955" s="19"/>
      <c r="K955" s="19"/>
      <c r="L955" s="38"/>
    </row>
    <row r="956" spans="1:12">
      <c r="A956" s="18">
        <v>37114</v>
      </c>
      <c r="B956" s="19">
        <v>67.849999999999994</v>
      </c>
      <c r="C956" s="33">
        <f t="shared" si="45"/>
        <v>578.85</v>
      </c>
      <c r="D956" s="33">
        <f t="shared" si="46"/>
        <v>902.15</v>
      </c>
      <c r="E956" s="33">
        <f t="shared" si="47"/>
        <v>909.99870499999986</v>
      </c>
      <c r="F956" s="33">
        <f t="shared" si="48"/>
        <v>7.8487049999998817</v>
      </c>
      <c r="G956" s="33">
        <f t="shared" si="49"/>
        <v>586.6987049999999</v>
      </c>
      <c r="H956" s="21"/>
      <c r="I956" s="33"/>
      <c r="J956" s="19"/>
      <c r="K956" s="19"/>
      <c r="L956" s="38"/>
    </row>
    <row r="957" spans="1:12">
      <c r="A957" s="18">
        <v>37115</v>
      </c>
      <c r="B957" s="19">
        <v>67.900000000000006</v>
      </c>
      <c r="C957" s="33">
        <f t="shared" si="45"/>
        <v>578.80000000000007</v>
      </c>
      <c r="D957" s="33">
        <f t="shared" si="46"/>
        <v>902.1</v>
      </c>
      <c r="E957" s="33">
        <f t="shared" si="47"/>
        <v>909.94826999999998</v>
      </c>
      <c r="F957" s="33">
        <f t="shared" si="48"/>
        <v>7.8482699999999568</v>
      </c>
      <c r="G957" s="33">
        <f t="shared" si="49"/>
        <v>586.64827000000002</v>
      </c>
      <c r="H957" s="21"/>
      <c r="I957" s="33"/>
      <c r="J957" s="19"/>
      <c r="K957" s="19"/>
      <c r="L957" s="38"/>
    </row>
    <row r="958" spans="1:12">
      <c r="A958" s="18">
        <v>37116</v>
      </c>
      <c r="B958" s="19">
        <v>67.92</v>
      </c>
      <c r="C958" s="33">
        <f t="shared" si="45"/>
        <v>578.78000000000009</v>
      </c>
      <c r="D958" s="33">
        <f t="shared" si="46"/>
        <v>902.08</v>
      </c>
      <c r="E958" s="33">
        <f t="shared" si="47"/>
        <v>909.92809599999998</v>
      </c>
      <c r="F958" s="33">
        <f t="shared" si="48"/>
        <v>7.8480959999999413</v>
      </c>
      <c r="G958" s="33">
        <f t="shared" si="49"/>
        <v>586.62809600000003</v>
      </c>
      <c r="H958" s="21"/>
      <c r="I958" s="33"/>
      <c r="J958" s="19"/>
      <c r="K958" s="19"/>
      <c r="L958" s="38"/>
    </row>
    <row r="959" spans="1:12">
      <c r="A959" s="18">
        <v>37117</v>
      </c>
      <c r="B959" s="19">
        <v>67.88</v>
      </c>
      <c r="C959" s="33">
        <f t="shared" si="45"/>
        <v>578.82000000000005</v>
      </c>
      <c r="D959" s="33">
        <f t="shared" si="46"/>
        <v>902.12</v>
      </c>
      <c r="E959" s="33">
        <f t="shared" si="47"/>
        <v>909.96844399999998</v>
      </c>
      <c r="F959" s="33">
        <f t="shared" si="48"/>
        <v>7.8484439999999722</v>
      </c>
      <c r="G959" s="33">
        <f t="shared" si="49"/>
        <v>586.66844400000002</v>
      </c>
      <c r="H959" s="21"/>
      <c r="I959" s="33"/>
      <c r="J959" s="19"/>
      <c r="K959" s="19"/>
      <c r="L959" s="38"/>
    </row>
    <row r="960" spans="1:12">
      <c r="A960" s="18">
        <v>37118</v>
      </c>
      <c r="B960" s="19">
        <v>67.81</v>
      </c>
      <c r="C960" s="33">
        <f t="shared" si="45"/>
        <v>578.8900000000001</v>
      </c>
      <c r="D960" s="33">
        <f t="shared" si="46"/>
        <v>902.19</v>
      </c>
      <c r="E960" s="33">
        <f t="shared" si="47"/>
        <v>910.03905299999997</v>
      </c>
      <c r="F960" s="33">
        <f t="shared" si="48"/>
        <v>7.8490529999999126</v>
      </c>
      <c r="G960" s="33">
        <f t="shared" si="49"/>
        <v>586.73905300000001</v>
      </c>
      <c r="H960" s="21"/>
      <c r="I960" s="33"/>
      <c r="J960" s="19"/>
      <c r="K960" s="19"/>
      <c r="L960" s="38"/>
    </row>
    <row r="961" spans="1:12">
      <c r="A961" s="18">
        <v>37119</v>
      </c>
      <c r="B961" s="19">
        <v>67.89</v>
      </c>
      <c r="C961" s="33">
        <f t="shared" si="45"/>
        <v>578.81000000000006</v>
      </c>
      <c r="D961" s="33">
        <f t="shared" si="46"/>
        <v>902.11</v>
      </c>
      <c r="E961" s="33">
        <f t="shared" si="47"/>
        <v>909.95835699999998</v>
      </c>
      <c r="F961" s="33">
        <f t="shared" si="48"/>
        <v>7.8483569999999645</v>
      </c>
      <c r="G961" s="33">
        <f t="shared" si="49"/>
        <v>586.65835700000002</v>
      </c>
      <c r="H961" s="21"/>
      <c r="I961" s="33"/>
      <c r="J961" s="19"/>
      <c r="K961" s="19"/>
      <c r="L961" s="38"/>
    </row>
    <row r="962" spans="1:12">
      <c r="A962" s="18">
        <v>37120</v>
      </c>
      <c r="B962" s="19">
        <v>67.97</v>
      </c>
      <c r="C962" s="33">
        <f t="shared" si="45"/>
        <v>578.73</v>
      </c>
      <c r="D962" s="33">
        <f t="shared" si="46"/>
        <v>902.03</v>
      </c>
      <c r="E962" s="33">
        <f t="shared" si="47"/>
        <v>909.87766099999988</v>
      </c>
      <c r="F962" s="33">
        <f t="shared" si="48"/>
        <v>7.8476609999999027</v>
      </c>
      <c r="G962" s="33">
        <f t="shared" si="49"/>
        <v>586.57766099999992</v>
      </c>
      <c r="H962" s="21"/>
      <c r="I962" s="33"/>
      <c r="J962" s="19"/>
      <c r="K962" s="19"/>
      <c r="L962" s="38"/>
    </row>
    <row r="963" spans="1:12">
      <c r="A963" s="18">
        <v>37121</v>
      </c>
      <c r="B963" s="19">
        <v>67.95</v>
      </c>
      <c r="C963" s="33">
        <f t="shared" si="45"/>
        <v>578.75</v>
      </c>
      <c r="D963" s="33">
        <f t="shared" si="46"/>
        <v>902.05</v>
      </c>
      <c r="E963" s="33">
        <f t="shared" si="47"/>
        <v>909.89783499999987</v>
      </c>
      <c r="F963" s="33">
        <f t="shared" si="48"/>
        <v>7.8478349999999182</v>
      </c>
      <c r="G963" s="33">
        <f t="shared" si="49"/>
        <v>586.59783499999992</v>
      </c>
      <c r="H963" s="21"/>
      <c r="I963" s="33"/>
      <c r="J963" s="19"/>
      <c r="K963" s="19"/>
      <c r="L963" s="38"/>
    </row>
    <row r="964" spans="1:12">
      <c r="A964" s="18">
        <v>37122</v>
      </c>
      <c r="B964" s="19">
        <v>67.930000000000007</v>
      </c>
      <c r="C964" s="33">
        <f t="shared" si="45"/>
        <v>578.77</v>
      </c>
      <c r="D964" s="33">
        <f t="shared" si="46"/>
        <v>902.06999999999994</v>
      </c>
      <c r="E964" s="33">
        <f t="shared" si="47"/>
        <v>909.91800899999987</v>
      </c>
      <c r="F964" s="33">
        <f t="shared" si="48"/>
        <v>7.8480089999999336</v>
      </c>
      <c r="G964" s="33">
        <f t="shared" si="49"/>
        <v>586.61800899999992</v>
      </c>
      <c r="H964" s="21"/>
      <c r="I964" s="33"/>
      <c r="J964" s="19"/>
      <c r="K964" s="19"/>
      <c r="L964" s="38"/>
    </row>
    <row r="965" spans="1:12">
      <c r="A965" s="18">
        <v>37123</v>
      </c>
      <c r="B965" s="19">
        <v>67.959999999999994</v>
      </c>
      <c r="C965" s="33">
        <f t="shared" si="45"/>
        <v>578.74</v>
      </c>
      <c r="D965" s="33">
        <f t="shared" si="46"/>
        <v>902.04</v>
      </c>
      <c r="E965" s="33">
        <f t="shared" si="47"/>
        <v>909.88774799999987</v>
      </c>
      <c r="F965" s="33">
        <f t="shared" si="48"/>
        <v>7.8477479999999105</v>
      </c>
      <c r="G965" s="33">
        <f t="shared" si="49"/>
        <v>586.58774799999992</v>
      </c>
      <c r="H965" s="21"/>
      <c r="I965" s="33"/>
      <c r="J965" s="19"/>
      <c r="K965" s="19"/>
      <c r="L965" s="38"/>
    </row>
    <row r="966" spans="1:12">
      <c r="A966" s="18">
        <v>37124</v>
      </c>
      <c r="B966" s="19">
        <v>67.989999999999995</v>
      </c>
      <c r="C966" s="33">
        <f t="shared" ref="C966:C1029" si="50">646.7-B966</f>
        <v>578.71</v>
      </c>
      <c r="D966" s="33">
        <f t="shared" ref="D966:D1029" si="51">970-B966</f>
        <v>902.01</v>
      </c>
      <c r="E966" s="33">
        <f t="shared" ref="E966:E1029" si="52">D966*1.0087</f>
        <v>909.85748699999988</v>
      </c>
      <c r="F966" s="33">
        <f t="shared" ref="F966:F1029" si="53">G966-C966</f>
        <v>7.8474869999998873</v>
      </c>
      <c r="G966" s="33">
        <f t="shared" ref="G966:G1029" si="54">C966+(E966-D966)</f>
        <v>586.55748699999992</v>
      </c>
      <c r="H966" s="21"/>
      <c r="I966" s="33"/>
      <c r="J966" s="19"/>
      <c r="K966" s="19"/>
      <c r="L966" s="38"/>
    </row>
    <row r="967" spans="1:12">
      <c r="A967" s="18">
        <v>37125</v>
      </c>
      <c r="B967" s="19">
        <v>68.02</v>
      </c>
      <c r="C967" s="33">
        <f t="shared" si="50"/>
        <v>578.68000000000006</v>
      </c>
      <c r="D967" s="33">
        <f t="shared" si="51"/>
        <v>901.98</v>
      </c>
      <c r="E967" s="33">
        <f t="shared" si="52"/>
        <v>909.827226</v>
      </c>
      <c r="F967" s="33">
        <f t="shared" si="53"/>
        <v>7.8472259999999778</v>
      </c>
      <c r="G967" s="33">
        <f t="shared" si="54"/>
        <v>586.52722600000004</v>
      </c>
      <c r="H967" s="21"/>
      <c r="I967" s="33"/>
      <c r="J967" s="19"/>
      <c r="K967" s="19"/>
      <c r="L967" s="38"/>
    </row>
    <row r="968" spans="1:12">
      <c r="A968" s="18">
        <v>37126</v>
      </c>
      <c r="B968" s="19">
        <v>68.010000000000005</v>
      </c>
      <c r="C968" s="33">
        <f t="shared" si="50"/>
        <v>578.69000000000005</v>
      </c>
      <c r="D968" s="33">
        <f t="shared" si="51"/>
        <v>901.99</v>
      </c>
      <c r="E968" s="33">
        <f t="shared" si="52"/>
        <v>909.83731299999999</v>
      </c>
      <c r="F968" s="33">
        <f t="shared" si="53"/>
        <v>7.8473129999999855</v>
      </c>
      <c r="G968" s="33">
        <f t="shared" si="54"/>
        <v>586.53731300000004</v>
      </c>
      <c r="H968" s="21"/>
      <c r="I968" s="33"/>
      <c r="J968" s="19"/>
      <c r="K968" s="19"/>
      <c r="L968" s="38"/>
    </row>
    <row r="969" spans="1:12">
      <c r="A969" s="18">
        <v>37127</v>
      </c>
      <c r="B969" s="19">
        <v>68</v>
      </c>
      <c r="C969" s="33">
        <f t="shared" si="50"/>
        <v>578.70000000000005</v>
      </c>
      <c r="D969" s="33">
        <f t="shared" si="51"/>
        <v>902</v>
      </c>
      <c r="E969" s="33">
        <f t="shared" si="52"/>
        <v>909.84739999999999</v>
      </c>
      <c r="F969" s="33">
        <f t="shared" si="53"/>
        <v>7.8473999999999933</v>
      </c>
      <c r="G969" s="33">
        <f t="shared" si="54"/>
        <v>586.54740000000004</v>
      </c>
      <c r="H969" s="21"/>
      <c r="I969" s="33"/>
      <c r="J969" s="19"/>
      <c r="K969" s="19"/>
      <c r="L969" s="38"/>
    </row>
    <row r="970" spans="1:12">
      <c r="A970" s="18">
        <v>37128</v>
      </c>
      <c r="B970" s="19">
        <v>67.989999999999995</v>
      </c>
      <c r="C970" s="33">
        <f t="shared" si="50"/>
        <v>578.71</v>
      </c>
      <c r="D970" s="33">
        <f t="shared" si="51"/>
        <v>902.01</v>
      </c>
      <c r="E970" s="33">
        <f t="shared" si="52"/>
        <v>909.85748699999988</v>
      </c>
      <c r="F970" s="33">
        <f t="shared" si="53"/>
        <v>7.8474869999998873</v>
      </c>
      <c r="G970" s="33">
        <f t="shared" si="54"/>
        <v>586.55748699999992</v>
      </c>
      <c r="H970" s="21"/>
      <c r="I970" s="33"/>
      <c r="J970" s="19"/>
      <c r="K970" s="19"/>
      <c r="L970" s="38"/>
    </row>
    <row r="971" spans="1:12">
      <c r="A971" s="18">
        <v>37129</v>
      </c>
      <c r="B971" s="19">
        <v>68.02</v>
      </c>
      <c r="C971" s="33">
        <f t="shared" si="50"/>
        <v>578.68000000000006</v>
      </c>
      <c r="D971" s="33">
        <f t="shared" si="51"/>
        <v>901.98</v>
      </c>
      <c r="E971" s="33">
        <f t="shared" si="52"/>
        <v>909.827226</v>
      </c>
      <c r="F971" s="33">
        <f t="shared" si="53"/>
        <v>7.8472259999999778</v>
      </c>
      <c r="G971" s="33">
        <f t="shared" si="54"/>
        <v>586.52722600000004</v>
      </c>
      <c r="H971" s="21"/>
      <c r="I971" s="33"/>
      <c r="J971" s="19"/>
      <c r="K971" s="19"/>
      <c r="L971" s="38"/>
    </row>
    <row r="972" spans="1:12">
      <c r="A972" s="18">
        <v>37130</v>
      </c>
      <c r="B972" s="19">
        <v>68.02</v>
      </c>
      <c r="C972" s="33">
        <f t="shared" si="50"/>
        <v>578.68000000000006</v>
      </c>
      <c r="D972" s="33">
        <f t="shared" si="51"/>
        <v>901.98</v>
      </c>
      <c r="E972" s="33">
        <f t="shared" si="52"/>
        <v>909.827226</v>
      </c>
      <c r="F972" s="33">
        <f t="shared" si="53"/>
        <v>7.8472259999999778</v>
      </c>
      <c r="G972" s="33">
        <f t="shared" si="54"/>
        <v>586.52722600000004</v>
      </c>
      <c r="H972" s="21"/>
      <c r="I972" s="33"/>
      <c r="J972" s="19"/>
      <c r="K972" s="19"/>
      <c r="L972" s="38"/>
    </row>
    <row r="973" spans="1:12">
      <c r="A973" s="18">
        <v>37131</v>
      </c>
      <c r="B973" s="19">
        <v>68.03</v>
      </c>
      <c r="C973" s="33">
        <f t="shared" si="50"/>
        <v>578.67000000000007</v>
      </c>
      <c r="D973" s="33">
        <f t="shared" si="51"/>
        <v>901.97</v>
      </c>
      <c r="E973" s="33">
        <f t="shared" si="52"/>
        <v>909.817139</v>
      </c>
      <c r="F973" s="33">
        <f t="shared" si="53"/>
        <v>7.8471389999999701</v>
      </c>
      <c r="G973" s="33">
        <f t="shared" si="54"/>
        <v>586.51713900000004</v>
      </c>
      <c r="H973" s="21"/>
      <c r="I973" s="33"/>
      <c r="J973" s="19"/>
      <c r="K973" s="19"/>
      <c r="L973" s="38"/>
    </row>
    <row r="974" spans="1:12">
      <c r="A974" s="18">
        <v>37132</v>
      </c>
      <c r="B974" s="19">
        <v>68</v>
      </c>
      <c r="C974" s="33">
        <f t="shared" si="50"/>
        <v>578.70000000000005</v>
      </c>
      <c r="D974" s="33">
        <f t="shared" si="51"/>
        <v>902</v>
      </c>
      <c r="E974" s="33">
        <f t="shared" si="52"/>
        <v>909.84739999999999</v>
      </c>
      <c r="F974" s="33">
        <f t="shared" si="53"/>
        <v>7.8473999999999933</v>
      </c>
      <c r="G974" s="33">
        <f t="shared" si="54"/>
        <v>586.54740000000004</v>
      </c>
      <c r="H974" s="21"/>
      <c r="I974" s="33"/>
      <c r="J974" s="19"/>
      <c r="K974" s="19"/>
      <c r="L974" s="38"/>
    </row>
    <row r="975" spans="1:12">
      <c r="A975" s="18">
        <v>37133</v>
      </c>
      <c r="B975" s="19">
        <v>67.930000000000007</v>
      </c>
      <c r="C975" s="33">
        <f t="shared" si="50"/>
        <v>578.77</v>
      </c>
      <c r="D975" s="33">
        <f t="shared" si="51"/>
        <v>902.06999999999994</v>
      </c>
      <c r="E975" s="33">
        <f t="shared" si="52"/>
        <v>909.91800899999987</v>
      </c>
      <c r="F975" s="33">
        <f t="shared" si="53"/>
        <v>7.8480089999999336</v>
      </c>
      <c r="G975" s="33">
        <f t="shared" si="54"/>
        <v>586.61800899999992</v>
      </c>
      <c r="H975" s="21"/>
      <c r="I975" s="33"/>
      <c r="J975" s="19"/>
      <c r="K975" s="19"/>
      <c r="L975" s="38"/>
    </row>
    <row r="976" spans="1:12">
      <c r="A976" s="18">
        <v>37134</v>
      </c>
      <c r="B976" s="19">
        <v>67.88</v>
      </c>
      <c r="C976" s="33">
        <f t="shared" si="50"/>
        <v>578.82000000000005</v>
      </c>
      <c r="D976" s="33">
        <f t="shared" si="51"/>
        <v>902.12</v>
      </c>
      <c r="E976" s="33">
        <f t="shared" si="52"/>
        <v>909.96844399999998</v>
      </c>
      <c r="F976" s="33">
        <f t="shared" si="53"/>
        <v>7.8484439999999722</v>
      </c>
      <c r="G976" s="33">
        <f t="shared" si="54"/>
        <v>586.66844400000002</v>
      </c>
      <c r="H976" s="21"/>
      <c r="I976" s="33"/>
      <c r="J976" s="19"/>
      <c r="K976" s="19"/>
      <c r="L976" s="38"/>
    </row>
    <row r="977" spans="1:12">
      <c r="A977" s="18">
        <v>37135</v>
      </c>
      <c r="B977" s="19">
        <v>67.89</v>
      </c>
      <c r="C977" s="33">
        <f t="shared" si="50"/>
        <v>578.81000000000006</v>
      </c>
      <c r="D977" s="33">
        <f t="shared" si="51"/>
        <v>902.11</v>
      </c>
      <c r="E977" s="33">
        <f t="shared" si="52"/>
        <v>909.95835699999998</v>
      </c>
      <c r="F977" s="33">
        <f t="shared" si="53"/>
        <v>7.8483569999999645</v>
      </c>
      <c r="G977" s="33">
        <f t="shared" si="54"/>
        <v>586.65835700000002</v>
      </c>
      <c r="H977" s="21"/>
      <c r="I977" s="33"/>
      <c r="J977" s="19"/>
      <c r="K977" s="19"/>
      <c r="L977" s="38"/>
    </row>
    <row r="978" spans="1:12">
      <c r="A978" s="18">
        <v>37136</v>
      </c>
      <c r="B978" s="19">
        <v>67.89</v>
      </c>
      <c r="C978" s="33">
        <f t="shared" si="50"/>
        <v>578.81000000000006</v>
      </c>
      <c r="D978" s="33">
        <f t="shared" si="51"/>
        <v>902.11</v>
      </c>
      <c r="E978" s="33">
        <f t="shared" si="52"/>
        <v>909.95835699999998</v>
      </c>
      <c r="F978" s="33">
        <f t="shared" si="53"/>
        <v>7.8483569999999645</v>
      </c>
      <c r="G978" s="33">
        <f t="shared" si="54"/>
        <v>586.65835700000002</v>
      </c>
      <c r="H978" s="21"/>
      <c r="I978" s="33"/>
      <c r="J978" s="19"/>
      <c r="K978" s="19"/>
      <c r="L978" s="38"/>
    </row>
    <row r="979" spans="1:12">
      <c r="A979" s="18">
        <v>37137</v>
      </c>
      <c r="B979" s="19">
        <v>67.900000000000006</v>
      </c>
      <c r="C979" s="33">
        <f t="shared" si="50"/>
        <v>578.80000000000007</v>
      </c>
      <c r="D979" s="33">
        <f t="shared" si="51"/>
        <v>902.1</v>
      </c>
      <c r="E979" s="33">
        <f t="shared" si="52"/>
        <v>909.94826999999998</v>
      </c>
      <c r="F979" s="33">
        <f t="shared" si="53"/>
        <v>7.8482699999999568</v>
      </c>
      <c r="G979" s="33">
        <f t="shared" si="54"/>
        <v>586.64827000000002</v>
      </c>
      <c r="H979" s="21"/>
      <c r="I979" s="33"/>
      <c r="J979" s="19"/>
      <c r="K979" s="19"/>
      <c r="L979" s="38"/>
    </row>
    <row r="980" spans="1:12">
      <c r="A980" s="18">
        <v>37138</v>
      </c>
      <c r="B980" s="19">
        <v>67.97</v>
      </c>
      <c r="C980" s="33">
        <f t="shared" si="50"/>
        <v>578.73</v>
      </c>
      <c r="D980" s="33">
        <f t="shared" si="51"/>
        <v>902.03</v>
      </c>
      <c r="E980" s="33">
        <f t="shared" si="52"/>
        <v>909.87766099999988</v>
      </c>
      <c r="F980" s="33">
        <f t="shared" si="53"/>
        <v>7.8476609999999027</v>
      </c>
      <c r="G980" s="33">
        <f t="shared" si="54"/>
        <v>586.57766099999992</v>
      </c>
      <c r="H980" s="21"/>
      <c r="I980" s="33"/>
      <c r="J980" s="19"/>
      <c r="K980" s="19"/>
      <c r="L980" s="38"/>
    </row>
    <row r="981" spans="1:12">
      <c r="A981" s="18">
        <v>37139</v>
      </c>
      <c r="B981" s="19">
        <v>68.03</v>
      </c>
      <c r="C981" s="33">
        <f t="shared" si="50"/>
        <v>578.67000000000007</v>
      </c>
      <c r="D981" s="33">
        <f t="shared" si="51"/>
        <v>901.97</v>
      </c>
      <c r="E981" s="33">
        <f t="shared" si="52"/>
        <v>909.817139</v>
      </c>
      <c r="F981" s="33">
        <f t="shared" si="53"/>
        <v>7.8471389999999701</v>
      </c>
      <c r="G981" s="33">
        <f t="shared" si="54"/>
        <v>586.51713900000004</v>
      </c>
      <c r="H981" s="21"/>
      <c r="I981" s="33"/>
      <c r="J981" s="19"/>
      <c r="K981" s="19"/>
      <c r="L981" s="38"/>
    </row>
    <row r="982" spans="1:12">
      <c r="A982" s="18">
        <v>37140</v>
      </c>
      <c r="B982" s="19">
        <v>68.010000000000005</v>
      </c>
      <c r="C982" s="33">
        <f t="shared" si="50"/>
        <v>578.69000000000005</v>
      </c>
      <c r="D982" s="33">
        <f t="shared" si="51"/>
        <v>901.99</v>
      </c>
      <c r="E982" s="33">
        <f t="shared" si="52"/>
        <v>909.83731299999999</v>
      </c>
      <c r="F982" s="33">
        <f t="shared" si="53"/>
        <v>7.8473129999999855</v>
      </c>
      <c r="G982" s="33">
        <f t="shared" si="54"/>
        <v>586.53731300000004</v>
      </c>
      <c r="H982" s="21"/>
      <c r="I982" s="33"/>
      <c r="J982" s="19"/>
      <c r="K982" s="19"/>
      <c r="L982" s="38"/>
    </row>
    <row r="983" spans="1:12">
      <c r="A983" s="18">
        <v>37141</v>
      </c>
      <c r="B983" s="19">
        <v>67.900000000000006</v>
      </c>
      <c r="C983" s="33">
        <f t="shared" si="50"/>
        <v>578.80000000000007</v>
      </c>
      <c r="D983" s="33">
        <f t="shared" si="51"/>
        <v>902.1</v>
      </c>
      <c r="E983" s="33">
        <f t="shared" si="52"/>
        <v>909.94826999999998</v>
      </c>
      <c r="F983" s="33">
        <f t="shared" si="53"/>
        <v>7.8482699999999568</v>
      </c>
      <c r="G983" s="33">
        <f t="shared" si="54"/>
        <v>586.64827000000002</v>
      </c>
      <c r="H983" s="21"/>
      <c r="I983" s="33"/>
      <c r="J983" s="19"/>
      <c r="K983" s="19"/>
      <c r="L983" s="38"/>
    </row>
    <row r="984" spans="1:12">
      <c r="A984" s="18">
        <v>37142</v>
      </c>
      <c r="B984" s="19">
        <v>67.88</v>
      </c>
      <c r="C984" s="33">
        <f t="shared" si="50"/>
        <v>578.82000000000005</v>
      </c>
      <c r="D984" s="33">
        <f t="shared" si="51"/>
        <v>902.12</v>
      </c>
      <c r="E984" s="33">
        <f t="shared" si="52"/>
        <v>909.96844399999998</v>
      </c>
      <c r="F984" s="33">
        <f t="shared" si="53"/>
        <v>7.8484439999999722</v>
      </c>
      <c r="G984" s="33">
        <f t="shared" si="54"/>
        <v>586.66844400000002</v>
      </c>
      <c r="H984" s="21"/>
      <c r="I984" s="33"/>
      <c r="J984" s="19"/>
      <c r="K984" s="19"/>
      <c r="L984" s="38"/>
    </row>
    <row r="985" spans="1:12">
      <c r="A985" s="18">
        <v>37143</v>
      </c>
      <c r="B985" s="19">
        <v>68.05</v>
      </c>
      <c r="C985" s="33">
        <f t="shared" si="50"/>
        <v>578.65000000000009</v>
      </c>
      <c r="D985" s="33">
        <f t="shared" si="51"/>
        <v>901.95</v>
      </c>
      <c r="E985" s="33">
        <f t="shared" si="52"/>
        <v>909.796965</v>
      </c>
      <c r="F985" s="33">
        <f t="shared" si="53"/>
        <v>7.8469649999999547</v>
      </c>
      <c r="G985" s="33">
        <f t="shared" si="54"/>
        <v>586.49696500000005</v>
      </c>
      <c r="H985" s="21"/>
      <c r="I985" s="33"/>
      <c r="J985" s="19"/>
      <c r="K985" s="19"/>
      <c r="L985" s="38"/>
    </row>
    <row r="986" spans="1:12">
      <c r="A986" s="18">
        <v>37144</v>
      </c>
      <c r="B986" s="19">
        <v>68.209999999999994</v>
      </c>
      <c r="C986" s="33">
        <f t="shared" si="50"/>
        <v>578.49</v>
      </c>
      <c r="D986" s="33">
        <f t="shared" si="51"/>
        <v>901.79</v>
      </c>
      <c r="E986" s="33">
        <f t="shared" si="52"/>
        <v>909.63557299999991</v>
      </c>
      <c r="F986" s="33">
        <f t="shared" si="53"/>
        <v>7.8455729999999448</v>
      </c>
      <c r="G986" s="33">
        <f t="shared" si="54"/>
        <v>586.33557299999995</v>
      </c>
      <c r="H986" s="21"/>
      <c r="I986" s="33"/>
      <c r="J986" s="19"/>
      <c r="K986" s="19"/>
      <c r="L986" s="38"/>
    </row>
    <row r="987" spans="1:12">
      <c r="A987" s="18">
        <v>37145</v>
      </c>
      <c r="B987" s="19">
        <v>68.2</v>
      </c>
      <c r="C987" s="33">
        <f t="shared" si="50"/>
        <v>578.5</v>
      </c>
      <c r="D987" s="33">
        <f t="shared" si="51"/>
        <v>901.8</v>
      </c>
      <c r="E987" s="33">
        <f t="shared" si="52"/>
        <v>909.64565999999991</v>
      </c>
      <c r="F987" s="33">
        <f t="shared" si="53"/>
        <v>7.8456599999999526</v>
      </c>
      <c r="G987" s="33">
        <f t="shared" si="54"/>
        <v>586.34565999999995</v>
      </c>
      <c r="H987" s="21"/>
      <c r="I987" s="33"/>
      <c r="J987" s="19"/>
      <c r="K987" s="19"/>
      <c r="L987" s="38"/>
    </row>
    <row r="988" spans="1:12">
      <c r="A988" s="18">
        <v>37146</v>
      </c>
      <c r="B988" s="19">
        <v>68.150000000000006</v>
      </c>
      <c r="C988" s="33">
        <f t="shared" si="50"/>
        <v>578.55000000000007</v>
      </c>
      <c r="D988" s="33">
        <f t="shared" si="51"/>
        <v>901.85</v>
      </c>
      <c r="E988" s="33">
        <f t="shared" si="52"/>
        <v>909.69609500000001</v>
      </c>
      <c r="F988" s="33">
        <f t="shared" si="53"/>
        <v>7.8460949999999912</v>
      </c>
      <c r="G988" s="33">
        <f t="shared" si="54"/>
        <v>586.39609500000006</v>
      </c>
      <c r="H988" s="21"/>
      <c r="I988" s="33"/>
      <c r="J988" s="19"/>
      <c r="K988" s="19"/>
      <c r="L988" s="38"/>
    </row>
    <row r="989" spans="1:12">
      <c r="A989" s="18">
        <v>37147</v>
      </c>
      <c r="B989" s="19">
        <v>68.13</v>
      </c>
      <c r="C989" s="33">
        <f t="shared" si="50"/>
        <v>578.57000000000005</v>
      </c>
      <c r="D989" s="33">
        <f t="shared" si="51"/>
        <v>901.87</v>
      </c>
      <c r="E989" s="33">
        <f t="shared" si="52"/>
        <v>909.7162689999999</v>
      </c>
      <c r="F989" s="33">
        <f t="shared" si="53"/>
        <v>7.8462689999998929</v>
      </c>
      <c r="G989" s="33">
        <f t="shared" si="54"/>
        <v>586.41626899999994</v>
      </c>
      <c r="H989" s="21"/>
      <c r="I989" s="33"/>
      <c r="J989" s="19"/>
      <c r="K989" s="19"/>
      <c r="L989" s="38"/>
    </row>
    <row r="990" spans="1:12">
      <c r="A990" s="18">
        <v>37148</v>
      </c>
      <c r="B990" s="19">
        <v>68.12</v>
      </c>
      <c r="C990" s="33">
        <f t="shared" si="50"/>
        <v>578.58000000000004</v>
      </c>
      <c r="D990" s="33">
        <f t="shared" si="51"/>
        <v>901.88</v>
      </c>
      <c r="E990" s="33">
        <f t="shared" si="52"/>
        <v>909.7263559999999</v>
      </c>
      <c r="F990" s="33">
        <f t="shared" si="53"/>
        <v>7.8463559999999006</v>
      </c>
      <c r="G990" s="33">
        <f t="shared" si="54"/>
        <v>586.42635599999994</v>
      </c>
      <c r="H990" s="21"/>
      <c r="I990" s="33"/>
      <c r="J990" s="19"/>
      <c r="K990" s="19"/>
      <c r="L990" s="38"/>
    </row>
    <row r="991" spans="1:12">
      <c r="A991" s="18">
        <v>37149</v>
      </c>
      <c r="B991" s="19">
        <v>68.11</v>
      </c>
      <c r="C991" s="33">
        <f t="shared" si="50"/>
        <v>578.59</v>
      </c>
      <c r="D991" s="33">
        <f t="shared" si="51"/>
        <v>901.89</v>
      </c>
      <c r="E991" s="33">
        <f t="shared" si="52"/>
        <v>909.73644299999989</v>
      </c>
      <c r="F991" s="33">
        <f t="shared" si="53"/>
        <v>7.8464429999999084</v>
      </c>
      <c r="G991" s="33">
        <f t="shared" si="54"/>
        <v>586.43644299999994</v>
      </c>
      <c r="H991" s="21"/>
      <c r="I991" s="33"/>
      <c r="J991" s="19"/>
      <c r="K991" s="19"/>
      <c r="L991" s="38"/>
    </row>
    <row r="992" spans="1:12">
      <c r="A992" s="18">
        <v>37150</v>
      </c>
      <c r="B992" s="19">
        <v>68.11</v>
      </c>
      <c r="C992" s="33">
        <f t="shared" si="50"/>
        <v>578.59</v>
      </c>
      <c r="D992" s="33">
        <f t="shared" si="51"/>
        <v>901.89</v>
      </c>
      <c r="E992" s="33">
        <f t="shared" si="52"/>
        <v>909.73644299999989</v>
      </c>
      <c r="F992" s="33">
        <f t="shared" si="53"/>
        <v>7.8464429999999084</v>
      </c>
      <c r="G992" s="33">
        <f t="shared" si="54"/>
        <v>586.43644299999994</v>
      </c>
      <c r="H992" s="21"/>
      <c r="I992" s="33"/>
      <c r="J992" s="19"/>
      <c r="K992" s="19"/>
      <c r="L992" s="38"/>
    </row>
    <row r="993" spans="1:12">
      <c r="A993" s="18">
        <v>37151</v>
      </c>
      <c r="B993" s="19">
        <v>68.11</v>
      </c>
      <c r="C993" s="33">
        <f t="shared" si="50"/>
        <v>578.59</v>
      </c>
      <c r="D993" s="33">
        <f t="shared" si="51"/>
        <v>901.89</v>
      </c>
      <c r="E993" s="33">
        <f t="shared" si="52"/>
        <v>909.73644299999989</v>
      </c>
      <c r="F993" s="33">
        <f t="shared" si="53"/>
        <v>7.8464429999999084</v>
      </c>
      <c r="G993" s="33">
        <f t="shared" si="54"/>
        <v>586.43644299999994</v>
      </c>
      <c r="H993" s="21"/>
      <c r="I993" s="33"/>
      <c r="J993" s="19"/>
      <c r="K993" s="19"/>
      <c r="L993" s="38"/>
    </row>
    <row r="994" spans="1:12">
      <c r="A994" s="18">
        <v>37152</v>
      </c>
      <c r="B994" s="19">
        <v>68.040000000000006</v>
      </c>
      <c r="C994" s="33">
        <f t="shared" si="50"/>
        <v>578.66000000000008</v>
      </c>
      <c r="D994" s="33">
        <f t="shared" si="51"/>
        <v>901.96</v>
      </c>
      <c r="E994" s="33">
        <f t="shared" si="52"/>
        <v>909.807052</v>
      </c>
      <c r="F994" s="33">
        <f t="shared" si="53"/>
        <v>7.8470519999999624</v>
      </c>
      <c r="G994" s="33">
        <f t="shared" si="54"/>
        <v>586.50705200000004</v>
      </c>
      <c r="H994" s="21"/>
      <c r="I994" s="33"/>
      <c r="J994" s="19"/>
      <c r="K994" s="19"/>
      <c r="L994" s="38"/>
    </row>
    <row r="995" spans="1:12">
      <c r="A995" s="18">
        <v>37153</v>
      </c>
      <c r="B995" s="19">
        <v>68.069999999999993</v>
      </c>
      <c r="C995" s="33">
        <f t="shared" si="50"/>
        <v>578.63000000000011</v>
      </c>
      <c r="D995" s="33">
        <f t="shared" si="51"/>
        <v>901.93000000000006</v>
      </c>
      <c r="E995" s="33">
        <f t="shared" si="52"/>
        <v>909.776791</v>
      </c>
      <c r="F995" s="33">
        <f t="shared" si="53"/>
        <v>7.8467909999999392</v>
      </c>
      <c r="G995" s="33">
        <f t="shared" si="54"/>
        <v>586.47679100000005</v>
      </c>
      <c r="H995" s="21"/>
      <c r="I995" s="33"/>
      <c r="J995" s="19"/>
      <c r="K995" s="19"/>
      <c r="L995" s="38"/>
    </row>
    <row r="996" spans="1:12">
      <c r="A996" s="18">
        <v>37154</v>
      </c>
      <c r="B996" s="19">
        <v>68.12</v>
      </c>
      <c r="C996" s="33">
        <f t="shared" si="50"/>
        <v>578.58000000000004</v>
      </c>
      <c r="D996" s="33">
        <f t="shared" si="51"/>
        <v>901.88</v>
      </c>
      <c r="E996" s="33">
        <f t="shared" si="52"/>
        <v>909.7263559999999</v>
      </c>
      <c r="F996" s="33">
        <f t="shared" si="53"/>
        <v>7.8463559999999006</v>
      </c>
      <c r="G996" s="33">
        <f t="shared" si="54"/>
        <v>586.42635599999994</v>
      </c>
      <c r="H996" s="21"/>
      <c r="I996" s="33"/>
      <c r="J996" s="19"/>
      <c r="K996" s="19"/>
      <c r="L996" s="38"/>
    </row>
    <row r="997" spans="1:12">
      <c r="A997" s="18">
        <v>37155</v>
      </c>
      <c r="B997" s="19">
        <v>68.150000000000006</v>
      </c>
      <c r="C997" s="33">
        <f t="shared" si="50"/>
        <v>578.55000000000007</v>
      </c>
      <c r="D997" s="33">
        <f t="shared" si="51"/>
        <v>901.85</v>
      </c>
      <c r="E997" s="33">
        <f t="shared" si="52"/>
        <v>909.69609500000001</v>
      </c>
      <c r="F997" s="33">
        <f t="shared" si="53"/>
        <v>7.8460949999999912</v>
      </c>
      <c r="G997" s="33">
        <f t="shared" si="54"/>
        <v>586.39609500000006</v>
      </c>
      <c r="H997" s="21"/>
      <c r="I997" s="33"/>
      <c r="J997" s="19"/>
      <c r="K997" s="19"/>
      <c r="L997" s="38"/>
    </row>
    <row r="998" spans="1:12">
      <c r="A998" s="18">
        <v>37156</v>
      </c>
      <c r="B998" s="19">
        <v>68.150000000000006</v>
      </c>
      <c r="C998" s="33">
        <f t="shared" si="50"/>
        <v>578.55000000000007</v>
      </c>
      <c r="D998" s="33">
        <f t="shared" si="51"/>
        <v>901.85</v>
      </c>
      <c r="E998" s="33">
        <f t="shared" si="52"/>
        <v>909.69609500000001</v>
      </c>
      <c r="F998" s="33">
        <f t="shared" si="53"/>
        <v>7.8460949999999912</v>
      </c>
      <c r="G998" s="33">
        <f t="shared" si="54"/>
        <v>586.39609500000006</v>
      </c>
      <c r="H998" s="21"/>
      <c r="I998" s="33"/>
      <c r="J998" s="19"/>
      <c r="K998" s="19"/>
      <c r="L998" s="38"/>
    </row>
    <row r="999" spans="1:12">
      <c r="A999" s="18">
        <v>37157</v>
      </c>
      <c r="B999" s="19">
        <v>68.12</v>
      </c>
      <c r="C999" s="33">
        <f t="shared" si="50"/>
        <v>578.58000000000004</v>
      </c>
      <c r="D999" s="33">
        <f t="shared" si="51"/>
        <v>901.88</v>
      </c>
      <c r="E999" s="33">
        <f t="shared" si="52"/>
        <v>909.7263559999999</v>
      </c>
      <c r="F999" s="33">
        <f t="shared" si="53"/>
        <v>7.8463559999999006</v>
      </c>
      <c r="G999" s="33">
        <f t="shared" si="54"/>
        <v>586.42635599999994</v>
      </c>
      <c r="H999" s="21"/>
      <c r="I999" s="33"/>
      <c r="J999" s="19"/>
      <c r="K999" s="19"/>
      <c r="L999" s="38"/>
    </row>
    <row r="1000" spans="1:12">
      <c r="A1000" s="18">
        <v>37158</v>
      </c>
      <c r="B1000" s="19">
        <v>68.209999999999994</v>
      </c>
      <c r="C1000" s="33">
        <f t="shared" si="50"/>
        <v>578.49</v>
      </c>
      <c r="D1000" s="33">
        <f t="shared" si="51"/>
        <v>901.79</v>
      </c>
      <c r="E1000" s="33">
        <f t="shared" si="52"/>
        <v>909.63557299999991</v>
      </c>
      <c r="F1000" s="33">
        <f t="shared" si="53"/>
        <v>7.8455729999999448</v>
      </c>
      <c r="G1000" s="33">
        <f t="shared" si="54"/>
        <v>586.33557299999995</v>
      </c>
      <c r="H1000" s="21"/>
      <c r="I1000" s="33"/>
      <c r="J1000" s="19"/>
      <c r="K1000" s="19"/>
      <c r="L1000" s="38"/>
    </row>
    <row r="1001" spans="1:12">
      <c r="A1001" s="18">
        <v>37159</v>
      </c>
      <c r="B1001" s="19">
        <v>68.260000000000005</v>
      </c>
      <c r="C1001" s="33">
        <f t="shared" si="50"/>
        <v>578.44000000000005</v>
      </c>
      <c r="D1001" s="33">
        <f t="shared" si="51"/>
        <v>901.74</v>
      </c>
      <c r="E1001" s="33">
        <f t="shared" si="52"/>
        <v>909.58513799999992</v>
      </c>
      <c r="F1001" s="33">
        <f t="shared" si="53"/>
        <v>7.8451379999999062</v>
      </c>
      <c r="G1001" s="33">
        <f t="shared" si="54"/>
        <v>586.28513799999996</v>
      </c>
      <c r="H1001" s="21"/>
      <c r="I1001" s="33"/>
      <c r="J1001" s="19"/>
      <c r="K1001" s="19"/>
      <c r="L1001" s="38"/>
    </row>
    <row r="1002" spans="1:12">
      <c r="A1002" s="18">
        <v>37160</v>
      </c>
      <c r="B1002" s="19">
        <v>68.23</v>
      </c>
      <c r="C1002" s="33">
        <f t="shared" si="50"/>
        <v>578.47</v>
      </c>
      <c r="D1002" s="33">
        <f t="shared" si="51"/>
        <v>901.77</v>
      </c>
      <c r="E1002" s="33">
        <f t="shared" si="52"/>
        <v>909.61539899999991</v>
      </c>
      <c r="F1002" s="33">
        <f t="shared" si="53"/>
        <v>7.8453989999999294</v>
      </c>
      <c r="G1002" s="33">
        <f t="shared" si="54"/>
        <v>586.31539899999996</v>
      </c>
      <c r="H1002" s="21"/>
      <c r="I1002" s="33"/>
      <c r="J1002" s="19"/>
      <c r="K1002" s="19"/>
      <c r="L1002" s="38"/>
    </row>
    <row r="1003" spans="1:12">
      <c r="A1003" s="18">
        <v>37161</v>
      </c>
      <c r="B1003" s="19">
        <v>68.19</v>
      </c>
      <c r="C1003" s="33">
        <f t="shared" si="50"/>
        <v>578.51</v>
      </c>
      <c r="D1003" s="33">
        <f t="shared" si="51"/>
        <v>901.81</v>
      </c>
      <c r="E1003" s="33">
        <f t="shared" si="52"/>
        <v>909.65574699999991</v>
      </c>
      <c r="F1003" s="33">
        <f t="shared" si="53"/>
        <v>7.8457469999999603</v>
      </c>
      <c r="G1003" s="33">
        <f t="shared" si="54"/>
        <v>586.35574699999995</v>
      </c>
      <c r="H1003" s="21"/>
      <c r="I1003" s="33"/>
      <c r="J1003" s="19"/>
      <c r="K1003" s="19"/>
      <c r="L1003" s="38"/>
    </row>
    <row r="1004" spans="1:12">
      <c r="A1004" s="18">
        <v>37162</v>
      </c>
      <c r="B1004" s="19">
        <v>68.16</v>
      </c>
      <c r="C1004" s="33">
        <f t="shared" si="50"/>
        <v>578.54000000000008</v>
      </c>
      <c r="D1004" s="33">
        <f t="shared" si="51"/>
        <v>901.84</v>
      </c>
      <c r="E1004" s="33">
        <f t="shared" si="52"/>
        <v>909.68600800000002</v>
      </c>
      <c r="F1004" s="33">
        <f t="shared" si="53"/>
        <v>7.8460079999999834</v>
      </c>
      <c r="G1004" s="33">
        <f t="shared" si="54"/>
        <v>586.38600800000006</v>
      </c>
      <c r="H1004" s="21"/>
      <c r="I1004" s="33"/>
      <c r="J1004" s="19"/>
      <c r="K1004" s="19"/>
      <c r="L1004" s="38"/>
    </row>
    <row r="1005" spans="1:12">
      <c r="A1005" s="18">
        <v>37163</v>
      </c>
      <c r="B1005" s="19">
        <v>68.2</v>
      </c>
      <c r="C1005" s="33">
        <f t="shared" si="50"/>
        <v>578.5</v>
      </c>
      <c r="D1005" s="33">
        <f t="shared" si="51"/>
        <v>901.8</v>
      </c>
      <c r="E1005" s="33">
        <f t="shared" si="52"/>
        <v>909.64565999999991</v>
      </c>
      <c r="F1005" s="33">
        <f t="shared" si="53"/>
        <v>7.8456599999999526</v>
      </c>
      <c r="G1005" s="33">
        <f t="shared" si="54"/>
        <v>586.34565999999995</v>
      </c>
      <c r="H1005" s="21"/>
      <c r="I1005" s="33"/>
      <c r="J1005" s="19"/>
      <c r="K1005" s="19"/>
      <c r="L1005" s="38"/>
    </row>
    <row r="1006" spans="1:12">
      <c r="A1006" s="18">
        <v>37164</v>
      </c>
      <c r="B1006" s="19">
        <v>68.3</v>
      </c>
      <c r="C1006" s="33">
        <f t="shared" si="50"/>
        <v>578.40000000000009</v>
      </c>
      <c r="D1006" s="33">
        <f t="shared" si="51"/>
        <v>901.7</v>
      </c>
      <c r="E1006" s="33">
        <f t="shared" si="52"/>
        <v>909.54479000000003</v>
      </c>
      <c r="F1006" s="33">
        <f t="shared" si="53"/>
        <v>7.844789999999989</v>
      </c>
      <c r="G1006" s="33">
        <f t="shared" si="54"/>
        <v>586.24479000000008</v>
      </c>
      <c r="H1006" s="21"/>
      <c r="I1006" s="33"/>
      <c r="J1006" s="19"/>
      <c r="K1006" s="19"/>
      <c r="L1006" s="38"/>
    </row>
    <row r="1007" spans="1:12">
      <c r="A1007" s="18">
        <v>37165</v>
      </c>
      <c r="B1007" s="19">
        <v>68.31</v>
      </c>
      <c r="C1007" s="33">
        <f t="shared" si="50"/>
        <v>578.3900000000001</v>
      </c>
      <c r="D1007" s="33">
        <f t="shared" si="51"/>
        <v>901.69</v>
      </c>
      <c r="E1007" s="33">
        <f t="shared" si="52"/>
        <v>909.53470300000004</v>
      </c>
      <c r="F1007" s="33">
        <f t="shared" si="53"/>
        <v>7.8447029999999813</v>
      </c>
      <c r="G1007" s="33">
        <f t="shared" si="54"/>
        <v>586.23470300000008</v>
      </c>
      <c r="H1007" s="21"/>
      <c r="I1007" s="33"/>
      <c r="J1007" s="19"/>
      <c r="K1007" s="19"/>
      <c r="L1007" s="38"/>
    </row>
    <row r="1008" spans="1:12">
      <c r="A1008" s="18">
        <v>37166</v>
      </c>
      <c r="B1008" s="19">
        <v>68.260000000000005</v>
      </c>
      <c r="C1008" s="33">
        <f t="shared" si="50"/>
        <v>578.44000000000005</v>
      </c>
      <c r="D1008" s="33">
        <f t="shared" si="51"/>
        <v>901.74</v>
      </c>
      <c r="E1008" s="33">
        <f t="shared" si="52"/>
        <v>909.58513799999992</v>
      </c>
      <c r="F1008" s="33">
        <f t="shared" si="53"/>
        <v>7.8451379999999062</v>
      </c>
      <c r="G1008" s="33">
        <f t="shared" si="54"/>
        <v>586.28513799999996</v>
      </c>
      <c r="H1008" s="21"/>
      <c r="I1008" s="33"/>
      <c r="J1008" s="19"/>
      <c r="K1008" s="19"/>
      <c r="L1008" s="38"/>
    </row>
    <row r="1009" spans="1:12">
      <c r="A1009" s="18">
        <v>37167</v>
      </c>
      <c r="B1009" s="19">
        <v>68.209999999999994</v>
      </c>
      <c r="C1009" s="33">
        <f t="shared" si="50"/>
        <v>578.49</v>
      </c>
      <c r="D1009" s="33">
        <f t="shared" si="51"/>
        <v>901.79</v>
      </c>
      <c r="E1009" s="33">
        <f t="shared" si="52"/>
        <v>909.63557299999991</v>
      </c>
      <c r="F1009" s="33">
        <f t="shared" si="53"/>
        <v>7.8455729999999448</v>
      </c>
      <c r="G1009" s="33">
        <f t="shared" si="54"/>
        <v>586.33557299999995</v>
      </c>
      <c r="H1009" s="21"/>
      <c r="I1009" s="33"/>
      <c r="J1009" s="19"/>
      <c r="K1009" s="19"/>
      <c r="L1009" s="38"/>
    </row>
    <row r="1010" spans="1:12">
      <c r="A1010" s="18">
        <v>37168</v>
      </c>
      <c r="B1010" s="19">
        <v>68.150000000000006</v>
      </c>
      <c r="C1010" s="33">
        <f t="shared" si="50"/>
        <v>578.55000000000007</v>
      </c>
      <c r="D1010" s="33">
        <f t="shared" si="51"/>
        <v>901.85</v>
      </c>
      <c r="E1010" s="33">
        <f t="shared" si="52"/>
        <v>909.69609500000001</v>
      </c>
      <c r="F1010" s="33">
        <f t="shared" si="53"/>
        <v>7.8460949999999912</v>
      </c>
      <c r="G1010" s="33">
        <f t="shared" si="54"/>
        <v>586.39609500000006</v>
      </c>
      <c r="H1010" s="21"/>
      <c r="I1010" s="33"/>
      <c r="J1010" s="19"/>
      <c r="K1010" s="19"/>
      <c r="L1010" s="38"/>
    </row>
    <row r="1011" spans="1:12">
      <c r="A1011" s="18">
        <v>37169</v>
      </c>
      <c r="B1011" s="19">
        <v>68.12</v>
      </c>
      <c r="C1011" s="33">
        <f t="shared" si="50"/>
        <v>578.58000000000004</v>
      </c>
      <c r="D1011" s="33">
        <f t="shared" si="51"/>
        <v>901.88</v>
      </c>
      <c r="E1011" s="33">
        <f t="shared" si="52"/>
        <v>909.7263559999999</v>
      </c>
      <c r="F1011" s="33">
        <f t="shared" si="53"/>
        <v>7.8463559999999006</v>
      </c>
      <c r="G1011" s="33">
        <f t="shared" si="54"/>
        <v>586.42635599999994</v>
      </c>
      <c r="H1011" s="21"/>
      <c r="I1011" s="33"/>
      <c r="J1011" s="19"/>
      <c r="K1011" s="19"/>
      <c r="L1011" s="38"/>
    </row>
    <row r="1012" spans="1:12">
      <c r="A1012" s="18">
        <v>37170</v>
      </c>
      <c r="B1012" s="19">
        <v>68.319999999999993</v>
      </c>
      <c r="C1012" s="33">
        <f t="shared" si="50"/>
        <v>578.38000000000011</v>
      </c>
      <c r="D1012" s="33">
        <f t="shared" si="51"/>
        <v>901.68000000000006</v>
      </c>
      <c r="E1012" s="33">
        <f t="shared" si="52"/>
        <v>909.52461600000004</v>
      </c>
      <c r="F1012" s="33">
        <f t="shared" si="53"/>
        <v>7.8446159999999736</v>
      </c>
      <c r="G1012" s="33">
        <f t="shared" si="54"/>
        <v>586.22461600000008</v>
      </c>
      <c r="H1012" s="21"/>
      <c r="I1012" s="33"/>
      <c r="J1012" s="19"/>
      <c r="K1012" s="19"/>
      <c r="L1012" s="38"/>
    </row>
    <row r="1013" spans="1:12">
      <c r="A1013" s="18">
        <v>37171</v>
      </c>
      <c r="B1013" s="19">
        <v>68.349999999999994</v>
      </c>
      <c r="C1013" s="33">
        <f t="shared" si="50"/>
        <v>578.35</v>
      </c>
      <c r="D1013" s="33">
        <f t="shared" si="51"/>
        <v>901.65</v>
      </c>
      <c r="E1013" s="33">
        <f t="shared" si="52"/>
        <v>909.49435499999993</v>
      </c>
      <c r="F1013" s="33">
        <f t="shared" si="53"/>
        <v>7.8443549999999505</v>
      </c>
      <c r="G1013" s="33">
        <f t="shared" si="54"/>
        <v>586.19435499999997</v>
      </c>
      <c r="H1013" s="21"/>
      <c r="I1013" s="33"/>
      <c r="J1013" s="19"/>
      <c r="K1013" s="19"/>
      <c r="L1013" s="38"/>
    </row>
    <row r="1014" spans="1:12">
      <c r="A1014" s="18">
        <v>37172</v>
      </c>
      <c r="B1014" s="19">
        <v>68.290000000000006</v>
      </c>
      <c r="C1014" s="33">
        <f t="shared" si="50"/>
        <v>578.41000000000008</v>
      </c>
      <c r="D1014" s="33">
        <f t="shared" si="51"/>
        <v>901.71</v>
      </c>
      <c r="E1014" s="33">
        <f t="shared" si="52"/>
        <v>909.55487699999992</v>
      </c>
      <c r="F1014" s="33">
        <f t="shared" si="53"/>
        <v>7.8448769999998831</v>
      </c>
      <c r="G1014" s="33">
        <f t="shared" si="54"/>
        <v>586.25487699999996</v>
      </c>
      <c r="H1014" s="21"/>
      <c r="I1014" s="33"/>
      <c r="J1014" s="19"/>
      <c r="K1014" s="19"/>
      <c r="L1014" s="38"/>
    </row>
    <row r="1015" spans="1:12">
      <c r="A1015" s="18">
        <v>37173</v>
      </c>
      <c r="B1015" s="19">
        <v>68.22</v>
      </c>
      <c r="C1015" s="33">
        <f t="shared" si="50"/>
        <v>578.48</v>
      </c>
      <c r="D1015" s="33">
        <f t="shared" si="51"/>
        <v>901.78</v>
      </c>
      <c r="E1015" s="33">
        <f t="shared" si="52"/>
        <v>909.62548599999991</v>
      </c>
      <c r="F1015" s="33">
        <f t="shared" si="53"/>
        <v>7.8454859999999371</v>
      </c>
      <c r="G1015" s="33">
        <f t="shared" si="54"/>
        <v>586.32548599999996</v>
      </c>
      <c r="H1015" s="21"/>
      <c r="I1015" s="33"/>
      <c r="J1015" s="19"/>
      <c r="K1015" s="19"/>
      <c r="L1015" s="38"/>
    </row>
    <row r="1016" spans="1:12">
      <c r="A1016" s="18">
        <v>37174</v>
      </c>
      <c r="B1016" s="19">
        <v>68.180000000000007</v>
      </c>
      <c r="C1016" s="33">
        <f t="shared" si="50"/>
        <v>578.52</v>
      </c>
      <c r="D1016" s="33">
        <f t="shared" si="51"/>
        <v>901.81999999999994</v>
      </c>
      <c r="E1016" s="33">
        <f t="shared" si="52"/>
        <v>909.6658339999999</v>
      </c>
      <c r="F1016" s="33">
        <f t="shared" si="53"/>
        <v>7.845833999999968</v>
      </c>
      <c r="G1016" s="33">
        <f t="shared" si="54"/>
        <v>586.36583399999995</v>
      </c>
      <c r="H1016" s="21"/>
      <c r="I1016" s="33"/>
      <c r="J1016" s="19"/>
      <c r="K1016" s="19"/>
      <c r="L1016" s="38"/>
    </row>
    <row r="1017" spans="1:12">
      <c r="A1017" s="18">
        <v>37175</v>
      </c>
      <c r="B1017" s="19">
        <v>68.14</v>
      </c>
      <c r="C1017" s="33">
        <f t="shared" si="50"/>
        <v>578.56000000000006</v>
      </c>
      <c r="D1017" s="33">
        <f t="shared" si="51"/>
        <v>901.86</v>
      </c>
      <c r="E1017" s="33">
        <f t="shared" si="52"/>
        <v>909.7061819999999</v>
      </c>
      <c r="F1017" s="33">
        <f t="shared" si="53"/>
        <v>7.8461819999998852</v>
      </c>
      <c r="G1017" s="33">
        <f t="shared" si="54"/>
        <v>586.40618199999994</v>
      </c>
      <c r="H1017" s="21"/>
      <c r="I1017" s="33"/>
      <c r="J1017" s="19"/>
      <c r="K1017" s="19"/>
      <c r="L1017" s="38"/>
    </row>
    <row r="1018" spans="1:12">
      <c r="A1018" s="18">
        <v>37176</v>
      </c>
      <c r="B1018" s="19">
        <v>68</v>
      </c>
      <c r="C1018" s="33">
        <f t="shared" si="50"/>
        <v>578.70000000000005</v>
      </c>
      <c r="D1018" s="33">
        <f t="shared" si="51"/>
        <v>902</v>
      </c>
      <c r="E1018" s="33">
        <f t="shared" si="52"/>
        <v>909.84739999999999</v>
      </c>
      <c r="F1018" s="33">
        <f t="shared" si="53"/>
        <v>7.8473999999999933</v>
      </c>
      <c r="G1018" s="33">
        <f t="shared" si="54"/>
        <v>586.54740000000004</v>
      </c>
      <c r="H1018" s="21"/>
      <c r="I1018" s="33"/>
      <c r="J1018" s="19"/>
      <c r="K1018" s="19"/>
      <c r="L1018" s="38"/>
    </row>
    <row r="1019" spans="1:12">
      <c r="A1019" s="18">
        <v>37177</v>
      </c>
      <c r="B1019" s="19">
        <v>67.930000000000007</v>
      </c>
      <c r="C1019" s="33">
        <f t="shared" si="50"/>
        <v>578.77</v>
      </c>
      <c r="D1019" s="33">
        <f t="shared" si="51"/>
        <v>902.06999999999994</v>
      </c>
      <c r="E1019" s="33">
        <f t="shared" si="52"/>
        <v>909.91800899999987</v>
      </c>
      <c r="F1019" s="33">
        <f t="shared" si="53"/>
        <v>7.8480089999999336</v>
      </c>
      <c r="G1019" s="33">
        <f t="shared" si="54"/>
        <v>586.61800899999992</v>
      </c>
      <c r="H1019" s="21"/>
      <c r="I1019" s="33"/>
      <c r="J1019" s="19"/>
      <c r="K1019" s="19"/>
      <c r="L1019" s="38"/>
    </row>
    <row r="1020" spans="1:12">
      <c r="A1020" s="18">
        <v>37178</v>
      </c>
      <c r="B1020" s="19">
        <v>68.17</v>
      </c>
      <c r="C1020" s="33">
        <f t="shared" si="50"/>
        <v>578.53000000000009</v>
      </c>
      <c r="D1020" s="33">
        <f t="shared" si="51"/>
        <v>901.83</v>
      </c>
      <c r="E1020" s="33">
        <f t="shared" si="52"/>
        <v>909.67592100000002</v>
      </c>
      <c r="F1020" s="33">
        <f t="shared" si="53"/>
        <v>7.8459209999999757</v>
      </c>
      <c r="G1020" s="33">
        <f t="shared" si="54"/>
        <v>586.37592100000006</v>
      </c>
      <c r="H1020" s="21"/>
      <c r="I1020" s="33"/>
      <c r="J1020" s="19"/>
      <c r="K1020" s="19"/>
      <c r="L1020" s="38"/>
    </row>
    <row r="1021" spans="1:12">
      <c r="A1021" s="18">
        <v>37179</v>
      </c>
      <c r="B1021" s="19">
        <v>68.260000000000005</v>
      </c>
      <c r="C1021" s="33">
        <f t="shared" si="50"/>
        <v>578.44000000000005</v>
      </c>
      <c r="D1021" s="33">
        <f t="shared" si="51"/>
        <v>901.74</v>
      </c>
      <c r="E1021" s="33">
        <f t="shared" si="52"/>
        <v>909.58513799999992</v>
      </c>
      <c r="F1021" s="33">
        <f t="shared" si="53"/>
        <v>7.8451379999999062</v>
      </c>
      <c r="G1021" s="33">
        <f t="shared" si="54"/>
        <v>586.28513799999996</v>
      </c>
      <c r="H1021" s="21"/>
      <c r="I1021" s="33"/>
      <c r="J1021" s="19"/>
      <c r="K1021" s="19"/>
      <c r="L1021" s="38"/>
    </row>
    <row r="1022" spans="1:12">
      <c r="A1022" s="18">
        <v>37180</v>
      </c>
      <c r="B1022" s="19">
        <v>68.540000000000006</v>
      </c>
      <c r="C1022" s="33">
        <f t="shared" si="50"/>
        <v>578.16000000000008</v>
      </c>
      <c r="D1022" s="33">
        <f t="shared" si="51"/>
        <v>901.46</v>
      </c>
      <c r="E1022" s="33">
        <f t="shared" si="52"/>
        <v>909.30270199999995</v>
      </c>
      <c r="F1022" s="33">
        <f t="shared" si="53"/>
        <v>7.8427019999999175</v>
      </c>
      <c r="G1022" s="33">
        <f t="shared" si="54"/>
        <v>586.002702</v>
      </c>
      <c r="H1022" s="21"/>
      <c r="I1022" s="33"/>
      <c r="J1022" s="19"/>
      <c r="K1022" s="19"/>
      <c r="L1022" s="38"/>
    </row>
    <row r="1023" spans="1:12">
      <c r="A1023" s="18">
        <v>37181</v>
      </c>
      <c r="B1023" s="19">
        <v>68.48</v>
      </c>
      <c r="C1023" s="33">
        <f t="shared" si="50"/>
        <v>578.22</v>
      </c>
      <c r="D1023" s="33">
        <f t="shared" si="51"/>
        <v>901.52</v>
      </c>
      <c r="E1023" s="33">
        <f t="shared" si="52"/>
        <v>909.36322399999995</v>
      </c>
      <c r="F1023" s="33">
        <f t="shared" si="53"/>
        <v>7.8432239999999638</v>
      </c>
      <c r="G1023" s="33">
        <f t="shared" si="54"/>
        <v>586.06322399999999</v>
      </c>
      <c r="H1023" s="21"/>
      <c r="I1023" s="33"/>
      <c r="J1023" s="19"/>
      <c r="K1023" s="19"/>
      <c r="L1023" s="38"/>
    </row>
    <row r="1024" spans="1:12">
      <c r="A1024" s="18">
        <v>37182</v>
      </c>
      <c r="B1024" s="19">
        <v>68.319999999999993</v>
      </c>
      <c r="C1024" s="33">
        <f t="shared" si="50"/>
        <v>578.38000000000011</v>
      </c>
      <c r="D1024" s="33">
        <f t="shared" si="51"/>
        <v>901.68000000000006</v>
      </c>
      <c r="E1024" s="33">
        <f t="shared" si="52"/>
        <v>909.52461600000004</v>
      </c>
      <c r="F1024" s="33">
        <f t="shared" si="53"/>
        <v>7.8446159999999736</v>
      </c>
      <c r="G1024" s="33">
        <f t="shared" si="54"/>
        <v>586.22461600000008</v>
      </c>
      <c r="H1024" s="21"/>
      <c r="I1024" s="33"/>
      <c r="J1024" s="19"/>
      <c r="K1024" s="19"/>
      <c r="L1024" s="38"/>
    </row>
    <row r="1025" spans="1:12">
      <c r="A1025" s="18">
        <v>37183</v>
      </c>
      <c r="B1025" s="19">
        <v>68.22</v>
      </c>
      <c r="C1025" s="33">
        <f t="shared" si="50"/>
        <v>578.48</v>
      </c>
      <c r="D1025" s="33">
        <f t="shared" si="51"/>
        <v>901.78</v>
      </c>
      <c r="E1025" s="33">
        <f t="shared" si="52"/>
        <v>909.62548599999991</v>
      </c>
      <c r="F1025" s="33">
        <f t="shared" si="53"/>
        <v>7.8454859999999371</v>
      </c>
      <c r="G1025" s="33">
        <f t="shared" si="54"/>
        <v>586.32548599999996</v>
      </c>
      <c r="H1025" s="21"/>
      <c r="I1025" s="33"/>
      <c r="J1025" s="19"/>
      <c r="K1025" s="19"/>
      <c r="L1025" s="38"/>
    </row>
    <row r="1026" spans="1:12">
      <c r="A1026" s="18">
        <v>37184</v>
      </c>
      <c r="B1026" s="19">
        <v>68.260000000000005</v>
      </c>
      <c r="C1026" s="33">
        <f t="shared" si="50"/>
        <v>578.44000000000005</v>
      </c>
      <c r="D1026" s="33">
        <f t="shared" si="51"/>
        <v>901.74</v>
      </c>
      <c r="E1026" s="33">
        <f t="shared" si="52"/>
        <v>909.58513799999992</v>
      </c>
      <c r="F1026" s="33">
        <f t="shared" si="53"/>
        <v>7.8451379999999062</v>
      </c>
      <c r="G1026" s="33">
        <f t="shared" si="54"/>
        <v>586.28513799999996</v>
      </c>
      <c r="H1026" s="21"/>
      <c r="I1026" s="33"/>
      <c r="J1026" s="19"/>
      <c r="K1026" s="19"/>
      <c r="L1026" s="38"/>
    </row>
    <row r="1027" spans="1:12">
      <c r="A1027" s="18">
        <v>37185</v>
      </c>
      <c r="B1027" s="19">
        <v>68.260000000000005</v>
      </c>
      <c r="C1027" s="33">
        <f t="shared" si="50"/>
        <v>578.44000000000005</v>
      </c>
      <c r="D1027" s="33">
        <f t="shared" si="51"/>
        <v>901.74</v>
      </c>
      <c r="E1027" s="33">
        <f t="shared" si="52"/>
        <v>909.58513799999992</v>
      </c>
      <c r="F1027" s="33">
        <f t="shared" si="53"/>
        <v>7.8451379999999062</v>
      </c>
      <c r="G1027" s="33">
        <f t="shared" si="54"/>
        <v>586.28513799999996</v>
      </c>
      <c r="H1027" s="21"/>
      <c r="I1027" s="33"/>
      <c r="J1027" s="19"/>
      <c r="K1027" s="19"/>
      <c r="L1027" s="38"/>
    </row>
    <row r="1028" spans="1:12">
      <c r="A1028" s="18">
        <v>37186</v>
      </c>
      <c r="B1028" s="19">
        <v>68.19</v>
      </c>
      <c r="C1028" s="33">
        <f t="shared" si="50"/>
        <v>578.51</v>
      </c>
      <c r="D1028" s="33">
        <f t="shared" si="51"/>
        <v>901.81</v>
      </c>
      <c r="E1028" s="33">
        <f t="shared" si="52"/>
        <v>909.65574699999991</v>
      </c>
      <c r="F1028" s="33">
        <f t="shared" si="53"/>
        <v>7.8457469999999603</v>
      </c>
      <c r="G1028" s="33">
        <f t="shared" si="54"/>
        <v>586.35574699999995</v>
      </c>
      <c r="H1028" s="21"/>
      <c r="I1028" s="33"/>
      <c r="J1028" s="19"/>
      <c r="K1028" s="19"/>
      <c r="L1028" s="38"/>
    </row>
    <row r="1029" spans="1:12">
      <c r="A1029" s="18">
        <v>37187</v>
      </c>
      <c r="B1029" s="19">
        <v>68.05</v>
      </c>
      <c r="C1029" s="33">
        <f t="shared" si="50"/>
        <v>578.65000000000009</v>
      </c>
      <c r="D1029" s="33">
        <f t="shared" si="51"/>
        <v>901.95</v>
      </c>
      <c r="E1029" s="33">
        <f t="shared" si="52"/>
        <v>909.796965</v>
      </c>
      <c r="F1029" s="33">
        <f t="shared" si="53"/>
        <v>7.8469649999999547</v>
      </c>
      <c r="G1029" s="33">
        <f t="shared" si="54"/>
        <v>586.49696500000005</v>
      </c>
      <c r="H1029" s="21"/>
      <c r="I1029" s="33"/>
      <c r="J1029" s="19"/>
      <c r="K1029" s="19"/>
      <c r="L1029" s="38"/>
    </row>
    <row r="1030" spans="1:12">
      <c r="A1030" s="18">
        <v>37188</v>
      </c>
      <c r="B1030" s="19">
        <v>68.09</v>
      </c>
      <c r="C1030" s="33">
        <f t="shared" ref="C1030:C1093" si="55">646.7-B1030</f>
        <v>578.61</v>
      </c>
      <c r="D1030" s="33">
        <f t="shared" ref="D1030:D1093" si="56">970-B1030</f>
        <v>901.91</v>
      </c>
      <c r="E1030" s="33">
        <f t="shared" ref="E1030:E1093" si="57">D1030*1.0087</f>
        <v>909.75661699999989</v>
      </c>
      <c r="F1030" s="33">
        <f t="shared" ref="F1030:F1093" si="58">G1030-C1030</f>
        <v>7.8466169999999238</v>
      </c>
      <c r="G1030" s="33">
        <f t="shared" ref="G1030:G1093" si="59">C1030+(E1030-D1030)</f>
        <v>586.45661699999994</v>
      </c>
      <c r="H1030" s="21"/>
      <c r="I1030" s="33"/>
      <c r="J1030" s="19"/>
      <c r="K1030" s="19"/>
      <c r="L1030" s="38"/>
    </row>
    <row r="1031" spans="1:12">
      <c r="A1031" s="18">
        <v>37189</v>
      </c>
      <c r="B1031" s="19">
        <v>68.42</v>
      </c>
      <c r="C1031" s="33">
        <f t="shared" si="55"/>
        <v>578.28000000000009</v>
      </c>
      <c r="D1031" s="33">
        <f t="shared" si="56"/>
        <v>901.58</v>
      </c>
      <c r="E1031" s="33">
        <f t="shared" si="57"/>
        <v>909.42374599999994</v>
      </c>
      <c r="F1031" s="33">
        <f t="shared" si="58"/>
        <v>7.8437459999998964</v>
      </c>
      <c r="G1031" s="33">
        <f t="shared" si="59"/>
        <v>586.12374599999998</v>
      </c>
      <c r="H1031" s="21"/>
      <c r="I1031" s="33"/>
      <c r="J1031" s="19"/>
      <c r="K1031" s="19"/>
      <c r="L1031" s="38"/>
    </row>
    <row r="1032" spans="1:12">
      <c r="A1032" s="18">
        <v>37190</v>
      </c>
      <c r="B1032" s="19">
        <v>68.58</v>
      </c>
      <c r="C1032" s="33">
        <f t="shared" si="55"/>
        <v>578.12</v>
      </c>
      <c r="D1032" s="33">
        <f t="shared" si="56"/>
        <v>901.42</v>
      </c>
      <c r="E1032" s="33">
        <f t="shared" si="57"/>
        <v>909.26235399999985</v>
      </c>
      <c r="F1032" s="33">
        <f t="shared" si="58"/>
        <v>7.8423539999998866</v>
      </c>
      <c r="G1032" s="33">
        <f t="shared" si="59"/>
        <v>585.96235399999989</v>
      </c>
      <c r="H1032" s="21"/>
      <c r="I1032" s="33"/>
      <c r="J1032" s="19"/>
      <c r="K1032" s="19"/>
      <c r="L1032" s="38"/>
    </row>
    <row r="1033" spans="1:12">
      <c r="A1033" s="18">
        <v>37191</v>
      </c>
      <c r="B1033" s="19">
        <v>68.64</v>
      </c>
      <c r="C1033" s="33">
        <f t="shared" si="55"/>
        <v>578.06000000000006</v>
      </c>
      <c r="D1033" s="33">
        <f t="shared" si="56"/>
        <v>901.36</v>
      </c>
      <c r="E1033" s="33">
        <f t="shared" si="57"/>
        <v>909.20183199999997</v>
      </c>
      <c r="F1033" s="33">
        <f t="shared" si="58"/>
        <v>7.841831999999954</v>
      </c>
      <c r="G1033" s="33">
        <f t="shared" si="59"/>
        <v>585.90183200000001</v>
      </c>
      <c r="H1033" s="21"/>
      <c r="I1033" s="33"/>
      <c r="J1033" s="19"/>
      <c r="K1033" s="19"/>
      <c r="L1033" s="38"/>
    </row>
    <row r="1034" spans="1:12">
      <c r="A1034" s="18">
        <v>37192</v>
      </c>
      <c r="B1034" s="19">
        <v>68.62</v>
      </c>
      <c r="C1034" s="33">
        <f t="shared" si="55"/>
        <v>578.08000000000004</v>
      </c>
      <c r="D1034" s="33">
        <f t="shared" si="56"/>
        <v>901.38</v>
      </c>
      <c r="E1034" s="33">
        <f t="shared" si="57"/>
        <v>909.22200599999996</v>
      </c>
      <c r="F1034" s="33">
        <f t="shared" si="58"/>
        <v>7.8420059999999694</v>
      </c>
      <c r="G1034" s="33">
        <f t="shared" si="59"/>
        <v>585.92200600000001</v>
      </c>
      <c r="H1034" s="21"/>
      <c r="I1034" s="33"/>
      <c r="J1034" s="19"/>
      <c r="K1034" s="19"/>
      <c r="L1034" s="38"/>
    </row>
    <row r="1035" spans="1:12">
      <c r="A1035" s="18">
        <v>37193</v>
      </c>
      <c r="B1035" s="19">
        <v>68.64</v>
      </c>
      <c r="C1035" s="33">
        <f t="shared" si="55"/>
        <v>578.06000000000006</v>
      </c>
      <c r="D1035" s="33">
        <f t="shared" si="56"/>
        <v>901.36</v>
      </c>
      <c r="E1035" s="33">
        <f t="shared" si="57"/>
        <v>909.20183199999997</v>
      </c>
      <c r="F1035" s="33">
        <f t="shared" si="58"/>
        <v>7.841831999999954</v>
      </c>
      <c r="G1035" s="33">
        <f t="shared" si="59"/>
        <v>585.90183200000001</v>
      </c>
      <c r="H1035" s="21"/>
      <c r="I1035" s="33"/>
      <c r="J1035" s="19"/>
      <c r="K1035" s="19"/>
      <c r="L1035" s="38"/>
    </row>
    <row r="1036" spans="1:12">
      <c r="A1036" s="18">
        <v>37194</v>
      </c>
      <c r="B1036" s="19">
        <v>68.569999999999993</v>
      </c>
      <c r="C1036" s="33">
        <f t="shared" si="55"/>
        <v>578.13000000000011</v>
      </c>
      <c r="D1036" s="33">
        <f t="shared" si="56"/>
        <v>901.43000000000006</v>
      </c>
      <c r="E1036" s="33">
        <f t="shared" si="57"/>
        <v>909.27244099999996</v>
      </c>
      <c r="F1036" s="33">
        <f t="shared" si="58"/>
        <v>7.8424409999998943</v>
      </c>
      <c r="G1036" s="33">
        <f t="shared" si="59"/>
        <v>585.972441</v>
      </c>
      <c r="H1036" s="21"/>
      <c r="I1036" s="33"/>
      <c r="J1036" s="19"/>
      <c r="K1036" s="19"/>
      <c r="L1036" s="38"/>
    </row>
    <row r="1037" spans="1:12">
      <c r="A1037" s="18">
        <v>37195</v>
      </c>
      <c r="B1037" s="19">
        <v>68.400000000000006</v>
      </c>
      <c r="C1037" s="33">
        <f t="shared" si="55"/>
        <v>578.30000000000007</v>
      </c>
      <c r="D1037" s="33">
        <f t="shared" si="56"/>
        <v>901.6</v>
      </c>
      <c r="E1037" s="33">
        <f t="shared" si="57"/>
        <v>909.44391999999993</v>
      </c>
      <c r="F1037" s="33">
        <f t="shared" si="58"/>
        <v>7.8439199999999119</v>
      </c>
      <c r="G1037" s="33">
        <f t="shared" si="59"/>
        <v>586.14391999999998</v>
      </c>
      <c r="H1037" s="21"/>
      <c r="I1037" s="33"/>
      <c r="J1037" s="19"/>
      <c r="K1037" s="19"/>
      <c r="L1037" s="38"/>
    </row>
    <row r="1038" spans="1:12">
      <c r="A1038" s="18">
        <v>37196</v>
      </c>
      <c r="B1038" s="19">
        <v>68.31</v>
      </c>
      <c r="C1038" s="33">
        <f t="shared" si="55"/>
        <v>578.3900000000001</v>
      </c>
      <c r="D1038" s="33">
        <f t="shared" si="56"/>
        <v>901.69</v>
      </c>
      <c r="E1038" s="33">
        <f t="shared" si="57"/>
        <v>909.53470300000004</v>
      </c>
      <c r="F1038" s="33">
        <f t="shared" si="58"/>
        <v>7.8447029999999813</v>
      </c>
      <c r="G1038" s="33">
        <f t="shared" si="59"/>
        <v>586.23470300000008</v>
      </c>
      <c r="H1038" s="21"/>
      <c r="I1038" s="33"/>
      <c r="J1038" s="19"/>
      <c r="K1038" s="19"/>
      <c r="L1038" s="38"/>
    </row>
    <row r="1039" spans="1:12">
      <c r="A1039" s="18">
        <v>37197</v>
      </c>
      <c r="B1039" s="19">
        <v>68.38</v>
      </c>
      <c r="C1039" s="33">
        <f t="shared" si="55"/>
        <v>578.32000000000005</v>
      </c>
      <c r="D1039" s="33">
        <f t="shared" si="56"/>
        <v>901.62</v>
      </c>
      <c r="E1039" s="33">
        <f t="shared" si="57"/>
        <v>909.46409399999993</v>
      </c>
      <c r="F1039" s="33">
        <f t="shared" si="58"/>
        <v>7.8440939999999273</v>
      </c>
      <c r="G1039" s="33">
        <f t="shared" si="59"/>
        <v>586.16409399999998</v>
      </c>
      <c r="H1039" s="21"/>
      <c r="I1039" s="33"/>
      <c r="J1039" s="19"/>
      <c r="K1039" s="19"/>
      <c r="L1039" s="38"/>
    </row>
    <row r="1040" spans="1:12">
      <c r="A1040" s="18">
        <v>37198</v>
      </c>
      <c r="B1040" s="19">
        <v>68.510000000000005</v>
      </c>
      <c r="C1040" s="33">
        <f t="shared" si="55"/>
        <v>578.19000000000005</v>
      </c>
      <c r="D1040" s="33">
        <f t="shared" si="56"/>
        <v>901.49</v>
      </c>
      <c r="E1040" s="33">
        <f t="shared" si="57"/>
        <v>909.33296299999995</v>
      </c>
      <c r="F1040" s="33">
        <f t="shared" si="58"/>
        <v>7.8429629999999406</v>
      </c>
      <c r="G1040" s="33">
        <f t="shared" si="59"/>
        <v>586.032963</v>
      </c>
      <c r="H1040" s="21"/>
      <c r="I1040" s="33"/>
      <c r="J1040" s="19"/>
      <c r="K1040" s="19"/>
      <c r="L1040" s="38"/>
    </row>
    <row r="1041" spans="1:12">
      <c r="A1041" s="18">
        <v>37199</v>
      </c>
      <c r="B1041" s="19">
        <v>68.55</v>
      </c>
      <c r="C1041" s="33">
        <f t="shared" si="55"/>
        <v>578.15000000000009</v>
      </c>
      <c r="D1041" s="33">
        <f t="shared" si="56"/>
        <v>901.45</v>
      </c>
      <c r="E1041" s="33">
        <f t="shared" si="57"/>
        <v>909.29261499999996</v>
      </c>
      <c r="F1041" s="33">
        <f t="shared" si="58"/>
        <v>7.8426149999999097</v>
      </c>
      <c r="G1041" s="33">
        <f t="shared" si="59"/>
        <v>585.992615</v>
      </c>
      <c r="H1041" s="21"/>
      <c r="I1041" s="33"/>
      <c r="J1041" s="19"/>
      <c r="K1041" s="19"/>
      <c r="L1041" s="38"/>
    </row>
    <row r="1042" spans="1:12">
      <c r="A1042" s="18">
        <v>37200</v>
      </c>
      <c r="B1042" s="19">
        <v>68.52</v>
      </c>
      <c r="C1042" s="33">
        <f t="shared" si="55"/>
        <v>578.18000000000006</v>
      </c>
      <c r="D1042" s="33">
        <f t="shared" si="56"/>
        <v>901.48</v>
      </c>
      <c r="E1042" s="33">
        <f t="shared" si="57"/>
        <v>909.32287599999995</v>
      </c>
      <c r="F1042" s="33">
        <f t="shared" si="58"/>
        <v>7.8428759999999329</v>
      </c>
      <c r="G1042" s="33">
        <f t="shared" si="59"/>
        <v>586.022876</v>
      </c>
      <c r="H1042" s="21"/>
      <c r="I1042" s="33"/>
      <c r="J1042" s="19"/>
      <c r="K1042" s="19"/>
      <c r="L1042" s="38"/>
    </row>
    <row r="1043" spans="1:12">
      <c r="A1043" s="18">
        <v>37201</v>
      </c>
      <c r="B1043" s="19">
        <v>68.53</v>
      </c>
      <c r="C1043" s="33">
        <f t="shared" si="55"/>
        <v>578.17000000000007</v>
      </c>
      <c r="D1043" s="33">
        <f t="shared" si="56"/>
        <v>901.47</v>
      </c>
      <c r="E1043" s="33">
        <f t="shared" si="57"/>
        <v>909.31278899999995</v>
      </c>
      <c r="F1043" s="33">
        <f t="shared" si="58"/>
        <v>7.8427889999999252</v>
      </c>
      <c r="G1043" s="33">
        <f t="shared" si="59"/>
        <v>586.012789</v>
      </c>
      <c r="H1043" s="21"/>
      <c r="I1043" s="33"/>
      <c r="J1043" s="19"/>
      <c r="K1043" s="19"/>
      <c r="L1043" s="38"/>
    </row>
    <row r="1044" spans="1:12">
      <c r="A1044" s="18">
        <v>37202</v>
      </c>
      <c r="B1044" s="19">
        <v>68.53</v>
      </c>
      <c r="C1044" s="33">
        <f t="shared" si="55"/>
        <v>578.17000000000007</v>
      </c>
      <c r="D1044" s="33">
        <f t="shared" si="56"/>
        <v>901.47</v>
      </c>
      <c r="E1044" s="33">
        <f t="shared" si="57"/>
        <v>909.31278899999995</v>
      </c>
      <c r="F1044" s="33">
        <f t="shared" si="58"/>
        <v>7.8427889999999252</v>
      </c>
      <c r="G1044" s="33">
        <f t="shared" si="59"/>
        <v>586.012789</v>
      </c>
      <c r="H1044" s="21"/>
      <c r="I1044" s="33"/>
      <c r="J1044" s="19"/>
      <c r="K1044" s="19"/>
      <c r="L1044" s="38"/>
    </row>
    <row r="1045" spans="1:12">
      <c r="A1045" s="18">
        <v>37203</v>
      </c>
      <c r="B1045" s="19">
        <v>68.56</v>
      </c>
      <c r="C1045" s="33">
        <f t="shared" si="55"/>
        <v>578.1400000000001</v>
      </c>
      <c r="D1045" s="33">
        <f t="shared" si="56"/>
        <v>901.44</v>
      </c>
      <c r="E1045" s="33">
        <f t="shared" si="57"/>
        <v>909.28252799999996</v>
      </c>
      <c r="F1045" s="33">
        <f t="shared" si="58"/>
        <v>7.842527999999902</v>
      </c>
      <c r="G1045" s="33">
        <f t="shared" si="59"/>
        <v>585.982528</v>
      </c>
      <c r="H1045" s="21"/>
      <c r="I1045" s="33"/>
      <c r="J1045" s="19"/>
      <c r="K1045" s="19"/>
      <c r="L1045" s="38"/>
    </row>
    <row r="1046" spans="1:12">
      <c r="A1046" s="18">
        <v>37204</v>
      </c>
      <c r="B1046" s="19">
        <v>68.680000000000007</v>
      </c>
      <c r="C1046" s="33">
        <f t="shared" si="55"/>
        <v>578.02</v>
      </c>
      <c r="D1046" s="33">
        <f t="shared" si="56"/>
        <v>901.31999999999994</v>
      </c>
      <c r="E1046" s="33">
        <f t="shared" si="57"/>
        <v>909.16148399999986</v>
      </c>
      <c r="F1046" s="33">
        <f t="shared" si="58"/>
        <v>7.8414839999999231</v>
      </c>
      <c r="G1046" s="33">
        <f t="shared" si="59"/>
        <v>585.8614839999999</v>
      </c>
      <c r="H1046" s="21"/>
      <c r="I1046" s="33"/>
      <c r="J1046" s="19"/>
      <c r="K1046" s="19"/>
      <c r="L1046" s="38"/>
    </row>
    <row r="1047" spans="1:12">
      <c r="A1047" s="18">
        <v>37205</v>
      </c>
      <c r="B1047" s="19">
        <v>68.59</v>
      </c>
      <c r="C1047" s="33">
        <f t="shared" si="55"/>
        <v>578.11</v>
      </c>
      <c r="D1047" s="33">
        <f t="shared" si="56"/>
        <v>901.41</v>
      </c>
      <c r="E1047" s="33">
        <f t="shared" si="57"/>
        <v>909.25226699999996</v>
      </c>
      <c r="F1047" s="33">
        <f t="shared" si="58"/>
        <v>7.8422669999999925</v>
      </c>
      <c r="G1047" s="33">
        <f t="shared" si="59"/>
        <v>585.95226700000001</v>
      </c>
      <c r="H1047" s="21"/>
      <c r="I1047" s="33"/>
      <c r="J1047" s="19"/>
      <c r="K1047" s="19"/>
      <c r="L1047" s="38"/>
    </row>
    <row r="1048" spans="1:12">
      <c r="A1048" s="18">
        <v>37206</v>
      </c>
      <c r="B1048" s="19">
        <v>68.540000000000006</v>
      </c>
      <c r="C1048" s="33">
        <f t="shared" si="55"/>
        <v>578.16000000000008</v>
      </c>
      <c r="D1048" s="33">
        <f t="shared" si="56"/>
        <v>901.46</v>
      </c>
      <c r="E1048" s="33">
        <f t="shared" si="57"/>
        <v>909.30270199999995</v>
      </c>
      <c r="F1048" s="33">
        <f t="shared" si="58"/>
        <v>7.8427019999999175</v>
      </c>
      <c r="G1048" s="33">
        <f t="shared" si="59"/>
        <v>586.002702</v>
      </c>
      <c r="H1048" s="21"/>
      <c r="I1048" s="33"/>
      <c r="J1048" s="19"/>
      <c r="K1048" s="19"/>
      <c r="L1048" s="38"/>
    </row>
    <row r="1049" spans="1:12">
      <c r="A1049" s="18">
        <v>37207</v>
      </c>
      <c r="B1049" s="19">
        <v>68.540000000000006</v>
      </c>
      <c r="C1049" s="33">
        <f t="shared" si="55"/>
        <v>578.16000000000008</v>
      </c>
      <c r="D1049" s="33">
        <f t="shared" si="56"/>
        <v>901.46</v>
      </c>
      <c r="E1049" s="33">
        <f t="shared" si="57"/>
        <v>909.30270199999995</v>
      </c>
      <c r="F1049" s="33">
        <f t="shared" si="58"/>
        <v>7.8427019999999175</v>
      </c>
      <c r="G1049" s="33">
        <f t="shared" si="59"/>
        <v>586.002702</v>
      </c>
      <c r="H1049" s="21"/>
      <c r="I1049" s="33"/>
      <c r="J1049" s="19"/>
      <c r="K1049" s="19"/>
      <c r="L1049" s="38"/>
    </row>
    <row r="1050" spans="1:12">
      <c r="A1050" s="18">
        <v>37208</v>
      </c>
      <c r="B1050" s="19">
        <v>68.489999999999995</v>
      </c>
      <c r="C1050" s="33">
        <f t="shared" si="55"/>
        <v>578.21</v>
      </c>
      <c r="D1050" s="33">
        <f t="shared" si="56"/>
        <v>901.51</v>
      </c>
      <c r="E1050" s="33">
        <f t="shared" si="57"/>
        <v>909.35313699999995</v>
      </c>
      <c r="F1050" s="33">
        <f t="shared" si="58"/>
        <v>7.8431369999999561</v>
      </c>
      <c r="G1050" s="33">
        <f t="shared" si="59"/>
        <v>586.05313699999999</v>
      </c>
      <c r="H1050" s="21"/>
      <c r="I1050" s="33"/>
      <c r="J1050" s="19"/>
      <c r="K1050" s="19"/>
      <c r="L1050" s="38"/>
    </row>
    <row r="1051" spans="1:12">
      <c r="A1051" s="18">
        <v>37209</v>
      </c>
      <c r="B1051" s="19">
        <v>68.39</v>
      </c>
      <c r="C1051" s="33">
        <f t="shared" si="55"/>
        <v>578.31000000000006</v>
      </c>
      <c r="D1051" s="33">
        <f t="shared" si="56"/>
        <v>901.61</v>
      </c>
      <c r="E1051" s="33">
        <f t="shared" si="57"/>
        <v>909.45400699999993</v>
      </c>
      <c r="F1051" s="33">
        <f t="shared" si="58"/>
        <v>7.8440069999999196</v>
      </c>
      <c r="G1051" s="33">
        <f t="shared" si="59"/>
        <v>586.15400699999998</v>
      </c>
      <c r="H1051" s="21"/>
      <c r="I1051" s="33"/>
      <c r="J1051" s="19"/>
      <c r="K1051" s="19"/>
      <c r="L1051" s="38"/>
    </row>
    <row r="1052" spans="1:12">
      <c r="A1052" s="18">
        <v>37210</v>
      </c>
      <c r="B1052" s="19">
        <v>68.34</v>
      </c>
      <c r="C1052" s="33">
        <f t="shared" si="55"/>
        <v>578.36</v>
      </c>
      <c r="D1052" s="33">
        <f t="shared" si="56"/>
        <v>901.66</v>
      </c>
      <c r="E1052" s="33">
        <f t="shared" si="57"/>
        <v>909.50444199999993</v>
      </c>
      <c r="F1052" s="33">
        <f t="shared" si="58"/>
        <v>7.8444419999999582</v>
      </c>
      <c r="G1052" s="33">
        <f t="shared" si="59"/>
        <v>586.20444199999997</v>
      </c>
      <c r="H1052" s="21"/>
      <c r="I1052" s="33"/>
      <c r="J1052" s="19"/>
      <c r="K1052" s="19"/>
      <c r="L1052" s="38"/>
    </row>
    <row r="1053" spans="1:12">
      <c r="A1053" s="18">
        <v>37211</v>
      </c>
      <c r="B1053" s="19">
        <v>68.430000000000007</v>
      </c>
      <c r="C1053" s="33">
        <f t="shared" si="55"/>
        <v>578.27</v>
      </c>
      <c r="D1053" s="33">
        <f t="shared" si="56"/>
        <v>901.56999999999994</v>
      </c>
      <c r="E1053" s="33">
        <f t="shared" si="57"/>
        <v>909.41365899999983</v>
      </c>
      <c r="F1053" s="33">
        <f t="shared" si="58"/>
        <v>7.8436589999998887</v>
      </c>
      <c r="G1053" s="33">
        <f t="shared" si="59"/>
        <v>586.11365899999987</v>
      </c>
      <c r="H1053" s="21"/>
      <c r="I1053" s="33"/>
      <c r="J1053" s="19"/>
      <c r="K1053" s="19"/>
      <c r="L1053" s="38"/>
    </row>
    <row r="1054" spans="1:12">
      <c r="A1054" s="18">
        <v>37212</v>
      </c>
      <c r="B1054" s="19">
        <v>68.5</v>
      </c>
      <c r="C1054" s="33">
        <f t="shared" si="55"/>
        <v>578.20000000000005</v>
      </c>
      <c r="D1054" s="33">
        <f t="shared" si="56"/>
        <v>901.5</v>
      </c>
      <c r="E1054" s="33">
        <f t="shared" si="57"/>
        <v>909.34304999999995</v>
      </c>
      <c r="F1054" s="33">
        <f t="shared" si="58"/>
        <v>7.8430499999999483</v>
      </c>
      <c r="G1054" s="33">
        <f t="shared" si="59"/>
        <v>586.04304999999999</v>
      </c>
      <c r="H1054" s="21"/>
      <c r="I1054" s="33"/>
      <c r="J1054" s="19"/>
      <c r="K1054" s="19"/>
      <c r="L1054" s="38"/>
    </row>
    <row r="1055" spans="1:12">
      <c r="A1055" s="18">
        <v>37213</v>
      </c>
      <c r="B1055" s="19">
        <v>68.45</v>
      </c>
      <c r="C1055" s="33">
        <f t="shared" si="55"/>
        <v>578.25</v>
      </c>
      <c r="D1055" s="33">
        <f t="shared" si="56"/>
        <v>901.55</v>
      </c>
      <c r="E1055" s="33">
        <f t="shared" si="57"/>
        <v>909.39348499999994</v>
      </c>
      <c r="F1055" s="33">
        <f t="shared" si="58"/>
        <v>7.8434849999999869</v>
      </c>
      <c r="G1055" s="33">
        <f t="shared" si="59"/>
        <v>586.09348499999999</v>
      </c>
      <c r="H1055" s="21"/>
      <c r="I1055" s="33"/>
      <c r="J1055" s="19"/>
      <c r="K1055" s="19"/>
      <c r="L1055" s="38"/>
    </row>
    <row r="1056" spans="1:12">
      <c r="A1056" s="18">
        <v>37214</v>
      </c>
      <c r="B1056" s="19">
        <v>68.489999999999995</v>
      </c>
      <c r="C1056" s="33">
        <f t="shared" si="55"/>
        <v>578.21</v>
      </c>
      <c r="D1056" s="33">
        <f t="shared" si="56"/>
        <v>901.51</v>
      </c>
      <c r="E1056" s="33">
        <f t="shared" si="57"/>
        <v>909.35313699999995</v>
      </c>
      <c r="F1056" s="33">
        <f t="shared" si="58"/>
        <v>7.8431369999999561</v>
      </c>
      <c r="G1056" s="33">
        <f t="shared" si="59"/>
        <v>586.05313699999999</v>
      </c>
      <c r="H1056" s="21"/>
      <c r="I1056" s="33"/>
      <c r="J1056" s="19"/>
      <c r="K1056" s="19"/>
      <c r="L1056" s="38"/>
    </row>
    <row r="1057" spans="1:12">
      <c r="A1057" s="18">
        <v>37215</v>
      </c>
      <c r="B1057" s="19">
        <v>68.52</v>
      </c>
      <c r="C1057" s="33">
        <f t="shared" si="55"/>
        <v>578.18000000000006</v>
      </c>
      <c r="D1057" s="33">
        <f t="shared" si="56"/>
        <v>901.48</v>
      </c>
      <c r="E1057" s="33">
        <f t="shared" si="57"/>
        <v>909.32287599999995</v>
      </c>
      <c r="F1057" s="33">
        <f t="shared" si="58"/>
        <v>7.8428759999999329</v>
      </c>
      <c r="G1057" s="33">
        <f t="shared" si="59"/>
        <v>586.022876</v>
      </c>
      <c r="H1057" s="21"/>
      <c r="I1057" s="33"/>
      <c r="J1057" s="19"/>
      <c r="K1057" s="19"/>
      <c r="L1057" s="38"/>
    </row>
    <row r="1058" spans="1:12">
      <c r="A1058" s="18">
        <v>37216</v>
      </c>
      <c r="B1058" s="19">
        <v>68.349999999999994</v>
      </c>
      <c r="C1058" s="33">
        <f t="shared" si="55"/>
        <v>578.35</v>
      </c>
      <c r="D1058" s="33">
        <f t="shared" si="56"/>
        <v>901.65</v>
      </c>
      <c r="E1058" s="33">
        <f t="shared" si="57"/>
        <v>909.49435499999993</v>
      </c>
      <c r="F1058" s="33">
        <f t="shared" si="58"/>
        <v>7.8443549999999505</v>
      </c>
      <c r="G1058" s="33">
        <f t="shared" si="59"/>
        <v>586.19435499999997</v>
      </c>
      <c r="H1058" s="21"/>
      <c r="I1058" s="33"/>
      <c r="J1058" s="19"/>
      <c r="K1058" s="19"/>
      <c r="L1058" s="38"/>
    </row>
    <row r="1059" spans="1:12">
      <c r="A1059" s="18">
        <v>37217</v>
      </c>
      <c r="B1059" s="19">
        <v>68.14</v>
      </c>
      <c r="C1059" s="33">
        <f t="shared" si="55"/>
        <v>578.56000000000006</v>
      </c>
      <c r="D1059" s="33">
        <f t="shared" si="56"/>
        <v>901.86</v>
      </c>
      <c r="E1059" s="33">
        <f t="shared" si="57"/>
        <v>909.7061819999999</v>
      </c>
      <c r="F1059" s="33">
        <f t="shared" si="58"/>
        <v>7.8461819999998852</v>
      </c>
      <c r="G1059" s="33">
        <f t="shared" si="59"/>
        <v>586.40618199999994</v>
      </c>
      <c r="H1059" s="21"/>
      <c r="I1059" s="33"/>
      <c r="J1059" s="19"/>
      <c r="K1059" s="19"/>
      <c r="L1059" s="38"/>
    </row>
    <row r="1060" spans="1:12">
      <c r="A1060" s="18">
        <v>37218</v>
      </c>
      <c r="B1060" s="19">
        <v>67.930000000000007</v>
      </c>
      <c r="C1060" s="33">
        <f t="shared" si="55"/>
        <v>578.77</v>
      </c>
      <c r="D1060" s="33">
        <f t="shared" si="56"/>
        <v>902.06999999999994</v>
      </c>
      <c r="E1060" s="33">
        <f t="shared" si="57"/>
        <v>909.91800899999987</v>
      </c>
      <c r="F1060" s="33">
        <f t="shared" si="58"/>
        <v>7.8480089999999336</v>
      </c>
      <c r="G1060" s="33">
        <f t="shared" si="59"/>
        <v>586.61800899999992</v>
      </c>
      <c r="H1060" s="21"/>
      <c r="I1060" s="33"/>
      <c r="J1060" s="19"/>
      <c r="K1060" s="19"/>
      <c r="L1060" s="38"/>
    </row>
    <row r="1061" spans="1:12">
      <c r="A1061" s="18">
        <v>37219</v>
      </c>
      <c r="B1061" s="19">
        <v>68.14</v>
      </c>
      <c r="C1061" s="33">
        <f t="shared" si="55"/>
        <v>578.56000000000006</v>
      </c>
      <c r="D1061" s="33">
        <f t="shared" si="56"/>
        <v>901.86</v>
      </c>
      <c r="E1061" s="33">
        <f t="shared" si="57"/>
        <v>909.7061819999999</v>
      </c>
      <c r="F1061" s="33">
        <f t="shared" si="58"/>
        <v>7.8461819999998852</v>
      </c>
      <c r="G1061" s="33">
        <f t="shared" si="59"/>
        <v>586.40618199999994</v>
      </c>
      <c r="H1061" s="21"/>
      <c r="I1061" s="33"/>
      <c r="J1061" s="19"/>
      <c r="K1061" s="19"/>
      <c r="L1061" s="38"/>
    </row>
    <row r="1062" spans="1:12">
      <c r="A1062" s="18">
        <v>37220</v>
      </c>
      <c r="B1062" s="19">
        <v>68.239999999999995</v>
      </c>
      <c r="C1062" s="33">
        <f t="shared" si="55"/>
        <v>578.46</v>
      </c>
      <c r="D1062" s="33">
        <f t="shared" si="56"/>
        <v>901.76</v>
      </c>
      <c r="E1062" s="33">
        <f t="shared" si="57"/>
        <v>909.60531199999991</v>
      </c>
      <c r="F1062" s="33">
        <f t="shared" si="58"/>
        <v>7.8453119999999217</v>
      </c>
      <c r="G1062" s="33">
        <f t="shared" si="59"/>
        <v>586.30531199999996</v>
      </c>
      <c r="H1062" s="21"/>
      <c r="I1062" s="33"/>
      <c r="J1062" s="19"/>
      <c r="K1062" s="19"/>
      <c r="L1062" s="38"/>
    </row>
    <row r="1063" spans="1:12">
      <c r="A1063" s="18">
        <v>37221</v>
      </c>
      <c r="B1063" s="19">
        <v>68.09</v>
      </c>
      <c r="C1063" s="33">
        <f t="shared" si="55"/>
        <v>578.61</v>
      </c>
      <c r="D1063" s="33">
        <f t="shared" si="56"/>
        <v>901.91</v>
      </c>
      <c r="E1063" s="33">
        <f t="shared" si="57"/>
        <v>909.75661699999989</v>
      </c>
      <c r="F1063" s="33">
        <f t="shared" si="58"/>
        <v>7.8466169999999238</v>
      </c>
      <c r="G1063" s="33">
        <f t="shared" si="59"/>
        <v>586.45661699999994</v>
      </c>
      <c r="H1063" s="21"/>
      <c r="I1063" s="33"/>
      <c r="J1063" s="19"/>
      <c r="K1063" s="19"/>
      <c r="L1063" s="38"/>
    </row>
    <row r="1064" spans="1:12">
      <c r="A1064" s="18">
        <v>37222</v>
      </c>
      <c r="B1064" s="19">
        <v>68.16</v>
      </c>
      <c r="C1064" s="33">
        <f t="shared" si="55"/>
        <v>578.54000000000008</v>
      </c>
      <c r="D1064" s="33">
        <f t="shared" si="56"/>
        <v>901.84</v>
      </c>
      <c r="E1064" s="33">
        <f t="shared" si="57"/>
        <v>909.68600800000002</v>
      </c>
      <c r="F1064" s="33">
        <f t="shared" si="58"/>
        <v>7.8460079999999834</v>
      </c>
      <c r="G1064" s="33">
        <f t="shared" si="59"/>
        <v>586.38600800000006</v>
      </c>
      <c r="H1064" s="21"/>
      <c r="I1064" s="33"/>
      <c r="J1064" s="19"/>
      <c r="K1064" s="19"/>
      <c r="L1064" s="38"/>
    </row>
    <row r="1065" spans="1:12">
      <c r="A1065" s="18">
        <v>37223</v>
      </c>
      <c r="B1065" s="19">
        <v>68.2</v>
      </c>
      <c r="C1065" s="33">
        <f t="shared" si="55"/>
        <v>578.5</v>
      </c>
      <c r="D1065" s="33">
        <f t="shared" si="56"/>
        <v>901.8</v>
      </c>
      <c r="E1065" s="33">
        <f t="shared" si="57"/>
        <v>909.64565999999991</v>
      </c>
      <c r="F1065" s="33">
        <f t="shared" si="58"/>
        <v>7.8456599999999526</v>
      </c>
      <c r="G1065" s="33">
        <f t="shared" si="59"/>
        <v>586.34565999999995</v>
      </c>
      <c r="H1065" s="21"/>
      <c r="I1065" s="33"/>
      <c r="J1065" s="19"/>
      <c r="K1065" s="19"/>
      <c r="L1065" s="38"/>
    </row>
    <row r="1066" spans="1:12">
      <c r="A1066" s="18">
        <v>37224</v>
      </c>
      <c r="B1066" s="19">
        <v>68.19</v>
      </c>
      <c r="C1066" s="33">
        <f t="shared" si="55"/>
        <v>578.51</v>
      </c>
      <c r="D1066" s="33">
        <f t="shared" si="56"/>
        <v>901.81</v>
      </c>
      <c r="E1066" s="33">
        <f t="shared" si="57"/>
        <v>909.65574699999991</v>
      </c>
      <c r="F1066" s="33">
        <f t="shared" si="58"/>
        <v>7.8457469999999603</v>
      </c>
      <c r="G1066" s="33">
        <f t="shared" si="59"/>
        <v>586.35574699999995</v>
      </c>
      <c r="H1066" s="21"/>
      <c r="I1066" s="33"/>
      <c r="J1066" s="19"/>
      <c r="K1066" s="19"/>
      <c r="L1066" s="38"/>
    </row>
    <row r="1067" spans="1:12">
      <c r="A1067" s="18">
        <v>37225</v>
      </c>
      <c r="B1067" s="19">
        <v>68.59</v>
      </c>
      <c r="C1067" s="33">
        <f t="shared" si="55"/>
        <v>578.11</v>
      </c>
      <c r="D1067" s="33">
        <f t="shared" si="56"/>
        <v>901.41</v>
      </c>
      <c r="E1067" s="33">
        <f t="shared" si="57"/>
        <v>909.25226699999996</v>
      </c>
      <c r="F1067" s="33">
        <f t="shared" si="58"/>
        <v>7.8422669999999925</v>
      </c>
      <c r="G1067" s="33">
        <f t="shared" si="59"/>
        <v>585.95226700000001</v>
      </c>
      <c r="H1067" s="21"/>
      <c r="I1067" s="33"/>
      <c r="J1067" s="19"/>
      <c r="K1067" s="19"/>
      <c r="L1067" s="38"/>
    </row>
    <row r="1068" spans="1:12">
      <c r="A1068" s="18">
        <v>37226</v>
      </c>
      <c r="B1068" s="19">
        <v>69</v>
      </c>
      <c r="C1068" s="33">
        <f t="shared" si="55"/>
        <v>577.70000000000005</v>
      </c>
      <c r="D1068" s="33">
        <f t="shared" si="56"/>
        <v>901</v>
      </c>
      <c r="E1068" s="33">
        <f t="shared" si="57"/>
        <v>908.8386999999999</v>
      </c>
      <c r="F1068" s="33">
        <f t="shared" si="58"/>
        <v>7.8386999999999034</v>
      </c>
      <c r="G1068" s="33">
        <f t="shared" si="59"/>
        <v>585.53869999999995</v>
      </c>
      <c r="H1068" s="21"/>
      <c r="I1068" s="33"/>
      <c r="J1068" s="19"/>
      <c r="K1068" s="19"/>
      <c r="L1068" s="38"/>
    </row>
    <row r="1069" spans="1:12">
      <c r="A1069" s="18">
        <v>37227</v>
      </c>
      <c r="B1069" s="19">
        <v>68.98</v>
      </c>
      <c r="C1069" s="33">
        <f t="shared" si="55"/>
        <v>577.72</v>
      </c>
      <c r="D1069" s="33">
        <f t="shared" si="56"/>
        <v>901.02</v>
      </c>
      <c r="E1069" s="33">
        <f t="shared" si="57"/>
        <v>908.8588739999999</v>
      </c>
      <c r="F1069" s="33">
        <f t="shared" si="58"/>
        <v>7.8388739999999189</v>
      </c>
      <c r="G1069" s="33">
        <f t="shared" si="59"/>
        <v>585.55887399999995</v>
      </c>
      <c r="H1069" s="21"/>
      <c r="I1069" s="33"/>
      <c r="J1069" s="19"/>
      <c r="K1069" s="19"/>
      <c r="L1069" s="38"/>
    </row>
    <row r="1070" spans="1:12">
      <c r="A1070" s="18">
        <v>37228</v>
      </c>
      <c r="B1070" s="19">
        <v>68.91</v>
      </c>
      <c r="C1070" s="33">
        <f t="shared" si="55"/>
        <v>577.79000000000008</v>
      </c>
      <c r="D1070" s="33">
        <f t="shared" si="56"/>
        <v>901.09</v>
      </c>
      <c r="E1070" s="33">
        <f t="shared" si="57"/>
        <v>908.929483</v>
      </c>
      <c r="F1070" s="33">
        <f t="shared" si="58"/>
        <v>7.8394829999999729</v>
      </c>
      <c r="G1070" s="33">
        <f t="shared" si="59"/>
        <v>585.62948300000005</v>
      </c>
      <c r="H1070" s="21"/>
      <c r="I1070" s="33"/>
      <c r="J1070" s="19"/>
      <c r="K1070" s="19"/>
      <c r="L1070" s="38"/>
    </row>
    <row r="1071" spans="1:12">
      <c r="A1071" s="18">
        <v>37229</v>
      </c>
      <c r="B1071" s="19">
        <v>68.83</v>
      </c>
      <c r="C1071" s="33">
        <f t="shared" si="55"/>
        <v>577.87</v>
      </c>
      <c r="D1071" s="33">
        <f t="shared" si="56"/>
        <v>901.17</v>
      </c>
      <c r="E1071" s="33">
        <f t="shared" si="57"/>
        <v>909.01017899999988</v>
      </c>
      <c r="F1071" s="33">
        <f t="shared" si="58"/>
        <v>7.840178999999921</v>
      </c>
      <c r="G1071" s="33">
        <f t="shared" si="59"/>
        <v>585.71017899999993</v>
      </c>
      <c r="H1071" s="21"/>
      <c r="I1071" s="33"/>
      <c r="J1071" s="19"/>
      <c r="K1071" s="19"/>
      <c r="L1071" s="38"/>
    </row>
    <row r="1072" spans="1:12">
      <c r="A1072" s="18">
        <v>37230</v>
      </c>
      <c r="B1072" s="19">
        <v>68.84</v>
      </c>
      <c r="C1072" s="33">
        <f t="shared" si="55"/>
        <v>577.86</v>
      </c>
      <c r="D1072" s="33">
        <f t="shared" si="56"/>
        <v>901.16</v>
      </c>
      <c r="E1072" s="33">
        <f t="shared" si="57"/>
        <v>909.00009199999988</v>
      </c>
      <c r="F1072" s="33">
        <f t="shared" si="58"/>
        <v>7.8400919999999132</v>
      </c>
      <c r="G1072" s="33">
        <f t="shared" si="59"/>
        <v>585.70009199999993</v>
      </c>
      <c r="H1072" s="21"/>
      <c r="I1072" s="33"/>
      <c r="J1072" s="19"/>
      <c r="K1072" s="19"/>
      <c r="L1072" s="38"/>
    </row>
    <row r="1073" spans="1:12">
      <c r="A1073" s="18">
        <v>37231</v>
      </c>
      <c r="B1073" s="19">
        <v>68.84</v>
      </c>
      <c r="C1073" s="33">
        <f t="shared" si="55"/>
        <v>577.86</v>
      </c>
      <c r="D1073" s="33">
        <f t="shared" si="56"/>
        <v>901.16</v>
      </c>
      <c r="E1073" s="33">
        <f t="shared" si="57"/>
        <v>909.00009199999988</v>
      </c>
      <c r="F1073" s="33">
        <f t="shared" si="58"/>
        <v>7.8400919999999132</v>
      </c>
      <c r="G1073" s="33">
        <f t="shared" si="59"/>
        <v>585.70009199999993</v>
      </c>
      <c r="H1073" s="21"/>
      <c r="I1073" s="33"/>
      <c r="J1073" s="19"/>
      <c r="K1073" s="19"/>
      <c r="L1073" s="38"/>
    </row>
    <row r="1074" spans="1:12">
      <c r="A1074" s="18">
        <v>37232</v>
      </c>
      <c r="B1074" s="19">
        <v>68.69</v>
      </c>
      <c r="C1074" s="33">
        <f t="shared" si="55"/>
        <v>578.01</v>
      </c>
      <c r="D1074" s="33">
        <f t="shared" si="56"/>
        <v>901.31</v>
      </c>
      <c r="E1074" s="33">
        <f t="shared" si="57"/>
        <v>909.15139699999986</v>
      </c>
      <c r="F1074" s="33">
        <f t="shared" si="58"/>
        <v>7.8413969999999154</v>
      </c>
      <c r="G1074" s="33">
        <f t="shared" si="59"/>
        <v>585.85139699999991</v>
      </c>
      <c r="H1074" s="21"/>
      <c r="I1074" s="33"/>
      <c r="J1074" s="19"/>
      <c r="K1074" s="19"/>
      <c r="L1074" s="38"/>
    </row>
    <row r="1075" spans="1:12">
      <c r="A1075" s="18">
        <v>37233</v>
      </c>
      <c r="B1075" s="19">
        <v>68.8</v>
      </c>
      <c r="C1075" s="33">
        <f t="shared" si="55"/>
        <v>577.90000000000009</v>
      </c>
      <c r="D1075" s="33">
        <f t="shared" si="56"/>
        <v>901.2</v>
      </c>
      <c r="E1075" s="33">
        <f t="shared" si="57"/>
        <v>909.04043999999999</v>
      </c>
      <c r="F1075" s="33">
        <f t="shared" si="58"/>
        <v>7.8404399999999441</v>
      </c>
      <c r="G1075" s="33">
        <f t="shared" si="59"/>
        <v>585.74044000000004</v>
      </c>
      <c r="H1075" s="21"/>
      <c r="I1075" s="33"/>
      <c r="J1075" s="19"/>
      <c r="K1075" s="19"/>
      <c r="L1075" s="38"/>
    </row>
    <row r="1076" spans="1:12">
      <c r="A1076" s="18">
        <v>37234</v>
      </c>
      <c r="B1076" s="19">
        <v>68.819999999999993</v>
      </c>
      <c r="C1076" s="33">
        <f t="shared" si="55"/>
        <v>577.88000000000011</v>
      </c>
      <c r="D1076" s="33">
        <f t="shared" si="56"/>
        <v>901.18000000000006</v>
      </c>
      <c r="E1076" s="33">
        <f t="shared" si="57"/>
        <v>909.02026599999999</v>
      </c>
      <c r="F1076" s="33">
        <f t="shared" si="58"/>
        <v>7.8402659999999287</v>
      </c>
      <c r="G1076" s="33">
        <f t="shared" si="59"/>
        <v>585.72026600000004</v>
      </c>
      <c r="H1076" s="21"/>
      <c r="I1076" s="33"/>
      <c r="J1076" s="19"/>
      <c r="K1076" s="19"/>
      <c r="L1076" s="38"/>
    </row>
    <row r="1077" spans="1:12">
      <c r="A1077" s="18">
        <v>37235</v>
      </c>
      <c r="B1077" s="19">
        <v>68.69</v>
      </c>
      <c r="C1077" s="33">
        <f t="shared" si="55"/>
        <v>578.01</v>
      </c>
      <c r="D1077" s="33">
        <f t="shared" si="56"/>
        <v>901.31</v>
      </c>
      <c r="E1077" s="33">
        <f t="shared" si="57"/>
        <v>909.15139699999986</v>
      </c>
      <c r="F1077" s="33">
        <f t="shared" si="58"/>
        <v>7.8413969999999154</v>
      </c>
      <c r="G1077" s="33">
        <f t="shared" si="59"/>
        <v>585.85139699999991</v>
      </c>
      <c r="H1077" s="21"/>
      <c r="I1077" s="33"/>
      <c r="J1077" s="19"/>
      <c r="K1077" s="19"/>
      <c r="L1077" s="38"/>
    </row>
    <row r="1078" spans="1:12">
      <c r="A1078" s="18">
        <v>37236</v>
      </c>
      <c r="B1078" s="19">
        <v>68.53</v>
      </c>
      <c r="C1078" s="33">
        <f t="shared" si="55"/>
        <v>578.17000000000007</v>
      </c>
      <c r="D1078" s="33">
        <f t="shared" si="56"/>
        <v>901.47</v>
      </c>
      <c r="E1078" s="33">
        <f t="shared" si="57"/>
        <v>909.31278899999995</v>
      </c>
      <c r="F1078" s="33">
        <f t="shared" si="58"/>
        <v>7.8427889999999252</v>
      </c>
      <c r="G1078" s="33">
        <f t="shared" si="59"/>
        <v>586.012789</v>
      </c>
      <c r="H1078" s="21"/>
      <c r="I1078" s="33"/>
      <c r="J1078" s="19"/>
      <c r="K1078" s="19"/>
      <c r="L1078" s="38"/>
    </row>
    <row r="1079" spans="1:12">
      <c r="A1079" s="18">
        <v>37237</v>
      </c>
      <c r="B1079" s="19">
        <v>68.430000000000007</v>
      </c>
      <c r="C1079" s="33">
        <f t="shared" si="55"/>
        <v>578.27</v>
      </c>
      <c r="D1079" s="33">
        <f t="shared" si="56"/>
        <v>901.56999999999994</v>
      </c>
      <c r="E1079" s="33">
        <f t="shared" si="57"/>
        <v>909.41365899999983</v>
      </c>
      <c r="F1079" s="33">
        <f t="shared" si="58"/>
        <v>7.8436589999998887</v>
      </c>
      <c r="G1079" s="33">
        <f t="shared" si="59"/>
        <v>586.11365899999987</v>
      </c>
      <c r="H1079" s="21"/>
      <c r="I1079" s="33"/>
      <c r="J1079" s="19"/>
      <c r="K1079" s="19"/>
      <c r="L1079" s="38"/>
    </row>
    <row r="1080" spans="1:12">
      <c r="A1080" s="18">
        <v>37238</v>
      </c>
      <c r="B1080" s="19">
        <v>68.47</v>
      </c>
      <c r="C1080" s="33">
        <f t="shared" si="55"/>
        <v>578.23</v>
      </c>
      <c r="D1080" s="33">
        <f t="shared" si="56"/>
        <v>901.53</v>
      </c>
      <c r="E1080" s="33">
        <f t="shared" si="57"/>
        <v>909.37331099999994</v>
      </c>
      <c r="F1080" s="33">
        <f t="shared" si="58"/>
        <v>7.8433109999999715</v>
      </c>
      <c r="G1080" s="33">
        <f t="shared" si="59"/>
        <v>586.07331099999999</v>
      </c>
      <c r="H1080" s="21"/>
      <c r="I1080" s="33"/>
      <c r="J1080" s="19"/>
      <c r="K1080" s="19"/>
      <c r="L1080" s="38"/>
    </row>
    <row r="1081" spans="1:12">
      <c r="A1081" s="18">
        <v>37239</v>
      </c>
      <c r="B1081" s="19">
        <v>68.47</v>
      </c>
      <c r="C1081" s="33">
        <f t="shared" si="55"/>
        <v>578.23</v>
      </c>
      <c r="D1081" s="33">
        <f t="shared" si="56"/>
        <v>901.53</v>
      </c>
      <c r="E1081" s="33">
        <f t="shared" si="57"/>
        <v>909.37331099999994</v>
      </c>
      <c r="F1081" s="33">
        <f t="shared" si="58"/>
        <v>7.8433109999999715</v>
      </c>
      <c r="G1081" s="33">
        <f t="shared" si="59"/>
        <v>586.07331099999999</v>
      </c>
      <c r="H1081" s="21"/>
      <c r="I1081" s="33"/>
      <c r="J1081" s="19"/>
      <c r="K1081" s="19"/>
      <c r="L1081" s="38"/>
    </row>
    <row r="1082" spans="1:12">
      <c r="A1082" s="18">
        <v>37240</v>
      </c>
      <c r="B1082" s="19">
        <v>68.349999999999994</v>
      </c>
      <c r="C1082" s="33">
        <f t="shared" si="55"/>
        <v>578.35</v>
      </c>
      <c r="D1082" s="33">
        <f t="shared" si="56"/>
        <v>901.65</v>
      </c>
      <c r="E1082" s="33">
        <f t="shared" si="57"/>
        <v>909.49435499999993</v>
      </c>
      <c r="F1082" s="33">
        <f t="shared" si="58"/>
        <v>7.8443549999999505</v>
      </c>
      <c r="G1082" s="33">
        <f t="shared" si="59"/>
        <v>586.19435499999997</v>
      </c>
      <c r="H1082" s="21"/>
      <c r="I1082" s="33"/>
      <c r="J1082" s="19"/>
      <c r="K1082" s="19"/>
      <c r="L1082" s="38"/>
    </row>
    <row r="1083" spans="1:12">
      <c r="A1083" s="18">
        <v>37241</v>
      </c>
      <c r="B1083" s="19">
        <v>68.260000000000005</v>
      </c>
      <c r="C1083" s="33">
        <f t="shared" si="55"/>
        <v>578.44000000000005</v>
      </c>
      <c r="D1083" s="33">
        <f t="shared" si="56"/>
        <v>901.74</v>
      </c>
      <c r="E1083" s="33">
        <f t="shared" si="57"/>
        <v>909.58513799999992</v>
      </c>
      <c r="F1083" s="33">
        <f t="shared" si="58"/>
        <v>7.8451379999999062</v>
      </c>
      <c r="G1083" s="33">
        <f t="shared" si="59"/>
        <v>586.28513799999996</v>
      </c>
      <c r="H1083" s="21"/>
      <c r="I1083" s="33"/>
      <c r="J1083" s="19"/>
      <c r="K1083" s="19"/>
      <c r="L1083" s="38"/>
    </row>
    <row r="1084" spans="1:12">
      <c r="A1084" s="18">
        <v>37242</v>
      </c>
      <c r="B1084" s="19">
        <v>68.44</v>
      </c>
      <c r="C1084" s="33">
        <f t="shared" si="55"/>
        <v>578.26</v>
      </c>
      <c r="D1084" s="33">
        <f t="shared" si="56"/>
        <v>901.56</v>
      </c>
      <c r="E1084" s="33">
        <f t="shared" si="57"/>
        <v>909.40357199999983</v>
      </c>
      <c r="F1084" s="33">
        <f t="shared" si="58"/>
        <v>7.843571999999881</v>
      </c>
      <c r="G1084" s="33">
        <f t="shared" si="59"/>
        <v>586.10357199999987</v>
      </c>
      <c r="H1084" s="21"/>
      <c r="I1084" s="33"/>
      <c r="J1084" s="19"/>
      <c r="K1084" s="19"/>
      <c r="L1084" s="38"/>
    </row>
    <row r="1085" spans="1:12">
      <c r="A1085" s="18">
        <v>37243</v>
      </c>
      <c r="B1085" s="19">
        <v>68.33</v>
      </c>
      <c r="C1085" s="33">
        <f t="shared" si="55"/>
        <v>578.37</v>
      </c>
      <c r="D1085" s="33">
        <f t="shared" si="56"/>
        <v>901.67</v>
      </c>
      <c r="E1085" s="33">
        <f t="shared" si="57"/>
        <v>909.51452899999992</v>
      </c>
      <c r="F1085" s="33">
        <f t="shared" si="58"/>
        <v>7.8445289999999659</v>
      </c>
      <c r="G1085" s="33">
        <f t="shared" si="59"/>
        <v>586.21452899999997</v>
      </c>
      <c r="H1085" s="21"/>
      <c r="I1085" s="33"/>
      <c r="J1085" s="19"/>
      <c r="K1085" s="19"/>
      <c r="L1085" s="38"/>
    </row>
    <row r="1086" spans="1:12">
      <c r="A1086" s="18">
        <v>37244</v>
      </c>
      <c r="B1086" s="19">
        <v>68.48</v>
      </c>
      <c r="C1086" s="33">
        <f t="shared" si="55"/>
        <v>578.22</v>
      </c>
      <c r="D1086" s="33">
        <f t="shared" si="56"/>
        <v>901.52</v>
      </c>
      <c r="E1086" s="33">
        <f t="shared" si="57"/>
        <v>909.36322399999995</v>
      </c>
      <c r="F1086" s="33">
        <f t="shared" si="58"/>
        <v>7.8432239999999638</v>
      </c>
      <c r="G1086" s="33">
        <f t="shared" si="59"/>
        <v>586.06322399999999</v>
      </c>
      <c r="H1086" s="21"/>
      <c r="I1086" s="33"/>
      <c r="J1086" s="19"/>
      <c r="K1086" s="19"/>
      <c r="L1086" s="38"/>
    </row>
    <row r="1087" spans="1:12">
      <c r="A1087" s="18">
        <v>37245</v>
      </c>
      <c r="B1087" s="19">
        <v>68.55</v>
      </c>
      <c r="C1087" s="33">
        <f t="shared" si="55"/>
        <v>578.15000000000009</v>
      </c>
      <c r="D1087" s="33">
        <f t="shared" si="56"/>
        <v>901.45</v>
      </c>
      <c r="E1087" s="33">
        <f t="shared" si="57"/>
        <v>909.29261499999996</v>
      </c>
      <c r="F1087" s="33">
        <f t="shared" si="58"/>
        <v>7.8426149999999097</v>
      </c>
      <c r="G1087" s="33">
        <f t="shared" si="59"/>
        <v>585.992615</v>
      </c>
      <c r="H1087" s="21"/>
      <c r="I1087" s="33"/>
      <c r="J1087" s="19"/>
      <c r="K1087" s="19"/>
      <c r="L1087" s="38"/>
    </row>
    <row r="1088" spans="1:12">
      <c r="A1088" s="18">
        <v>37246</v>
      </c>
      <c r="B1088" s="19">
        <v>68.36</v>
      </c>
      <c r="C1088" s="33">
        <f t="shared" si="55"/>
        <v>578.34</v>
      </c>
      <c r="D1088" s="33">
        <f t="shared" si="56"/>
        <v>901.64</v>
      </c>
      <c r="E1088" s="33">
        <f t="shared" si="57"/>
        <v>909.48426799999993</v>
      </c>
      <c r="F1088" s="33">
        <f t="shared" si="58"/>
        <v>7.8442679999999427</v>
      </c>
      <c r="G1088" s="33">
        <f t="shared" si="59"/>
        <v>586.18426799999997</v>
      </c>
      <c r="H1088" s="21"/>
      <c r="I1088" s="33"/>
      <c r="J1088" s="19"/>
      <c r="K1088" s="19"/>
      <c r="L1088" s="38"/>
    </row>
    <row r="1089" spans="1:12">
      <c r="A1089" s="18">
        <v>37247</v>
      </c>
      <c r="B1089" s="19">
        <v>68.17</v>
      </c>
      <c r="C1089" s="33">
        <f t="shared" si="55"/>
        <v>578.53000000000009</v>
      </c>
      <c r="D1089" s="33">
        <f t="shared" si="56"/>
        <v>901.83</v>
      </c>
      <c r="E1089" s="33">
        <f t="shared" si="57"/>
        <v>909.67592100000002</v>
      </c>
      <c r="F1089" s="33">
        <f t="shared" si="58"/>
        <v>7.8459209999999757</v>
      </c>
      <c r="G1089" s="33">
        <f t="shared" si="59"/>
        <v>586.37592100000006</v>
      </c>
      <c r="H1089" s="21"/>
      <c r="I1089" s="33"/>
      <c r="J1089" s="19"/>
      <c r="K1089" s="19"/>
      <c r="L1089" s="38"/>
    </row>
    <row r="1090" spans="1:12">
      <c r="A1090" s="18">
        <v>37248</v>
      </c>
      <c r="B1090" s="19">
        <v>68.33</v>
      </c>
      <c r="C1090" s="33">
        <f t="shared" si="55"/>
        <v>578.37</v>
      </c>
      <c r="D1090" s="33">
        <f t="shared" si="56"/>
        <v>901.67</v>
      </c>
      <c r="E1090" s="33">
        <f t="shared" si="57"/>
        <v>909.51452899999992</v>
      </c>
      <c r="F1090" s="33">
        <f t="shared" si="58"/>
        <v>7.8445289999999659</v>
      </c>
      <c r="G1090" s="33">
        <f t="shared" si="59"/>
        <v>586.21452899999997</v>
      </c>
      <c r="H1090" s="21"/>
      <c r="I1090" s="33"/>
      <c r="J1090" s="19"/>
      <c r="K1090" s="19"/>
      <c r="L1090" s="38"/>
    </row>
    <row r="1091" spans="1:12">
      <c r="A1091" s="18">
        <v>37249</v>
      </c>
      <c r="B1091" s="19">
        <v>68.34</v>
      </c>
      <c r="C1091" s="33">
        <f t="shared" si="55"/>
        <v>578.36</v>
      </c>
      <c r="D1091" s="33">
        <f t="shared" si="56"/>
        <v>901.66</v>
      </c>
      <c r="E1091" s="33">
        <f t="shared" si="57"/>
        <v>909.50444199999993</v>
      </c>
      <c r="F1091" s="33">
        <f t="shared" si="58"/>
        <v>7.8444419999999582</v>
      </c>
      <c r="G1091" s="33">
        <f t="shared" si="59"/>
        <v>586.20444199999997</v>
      </c>
      <c r="H1091" s="21"/>
      <c r="I1091" s="33"/>
      <c r="J1091" s="19"/>
      <c r="K1091" s="19"/>
      <c r="L1091" s="38"/>
    </row>
    <row r="1092" spans="1:12">
      <c r="A1092" s="18">
        <v>37250</v>
      </c>
      <c r="B1092" s="19">
        <v>68.27</v>
      </c>
      <c r="C1092" s="33">
        <f t="shared" si="55"/>
        <v>578.43000000000006</v>
      </c>
      <c r="D1092" s="33">
        <f t="shared" si="56"/>
        <v>901.73</v>
      </c>
      <c r="E1092" s="33">
        <f t="shared" si="57"/>
        <v>909.57505099999992</v>
      </c>
      <c r="F1092" s="33">
        <f t="shared" si="58"/>
        <v>7.8450509999998985</v>
      </c>
      <c r="G1092" s="33">
        <f t="shared" si="59"/>
        <v>586.27505099999996</v>
      </c>
      <c r="H1092" s="21"/>
      <c r="I1092" s="33"/>
      <c r="J1092" s="19"/>
      <c r="K1092" s="19"/>
      <c r="L1092" s="38"/>
    </row>
    <row r="1093" spans="1:12">
      <c r="A1093" s="18">
        <v>37251</v>
      </c>
      <c r="B1093" s="19">
        <v>68.22</v>
      </c>
      <c r="C1093" s="33">
        <f t="shared" si="55"/>
        <v>578.48</v>
      </c>
      <c r="D1093" s="33">
        <f t="shared" si="56"/>
        <v>901.78</v>
      </c>
      <c r="E1093" s="33">
        <f t="shared" si="57"/>
        <v>909.62548599999991</v>
      </c>
      <c r="F1093" s="33">
        <f t="shared" si="58"/>
        <v>7.8454859999999371</v>
      </c>
      <c r="G1093" s="33">
        <f t="shared" si="59"/>
        <v>586.32548599999996</v>
      </c>
      <c r="H1093" s="21"/>
      <c r="I1093" s="33"/>
      <c r="J1093" s="19"/>
      <c r="K1093" s="19"/>
      <c r="L1093" s="38"/>
    </row>
    <row r="1094" spans="1:12">
      <c r="A1094" s="18">
        <v>37252</v>
      </c>
      <c r="B1094" s="19">
        <v>68.010000000000005</v>
      </c>
      <c r="C1094" s="33">
        <f t="shared" ref="C1094:C1157" si="60">646.7-B1094</f>
        <v>578.69000000000005</v>
      </c>
      <c r="D1094" s="33">
        <f t="shared" ref="D1094:D1157" si="61">970-B1094</f>
        <v>901.99</v>
      </c>
      <c r="E1094" s="33">
        <f t="shared" ref="E1094:E1157" si="62">D1094*1.0087</f>
        <v>909.83731299999999</v>
      </c>
      <c r="F1094" s="33">
        <f t="shared" ref="F1094:F1157" si="63">G1094-C1094</f>
        <v>7.8473129999999855</v>
      </c>
      <c r="G1094" s="33">
        <f t="shared" ref="G1094:G1157" si="64">C1094+(E1094-D1094)</f>
        <v>586.53731300000004</v>
      </c>
      <c r="H1094" s="21"/>
      <c r="I1094" s="33"/>
      <c r="J1094" s="19"/>
      <c r="K1094" s="19"/>
      <c r="L1094" s="38"/>
    </row>
    <row r="1095" spans="1:12">
      <c r="A1095" s="18">
        <v>37253</v>
      </c>
      <c r="B1095" s="19">
        <v>67.88</v>
      </c>
      <c r="C1095" s="33">
        <f t="shared" si="60"/>
        <v>578.82000000000005</v>
      </c>
      <c r="D1095" s="33">
        <f t="shared" si="61"/>
        <v>902.12</v>
      </c>
      <c r="E1095" s="33">
        <f t="shared" si="62"/>
        <v>909.96844399999998</v>
      </c>
      <c r="F1095" s="33">
        <f t="shared" si="63"/>
        <v>7.8484439999999722</v>
      </c>
      <c r="G1095" s="33">
        <f t="shared" si="64"/>
        <v>586.66844400000002</v>
      </c>
      <c r="H1095" s="21"/>
      <c r="I1095" s="33"/>
      <c r="J1095" s="19"/>
      <c r="K1095" s="19"/>
      <c r="L1095" s="38"/>
    </row>
    <row r="1096" spans="1:12">
      <c r="A1096" s="18">
        <v>37254</v>
      </c>
      <c r="B1096" s="19">
        <v>68.010000000000005</v>
      </c>
      <c r="C1096" s="33">
        <f t="shared" si="60"/>
        <v>578.69000000000005</v>
      </c>
      <c r="D1096" s="33">
        <f t="shared" si="61"/>
        <v>901.99</v>
      </c>
      <c r="E1096" s="33">
        <f t="shared" si="62"/>
        <v>909.83731299999999</v>
      </c>
      <c r="F1096" s="33">
        <f t="shared" si="63"/>
        <v>7.8473129999999855</v>
      </c>
      <c r="G1096" s="33">
        <f t="shared" si="64"/>
        <v>586.53731300000004</v>
      </c>
      <c r="H1096" s="21"/>
      <c r="I1096" s="33"/>
      <c r="J1096" s="19"/>
      <c r="K1096" s="19"/>
      <c r="L1096" s="38"/>
    </row>
    <row r="1097" spans="1:12">
      <c r="A1097" s="18">
        <v>37255</v>
      </c>
      <c r="B1097" s="19">
        <v>68.09</v>
      </c>
      <c r="C1097" s="33">
        <f t="shared" si="60"/>
        <v>578.61</v>
      </c>
      <c r="D1097" s="33">
        <f t="shared" si="61"/>
        <v>901.91</v>
      </c>
      <c r="E1097" s="33">
        <f t="shared" si="62"/>
        <v>909.75661699999989</v>
      </c>
      <c r="F1097" s="33">
        <f t="shared" si="63"/>
        <v>7.8466169999999238</v>
      </c>
      <c r="G1097" s="33">
        <f t="shared" si="64"/>
        <v>586.45661699999994</v>
      </c>
      <c r="H1097" s="21"/>
      <c r="I1097" s="33"/>
      <c r="J1097" s="19"/>
      <c r="K1097" s="19"/>
      <c r="L1097" s="38"/>
    </row>
    <row r="1098" spans="1:12">
      <c r="A1098" s="18">
        <v>37256</v>
      </c>
      <c r="B1098" s="19">
        <v>68.09</v>
      </c>
      <c r="C1098" s="33">
        <f t="shared" si="60"/>
        <v>578.61</v>
      </c>
      <c r="D1098" s="33">
        <f t="shared" si="61"/>
        <v>901.91</v>
      </c>
      <c r="E1098" s="33">
        <f t="shared" si="62"/>
        <v>909.75661699999989</v>
      </c>
      <c r="F1098" s="33">
        <f t="shared" si="63"/>
        <v>7.8466169999999238</v>
      </c>
      <c r="G1098" s="33">
        <f t="shared" si="64"/>
        <v>586.45661699999994</v>
      </c>
      <c r="H1098" s="21"/>
      <c r="I1098" s="33"/>
      <c r="J1098" s="19"/>
      <c r="K1098" s="19"/>
      <c r="L1098" s="38"/>
    </row>
    <row r="1099" spans="1:12">
      <c r="A1099" s="18">
        <v>37257</v>
      </c>
      <c r="B1099" s="19">
        <v>68.09</v>
      </c>
      <c r="C1099" s="33">
        <f t="shared" si="60"/>
        <v>578.61</v>
      </c>
      <c r="D1099" s="33">
        <f t="shared" si="61"/>
        <v>901.91</v>
      </c>
      <c r="E1099" s="33">
        <f t="shared" si="62"/>
        <v>909.75661699999989</v>
      </c>
      <c r="F1099" s="33">
        <f t="shared" si="63"/>
        <v>7.8466169999999238</v>
      </c>
      <c r="G1099" s="33">
        <f t="shared" si="64"/>
        <v>586.45661699999994</v>
      </c>
      <c r="H1099" s="21"/>
      <c r="I1099" s="33"/>
      <c r="J1099" s="19"/>
      <c r="K1099" s="19"/>
      <c r="L1099" s="38"/>
    </row>
    <row r="1100" spans="1:12">
      <c r="A1100" s="18">
        <v>37258</v>
      </c>
      <c r="B1100" s="19">
        <v>68.150000000000006</v>
      </c>
      <c r="C1100" s="33">
        <f t="shared" si="60"/>
        <v>578.55000000000007</v>
      </c>
      <c r="D1100" s="33">
        <f t="shared" si="61"/>
        <v>901.85</v>
      </c>
      <c r="E1100" s="33">
        <f t="shared" si="62"/>
        <v>909.69609500000001</v>
      </c>
      <c r="F1100" s="33">
        <f t="shared" si="63"/>
        <v>7.8460949999999912</v>
      </c>
      <c r="G1100" s="33">
        <f t="shared" si="64"/>
        <v>586.39609500000006</v>
      </c>
      <c r="H1100" s="21"/>
      <c r="I1100" s="33"/>
      <c r="J1100" s="19"/>
      <c r="K1100" s="19"/>
      <c r="L1100" s="38"/>
    </row>
    <row r="1101" spans="1:12">
      <c r="A1101" s="18">
        <v>37259</v>
      </c>
      <c r="B1101" s="19">
        <v>68.12</v>
      </c>
      <c r="C1101" s="33">
        <f t="shared" si="60"/>
        <v>578.58000000000004</v>
      </c>
      <c r="D1101" s="33">
        <f t="shared" si="61"/>
        <v>901.88</v>
      </c>
      <c r="E1101" s="33">
        <f t="shared" si="62"/>
        <v>909.7263559999999</v>
      </c>
      <c r="F1101" s="33">
        <f t="shared" si="63"/>
        <v>7.8463559999999006</v>
      </c>
      <c r="G1101" s="33">
        <f t="shared" si="64"/>
        <v>586.42635599999994</v>
      </c>
      <c r="H1101" s="21"/>
      <c r="I1101" s="33"/>
      <c r="J1101" s="19"/>
      <c r="K1101" s="19"/>
      <c r="L1101" s="38"/>
    </row>
    <row r="1102" spans="1:12">
      <c r="A1102" s="18">
        <v>37260</v>
      </c>
      <c r="B1102" s="19">
        <v>67.930000000000007</v>
      </c>
      <c r="C1102" s="33">
        <f t="shared" si="60"/>
        <v>578.77</v>
      </c>
      <c r="D1102" s="33">
        <f t="shared" si="61"/>
        <v>902.06999999999994</v>
      </c>
      <c r="E1102" s="33">
        <f t="shared" si="62"/>
        <v>909.91800899999987</v>
      </c>
      <c r="F1102" s="33">
        <f t="shared" si="63"/>
        <v>7.8480089999999336</v>
      </c>
      <c r="G1102" s="33">
        <f t="shared" si="64"/>
        <v>586.61800899999992</v>
      </c>
      <c r="H1102" s="21"/>
      <c r="I1102" s="33"/>
      <c r="J1102" s="19"/>
      <c r="K1102" s="19"/>
      <c r="L1102" s="38"/>
    </row>
    <row r="1103" spans="1:12">
      <c r="A1103" s="18">
        <v>37261</v>
      </c>
      <c r="B1103" s="19">
        <v>67.73</v>
      </c>
      <c r="C1103" s="33">
        <f t="shared" si="60"/>
        <v>578.97</v>
      </c>
      <c r="D1103" s="33">
        <f t="shared" si="61"/>
        <v>902.27</v>
      </c>
      <c r="E1103" s="33">
        <f t="shared" si="62"/>
        <v>910.11974899999996</v>
      </c>
      <c r="F1103" s="33">
        <f t="shared" si="63"/>
        <v>7.8497489999999743</v>
      </c>
      <c r="G1103" s="33">
        <f t="shared" si="64"/>
        <v>586.819749</v>
      </c>
      <c r="H1103" s="21"/>
      <c r="I1103" s="33"/>
      <c r="J1103" s="19"/>
      <c r="K1103" s="19"/>
      <c r="L1103" s="38"/>
    </row>
    <row r="1104" spans="1:12">
      <c r="A1104" s="18">
        <v>37262</v>
      </c>
      <c r="B1104" s="19">
        <v>67.86</v>
      </c>
      <c r="C1104" s="33">
        <f t="shared" si="60"/>
        <v>578.84</v>
      </c>
      <c r="D1104" s="33">
        <f t="shared" si="61"/>
        <v>902.14</v>
      </c>
      <c r="E1104" s="33">
        <f t="shared" si="62"/>
        <v>909.98861799999997</v>
      </c>
      <c r="F1104" s="33">
        <f t="shared" si="63"/>
        <v>7.8486179999999877</v>
      </c>
      <c r="G1104" s="33">
        <f t="shared" si="64"/>
        <v>586.68861800000002</v>
      </c>
      <c r="H1104" s="21"/>
      <c r="I1104" s="33"/>
      <c r="J1104" s="19"/>
      <c r="K1104" s="19"/>
      <c r="L1104" s="38"/>
    </row>
    <row r="1105" spans="1:12">
      <c r="A1105" s="18">
        <v>37263</v>
      </c>
      <c r="B1105" s="19">
        <v>67.849999999999994</v>
      </c>
      <c r="C1105" s="33">
        <f t="shared" si="60"/>
        <v>578.85</v>
      </c>
      <c r="D1105" s="33">
        <f t="shared" si="61"/>
        <v>902.15</v>
      </c>
      <c r="E1105" s="33">
        <f t="shared" si="62"/>
        <v>909.99870499999986</v>
      </c>
      <c r="F1105" s="33">
        <f t="shared" si="63"/>
        <v>7.8487049999998817</v>
      </c>
      <c r="G1105" s="33">
        <f t="shared" si="64"/>
        <v>586.6987049999999</v>
      </c>
      <c r="H1105" s="21"/>
      <c r="I1105" s="33"/>
      <c r="J1105" s="19"/>
      <c r="K1105" s="19"/>
      <c r="L1105" s="38"/>
    </row>
    <row r="1106" spans="1:12">
      <c r="A1106" s="18">
        <v>37264</v>
      </c>
      <c r="B1106" s="19">
        <v>67.760000000000005</v>
      </c>
      <c r="C1106" s="33">
        <f t="shared" si="60"/>
        <v>578.94000000000005</v>
      </c>
      <c r="D1106" s="33">
        <f t="shared" si="61"/>
        <v>902.24</v>
      </c>
      <c r="E1106" s="33">
        <f t="shared" si="62"/>
        <v>910.08948799999996</v>
      </c>
      <c r="F1106" s="33">
        <f t="shared" si="63"/>
        <v>7.8494879999999512</v>
      </c>
      <c r="G1106" s="33">
        <f t="shared" si="64"/>
        <v>586.78948800000001</v>
      </c>
      <c r="H1106" s="21"/>
      <c r="I1106" s="33"/>
      <c r="J1106" s="19"/>
      <c r="K1106" s="19"/>
      <c r="L1106" s="38"/>
    </row>
    <row r="1107" spans="1:12">
      <c r="A1107" s="18">
        <v>37265</v>
      </c>
      <c r="B1107" s="19">
        <v>67.58</v>
      </c>
      <c r="C1107" s="33">
        <f t="shared" si="60"/>
        <v>579.12</v>
      </c>
      <c r="D1107" s="33">
        <f t="shared" si="61"/>
        <v>902.42</v>
      </c>
      <c r="E1107" s="33">
        <f t="shared" si="62"/>
        <v>910.27105399999994</v>
      </c>
      <c r="F1107" s="33">
        <f t="shared" si="63"/>
        <v>7.8510539999999764</v>
      </c>
      <c r="G1107" s="33">
        <f t="shared" si="64"/>
        <v>586.97105399999998</v>
      </c>
      <c r="H1107" s="21"/>
      <c r="I1107" s="33"/>
      <c r="J1107" s="19"/>
      <c r="K1107" s="19"/>
      <c r="L1107" s="38"/>
    </row>
    <row r="1108" spans="1:12">
      <c r="A1108" s="18">
        <v>37266</v>
      </c>
      <c r="B1108" s="19">
        <v>67.540000000000006</v>
      </c>
      <c r="C1108" s="33">
        <f t="shared" si="60"/>
        <v>579.16000000000008</v>
      </c>
      <c r="D1108" s="33">
        <f t="shared" si="61"/>
        <v>902.46</v>
      </c>
      <c r="E1108" s="33">
        <f t="shared" si="62"/>
        <v>910.31140199999993</v>
      </c>
      <c r="F1108" s="33">
        <f t="shared" si="63"/>
        <v>7.8514019999998936</v>
      </c>
      <c r="G1108" s="33">
        <f t="shared" si="64"/>
        <v>587.01140199999998</v>
      </c>
      <c r="H1108" s="21"/>
      <c r="I1108" s="33"/>
      <c r="J1108" s="19"/>
      <c r="K1108" s="19"/>
      <c r="L1108" s="38"/>
    </row>
    <row r="1109" spans="1:12">
      <c r="A1109" s="18">
        <v>37267</v>
      </c>
      <c r="B1109" s="19">
        <v>67.680000000000007</v>
      </c>
      <c r="C1109" s="33">
        <f t="shared" si="60"/>
        <v>579.02</v>
      </c>
      <c r="D1109" s="33">
        <f t="shared" si="61"/>
        <v>902.31999999999994</v>
      </c>
      <c r="E1109" s="33">
        <f t="shared" si="62"/>
        <v>910.17018399999984</v>
      </c>
      <c r="F1109" s="33">
        <f t="shared" si="63"/>
        <v>7.8501839999998992</v>
      </c>
      <c r="G1109" s="33">
        <f t="shared" si="64"/>
        <v>586.87018399999988</v>
      </c>
      <c r="H1109" s="21"/>
      <c r="I1109" s="33"/>
      <c r="J1109" s="19"/>
      <c r="K1109" s="19"/>
      <c r="L1109" s="38"/>
    </row>
    <row r="1110" spans="1:12">
      <c r="A1110" s="18">
        <v>37268</v>
      </c>
      <c r="B1110" s="19">
        <v>67.64</v>
      </c>
      <c r="C1110" s="33">
        <f t="shared" si="60"/>
        <v>579.06000000000006</v>
      </c>
      <c r="D1110" s="33">
        <f t="shared" si="61"/>
        <v>902.36</v>
      </c>
      <c r="E1110" s="33">
        <f t="shared" si="62"/>
        <v>910.21053199999994</v>
      </c>
      <c r="F1110" s="33">
        <f t="shared" si="63"/>
        <v>7.8505319999999301</v>
      </c>
      <c r="G1110" s="33">
        <f t="shared" si="64"/>
        <v>586.91053199999999</v>
      </c>
      <c r="H1110" s="21"/>
      <c r="I1110" s="33"/>
      <c r="J1110" s="19"/>
      <c r="K1110" s="19"/>
      <c r="L1110" s="38"/>
    </row>
    <row r="1111" spans="1:12">
      <c r="A1111" s="18">
        <v>37269</v>
      </c>
      <c r="B1111" s="19">
        <v>67.41</v>
      </c>
      <c r="C1111" s="33">
        <f t="shared" si="60"/>
        <v>579.29000000000008</v>
      </c>
      <c r="D1111" s="33">
        <f t="shared" si="61"/>
        <v>902.59</v>
      </c>
      <c r="E1111" s="33">
        <f t="shared" si="62"/>
        <v>910.44253299999991</v>
      </c>
      <c r="F1111" s="33">
        <f t="shared" si="63"/>
        <v>7.8525329999998803</v>
      </c>
      <c r="G1111" s="33">
        <f t="shared" si="64"/>
        <v>587.14253299999996</v>
      </c>
      <c r="H1111" s="21"/>
      <c r="I1111" s="33"/>
      <c r="J1111" s="19"/>
      <c r="K1111" s="19"/>
      <c r="L1111" s="38"/>
    </row>
    <row r="1112" spans="1:12">
      <c r="A1112" s="18">
        <v>37270</v>
      </c>
      <c r="B1112" s="19">
        <v>67.510000000000005</v>
      </c>
      <c r="C1112" s="33">
        <f t="shared" si="60"/>
        <v>579.19000000000005</v>
      </c>
      <c r="D1112" s="33">
        <f t="shared" si="61"/>
        <v>902.49</v>
      </c>
      <c r="E1112" s="33">
        <f t="shared" si="62"/>
        <v>910.34166299999993</v>
      </c>
      <c r="F1112" s="33">
        <f t="shared" si="63"/>
        <v>7.8516629999999168</v>
      </c>
      <c r="G1112" s="33">
        <f t="shared" si="64"/>
        <v>587.04166299999997</v>
      </c>
      <c r="H1112" s="21"/>
      <c r="I1112" s="33"/>
      <c r="J1112" s="19"/>
      <c r="K1112" s="19"/>
      <c r="L1112" s="38"/>
    </row>
    <row r="1113" spans="1:12">
      <c r="A1113" s="18">
        <v>37271</v>
      </c>
      <c r="B1113" s="19">
        <v>67.569999999999993</v>
      </c>
      <c r="C1113" s="33">
        <f t="shared" si="60"/>
        <v>579.13000000000011</v>
      </c>
      <c r="D1113" s="33">
        <f t="shared" si="61"/>
        <v>902.43000000000006</v>
      </c>
      <c r="E1113" s="33">
        <f t="shared" si="62"/>
        <v>910.28114100000005</v>
      </c>
      <c r="F1113" s="33">
        <f t="shared" si="63"/>
        <v>7.8511409999999842</v>
      </c>
      <c r="G1113" s="33">
        <f t="shared" si="64"/>
        <v>586.98114100000009</v>
      </c>
      <c r="H1113" s="21"/>
      <c r="I1113" s="33"/>
      <c r="J1113" s="19"/>
      <c r="K1113" s="19"/>
      <c r="L1113" s="38"/>
    </row>
    <row r="1114" spans="1:12">
      <c r="A1114" s="18">
        <v>37272</v>
      </c>
      <c r="B1114" s="19">
        <v>67.45</v>
      </c>
      <c r="C1114" s="33">
        <f t="shared" si="60"/>
        <v>579.25</v>
      </c>
      <c r="D1114" s="33">
        <f t="shared" si="61"/>
        <v>902.55</v>
      </c>
      <c r="E1114" s="33">
        <f t="shared" si="62"/>
        <v>910.40218499999992</v>
      </c>
      <c r="F1114" s="33">
        <f t="shared" si="63"/>
        <v>7.8521849999999631</v>
      </c>
      <c r="G1114" s="33">
        <f t="shared" si="64"/>
        <v>587.10218499999996</v>
      </c>
      <c r="H1114" s="21"/>
      <c r="I1114" s="33"/>
      <c r="J1114" s="19"/>
      <c r="K1114" s="19"/>
      <c r="L1114" s="38"/>
    </row>
    <row r="1115" spans="1:12">
      <c r="A1115" s="18">
        <v>37273</v>
      </c>
      <c r="B1115" s="19">
        <v>67.42</v>
      </c>
      <c r="C1115" s="33">
        <f t="shared" si="60"/>
        <v>579.28000000000009</v>
      </c>
      <c r="D1115" s="33">
        <f t="shared" si="61"/>
        <v>902.58</v>
      </c>
      <c r="E1115" s="33">
        <f t="shared" si="62"/>
        <v>910.43244600000003</v>
      </c>
      <c r="F1115" s="33">
        <f t="shared" si="63"/>
        <v>7.8524459999999863</v>
      </c>
      <c r="G1115" s="33">
        <f t="shared" si="64"/>
        <v>587.13244600000007</v>
      </c>
      <c r="H1115" s="21"/>
      <c r="I1115" s="33"/>
      <c r="J1115" s="19"/>
      <c r="K1115" s="19"/>
      <c r="L1115" s="38"/>
    </row>
    <row r="1116" spans="1:12">
      <c r="A1116" s="18">
        <v>37274</v>
      </c>
      <c r="B1116" s="19">
        <v>67.349999999999994</v>
      </c>
      <c r="C1116" s="33">
        <f t="shared" si="60"/>
        <v>579.35</v>
      </c>
      <c r="D1116" s="33">
        <f t="shared" si="61"/>
        <v>902.65</v>
      </c>
      <c r="E1116" s="33">
        <f t="shared" si="62"/>
        <v>910.5030549999999</v>
      </c>
      <c r="F1116" s="33">
        <f t="shared" si="63"/>
        <v>7.8530549999999266</v>
      </c>
      <c r="G1116" s="33">
        <f t="shared" si="64"/>
        <v>587.20305499999995</v>
      </c>
      <c r="H1116" s="21"/>
      <c r="I1116" s="33"/>
      <c r="J1116" s="19"/>
      <c r="K1116" s="19"/>
      <c r="L1116" s="38"/>
    </row>
    <row r="1117" spans="1:12">
      <c r="A1117" s="18">
        <v>37275</v>
      </c>
      <c r="B1117" s="19">
        <v>67.38</v>
      </c>
      <c r="C1117" s="33">
        <f t="shared" si="60"/>
        <v>579.32000000000005</v>
      </c>
      <c r="D1117" s="33">
        <f t="shared" si="61"/>
        <v>902.62</v>
      </c>
      <c r="E1117" s="33">
        <f t="shared" si="62"/>
        <v>910.47279399999991</v>
      </c>
      <c r="F1117" s="33">
        <f t="shared" si="63"/>
        <v>7.8527939999999035</v>
      </c>
      <c r="G1117" s="33">
        <f t="shared" si="64"/>
        <v>587.17279399999995</v>
      </c>
      <c r="H1117" s="21"/>
      <c r="I1117" s="33"/>
      <c r="J1117" s="19"/>
      <c r="K1117" s="19"/>
      <c r="L1117" s="38"/>
    </row>
    <row r="1118" spans="1:12">
      <c r="A1118" s="18">
        <v>37276</v>
      </c>
      <c r="B1118" s="19">
        <v>67.31</v>
      </c>
      <c r="C1118" s="33">
        <f t="shared" si="60"/>
        <v>579.3900000000001</v>
      </c>
      <c r="D1118" s="33">
        <f t="shared" si="61"/>
        <v>902.69</v>
      </c>
      <c r="E1118" s="33">
        <f t="shared" si="62"/>
        <v>910.54340300000001</v>
      </c>
      <c r="F1118" s="33">
        <f t="shared" si="63"/>
        <v>7.8534029999999575</v>
      </c>
      <c r="G1118" s="33">
        <f t="shared" si="64"/>
        <v>587.24340300000006</v>
      </c>
      <c r="H1118" s="21"/>
      <c r="I1118" s="33"/>
      <c r="J1118" s="19"/>
      <c r="K1118" s="19"/>
      <c r="L1118" s="38"/>
    </row>
    <row r="1119" spans="1:12">
      <c r="A1119" s="18">
        <v>37277</v>
      </c>
      <c r="B1119" s="19">
        <v>67.37</v>
      </c>
      <c r="C1119" s="33">
        <f t="shared" si="60"/>
        <v>579.33000000000004</v>
      </c>
      <c r="D1119" s="33">
        <f t="shared" si="61"/>
        <v>902.63</v>
      </c>
      <c r="E1119" s="33">
        <f t="shared" si="62"/>
        <v>910.48288099999991</v>
      </c>
      <c r="F1119" s="33">
        <f t="shared" si="63"/>
        <v>7.8528809999999112</v>
      </c>
      <c r="G1119" s="33">
        <f t="shared" si="64"/>
        <v>587.18288099999995</v>
      </c>
      <c r="H1119" s="21"/>
      <c r="I1119" s="33"/>
      <c r="J1119" s="19"/>
      <c r="K1119" s="19"/>
      <c r="L1119" s="38"/>
    </row>
    <row r="1120" spans="1:12">
      <c r="A1120" s="18">
        <v>37278</v>
      </c>
      <c r="B1120" s="19">
        <v>67.239999999999995</v>
      </c>
      <c r="C1120" s="33">
        <f t="shared" si="60"/>
        <v>579.46</v>
      </c>
      <c r="D1120" s="33">
        <f t="shared" si="61"/>
        <v>902.76</v>
      </c>
      <c r="E1120" s="33">
        <f t="shared" si="62"/>
        <v>910.61401199999989</v>
      </c>
      <c r="F1120" s="33">
        <f t="shared" si="63"/>
        <v>7.8540119999998979</v>
      </c>
      <c r="G1120" s="33">
        <f t="shared" si="64"/>
        <v>587.31401199999993</v>
      </c>
      <c r="H1120" s="21"/>
      <c r="I1120" s="33"/>
      <c r="J1120" s="19"/>
      <c r="K1120" s="19"/>
      <c r="L1120" s="38"/>
    </row>
    <row r="1121" spans="1:12">
      <c r="A1121" s="18">
        <v>37279</v>
      </c>
      <c r="B1121" s="19">
        <v>67.11</v>
      </c>
      <c r="C1121" s="33">
        <f t="shared" si="60"/>
        <v>579.59</v>
      </c>
      <c r="D1121" s="33">
        <f t="shared" si="61"/>
        <v>902.89</v>
      </c>
      <c r="E1121" s="33">
        <f t="shared" si="62"/>
        <v>910.74514299999987</v>
      </c>
      <c r="F1121" s="33">
        <f t="shared" si="63"/>
        <v>7.8551429999998845</v>
      </c>
      <c r="G1121" s="33">
        <f t="shared" si="64"/>
        <v>587.44514299999992</v>
      </c>
      <c r="H1121" s="21"/>
      <c r="I1121" s="33"/>
      <c r="J1121" s="19"/>
      <c r="K1121" s="19"/>
      <c r="L1121" s="38"/>
    </row>
    <row r="1122" spans="1:12">
      <c r="A1122" s="18">
        <v>37280</v>
      </c>
      <c r="B1122" s="19">
        <v>67.239999999999995</v>
      </c>
      <c r="C1122" s="33">
        <f t="shared" si="60"/>
        <v>579.46</v>
      </c>
      <c r="D1122" s="33">
        <f t="shared" si="61"/>
        <v>902.76</v>
      </c>
      <c r="E1122" s="33">
        <f t="shared" si="62"/>
        <v>910.61401199999989</v>
      </c>
      <c r="F1122" s="33">
        <f t="shared" si="63"/>
        <v>7.8540119999998979</v>
      </c>
      <c r="G1122" s="33">
        <f t="shared" si="64"/>
        <v>587.31401199999993</v>
      </c>
      <c r="H1122" s="21"/>
      <c r="I1122" s="33"/>
      <c r="J1122" s="19"/>
      <c r="K1122" s="19"/>
      <c r="L1122" s="38"/>
    </row>
    <row r="1123" spans="1:12">
      <c r="A1123" s="18">
        <v>37281</v>
      </c>
      <c r="B1123" s="19">
        <v>67.48</v>
      </c>
      <c r="C1123" s="33">
        <f t="shared" si="60"/>
        <v>579.22</v>
      </c>
      <c r="D1123" s="33">
        <f t="shared" si="61"/>
        <v>902.52</v>
      </c>
      <c r="E1123" s="33">
        <f t="shared" si="62"/>
        <v>910.37192399999992</v>
      </c>
      <c r="F1123" s="33">
        <f t="shared" si="63"/>
        <v>7.85192399999994</v>
      </c>
      <c r="G1123" s="33">
        <f t="shared" si="64"/>
        <v>587.07192399999997</v>
      </c>
      <c r="H1123" s="21"/>
      <c r="I1123" s="33"/>
      <c r="J1123" s="19"/>
      <c r="K1123" s="19"/>
      <c r="L1123" s="38"/>
    </row>
    <row r="1124" spans="1:12">
      <c r="A1124" s="18">
        <v>37282</v>
      </c>
      <c r="B1124" s="19">
        <v>67.37</v>
      </c>
      <c r="C1124" s="33">
        <f t="shared" si="60"/>
        <v>579.33000000000004</v>
      </c>
      <c r="D1124" s="33">
        <f t="shared" si="61"/>
        <v>902.63</v>
      </c>
      <c r="E1124" s="33">
        <f t="shared" si="62"/>
        <v>910.48288099999991</v>
      </c>
      <c r="F1124" s="33">
        <f t="shared" si="63"/>
        <v>7.8528809999999112</v>
      </c>
      <c r="G1124" s="33">
        <f t="shared" si="64"/>
        <v>587.18288099999995</v>
      </c>
      <c r="H1124" s="21"/>
      <c r="I1124" s="33"/>
      <c r="J1124" s="19"/>
      <c r="K1124" s="19"/>
      <c r="L1124" s="38"/>
    </row>
    <row r="1125" spans="1:12">
      <c r="A1125" s="18">
        <v>37283</v>
      </c>
      <c r="B1125" s="19">
        <v>67.25</v>
      </c>
      <c r="C1125" s="33">
        <f t="shared" si="60"/>
        <v>579.45000000000005</v>
      </c>
      <c r="D1125" s="33">
        <f t="shared" si="61"/>
        <v>902.75</v>
      </c>
      <c r="E1125" s="33">
        <f t="shared" si="62"/>
        <v>910.60392499999989</v>
      </c>
      <c r="F1125" s="33">
        <f t="shared" si="63"/>
        <v>7.8539249999998901</v>
      </c>
      <c r="G1125" s="33">
        <f t="shared" si="64"/>
        <v>587.30392499999994</v>
      </c>
      <c r="H1125" s="21"/>
      <c r="I1125" s="33"/>
      <c r="J1125" s="19"/>
      <c r="K1125" s="19"/>
      <c r="L1125" s="38"/>
    </row>
    <row r="1126" spans="1:12">
      <c r="A1126" s="18">
        <v>37284</v>
      </c>
      <c r="B1126" s="19">
        <v>67.16</v>
      </c>
      <c r="C1126" s="33">
        <f t="shared" si="60"/>
        <v>579.54000000000008</v>
      </c>
      <c r="D1126" s="33">
        <f t="shared" si="61"/>
        <v>902.84</v>
      </c>
      <c r="E1126" s="33">
        <f t="shared" si="62"/>
        <v>910.69470799999999</v>
      </c>
      <c r="F1126" s="33">
        <f t="shared" si="63"/>
        <v>7.8547079999999596</v>
      </c>
      <c r="G1126" s="33">
        <f t="shared" si="64"/>
        <v>587.39470800000004</v>
      </c>
      <c r="H1126" s="21"/>
      <c r="I1126" s="33"/>
      <c r="J1126" s="19"/>
      <c r="K1126" s="19"/>
      <c r="L1126" s="38"/>
    </row>
    <row r="1127" spans="1:12">
      <c r="A1127" s="18">
        <v>37285</v>
      </c>
      <c r="B1127" s="19">
        <v>67.06</v>
      </c>
      <c r="C1127" s="33">
        <f t="shared" si="60"/>
        <v>579.6400000000001</v>
      </c>
      <c r="D1127" s="33">
        <f t="shared" si="61"/>
        <v>902.94</v>
      </c>
      <c r="E1127" s="33">
        <f t="shared" si="62"/>
        <v>910.79557799999998</v>
      </c>
      <c r="F1127" s="33">
        <f t="shared" si="63"/>
        <v>7.8555779999999231</v>
      </c>
      <c r="G1127" s="33">
        <f t="shared" si="64"/>
        <v>587.49557800000002</v>
      </c>
      <c r="H1127" s="21"/>
      <c r="I1127" s="33"/>
      <c r="J1127" s="19"/>
      <c r="K1127" s="19"/>
      <c r="L1127" s="38"/>
    </row>
    <row r="1128" spans="1:12">
      <c r="A1128" s="18">
        <v>37286</v>
      </c>
      <c r="B1128" s="19">
        <v>66.989999999999995</v>
      </c>
      <c r="C1128" s="33">
        <f t="shared" si="60"/>
        <v>579.71</v>
      </c>
      <c r="D1128" s="33">
        <f t="shared" si="61"/>
        <v>903.01</v>
      </c>
      <c r="E1128" s="33">
        <f t="shared" si="62"/>
        <v>910.86618699999997</v>
      </c>
      <c r="F1128" s="33">
        <f t="shared" si="63"/>
        <v>7.8561869999999772</v>
      </c>
      <c r="G1128" s="33">
        <f t="shared" si="64"/>
        <v>587.56618700000001</v>
      </c>
      <c r="H1128" s="21"/>
      <c r="I1128" s="33"/>
      <c r="J1128" s="19"/>
      <c r="K1128" s="19"/>
      <c r="L1128" s="38"/>
    </row>
    <row r="1129" spans="1:12">
      <c r="A1129" s="18">
        <v>37287</v>
      </c>
      <c r="B1129" s="19">
        <v>67.14</v>
      </c>
      <c r="C1129" s="33">
        <f t="shared" si="60"/>
        <v>579.56000000000006</v>
      </c>
      <c r="D1129" s="33">
        <f t="shared" si="61"/>
        <v>902.86</v>
      </c>
      <c r="E1129" s="33">
        <f t="shared" si="62"/>
        <v>910.71488199999999</v>
      </c>
      <c r="F1129" s="33">
        <f t="shared" si="63"/>
        <v>7.8548819999999751</v>
      </c>
      <c r="G1129" s="33">
        <f t="shared" si="64"/>
        <v>587.41488200000003</v>
      </c>
      <c r="H1129" s="21"/>
      <c r="I1129" s="33"/>
      <c r="J1129" s="19"/>
      <c r="K1129" s="19"/>
      <c r="L1129" s="38"/>
    </row>
    <row r="1130" spans="1:12">
      <c r="A1130" s="18">
        <v>37288</v>
      </c>
      <c r="B1130" s="19">
        <v>67.48</v>
      </c>
      <c r="C1130" s="33">
        <f t="shared" si="60"/>
        <v>579.22</v>
      </c>
      <c r="D1130" s="33">
        <f t="shared" si="61"/>
        <v>902.52</v>
      </c>
      <c r="E1130" s="33">
        <f t="shared" si="62"/>
        <v>910.37192399999992</v>
      </c>
      <c r="F1130" s="33">
        <f t="shared" si="63"/>
        <v>7.85192399999994</v>
      </c>
      <c r="G1130" s="33">
        <f t="shared" si="64"/>
        <v>587.07192399999997</v>
      </c>
      <c r="H1130" s="21"/>
      <c r="I1130" s="33"/>
      <c r="J1130" s="19"/>
      <c r="K1130" s="19"/>
      <c r="L1130" s="38"/>
    </row>
    <row r="1131" spans="1:12">
      <c r="A1131" s="18">
        <v>37289</v>
      </c>
      <c r="B1131" s="19">
        <v>67.400000000000006</v>
      </c>
      <c r="C1131" s="33">
        <f t="shared" si="60"/>
        <v>579.30000000000007</v>
      </c>
      <c r="D1131" s="33">
        <f t="shared" si="61"/>
        <v>902.6</v>
      </c>
      <c r="E1131" s="33">
        <f t="shared" si="62"/>
        <v>910.45261999999991</v>
      </c>
      <c r="F1131" s="33">
        <f t="shared" si="63"/>
        <v>7.852619999999888</v>
      </c>
      <c r="G1131" s="33">
        <f t="shared" si="64"/>
        <v>587.15261999999996</v>
      </c>
      <c r="H1131" s="21"/>
      <c r="I1131" s="33"/>
      <c r="J1131" s="19"/>
      <c r="K1131" s="19"/>
      <c r="L1131" s="38"/>
    </row>
    <row r="1132" spans="1:12">
      <c r="A1132" s="18">
        <v>37290</v>
      </c>
      <c r="B1132" s="19">
        <v>67.3</v>
      </c>
      <c r="C1132" s="33">
        <f t="shared" si="60"/>
        <v>579.40000000000009</v>
      </c>
      <c r="D1132" s="33">
        <f t="shared" si="61"/>
        <v>902.7</v>
      </c>
      <c r="E1132" s="33">
        <f t="shared" si="62"/>
        <v>910.55349000000001</v>
      </c>
      <c r="F1132" s="33">
        <f t="shared" si="63"/>
        <v>7.8534899999999652</v>
      </c>
      <c r="G1132" s="33">
        <f t="shared" si="64"/>
        <v>587.25349000000006</v>
      </c>
      <c r="H1132" s="21"/>
      <c r="I1132" s="33"/>
      <c r="J1132" s="19"/>
      <c r="K1132" s="19"/>
      <c r="L1132" s="38"/>
    </row>
    <row r="1133" spans="1:12">
      <c r="A1133" s="18">
        <v>37291</v>
      </c>
      <c r="B1133" s="19">
        <v>67.34</v>
      </c>
      <c r="C1133" s="33">
        <f t="shared" si="60"/>
        <v>579.36</v>
      </c>
      <c r="D1133" s="33">
        <f t="shared" si="61"/>
        <v>902.66</v>
      </c>
      <c r="E1133" s="33">
        <f t="shared" si="62"/>
        <v>910.5131419999999</v>
      </c>
      <c r="F1133" s="33">
        <f t="shared" si="63"/>
        <v>7.8531419999999343</v>
      </c>
      <c r="G1133" s="33">
        <f t="shared" si="64"/>
        <v>587.21314199999995</v>
      </c>
      <c r="H1133" s="21"/>
      <c r="I1133" s="33"/>
      <c r="J1133" s="19"/>
      <c r="K1133" s="19"/>
      <c r="L1133" s="38"/>
    </row>
    <row r="1134" spans="1:12">
      <c r="A1134" s="18">
        <v>37292</v>
      </c>
      <c r="B1134" s="19">
        <v>67.19</v>
      </c>
      <c r="C1134" s="33">
        <f t="shared" si="60"/>
        <v>579.51</v>
      </c>
      <c r="D1134" s="33">
        <f t="shared" si="61"/>
        <v>902.81</v>
      </c>
      <c r="E1134" s="33">
        <f t="shared" si="62"/>
        <v>910.66444699999988</v>
      </c>
      <c r="F1134" s="33">
        <f t="shared" si="63"/>
        <v>7.8544469999999365</v>
      </c>
      <c r="G1134" s="33">
        <f t="shared" si="64"/>
        <v>587.36444699999993</v>
      </c>
      <c r="H1134" s="21"/>
      <c r="I1134" s="33"/>
      <c r="J1134" s="19"/>
      <c r="K1134" s="19"/>
      <c r="L1134" s="38"/>
    </row>
    <row r="1135" spans="1:12">
      <c r="A1135" s="18">
        <v>37293</v>
      </c>
      <c r="B1135" s="19">
        <v>67.16</v>
      </c>
      <c r="C1135" s="33">
        <f t="shared" si="60"/>
        <v>579.54000000000008</v>
      </c>
      <c r="D1135" s="33">
        <f t="shared" si="61"/>
        <v>902.84</v>
      </c>
      <c r="E1135" s="33">
        <f t="shared" si="62"/>
        <v>910.69470799999999</v>
      </c>
      <c r="F1135" s="33">
        <f t="shared" si="63"/>
        <v>7.8547079999999596</v>
      </c>
      <c r="G1135" s="33">
        <f t="shared" si="64"/>
        <v>587.39470800000004</v>
      </c>
      <c r="H1135" s="21"/>
      <c r="I1135" s="33"/>
      <c r="J1135" s="19"/>
      <c r="K1135" s="19"/>
      <c r="L1135" s="38"/>
    </row>
    <row r="1136" spans="1:12">
      <c r="A1136" s="18">
        <v>37294</v>
      </c>
      <c r="B1136" s="19">
        <v>67.22</v>
      </c>
      <c r="C1136" s="33">
        <f t="shared" si="60"/>
        <v>579.48</v>
      </c>
      <c r="D1136" s="33">
        <f t="shared" si="61"/>
        <v>902.78</v>
      </c>
      <c r="E1136" s="33">
        <f t="shared" si="62"/>
        <v>910.63418599999989</v>
      </c>
      <c r="F1136" s="33">
        <f t="shared" si="63"/>
        <v>7.8541859999999133</v>
      </c>
      <c r="G1136" s="33">
        <f t="shared" si="64"/>
        <v>587.33418599999993</v>
      </c>
      <c r="H1136" s="21"/>
      <c r="I1136" s="33"/>
      <c r="J1136" s="19"/>
      <c r="K1136" s="19"/>
      <c r="L1136" s="38"/>
    </row>
    <row r="1137" spans="1:12">
      <c r="A1137" s="18">
        <v>37295</v>
      </c>
      <c r="B1137" s="19">
        <v>67.14</v>
      </c>
      <c r="C1137" s="33">
        <f t="shared" si="60"/>
        <v>579.56000000000006</v>
      </c>
      <c r="D1137" s="33">
        <f t="shared" si="61"/>
        <v>902.86</v>
      </c>
      <c r="E1137" s="33">
        <f t="shared" si="62"/>
        <v>910.71488199999999</v>
      </c>
      <c r="F1137" s="33">
        <f t="shared" si="63"/>
        <v>7.8548819999999751</v>
      </c>
      <c r="G1137" s="33">
        <f t="shared" si="64"/>
        <v>587.41488200000003</v>
      </c>
      <c r="H1137" s="21"/>
      <c r="I1137" s="33"/>
      <c r="J1137" s="19"/>
      <c r="K1137" s="19"/>
      <c r="L1137" s="38"/>
    </row>
    <row r="1138" spans="1:12">
      <c r="A1138" s="18">
        <v>37296</v>
      </c>
      <c r="B1138" s="19">
        <v>67</v>
      </c>
      <c r="C1138" s="33">
        <f t="shared" si="60"/>
        <v>579.70000000000005</v>
      </c>
      <c r="D1138" s="33">
        <f t="shared" si="61"/>
        <v>903</v>
      </c>
      <c r="E1138" s="33">
        <f t="shared" si="62"/>
        <v>910.85609999999997</v>
      </c>
      <c r="F1138" s="33">
        <f t="shared" si="63"/>
        <v>7.8560999999999694</v>
      </c>
      <c r="G1138" s="33">
        <f t="shared" si="64"/>
        <v>587.55610000000001</v>
      </c>
      <c r="H1138" s="21"/>
      <c r="I1138" s="33"/>
      <c r="J1138" s="19"/>
      <c r="K1138" s="19"/>
      <c r="L1138" s="38"/>
    </row>
    <row r="1139" spans="1:12">
      <c r="A1139" s="18">
        <v>37297</v>
      </c>
      <c r="B1139" s="19">
        <v>67.34</v>
      </c>
      <c r="C1139" s="33">
        <f t="shared" si="60"/>
        <v>579.36</v>
      </c>
      <c r="D1139" s="33">
        <f t="shared" si="61"/>
        <v>902.66</v>
      </c>
      <c r="E1139" s="33">
        <f t="shared" si="62"/>
        <v>910.5131419999999</v>
      </c>
      <c r="F1139" s="33">
        <f t="shared" si="63"/>
        <v>7.8531419999999343</v>
      </c>
      <c r="G1139" s="33">
        <f t="shared" si="64"/>
        <v>587.21314199999995</v>
      </c>
      <c r="H1139" s="21"/>
      <c r="I1139" s="33"/>
      <c r="J1139" s="19"/>
      <c r="K1139" s="19"/>
      <c r="L1139" s="38"/>
    </row>
    <row r="1140" spans="1:12">
      <c r="A1140" s="18">
        <v>37298</v>
      </c>
      <c r="B1140" s="19">
        <v>67.31</v>
      </c>
      <c r="C1140" s="33">
        <f t="shared" si="60"/>
        <v>579.3900000000001</v>
      </c>
      <c r="D1140" s="33">
        <f t="shared" si="61"/>
        <v>902.69</v>
      </c>
      <c r="E1140" s="33">
        <f t="shared" si="62"/>
        <v>910.54340300000001</v>
      </c>
      <c r="F1140" s="33">
        <f t="shared" si="63"/>
        <v>7.8534029999999575</v>
      </c>
      <c r="G1140" s="33">
        <f t="shared" si="64"/>
        <v>587.24340300000006</v>
      </c>
      <c r="H1140" s="21"/>
      <c r="I1140" s="33"/>
      <c r="J1140" s="19"/>
      <c r="K1140" s="19"/>
      <c r="L1140" s="38"/>
    </row>
    <row r="1141" spans="1:12">
      <c r="A1141" s="18">
        <v>37299</v>
      </c>
      <c r="B1141" s="19">
        <v>67.08</v>
      </c>
      <c r="C1141" s="33">
        <f t="shared" si="60"/>
        <v>579.62</v>
      </c>
      <c r="D1141" s="33">
        <f t="shared" si="61"/>
        <v>902.92</v>
      </c>
      <c r="E1141" s="33">
        <f t="shared" si="62"/>
        <v>910.77540399999987</v>
      </c>
      <c r="F1141" s="33">
        <f t="shared" si="63"/>
        <v>7.8554039999999077</v>
      </c>
      <c r="G1141" s="33">
        <f t="shared" si="64"/>
        <v>587.47540399999991</v>
      </c>
      <c r="H1141" s="21"/>
      <c r="I1141" s="33"/>
      <c r="J1141" s="19"/>
      <c r="K1141" s="19"/>
      <c r="L1141" s="38"/>
    </row>
    <row r="1142" spans="1:12">
      <c r="A1142" s="18">
        <v>37300</v>
      </c>
      <c r="B1142" s="19">
        <v>67.14</v>
      </c>
      <c r="C1142" s="33">
        <f t="shared" si="60"/>
        <v>579.56000000000006</v>
      </c>
      <c r="D1142" s="33">
        <f t="shared" si="61"/>
        <v>902.86</v>
      </c>
      <c r="E1142" s="33">
        <f t="shared" si="62"/>
        <v>910.71488199999999</v>
      </c>
      <c r="F1142" s="33">
        <f t="shared" si="63"/>
        <v>7.8548819999999751</v>
      </c>
      <c r="G1142" s="33">
        <f t="shared" si="64"/>
        <v>587.41488200000003</v>
      </c>
      <c r="H1142" s="21"/>
      <c r="I1142" s="33"/>
      <c r="J1142" s="19"/>
      <c r="K1142" s="19"/>
      <c r="L1142" s="38"/>
    </row>
    <row r="1143" spans="1:12">
      <c r="A1143" s="18">
        <v>37301</v>
      </c>
      <c r="B1143" s="19">
        <v>67.069999999999993</v>
      </c>
      <c r="C1143" s="33">
        <f t="shared" si="60"/>
        <v>579.63000000000011</v>
      </c>
      <c r="D1143" s="33">
        <f t="shared" si="61"/>
        <v>902.93000000000006</v>
      </c>
      <c r="E1143" s="33">
        <f t="shared" si="62"/>
        <v>910.78549099999998</v>
      </c>
      <c r="F1143" s="33">
        <f t="shared" si="63"/>
        <v>7.8554909999999154</v>
      </c>
      <c r="G1143" s="33">
        <f t="shared" si="64"/>
        <v>587.48549100000002</v>
      </c>
      <c r="H1143" s="21"/>
      <c r="I1143" s="33"/>
      <c r="J1143" s="19"/>
      <c r="K1143" s="19"/>
      <c r="L1143" s="38"/>
    </row>
    <row r="1144" spans="1:12">
      <c r="A1144" s="18">
        <v>37302</v>
      </c>
      <c r="B1144" s="19">
        <v>67.03</v>
      </c>
      <c r="C1144" s="33">
        <f t="shared" si="60"/>
        <v>579.67000000000007</v>
      </c>
      <c r="D1144" s="33">
        <f t="shared" si="61"/>
        <v>902.97</v>
      </c>
      <c r="E1144" s="33">
        <f t="shared" si="62"/>
        <v>910.82583899999997</v>
      </c>
      <c r="F1144" s="33">
        <f t="shared" si="63"/>
        <v>7.8558389999999463</v>
      </c>
      <c r="G1144" s="33">
        <f t="shared" si="64"/>
        <v>587.52583900000002</v>
      </c>
      <c r="H1144" s="21"/>
      <c r="I1144" s="33"/>
      <c r="J1144" s="19"/>
      <c r="K1144" s="19"/>
      <c r="L1144" s="38"/>
    </row>
    <row r="1145" spans="1:12">
      <c r="A1145" s="18">
        <v>37303</v>
      </c>
      <c r="B1145" s="19">
        <v>67.16</v>
      </c>
      <c r="C1145" s="33">
        <f t="shared" si="60"/>
        <v>579.54000000000008</v>
      </c>
      <c r="D1145" s="33">
        <f t="shared" si="61"/>
        <v>902.84</v>
      </c>
      <c r="E1145" s="33">
        <f t="shared" si="62"/>
        <v>910.69470799999999</v>
      </c>
      <c r="F1145" s="33">
        <f t="shared" si="63"/>
        <v>7.8547079999999596</v>
      </c>
      <c r="G1145" s="33">
        <f t="shared" si="64"/>
        <v>587.39470800000004</v>
      </c>
      <c r="H1145" s="21"/>
      <c r="I1145" s="33"/>
      <c r="J1145" s="19"/>
      <c r="K1145" s="19"/>
      <c r="L1145" s="38"/>
    </row>
    <row r="1146" spans="1:12">
      <c r="A1146" s="18">
        <v>37304</v>
      </c>
      <c r="B1146" s="19">
        <v>67.040000000000006</v>
      </c>
      <c r="C1146" s="33">
        <f t="shared" si="60"/>
        <v>579.66000000000008</v>
      </c>
      <c r="D1146" s="33">
        <f t="shared" si="61"/>
        <v>902.96</v>
      </c>
      <c r="E1146" s="33">
        <f t="shared" si="62"/>
        <v>910.81575199999997</v>
      </c>
      <c r="F1146" s="33">
        <f t="shared" si="63"/>
        <v>7.8557519999999386</v>
      </c>
      <c r="G1146" s="33">
        <f t="shared" si="64"/>
        <v>587.51575200000002</v>
      </c>
      <c r="H1146" s="21"/>
      <c r="I1146" s="33"/>
      <c r="J1146" s="19"/>
      <c r="K1146" s="19"/>
      <c r="L1146" s="38"/>
    </row>
    <row r="1147" spans="1:12">
      <c r="A1147" s="18">
        <v>37305</v>
      </c>
      <c r="B1147" s="19">
        <v>66.81</v>
      </c>
      <c r="C1147" s="33">
        <f t="shared" si="60"/>
        <v>579.8900000000001</v>
      </c>
      <c r="D1147" s="33">
        <f t="shared" si="61"/>
        <v>903.19</v>
      </c>
      <c r="E1147" s="33">
        <f t="shared" si="62"/>
        <v>911.04775299999994</v>
      </c>
      <c r="F1147" s="33">
        <f t="shared" si="63"/>
        <v>7.8577529999998887</v>
      </c>
      <c r="G1147" s="33">
        <f t="shared" si="64"/>
        <v>587.74775299999999</v>
      </c>
      <c r="H1147" s="21"/>
      <c r="I1147" s="33"/>
      <c r="J1147" s="19"/>
      <c r="K1147" s="19"/>
      <c r="L1147" s="38"/>
    </row>
    <row r="1148" spans="1:12">
      <c r="A1148" s="18">
        <v>37306</v>
      </c>
      <c r="B1148" s="19">
        <v>66.709999999999994</v>
      </c>
      <c r="C1148" s="33">
        <f t="shared" si="60"/>
        <v>579.99</v>
      </c>
      <c r="D1148" s="33">
        <f t="shared" si="61"/>
        <v>903.29</v>
      </c>
      <c r="E1148" s="33">
        <f t="shared" si="62"/>
        <v>911.14862299999993</v>
      </c>
      <c r="F1148" s="33">
        <f t="shared" si="63"/>
        <v>7.8586229999999659</v>
      </c>
      <c r="G1148" s="33">
        <f t="shared" si="64"/>
        <v>587.84862299999998</v>
      </c>
      <c r="H1148" s="21"/>
      <c r="I1148" s="33"/>
      <c r="J1148" s="19"/>
      <c r="K1148" s="19"/>
      <c r="L1148" s="38"/>
    </row>
    <row r="1149" spans="1:12">
      <c r="A1149" s="18">
        <v>37307</v>
      </c>
      <c r="B1149" s="19">
        <v>66.87</v>
      </c>
      <c r="C1149" s="33">
        <f t="shared" si="60"/>
        <v>579.83000000000004</v>
      </c>
      <c r="D1149" s="33">
        <f t="shared" si="61"/>
        <v>903.13</v>
      </c>
      <c r="E1149" s="33">
        <f t="shared" si="62"/>
        <v>910.98723099999995</v>
      </c>
      <c r="F1149" s="33">
        <f t="shared" si="63"/>
        <v>7.8572309999999561</v>
      </c>
      <c r="G1149" s="33">
        <f t="shared" si="64"/>
        <v>587.687231</v>
      </c>
      <c r="H1149" s="21"/>
      <c r="I1149" s="33"/>
      <c r="J1149" s="19"/>
      <c r="K1149" s="19"/>
      <c r="L1149" s="38"/>
    </row>
    <row r="1150" spans="1:12">
      <c r="A1150" s="18">
        <v>37308</v>
      </c>
      <c r="B1150" s="19">
        <v>66.92</v>
      </c>
      <c r="C1150" s="33">
        <f t="shared" si="60"/>
        <v>579.78000000000009</v>
      </c>
      <c r="D1150" s="33">
        <f t="shared" si="61"/>
        <v>903.08</v>
      </c>
      <c r="E1150" s="33">
        <f t="shared" si="62"/>
        <v>910.93679599999996</v>
      </c>
      <c r="F1150" s="33">
        <f t="shared" si="63"/>
        <v>7.8567959999999175</v>
      </c>
      <c r="G1150" s="33">
        <f t="shared" si="64"/>
        <v>587.636796</v>
      </c>
      <c r="H1150" s="21"/>
      <c r="I1150" s="33"/>
      <c r="J1150" s="19"/>
      <c r="K1150" s="19"/>
      <c r="L1150" s="38"/>
    </row>
    <row r="1151" spans="1:12">
      <c r="A1151" s="18">
        <v>37309</v>
      </c>
      <c r="B1151" s="19">
        <v>67.099999999999994</v>
      </c>
      <c r="C1151" s="33">
        <f t="shared" si="60"/>
        <v>579.6</v>
      </c>
      <c r="D1151" s="33">
        <f t="shared" si="61"/>
        <v>902.9</v>
      </c>
      <c r="E1151" s="33">
        <f t="shared" si="62"/>
        <v>910.75522999999987</v>
      </c>
      <c r="F1151" s="33">
        <f t="shared" si="63"/>
        <v>7.8552299999998922</v>
      </c>
      <c r="G1151" s="33">
        <f t="shared" si="64"/>
        <v>587.45522999999991</v>
      </c>
      <c r="H1151" s="21"/>
      <c r="I1151" s="33"/>
      <c r="J1151" s="19"/>
      <c r="K1151" s="19"/>
      <c r="L1151" s="38"/>
    </row>
    <row r="1152" spans="1:12">
      <c r="A1152" s="18">
        <v>37310</v>
      </c>
      <c r="B1152" s="19">
        <v>66.930000000000007</v>
      </c>
      <c r="C1152" s="33">
        <f t="shared" si="60"/>
        <v>579.77</v>
      </c>
      <c r="D1152" s="33">
        <f t="shared" si="61"/>
        <v>903.06999999999994</v>
      </c>
      <c r="E1152" s="33">
        <f t="shared" si="62"/>
        <v>910.92670899999985</v>
      </c>
      <c r="F1152" s="33">
        <f t="shared" si="63"/>
        <v>7.8567089999999098</v>
      </c>
      <c r="G1152" s="33">
        <f t="shared" si="64"/>
        <v>587.62670899999989</v>
      </c>
      <c r="H1152" s="21"/>
      <c r="I1152" s="33"/>
      <c r="J1152" s="19"/>
      <c r="K1152" s="19"/>
      <c r="L1152" s="38"/>
    </row>
    <row r="1153" spans="1:12">
      <c r="A1153" s="18">
        <v>37311</v>
      </c>
      <c r="B1153" s="19">
        <v>66.83</v>
      </c>
      <c r="C1153" s="33">
        <f t="shared" si="60"/>
        <v>579.87</v>
      </c>
      <c r="D1153" s="33">
        <f t="shared" si="61"/>
        <v>903.17</v>
      </c>
      <c r="E1153" s="33">
        <f t="shared" si="62"/>
        <v>911.02757899999995</v>
      </c>
      <c r="F1153" s="33">
        <f t="shared" si="63"/>
        <v>7.857578999999987</v>
      </c>
      <c r="G1153" s="33">
        <f t="shared" si="64"/>
        <v>587.72757899999999</v>
      </c>
      <c r="H1153" s="21"/>
      <c r="I1153" s="33"/>
      <c r="J1153" s="19"/>
      <c r="K1153" s="19"/>
      <c r="L1153" s="38"/>
    </row>
    <row r="1154" spans="1:12">
      <c r="A1154" s="18">
        <v>37312</v>
      </c>
      <c r="B1154" s="19">
        <v>66.87</v>
      </c>
      <c r="C1154" s="33">
        <f t="shared" si="60"/>
        <v>579.83000000000004</v>
      </c>
      <c r="D1154" s="33">
        <f t="shared" si="61"/>
        <v>903.13</v>
      </c>
      <c r="E1154" s="33">
        <f t="shared" si="62"/>
        <v>910.98723099999995</v>
      </c>
      <c r="F1154" s="33">
        <f t="shared" si="63"/>
        <v>7.8572309999999561</v>
      </c>
      <c r="G1154" s="33">
        <f t="shared" si="64"/>
        <v>587.687231</v>
      </c>
      <c r="H1154" s="21"/>
      <c r="I1154" s="33"/>
      <c r="J1154" s="19"/>
      <c r="K1154" s="19"/>
      <c r="L1154" s="38"/>
    </row>
    <row r="1155" spans="1:12">
      <c r="A1155" s="18">
        <v>37313</v>
      </c>
      <c r="B1155" s="19">
        <v>67.22</v>
      </c>
      <c r="C1155" s="33">
        <f t="shared" si="60"/>
        <v>579.48</v>
      </c>
      <c r="D1155" s="33">
        <f t="shared" si="61"/>
        <v>902.78</v>
      </c>
      <c r="E1155" s="33">
        <f t="shared" si="62"/>
        <v>910.63418599999989</v>
      </c>
      <c r="F1155" s="33">
        <f t="shared" si="63"/>
        <v>7.8541859999999133</v>
      </c>
      <c r="G1155" s="33">
        <f t="shared" si="64"/>
        <v>587.33418599999993</v>
      </c>
      <c r="H1155" s="21"/>
      <c r="I1155" s="33"/>
      <c r="J1155" s="19"/>
      <c r="K1155" s="19"/>
      <c r="L1155" s="38"/>
    </row>
    <row r="1156" spans="1:12">
      <c r="A1156" s="18">
        <v>37314</v>
      </c>
      <c r="B1156" s="19">
        <v>67.11</v>
      </c>
      <c r="C1156" s="33">
        <f t="shared" si="60"/>
        <v>579.59</v>
      </c>
      <c r="D1156" s="33">
        <f t="shared" si="61"/>
        <v>902.89</v>
      </c>
      <c r="E1156" s="33">
        <f t="shared" si="62"/>
        <v>910.74514299999987</v>
      </c>
      <c r="F1156" s="33">
        <f t="shared" si="63"/>
        <v>7.8551429999998845</v>
      </c>
      <c r="G1156" s="33">
        <f t="shared" si="64"/>
        <v>587.44514299999992</v>
      </c>
      <c r="H1156" s="21"/>
      <c r="I1156" s="33"/>
      <c r="J1156" s="19"/>
      <c r="K1156" s="19"/>
      <c r="L1156" s="38"/>
    </row>
    <row r="1157" spans="1:12">
      <c r="A1157" s="18">
        <v>37315</v>
      </c>
      <c r="B1157" s="19">
        <v>66.94</v>
      </c>
      <c r="C1157" s="33">
        <f t="shared" si="60"/>
        <v>579.76</v>
      </c>
      <c r="D1157" s="33">
        <f t="shared" si="61"/>
        <v>903.06</v>
      </c>
      <c r="E1157" s="33">
        <f t="shared" si="62"/>
        <v>910.91662199999985</v>
      </c>
      <c r="F1157" s="33">
        <f t="shared" si="63"/>
        <v>7.8566219999999021</v>
      </c>
      <c r="G1157" s="33">
        <f t="shared" si="64"/>
        <v>587.61662199999989</v>
      </c>
      <c r="H1157" s="21"/>
      <c r="I1157" s="33"/>
      <c r="J1157" s="19"/>
      <c r="K1157" s="19"/>
      <c r="L1157" s="38"/>
    </row>
    <row r="1158" spans="1:12">
      <c r="A1158" s="18">
        <v>37316</v>
      </c>
      <c r="B1158" s="19">
        <v>66.64</v>
      </c>
      <c r="C1158" s="33">
        <f t="shared" ref="C1158:C1221" si="65">646.7-B1158</f>
        <v>580.06000000000006</v>
      </c>
      <c r="D1158" s="33">
        <f t="shared" ref="D1158:D1221" si="66">970-B1158</f>
        <v>903.36</v>
      </c>
      <c r="E1158" s="33">
        <f t="shared" ref="E1158:E1221" si="67">D1158*1.0087</f>
        <v>911.21923199999992</v>
      </c>
      <c r="F1158" s="33">
        <f t="shared" ref="F1158:F1221" si="68">G1158-C1158</f>
        <v>7.8592319999999063</v>
      </c>
      <c r="G1158" s="33">
        <f t="shared" ref="G1158:G1221" si="69">C1158+(E1158-D1158)</f>
        <v>587.91923199999997</v>
      </c>
      <c r="H1158" s="21"/>
      <c r="I1158" s="33"/>
      <c r="J1158" s="19"/>
      <c r="K1158" s="19"/>
      <c r="L1158" s="38"/>
    </row>
    <row r="1159" spans="1:12">
      <c r="A1159" s="18">
        <v>37317</v>
      </c>
      <c r="B1159" s="19">
        <v>66.81</v>
      </c>
      <c r="C1159" s="33">
        <f t="shared" si="65"/>
        <v>579.8900000000001</v>
      </c>
      <c r="D1159" s="33">
        <f t="shared" si="66"/>
        <v>903.19</v>
      </c>
      <c r="E1159" s="33">
        <f t="shared" si="67"/>
        <v>911.04775299999994</v>
      </c>
      <c r="F1159" s="33">
        <f t="shared" si="68"/>
        <v>7.8577529999998887</v>
      </c>
      <c r="G1159" s="33">
        <f t="shared" si="69"/>
        <v>587.74775299999999</v>
      </c>
      <c r="H1159" s="21"/>
      <c r="I1159" s="33"/>
      <c r="J1159" s="19"/>
      <c r="K1159" s="19"/>
      <c r="L1159" s="38"/>
    </row>
    <row r="1160" spans="1:12">
      <c r="A1160" s="18">
        <v>37318</v>
      </c>
      <c r="B1160" s="19">
        <v>67.19</v>
      </c>
      <c r="C1160" s="33">
        <f t="shared" si="65"/>
        <v>579.51</v>
      </c>
      <c r="D1160" s="33">
        <f t="shared" si="66"/>
        <v>902.81</v>
      </c>
      <c r="E1160" s="33">
        <f t="shared" si="67"/>
        <v>910.66444699999988</v>
      </c>
      <c r="F1160" s="33">
        <f t="shared" si="68"/>
        <v>7.8544469999999365</v>
      </c>
      <c r="G1160" s="33">
        <f t="shared" si="69"/>
        <v>587.36444699999993</v>
      </c>
      <c r="H1160" s="21"/>
      <c r="I1160" s="33"/>
      <c r="J1160" s="19"/>
      <c r="K1160" s="19"/>
      <c r="L1160" s="38"/>
    </row>
    <row r="1161" spans="1:12">
      <c r="A1161" s="18">
        <v>37319</v>
      </c>
      <c r="B1161" s="19">
        <v>67.19</v>
      </c>
      <c r="C1161" s="33">
        <f t="shared" si="65"/>
        <v>579.51</v>
      </c>
      <c r="D1161" s="33">
        <f t="shared" si="66"/>
        <v>902.81</v>
      </c>
      <c r="E1161" s="33">
        <f t="shared" si="67"/>
        <v>910.66444699999988</v>
      </c>
      <c r="F1161" s="33">
        <f t="shared" si="68"/>
        <v>7.8544469999999365</v>
      </c>
      <c r="G1161" s="33">
        <f t="shared" si="69"/>
        <v>587.36444699999993</v>
      </c>
      <c r="H1161" s="21"/>
      <c r="I1161" s="33"/>
      <c r="J1161" s="19"/>
      <c r="K1161" s="19"/>
      <c r="L1161" s="38"/>
    </row>
    <row r="1162" spans="1:12">
      <c r="A1162" s="18">
        <v>37320</v>
      </c>
      <c r="B1162" s="19">
        <v>67.06</v>
      </c>
      <c r="C1162" s="33">
        <f t="shared" si="65"/>
        <v>579.6400000000001</v>
      </c>
      <c r="D1162" s="33">
        <f t="shared" si="66"/>
        <v>902.94</v>
      </c>
      <c r="E1162" s="33">
        <f t="shared" si="67"/>
        <v>910.79557799999998</v>
      </c>
      <c r="F1162" s="33">
        <f t="shared" si="68"/>
        <v>7.8555779999999231</v>
      </c>
      <c r="G1162" s="33">
        <f t="shared" si="69"/>
        <v>587.49557800000002</v>
      </c>
      <c r="H1162" s="21"/>
      <c r="I1162" s="33"/>
      <c r="J1162" s="19"/>
      <c r="K1162" s="19"/>
      <c r="L1162" s="38"/>
    </row>
    <row r="1163" spans="1:12">
      <c r="A1163" s="18">
        <v>37321</v>
      </c>
      <c r="B1163" s="19">
        <v>66.86</v>
      </c>
      <c r="C1163" s="33">
        <f t="shared" si="65"/>
        <v>579.84</v>
      </c>
      <c r="D1163" s="33">
        <f t="shared" si="66"/>
        <v>903.14</v>
      </c>
      <c r="E1163" s="33">
        <f t="shared" si="67"/>
        <v>910.99731799999995</v>
      </c>
      <c r="F1163" s="33">
        <f t="shared" si="68"/>
        <v>7.8573179999999638</v>
      </c>
      <c r="G1163" s="33">
        <f t="shared" si="69"/>
        <v>587.697318</v>
      </c>
      <c r="H1163" s="21"/>
      <c r="I1163" s="33"/>
      <c r="J1163" s="19"/>
      <c r="K1163" s="19"/>
      <c r="L1163" s="38"/>
    </row>
    <row r="1164" spans="1:12">
      <c r="A1164" s="18">
        <v>37322</v>
      </c>
      <c r="B1164" s="19">
        <v>66.77</v>
      </c>
      <c r="C1164" s="33">
        <f t="shared" si="65"/>
        <v>579.93000000000006</v>
      </c>
      <c r="D1164" s="33">
        <f t="shared" si="66"/>
        <v>903.23</v>
      </c>
      <c r="E1164" s="33">
        <f t="shared" si="67"/>
        <v>911.08810099999994</v>
      </c>
      <c r="F1164" s="33">
        <f t="shared" si="68"/>
        <v>7.8581009999999196</v>
      </c>
      <c r="G1164" s="33">
        <f t="shared" si="69"/>
        <v>587.78810099999998</v>
      </c>
      <c r="H1164" s="21"/>
      <c r="I1164" s="33"/>
      <c r="J1164" s="19"/>
      <c r="K1164" s="19"/>
      <c r="L1164" s="38"/>
    </row>
    <row r="1165" spans="1:12">
      <c r="A1165" s="18">
        <v>37323</v>
      </c>
      <c r="B1165" s="19">
        <v>66.66</v>
      </c>
      <c r="C1165" s="33">
        <f t="shared" si="65"/>
        <v>580.04000000000008</v>
      </c>
      <c r="D1165" s="33">
        <f t="shared" si="66"/>
        <v>903.34</v>
      </c>
      <c r="E1165" s="33">
        <f t="shared" si="67"/>
        <v>911.19905799999992</v>
      </c>
      <c r="F1165" s="33">
        <f t="shared" si="68"/>
        <v>7.8590579999998909</v>
      </c>
      <c r="G1165" s="33">
        <f t="shared" si="69"/>
        <v>587.89905799999997</v>
      </c>
      <c r="H1165" s="21"/>
      <c r="I1165" s="33"/>
      <c r="J1165" s="19"/>
      <c r="K1165" s="19"/>
      <c r="L1165" s="38"/>
    </row>
    <row r="1166" spans="1:12">
      <c r="A1166" s="18">
        <v>37324</v>
      </c>
      <c r="B1166" s="19">
        <v>67.03</v>
      </c>
      <c r="C1166" s="33">
        <f t="shared" si="65"/>
        <v>579.67000000000007</v>
      </c>
      <c r="D1166" s="33">
        <f t="shared" si="66"/>
        <v>902.97</v>
      </c>
      <c r="E1166" s="33">
        <f t="shared" si="67"/>
        <v>910.82583899999997</v>
      </c>
      <c r="F1166" s="33">
        <f t="shared" si="68"/>
        <v>7.8558389999999463</v>
      </c>
      <c r="G1166" s="33">
        <f t="shared" si="69"/>
        <v>587.52583900000002</v>
      </c>
      <c r="H1166" s="21"/>
      <c r="I1166" s="33"/>
      <c r="J1166" s="19"/>
      <c r="K1166" s="19"/>
      <c r="L1166" s="38"/>
    </row>
    <row r="1167" spans="1:12">
      <c r="A1167" s="18">
        <v>37325</v>
      </c>
      <c r="B1167" s="19">
        <v>67.14</v>
      </c>
      <c r="C1167" s="33">
        <f t="shared" si="65"/>
        <v>579.56000000000006</v>
      </c>
      <c r="D1167" s="33">
        <f t="shared" si="66"/>
        <v>902.86</v>
      </c>
      <c r="E1167" s="33">
        <f t="shared" si="67"/>
        <v>910.71488199999999</v>
      </c>
      <c r="F1167" s="33">
        <f t="shared" si="68"/>
        <v>7.8548819999999751</v>
      </c>
      <c r="G1167" s="33">
        <f t="shared" si="69"/>
        <v>587.41488200000003</v>
      </c>
      <c r="H1167" s="21"/>
      <c r="I1167" s="33"/>
      <c r="J1167" s="19"/>
      <c r="K1167" s="19"/>
      <c r="L1167" s="38"/>
    </row>
    <row r="1168" spans="1:12">
      <c r="A1168" s="18">
        <v>37326</v>
      </c>
      <c r="B1168" s="19">
        <v>66.739999999999995</v>
      </c>
      <c r="C1168" s="33">
        <f t="shared" si="65"/>
        <v>579.96</v>
      </c>
      <c r="D1168" s="33">
        <f t="shared" si="66"/>
        <v>903.26</v>
      </c>
      <c r="E1168" s="33">
        <f t="shared" si="67"/>
        <v>911.11836199999993</v>
      </c>
      <c r="F1168" s="33">
        <f t="shared" si="68"/>
        <v>7.8583619999999428</v>
      </c>
      <c r="G1168" s="33">
        <f t="shared" si="69"/>
        <v>587.81836199999998</v>
      </c>
      <c r="H1168" s="21"/>
      <c r="I1168" s="33"/>
      <c r="J1168" s="19"/>
      <c r="K1168" s="19"/>
      <c r="L1168" s="38"/>
    </row>
    <row r="1169" spans="1:12">
      <c r="A1169" s="18">
        <v>37327</v>
      </c>
      <c r="B1169" s="19">
        <v>66.739999999999995</v>
      </c>
      <c r="C1169" s="33">
        <f t="shared" si="65"/>
        <v>579.96</v>
      </c>
      <c r="D1169" s="33">
        <f t="shared" si="66"/>
        <v>903.26</v>
      </c>
      <c r="E1169" s="33">
        <f t="shared" si="67"/>
        <v>911.11836199999993</v>
      </c>
      <c r="F1169" s="33">
        <f t="shared" si="68"/>
        <v>7.8583619999999428</v>
      </c>
      <c r="G1169" s="33">
        <f t="shared" si="69"/>
        <v>587.81836199999998</v>
      </c>
      <c r="H1169" s="21"/>
      <c r="I1169" s="33"/>
      <c r="J1169" s="19"/>
      <c r="K1169" s="19"/>
      <c r="L1169" s="38"/>
    </row>
    <row r="1170" spans="1:12">
      <c r="A1170" s="18">
        <v>37328</v>
      </c>
      <c r="B1170" s="19">
        <v>66.63</v>
      </c>
      <c r="C1170" s="33">
        <f t="shared" si="65"/>
        <v>580.07000000000005</v>
      </c>
      <c r="D1170" s="33">
        <f t="shared" si="66"/>
        <v>903.37</v>
      </c>
      <c r="E1170" s="33">
        <f t="shared" si="67"/>
        <v>911.22931899999992</v>
      </c>
      <c r="F1170" s="33">
        <f t="shared" si="68"/>
        <v>7.859318999999914</v>
      </c>
      <c r="G1170" s="33">
        <f t="shared" si="69"/>
        <v>587.92931899999996</v>
      </c>
      <c r="H1170" s="21"/>
      <c r="I1170" s="33"/>
      <c r="J1170" s="19"/>
      <c r="K1170" s="19"/>
      <c r="L1170" s="38"/>
    </row>
    <row r="1171" spans="1:12">
      <c r="A1171" s="18">
        <v>37329</v>
      </c>
      <c r="B1171" s="19">
        <v>66.48</v>
      </c>
      <c r="C1171" s="33">
        <f t="shared" si="65"/>
        <v>580.22</v>
      </c>
      <c r="D1171" s="33">
        <f t="shared" si="66"/>
        <v>903.52</v>
      </c>
      <c r="E1171" s="33">
        <f t="shared" si="67"/>
        <v>911.3806239999999</v>
      </c>
      <c r="F1171" s="33">
        <f t="shared" si="68"/>
        <v>7.8606239999999161</v>
      </c>
      <c r="G1171" s="33">
        <f t="shared" si="69"/>
        <v>588.08062399999994</v>
      </c>
      <c r="H1171" s="21"/>
      <c r="I1171" s="33"/>
      <c r="J1171" s="19"/>
      <c r="K1171" s="19"/>
      <c r="L1171" s="38"/>
    </row>
    <row r="1172" spans="1:12">
      <c r="A1172" s="18">
        <v>37330</v>
      </c>
      <c r="B1172" s="19">
        <v>66.540000000000006</v>
      </c>
      <c r="C1172" s="33">
        <f t="shared" si="65"/>
        <v>580.16000000000008</v>
      </c>
      <c r="D1172" s="33">
        <f t="shared" si="66"/>
        <v>903.46</v>
      </c>
      <c r="E1172" s="33">
        <f t="shared" si="67"/>
        <v>911.32010200000002</v>
      </c>
      <c r="F1172" s="33">
        <f t="shared" si="68"/>
        <v>7.8601019999999835</v>
      </c>
      <c r="G1172" s="33">
        <f t="shared" si="69"/>
        <v>588.02010200000007</v>
      </c>
      <c r="H1172" s="21"/>
      <c r="I1172" s="33"/>
      <c r="J1172" s="19"/>
      <c r="K1172" s="19"/>
      <c r="L1172" s="38"/>
    </row>
    <row r="1173" spans="1:12">
      <c r="A1173" s="18">
        <v>37331</v>
      </c>
      <c r="B1173" s="19">
        <v>66.680000000000007</v>
      </c>
      <c r="C1173" s="33">
        <f t="shared" si="65"/>
        <v>580.02</v>
      </c>
      <c r="D1173" s="33">
        <f t="shared" si="66"/>
        <v>903.31999999999994</v>
      </c>
      <c r="E1173" s="33">
        <f t="shared" si="67"/>
        <v>911.17888399999993</v>
      </c>
      <c r="F1173" s="33">
        <f t="shared" si="68"/>
        <v>7.8588839999999891</v>
      </c>
      <c r="G1173" s="33">
        <f t="shared" si="69"/>
        <v>587.87888399999997</v>
      </c>
      <c r="H1173" s="21"/>
      <c r="I1173" s="33"/>
      <c r="J1173" s="19"/>
      <c r="K1173" s="19"/>
      <c r="L1173" s="38"/>
    </row>
    <row r="1174" spans="1:12">
      <c r="A1174" s="18">
        <v>37332</v>
      </c>
      <c r="B1174" s="19">
        <v>66.66</v>
      </c>
      <c r="C1174" s="33">
        <f t="shared" si="65"/>
        <v>580.04000000000008</v>
      </c>
      <c r="D1174" s="33">
        <f t="shared" si="66"/>
        <v>903.34</v>
      </c>
      <c r="E1174" s="33">
        <f t="shared" si="67"/>
        <v>911.19905799999992</v>
      </c>
      <c r="F1174" s="33">
        <f t="shared" si="68"/>
        <v>7.8590579999998909</v>
      </c>
      <c r="G1174" s="33">
        <f t="shared" si="69"/>
        <v>587.89905799999997</v>
      </c>
      <c r="H1174" s="21"/>
      <c r="I1174" s="33"/>
      <c r="J1174" s="19"/>
      <c r="K1174" s="19"/>
      <c r="L1174" s="38"/>
    </row>
    <row r="1175" spans="1:12">
      <c r="A1175" s="18">
        <v>37333</v>
      </c>
      <c r="B1175" s="19">
        <v>66.62</v>
      </c>
      <c r="C1175" s="33">
        <f t="shared" si="65"/>
        <v>580.08000000000004</v>
      </c>
      <c r="D1175" s="33">
        <f t="shared" si="66"/>
        <v>903.38</v>
      </c>
      <c r="E1175" s="33">
        <f t="shared" si="67"/>
        <v>911.23940599999992</v>
      </c>
      <c r="F1175" s="33">
        <f t="shared" si="68"/>
        <v>7.8594059999999217</v>
      </c>
      <c r="G1175" s="33">
        <f t="shared" si="69"/>
        <v>587.93940599999996</v>
      </c>
      <c r="H1175" s="21"/>
      <c r="I1175" s="33"/>
      <c r="J1175" s="19"/>
      <c r="K1175" s="19"/>
      <c r="L1175" s="38"/>
    </row>
    <row r="1176" spans="1:12">
      <c r="A1176" s="18">
        <v>37334</v>
      </c>
      <c r="B1176" s="19">
        <v>66.540000000000006</v>
      </c>
      <c r="C1176" s="33">
        <f t="shared" si="65"/>
        <v>580.16000000000008</v>
      </c>
      <c r="D1176" s="33">
        <f t="shared" si="66"/>
        <v>903.46</v>
      </c>
      <c r="E1176" s="33">
        <f t="shared" si="67"/>
        <v>911.32010200000002</v>
      </c>
      <c r="F1176" s="33">
        <f t="shared" si="68"/>
        <v>7.8601019999999835</v>
      </c>
      <c r="G1176" s="33">
        <f t="shared" si="69"/>
        <v>588.02010200000007</v>
      </c>
      <c r="H1176" s="21"/>
      <c r="I1176" s="33"/>
      <c r="J1176" s="19"/>
      <c r="K1176" s="19"/>
      <c r="L1176" s="38"/>
    </row>
    <row r="1177" spans="1:12">
      <c r="A1177" s="18">
        <v>37335</v>
      </c>
      <c r="B1177" s="19">
        <v>66.760000000000005</v>
      </c>
      <c r="C1177" s="33">
        <f t="shared" si="65"/>
        <v>579.94000000000005</v>
      </c>
      <c r="D1177" s="33">
        <f t="shared" si="66"/>
        <v>903.24</v>
      </c>
      <c r="E1177" s="33">
        <f t="shared" si="67"/>
        <v>911.09818799999994</v>
      </c>
      <c r="F1177" s="33">
        <f t="shared" si="68"/>
        <v>7.8581879999999273</v>
      </c>
      <c r="G1177" s="33">
        <f t="shared" si="69"/>
        <v>587.79818799999998</v>
      </c>
      <c r="H1177" s="21"/>
      <c r="I1177" s="33"/>
      <c r="J1177" s="19"/>
      <c r="K1177" s="19"/>
      <c r="L1177" s="38"/>
    </row>
    <row r="1178" spans="1:12">
      <c r="A1178" s="18">
        <v>37336</v>
      </c>
      <c r="B1178" s="19">
        <v>66.97</v>
      </c>
      <c r="C1178" s="33">
        <f t="shared" si="65"/>
        <v>579.73</v>
      </c>
      <c r="D1178" s="33">
        <f t="shared" si="66"/>
        <v>903.03</v>
      </c>
      <c r="E1178" s="33">
        <f t="shared" si="67"/>
        <v>910.88636099999997</v>
      </c>
      <c r="F1178" s="33">
        <f t="shared" si="68"/>
        <v>7.8563609999999926</v>
      </c>
      <c r="G1178" s="33">
        <f t="shared" si="69"/>
        <v>587.58636100000001</v>
      </c>
      <c r="H1178" s="21"/>
      <c r="I1178" s="33"/>
      <c r="J1178" s="19"/>
      <c r="K1178" s="19"/>
      <c r="L1178" s="38"/>
    </row>
    <row r="1179" spans="1:12">
      <c r="A1179" s="18">
        <v>37337</v>
      </c>
      <c r="B1179" s="19">
        <v>67.069999999999993</v>
      </c>
      <c r="C1179" s="33">
        <f t="shared" si="65"/>
        <v>579.63000000000011</v>
      </c>
      <c r="D1179" s="33">
        <f t="shared" si="66"/>
        <v>902.93000000000006</v>
      </c>
      <c r="E1179" s="33">
        <f t="shared" si="67"/>
        <v>910.78549099999998</v>
      </c>
      <c r="F1179" s="33">
        <f t="shared" si="68"/>
        <v>7.8554909999999154</v>
      </c>
      <c r="G1179" s="33">
        <f t="shared" si="69"/>
        <v>587.48549100000002</v>
      </c>
      <c r="H1179" s="21"/>
      <c r="I1179" s="33"/>
      <c r="J1179" s="19"/>
      <c r="K1179" s="19"/>
      <c r="L1179" s="38"/>
    </row>
    <row r="1180" spans="1:12">
      <c r="A1180" s="18">
        <v>37338</v>
      </c>
      <c r="B1180" s="19">
        <v>66.8</v>
      </c>
      <c r="C1180" s="33">
        <f t="shared" si="65"/>
        <v>579.90000000000009</v>
      </c>
      <c r="D1180" s="33">
        <f t="shared" si="66"/>
        <v>903.2</v>
      </c>
      <c r="E1180" s="33">
        <f t="shared" si="67"/>
        <v>911.05783999999994</v>
      </c>
      <c r="F1180" s="33">
        <f t="shared" si="68"/>
        <v>7.8578399999998965</v>
      </c>
      <c r="G1180" s="33">
        <f t="shared" si="69"/>
        <v>587.75783999999999</v>
      </c>
      <c r="H1180" s="21"/>
      <c r="I1180" s="33"/>
      <c r="J1180" s="19"/>
      <c r="K1180" s="19"/>
      <c r="L1180" s="38"/>
    </row>
    <row r="1181" spans="1:12">
      <c r="A1181" s="18">
        <v>37339</v>
      </c>
      <c r="B1181" s="19">
        <v>66.55</v>
      </c>
      <c r="C1181" s="33">
        <f t="shared" si="65"/>
        <v>580.15000000000009</v>
      </c>
      <c r="D1181" s="33">
        <f t="shared" si="66"/>
        <v>903.45</v>
      </c>
      <c r="E1181" s="33">
        <f t="shared" si="67"/>
        <v>911.31001500000002</v>
      </c>
      <c r="F1181" s="33">
        <f t="shared" si="68"/>
        <v>7.8600149999999758</v>
      </c>
      <c r="G1181" s="33">
        <f t="shared" si="69"/>
        <v>588.01001500000007</v>
      </c>
      <c r="H1181" s="21"/>
      <c r="I1181" s="33"/>
      <c r="J1181" s="19"/>
      <c r="K1181" s="19"/>
      <c r="L1181" s="38"/>
    </row>
    <row r="1182" spans="1:12">
      <c r="A1182" s="18">
        <v>37340</v>
      </c>
      <c r="B1182" s="19">
        <v>66.62</v>
      </c>
      <c r="C1182" s="33">
        <f t="shared" si="65"/>
        <v>580.08000000000004</v>
      </c>
      <c r="D1182" s="33">
        <f t="shared" si="66"/>
        <v>903.38</v>
      </c>
      <c r="E1182" s="33">
        <f t="shared" si="67"/>
        <v>911.23940599999992</v>
      </c>
      <c r="F1182" s="33">
        <f t="shared" si="68"/>
        <v>7.8594059999999217</v>
      </c>
      <c r="G1182" s="33">
        <f t="shared" si="69"/>
        <v>587.93940599999996</v>
      </c>
      <c r="H1182" s="21"/>
      <c r="I1182" s="33"/>
      <c r="J1182" s="19"/>
      <c r="K1182" s="19"/>
      <c r="L1182" s="38"/>
    </row>
    <row r="1183" spans="1:12">
      <c r="A1183" s="18">
        <v>37341</v>
      </c>
      <c r="B1183" s="19">
        <v>66.88</v>
      </c>
      <c r="C1183" s="33">
        <f t="shared" si="65"/>
        <v>579.82000000000005</v>
      </c>
      <c r="D1183" s="33">
        <f t="shared" si="66"/>
        <v>903.12</v>
      </c>
      <c r="E1183" s="33">
        <f t="shared" si="67"/>
        <v>910.97714399999995</v>
      </c>
      <c r="F1183" s="33">
        <f t="shared" si="68"/>
        <v>7.8571439999999484</v>
      </c>
      <c r="G1183" s="33">
        <f t="shared" si="69"/>
        <v>587.677144</v>
      </c>
      <c r="H1183" s="21"/>
      <c r="I1183" s="33"/>
      <c r="J1183" s="19"/>
      <c r="K1183" s="19"/>
      <c r="L1183" s="38"/>
    </row>
    <row r="1184" spans="1:12">
      <c r="A1184" s="18">
        <v>37342</v>
      </c>
      <c r="B1184" s="19">
        <v>66.81</v>
      </c>
      <c r="C1184" s="33">
        <f t="shared" si="65"/>
        <v>579.8900000000001</v>
      </c>
      <c r="D1184" s="33">
        <f t="shared" si="66"/>
        <v>903.19</v>
      </c>
      <c r="E1184" s="33">
        <f t="shared" si="67"/>
        <v>911.04775299999994</v>
      </c>
      <c r="F1184" s="33">
        <f t="shared" si="68"/>
        <v>7.8577529999998887</v>
      </c>
      <c r="G1184" s="33">
        <f t="shared" si="69"/>
        <v>587.74775299999999</v>
      </c>
      <c r="H1184" s="21"/>
      <c r="I1184" s="33"/>
      <c r="J1184" s="19"/>
      <c r="K1184" s="19"/>
      <c r="L1184" s="38"/>
    </row>
    <row r="1185" spans="1:12">
      <c r="A1185" s="18">
        <v>37343</v>
      </c>
      <c r="B1185" s="19">
        <v>66.63</v>
      </c>
      <c r="C1185" s="33">
        <f t="shared" si="65"/>
        <v>580.07000000000005</v>
      </c>
      <c r="D1185" s="33">
        <f t="shared" si="66"/>
        <v>903.37</v>
      </c>
      <c r="E1185" s="33">
        <f t="shared" si="67"/>
        <v>911.22931899999992</v>
      </c>
      <c r="F1185" s="33">
        <f t="shared" si="68"/>
        <v>7.859318999999914</v>
      </c>
      <c r="G1185" s="33">
        <f t="shared" si="69"/>
        <v>587.92931899999996</v>
      </c>
      <c r="H1185" s="21"/>
      <c r="I1185" s="33"/>
      <c r="J1185" s="19"/>
      <c r="K1185" s="19"/>
      <c r="L1185" s="38"/>
    </row>
    <row r="1186" spans="1:12">
      <c r="A1186" s="18">
        <v>37344</v>
      </c>
      <c r="B1186" s="19">
        <v>66.55</v>
      </c>
      <c r="C1186" s="33">
        <f t="shared" si="65"/>
        <v>580.15000000000009</v>
      </c>
      <c r="D1186" s="33">
        <f t="shared" si="66"/>
        <v>903.45</v>
      </c>
      <c r="E1186" s="33">
        <f t="shared" si="67"/>
        <v>911.31001500000002</v>
      </c>
      <c r="F1186" s="33">
        <f t="shared" si="68"/>
        <v>7.8600149999999758</v>
      </c>
      <c r="G1186" s="33">
        <f t="shared" si="69"/>
        <v>588.01001500000007</v>
      </c>
      <c r="H1186" s="21"/>
      <c r="I1186" s="33"/>
      <c r="J1186" s="19"/>
      <c r="K1186" s="19"/>
      <c r="L1186" s="38"/>
    </row>
    <row r="1187" spans="1:12">
      <c r="A1187" s="18">
        <v>37345</v>
      </c>
      <c r="B1187" s="19">
        <v>66.459999999999994</v>
      </c>
      <c r="C1187" s="33">
        <f t="shared" si="65"/>
        <v>580.24</v>
      </c>
      <c r="D1187" s="33">
        <f t="shared" si="66"/>
        <v>903.54</v>
      </c>
      <c r="E1187" s="33">
        <f t="shared" si="67"/>
        <v>911.4007979999999</v>
      </c>
      <c r="F1187" s="33">
        <f t="shared" si="68"/>
        <v>7.8607979999999316</v>
      </c>
      <c r="G1187" s="33">
        <f t="shared" si="69"/>
        <v>588.10079799999994</v>
      </c>
      <c r="H1187" s="21"/>
      <c r="I1187" s="33"/>
      <c r="J1187" s="19"/>
      <c r="K1187" s="19"/>
      <c r="L1187" s="38"/>
    </row>
    <row r="1188" spans="1:12">
      <c r="A1188" s="18">
        <v>37346</v>
      </c>
      <c r="B1188" s="19">
        <v>66.69</v>
      </c>
      <c r="C1188" s="33">
        <f t="shared" si="65"/>
        <v>580.01</v>
      </c>
      <c r="D1188" s="33">
        <f t="shared" si="66"/>
        <v>903.31</v>
      </c>
      <c r="E1188" s="33">
        <f t="shared" si="67"/>
        <v>911.16879699999993</v>
      </c>
      <c r="F1188" s="33">
        <f t="shared" si="68"/>
        <v>7.8587969999999814</v>
      </c>
      <c r="G1188" s="33">
        <f t="shared" si="69"/>
        <v>587.86879699999997</v>
      </c>
      <c r="H1188" s="21"/>
      <c r="I1188" s="33"/>
      <c r="J1188" s="19"/>
      <c r="K1188" s="19"/>
      <c r="L1188" s="38"/>
    </row>
    <row r="1189" spans="1:12">
      <c r="A1189" s="18">
        <v>37347</v>
      </c>
      <c r="B1189" s="19">
        <v>66.67</v>
      </c>
      <c r="C1189" s="33">
        <f t="shared" si="65"/>
        <v>580.03000000000009</v>
      </c>
      <c r="D1189" s="33">
        <f t="shared" si="66"/>
        <v>903.33</v>
      </c>
      <c r="E1189" s="33">
        <f t="shared" si="67"/>
        <v>911.18897099999992</v>
      </c>
      <c r="F1189" s="33">
        <f t="shared" si="68"/>
        <v>7.8589709999998831</v>
      </c>
      <c r="G1189" s="33">
        <f t="shared" si="69"/>
        <v>587.88897099999997</v>
      </c>
      <c r="H1189" s="21"/>
      <c r="I1189" s="33"/>
      <c r="J1189" s="19"/>
      <c r="K1189" s="19"/>
      <c r="L1189" s="38"/>
    </row>
    <row r="1190" spans="1:12">
      <c r="A1190" s="18">
        <v>37348</v>
      </c>
      <c r="B1190" s="19">
        <v>66.569999999999993</v>
      </c>
      <c r="C1190" s="33">
        <f t="shared" si="65"/>
        <v>580.13000000000011</v>
      </c>
      <c r="D1190" s="33">
        <f t="shared" si="66"/>
        <v>903.43000000000006</v>
      </c>
      <c r="E1190" s="33">
        <f t="shared" si="67"/>
        <v>911.28984100000002</v>
      </c>
      <c r="F1190" s="33">
        <f t="shared" si="68"/>
        <v>7.8598409999999603</v>
      </c>
      <c r="G1190" s="33">
        <f t="shared" si="69"/>
        <v>587.98984100000007</v>
      </c>
      <c r="H1190" s="21"/>
      <c r="I1190" s="33"/>
      <c r="J1190" s="19"/>
      <c r="K1190" s="19"/>
      <c r="L1190" s="38"/>
    </row>
    <row r="1191" spans="1:12">
      <c r="A1191" s="18">
        <v>37349</v>
      </c>
      <c r="B1191" s="19">
        <v>66.86</v>
      </c>
      <c r="C1191" s="33">
        <f t="shared" si="65"/>
        <v>579.84</v>
      </c>
      <c r="D1191" s="33">
        <f t="shared" si="66"/>
        <v>903.14</v>
      </c>
      <c r="E1191" s="33">
        <f t="shared" si="67"/>
        <v>910.99731799999995</v>
      </c>
      <c r="F1191" s="33">
        <f t="shared" si="68"/>
        <v>7.8573179999999638</v>
      </c>
      <c r="G1191" s="33">
        <f t="shared" si="69"/>
        <v>587.697318</v>
      </c>
      <c r="H1191" s="21"/>
      <c r="I1191" s="33"/>
      <c r="J1191" s="19"/>
      <c r="K1191" s="19"/>
      <c r="L1191" s="38"/>
    </row>
    <row r="1192" spans="1:12">
      <c r="A1192" s="18">
        <v>37350</v>
      </c>
      <c r="B1192" s="19">
        <v>66.930000000000007</v>
      </c>
      <c r="C1192" s="33">
        <f t="shared" si="65"/>
        <v>579.77</v>
      </c>
      <c r="D1192" s="33">
        <f t="shared" si="66"/>
        <v>903.06999999999994</v>
      </c>
      <c r="E1192" s="33">
        <f t="shared" si="67"/>
        <v>910.92670899999985</v>
      </c>
      <c r="F1192" s="33">
        <f t="shared" si="68"/>
        <v>7.8567089999999098</v>
      </c>
      <c r="G1192" s="33">
        <f t="shared" si="69"/>
        <v>587.62670899999989</v>
      </c>
      <c r="H1192" s="21"/>
      <c r="I1192" s="33"/>
      <c r="J1192" s="19"/>
      <c r="K1192" s="19"/>
      <c r="L1192" s="38"/>
    </row>
    <row r="1193" spans="1:12">
      <c r="A1193" s="18">
        <v>37351</v>
      </c>
      <c r="B1193" s="19">
        <v>66.92</v>
      </c>
      <c r="C1193" s="33">
        <f t="shared" si="65"/>
        <v>579.78000000000009</v>
      </c>
      <c r="D1193" s="33">
        <f t="shared" si="66"/>
        <v>903.08</v>
      </c>
      <c r="E1193" s="33">
        <f t="shared" si="67"/>
        <v>910.93679599999996</v>
      </c>
      <c r="F1193" s="33">
        <f t="shared" si="68"/>
        <v>7.8567959999999175</v>
      </c>
      <c r="G1193" s="33">
        <f t="shared" si="69"/>
        <v>587.636796</v>
      </c>
      <c r="H1193" s="21"/>
      <c r="I1193" s="33"/>
      <c r="J1193" s="19"/>
      <c r="K1193" s="19"/>
      <c r="L1193" s="38"/>
    </row>
    <row r="1194" spans="1:12">
      <c r="A1194" s="18">
        <v>37352</v>
      </c>
      <c r="B1194" s="19">
        <v>66.78</v>
      </c>
      <c r="C1194" s="33">
        <f t="shared" si="65"/>
        <v>579.92000000000007</v>
      </c>
      <c r="D1194" s="33">
        <f t="shared" si="66"/>
        <v>903.22</v>
      </c>
      <c r="E1194" s="33">
        <f t="shared" si="67"/>
        <v>911.07801399999994</v>
      </c>
      <c r="F1194" s="33">
        <f t="shared" si="68"/>
        <v>7.8580139999999119</v>
      </c>
      <c r="G1194" s="33">
        <f t="shared" si="69"/>
        <v>587.77801399999998</v>
      </c>
      <c r="H1194" s="21"/>
      <c r="I1194" s="33"/>
      <c r="J1194" s="19"/>
      <c r="K1194" s="19"/>
      <c r="L1194" s="38"/>
    </row>
    <row r="1195" spans="1:12">
      <c r="A1195" s="18">
        <v>37353</v>
      </c>
      <c r="B1195" s="19">
        <v>66.5</v>
      </c>
      <c r="C1195" s="33">
        <f t="shared" si="65"/>
        <v>580.20000000000005</v>
      </c>
      <c r="D1195" s="33">
        <f t="shared" si="66"/>
        <v>903.5</v>
      </c>
      <c r="E1195" s="33">
        <f t="shared" si="67"/>
        <v>911.3604499999999</v>
      </c>
      <c r="F1195" s="33">
        <f t="shared" si="68"/>
        <v>7.8604499999999007</v>
      </c>
      <c r="G1195" s="33">
        <f t="shared" si="69"/>
        <v>588.06044999999995</v>
      </c>
      <c r="H1195" s="21"/>
      <c r="I1195" s="33"/>
      <c r="J1195" s="19"/>
      <c r="K1195" s="19"/>
      <c r="L1195" s="38"/>
    </row>
    <row r="1196" spans="1:12">
      <c r="A1196" s="18">
        <v>37354</v>
      </c>
      <c r="B1196" s="19">
        <v>66.47</v>
      </c>
      <c r="C1196" s="33">
        <f t="shared" si="65"/>
        <v>580.23</v>
      </c>
      <c r="D1196" s="33">
        <f t="shared" si="66"/>
        <v>903.53</v>
      </c>
      <c r="E1196" s="33">
        <f t="shared" si="67"/>
        <v>911.3907109999999</v>
      </c>
      <c r="F1196" s="33">
        <f t="shared" si="68"/>
        <v>7.8607109999999238</v>
      </c>
      <c r="G1196" s="33">
        <f t="shared" si="69"/>
        <v>588.09071099999994</v>
      </c>
      <c r="H1196" s="21"/>
      <c r="I1196" s="33"/>
      <c r="J1196" s="19"/>
      <c r="K1196" s="19"/>
      <c r="L1196" s="38"/>
    </row>
    <row r="1197" spans="1:12">
      <c r="A1197" s="18">
        <v>37355</v>
      </c>
      <c r="B1197" s="19">
        <v>66.81</v>
      </c>
      <c r="C1197" s="33">
        <f t="shared" si="65"/>
        <v>579.8900000000001</v>
      </c>
      <c r="D1197" s="33">
        <f t="shared" si="66"/>
        <v>903.19</v>
      </c>
      <c r="E1197" s="33">
        <f t="shared" si="67"/>
        <v>911.04775299999994</v>
      </c>
      <c r="F1197" s="33">
        <f t="shared" si="68"/>
        <v>7.8577529999998887</v>
      </c>
      <c r="G1197" s="33">
        <f t="shared" si="69"/>
        <v>587.74775299999999</v>
      </c>
      <c r="H1197" s="21"/>
      <c r="I1197" s="33"/>
      <c r="J1197" s="19"/>
      <c r="K1197" s="19"/>
      <c r="L1197" s="38"/>
    </row>
    <row r="1198" spans="1:12">
      <c r="A1198" s="18">
        <v>37356</v>
      </c>
      <c r="B1198" s="19">
        <v>66.87</v>
      </c>
      <c r="C1198" s="33">
        <f t="shared" si="65"/>
        <v>579.83000000000004</v>
      </c>
      <c r="D1198" s="33">
        <f t="shared" si="66"/>
        <v>903.13</v>
      </c>
      <c r="E1198" s="33">
        <f t="shared" si="67"/>
        <v>910.98723099999995</v>
      </c>
      <c r="F1198" s="33">
        <f t="shared" si="68"/>
        <v>7.8572309999999561</v>
      </c>
      <c r="G1198" s="33">
        <f t="shared" si="69"/>
        <v>587.687231</v>
      </c>
      <c r="H1198" s="21"/>
      <c r="I1198" s="33"/>
      <c r="J1198" s="19"/>
      <c r="K1198" s="19"/>
      <c r="L1198" s="38"/>
    </row>
    <row r="1199" spans="1:12">
      <c r="A1199" s="18">
        <v>37357</v>
      </c>
      <c r="B1199" s="19">
        <v>66.75</v>
      </c>
      <c r="C1199" s="33">
        <f t="shared" si="65"/>
        <v>579.95000000000005</v>
      </c>
      <c r="D1199" s="33">
        <f t="shared" si="66"/>
        <v>903.25</v>
      </c>
      <c r="E1199" s="33">
        <f t="shared" si="67"/>
        <v>911.10827499999994</v>
      </c>
      <c r="F1199" s="33">
        <f t="shared" si="68"/>
        <v>7.8582749999999351</v>
      </c>
      <c r="G1199" s="33">
        <f t="shared" si="69"/>
        <v>587.80827499999998</v>
      </c>
      <c r="H1199" s="21"/>
      <c r="I1199" s="33"/>
      <c r="J1199" s="19"/>
      <c r="K1199" s="19"/>
      <c r="L1199" s="38"/>
    </row>
    <row r="1200" spans="1:12">
      <c r="A1200" s="18">
        <v>37358</v>
      </c>
      <c r="B1200" s="19">
        <v>66.709999999999994</v>
      </c>
      <c r="C1200" s="33">
        <f t="shared" si="65"/>
        <v>579.99</v>
      </c>
      <c r="D1200" s="33">
        <f t="shared" si="66"/>
        <v>903.29</v>
      </c>
      <c r="E1200" s="33">
        <f t="shared" si="67"/>
        <v>911.14862299999993</v>
      </c>
      <c r="F1200" s="33">
        <f t="shared" si="68"/>
        <v>7.8586229999999659</v>
      </c>
      <c r="G1200" s="33">
        <f t="shared" si="69"/>
        <v>587.84862299999998</v>
      </c>
      <c r="H1200" s="21"/>
      <c r="I1200" s="33"/>
      <c r="J1200" s="19"/>
      <c r="K1200" s="19"/>
      <c r="L1200" s="38"/>
    </row>
    <row r="1201" spans="1:12">
      <c r="A1201" s="18">
        <v>37359</v>
      </c>
      <c r="B1201" s="19">
        <v>66.709999999999994</v>
      </c>
      <c r="C1201" s="33">
        <f t="shared" si="65"/>
        <v>579.99</v>
      </c>
      <c r="D1201" s="33">
        <f t="shared" si="66"/>
        <v>903.29</v>
      </c>
      <c r="E1201" s="33">
        <f t="shared" si="67"/>
        <v>911.14862299999993</v>
      </c>
      <c r="F1201" s="33">
        <f t="shared" si="68"/>
        <v>7.8586229999999659</v>
      </c>
      <c r="G1201" s="33">
        <f t="shared" si="69"/>
        <v>587.84862299999998</v>
      </c>
      <c r="H1201" s="21"/>
      <c r="I1201" s="33"/>
      <c r="J1201" s="19"/>
      <c r="K1201" s="19"/>
      <c r="L1201" s="38"/>
    </row>
    <row r="1202" spans="1:12">
      <c r="A1202" s="18">
        <v>37360</v>
      </c>
      <c r="B1202" s="19">
        <v>66.66</v>
      </c>
      <c r="C1202" s="33">
        <f t="shared" si="65"/>
        <v>580.04000000000008</v>
      </c>
      <c r="D1202" s="33">
        <f t="shared" si="66"/>
        <v>903.34</v>
      </c>
      <c r="E1202" s="33">
        <f t="shared" si="67"/>
        <v>911.19905799999992</v>
      </c>
      <c r="F1202" s="33">
        <f t="shared" si="68"/>
        <v>7.8590579999998909</v>
      </c>
      <c r="G1202" s="33">
        <f t="shared" si="69"/>
        <v>587.89905799999997</v>
      </c>
      <c r="H1202" s="21"/>
      <c r="I1202" s="33"/>
      <c r="J1202" s="19"/>
      <c r="K1202" s="19"/>
      <c r="L1202" s="38"/>
    </row>
    <row r="1203" spans="1:12">
      <c r="A1203" s="18">
        <v>37361</v>
      </c>
      <c r="B1203" s="19">
        <v>66.599999999999994</v>
      </c>
      <c r="C1203" s="33">
        <f t="shared" si="65"/>
        <v>580.1</v>
      </c>
      <c r="D1203" s="33">
        <f t="shared" si="66"/>
        <v>903.4</v>
      </c>
      <c r="E1203" s="33">
        <f t="shared" si="67"/>
        <v>911.25957999999991</v>
      </c>
      <c r="F1203" s="33">
        <f t="shared" si="68"/>
        <v>7.8595799999999372</v>
      </c>
      <c r="G1203" s="33">
        <f t="shared" si="69"/>
        <v>587.95957999999996</v>
      </c>
      <c r="H1203" s="21"/>
      <c r="I1203" s="33"/>
      <c r="J1203" s="19"/>
      <c r="K1203" s="19"/>
      <c r="L1203" s="38"/>
    </row>
    <row r="1204" spans="1:12">
      <c r="A1204" s="18">
        <v>37362</v>
      </c>
      <c r="B1204" s="19">
        <v>66.64</v>
      </c>
      <c r="C1204" s="33">
        <f t="shared" si="65"/>
        <v>580.06000000000006</v>
      </c>
      <c r="D1204" s="33">
        <f t="shared" si="66"/>
        <v>903.36</v>
      </c>
      <c r="E1204" s="33">
        <f t="shared" si="67"/>
        <v>911.21923199999992</v>
      </c>
      <c r="F1204" s="33">
        <f t="shared" si="68"/>
        <v>7.8592319999999063</v>
      </c>
      <c r="G1204" s="33">
        <f t="shared" si="69"/>
        <v>587.91923199999997</v>
      </c>
      <c r="H1204" s="21"/>
      <c r="I1204" s="33"/>
      <c r="J1204" s="19"/>
      <c r="K1204" s="19"/>
      <c r="L1204" s="38"/>
    </row>
    <row r="1205" spans="1:12">
      <c r="A1205" s="18">
        <v>37363</v>
      </c>
      <c r="B1205" s="19">
        <v>66.680000000000007</v>
      </c>
      <c r="C1205" s="33">
        <f t="shared" si="65"/>
        <v>580.02</v>
      </c>
      <c r="D1205" s="33">
        <f t="shared" si="66"/>
        <v>903.31999999999994</v>
      </c>
      <c r="E1205" s="33">
        <f t="shared" si="67"/>
        <v>911.17888399999993</v>
      </c>
      <c r="F1205" s="33">
        <f t="shared" si="68"/>
        <v>7.8588839999999891</v>
      </c>
      <c r="G1205" s="33">
        <f t="shared" si="69"/>
        <v>587.87888399999997</v>
      </c>
      <c r="H1205" s="21"/>
      <c r="I1205" s="33"/>
      <c r="J1205" s="19"/>
      <c r="K1205" s="19"/>
      <c r="L1205" s="38"/>
    </row>
    <row r="1206" spans="1:12">
      <c r="A1206" s="18">
        <v>37364</v>
      </c>
      <c r="B1206" s="19">
        <v>66.63</v>
      </c>
      <c r="C1206" s="33">
        <f t="shared" si="65"/>
        <v>580.07000000000005</v>
      </c>
      <c r="D1206" s="33">
        <f t="shared" si="66"/>
        <v>903.37</v>
      </c>
      <c r="E1206" s="33">
        <f t="shared" si="67"/>
        <v>911.22931899999992</v>
      </c>
      <c r="F1206" s="33">
        <f t="shared" si="68"/>
        <v>7.859318999999914</v>
      </c>
      <c r="G1206" s="33">
        <f t="shared" si="69"/>
        <v>587.92931899999996</v>
      </c>
      <c r="H1206" s="21"/>
      <c r="I1206" s="33"/>
      <c r="J1206" s="19"/>
      <c r="K1206" s="19"/>
      <c r="L1206" s="38"/>
    </row>
    <row r="1207" spans="1:12">
      <c r="A1207" s="18">
        <v>37365</v>
      </c>
      <c r="B1207" s="19">
        <v>66.599999999999994</v>
      </c>
      <c r="C1207" s="33">
        <f t="shared" si="65"/>
        <v>580.1</v>
      </c>
      <c r="D1207" s="33">
        <f t="shared" si="66"/>
        <v>903.4</v>
      </c>
      <c r="E1207" s="33">
        <f t="shared" si="67"/>
        <v>911.25957999999991</v>
      </c>
      <c r="F1207" s="33">
        <f t="shared" si="68"/>
        <v>7.8595799999999372</v>
      </c>
      <c r="G1207" s="33">
        <f t="shared" si="69"/>
        <v>587.95957999999996</v>
      </c>
      <c r="H1207" s="21"/>
      <c r="I1207" s="33"/>
      <c r="J1207" s="19"/>
      <c r="K1207" s="19"/>
      <c r="L1207" s="38"/>
    </row>
    <row r="1208" spans="1:12">
      <c r="A1208" s="18">
        <v>37366</v>
      </c>
      <c r="B1208" s="19">
        <v>66.540000000000006</v>
      </c>
      <c r="C1208" s="33">
        <f t="shared" si="65"/>
        <v>580.16000000000008</v>
      </c>
      <c r="D1208" s="33">
        <f t="shared" si="66"/>
        <v>903.46</v>
      </c>
      <c r="E1208" s="33">
        <f t="shared" si="67"/>
        <v>911.32010200000002</v>
      </c>
      <c r="F1208" s="33">
        <f t="shared" si="68"/>
        <v>7.8601019999999835</v>
      </c>
      <c r="G1208" s="33">
        <f t="shared" si="69"/>
        <v>588.02010200000007</v>
      </c>
      <c r="H1208" s="21"/>
      <c r="I1208" s="33"/>
      <c r="J1208" s="19"/>
      <c r="K1208" s="19"/>
      <c r="L1208" s="38"/>
    </row>
    <row r="1209" spans="1:12">
      <c r="A1209" s="18">
        <v>37367</v>
      </c>
      <c r="B1209" s="19">
        <v>66.540000000000006</v>
      </c>
      <c r="C1209" s="33">
        <f t="shared" si="65"/>
        <v>580.16000000000008</v>
      </c>
      <c r="D1209" s="33">
        <f t="shared" si="66"/>
        <v>903.46</v>
      </c>
      <c r="E1209" s="33">
        <f t="shared" si="67"/>
        <v>911.32010200000002</v>
      </c>
      <c r="F1209" s="33">
        <f t="shared" si="68"/>
        <v>7.8601019999999835</v>
      </c>
      <c r="G1209" s="33">
        <f t="shared" si="69"/>
        <v>588.02010200000007</v>
      </c>
      <c r="H1209" s="21"/>
      <c r="I1209" s="33"/>
      <c r="J1209" s="19"/>
      <c r="K1209" s="19"/>
      <c r="L1209" s="38"/>
    </row>
    <row r="1210" spans="1:12">
      <c r="A1210" s="18">
        <v>37368</v>
      </c>
      <c r="B1210" s="19">
        <v>66.64</v>
      </c>
      <c r="C1210" s="33">
        <f t="shared" si="65"/>
        <v>580.06000000000006</v>
      </c>
      <c r="D1210" s="33">
        <f t="shared" si="66"/>
        <v>903.36</v>
      </c>
      <c r="E1210" s="33">
        <f t="shared" si="67"/>
        <v>911.21923199999992</v>
      </c>
      <c r="F1210" s="33">
        <f t="shared" si="68"/>
        <v>7.8592319999999063</v>
      </c>
      <c r="G1210" s="33">
        <f t="shared" si="69"/>
        <v>587.91923199999997</v>
      </c>
      <c r="H1210" s="21"/>
      <c r="I1210" s="33"/>
      <c r="J1210" s="19"/>
      <c r="K1210" s="19"/>
      <c r="L1210" s="38"/>
    </row>
    <row r="1211" spans="1:12">
      <c r="A1211" s="18">
        <v>37369</v>
      </c>
      <c r="B1211" s="19">
        <v>66.62</v>
      </c>
      <c r="C1211" s="33">
        <f t="shared" si="65"/>
        <v>580.08000000000004</v>
      </c>
      <c r="D1211" s="33">
        <f t="shared" si="66"/>
        <v>903.38</v>
      </c>
      <c r="E1211" s="33">
        <f t="shared" si="67"/>
        <v>911.23940599999992</v>
      </c>
      <c r="F1211" s="33">
        <f t="shared" si="68"/>
        <v>7.8594059999999217</v>
      </c>
      <c r="G1211" s="33">
        <f t="shared" si="69"/>
        <v>587.93940599999996</v>
      </c>
      <c r="H1211" s="21"/>
      <c r="I1211" s="33"/>
      <c r="J1211" s="19"/>
      <c r="K1211" s="19"/>
      <c r="L1211" s="38"/>
    </row>
    <row r="1212" spans="1:12">
      <c r="A1212" s="18">
        <v>37370</v>
      </c>
      <c r="B1212" s="19">
        <v>66.599999999999994</v>
      </c>
      <c r="C1212" s="33">
        <f t="shared" si="65"/>
        <v>580.1</v>
      </c>
      <c r="D1212" s="33">
        <f t="shared" si="66"/>
        <v>903.4</v>
      </c>
      <c r="E1212" s="33">
        <f t="shared" si="67"/>
        <v>911.25957999999991</v>
      </c>
      <c r="F1212" s="33">
        <f t="shared" si="68"/>
        <v>7.8595799999999372</v>
      </c>
      <c r="G1212" s="33">
        <f t="shared" si="69"/>
        <v>587.95957999999996</v>
      </c>
      <c r="H1212" s="21"/>
      <c r="I1212" s="33"/>
      <c r="J1212" s="19"/>
      <c r="K1212" s="19"/>
      <c r="L1212" s="38"/>
    </row>
    <row r="1213" spans="1:12">
      <c r="A1213" s="18">
        <v>37371</v>
      </c>
      <c r="B1213" s="19">
        <v>66.709999999999994</v>
      </c>
      <c r="C1213" s="33">
        <f t="shared" si="65"/>
        <v>579.99</v>
      </c>
      <c r="D1213" s="33">
        <f t="shared" si="66"/>
        <v>903.29</v>
      </c>
      <c r="E1213" s="33">
        <f t="shared" si="67"/>
        <v>911.14862299999993</v>
      </c>
      <c r="F1213" s="33">
        <f t="shared" si="68"/>
        <v>7.8586229999999659</v>
      </c>
      <c r="G1213" s="33">
        <f t="shared" si="69"/>
        <v>587.84862299999998</v>
      </c>
      <c r="H1213" s="21"/>
      <c r="I1213" s="33"/>
      <c r="J1213" s="19"/>
      <c r="K1213" s="19"/>
      <c r="L1213" s="38"/>
    </row>
    <row r="1214" spans="1:12">
      <c r="A1214" s="18">
        <v>37372</v>
      </c>
      <c r="B1214" s="19">
        <v>66.64</v>
      </c>
      <c r="C1214" s="33">
        <f t="shared" si="65"/>
        <v>580.06000000000006</v>
      </c>
      <c r="D1214" s="33">
        <f t="shared" si="66"/>
        <v>903.36</v>
      </c>
      <c r="E1214" s="33">
        <f t="shared" si="67"/>
        <v>911.21923199999992</v>
      </c>
      <c r="F1214" s="33">
        <f t="shared" si="68"/>
        <v>7.8592319999999063</v>
      </c>
      <c r="G1214" s="33">
        <f t="shared" si="69"/>
        <v>587.91923199999997</v>
      </c>
      <c r="H1214" s="21"/>
      <c r="I1214" s="33"/>
      <c r="J1214" s="19"/>
      <c r="K1214" s="19"/>
      <c r="L1214" s="38"/>
    </row>
    <row r="1215" spans="1:12">
      <c r="A1215" s="18">
        <v>37373</v>
      </c>
      <c r="B1215" s="19">
        <v>66.52</v>
      </c>
      <c r="C1215" s="33">
        <f t="shared" si="65"/>
        <v>580.18000000000006</v>
      </c>
      <c r="D1215" s="33">
        <f t="shared" si="66"/>
        <v>903.48</v>
      </c>
      <c r="E1215" s="33">
        <f t="shared" si="67"/>
        <v>911.3402759999999</v>
      </c>
      <c r="F1215" s="33">
        <f t="shared" si="68"/>
        <v>7.8602759999998852</v>
      </c>
      <c r="G1215" s="33">
        <f t="shared" si="69"/>
        <v>588.04027599999995</v>
      </c>
      <c r="H1215" s="21"/>
      <c r="I1215" s="33"/>
      <c r="J1215" s="19"/>
      <c r="K1215" s="19"/>
      <c r="L1215" s="38"/>
    </row>
    <row r="1216" spans="1:12">
      <c r="A1216" s="18">
        <v>37374</v>
      </c>
      <c r="B1216" s="19">
        <v>66.62</v>
      </c>
      <c r="C1216" s="33">
        <f t="shared" si="65"/>
        <v>580.08000000000004</v>
      </c>
      <c r="D1216" s="33">
        <f t="shared" si="66"/>
        <v>903.38</v>
      </c>
      <c r="E1216" s="33">
        <f t="shared" si="67"/>
        <v>911.23940599999992</v>
      </c>
      <c r="F1216" s="33">
        <f t="shared" si="68"/>
        <v>7.8594059999999217</v>
      </c>
      <c r="G1216" s="33">
        <f t="shared" si="69"/>
        <v>587.93940599999996</v>
      </c>
      <c r="H1216" s="21"/>
      <c r="I1216" s="33"/>
      <c r="J1216" s="19"/>
      <c r="K1216" s="19"/>
      <c r="L1216" s="38"/>
    </row>
    <row r="1217" spans="1:12">
      <c r="A1217" s="18">
        <v>37375</v>
      </c>
      <c r="B1217" s="19">
        <v>66.62</v>
      </c>
      <c r="C1217" s="33">
        <f t="shared" si="65"/>
        <v>580.08000000000004</v>
      </c>
      <c r="D1217" s="33">
        <f t="shared" si="66"/>
        <v>903.38</v>
      </c>
      <c r="E1217" s="33">
        <f t="shared" si="67"/>
        <v>911.23940599999992</v>
      </c>
      <c r="F1217" s="33">
        <f t="shared" si="68"/>
        <v>7.8594059999999217</v>
      </c>
      <c r="G1217" s="33">
        <f t="shared" si="69"/>
        <v>587.93940599999996</v>
      </c>
      <c r="H1217" s="21"/>
      <c r="I1217" s="33"/>
      <c r="J1217" s="19"/>
      <c r="K1217" s="19"/>
      <c r="L1217" s="38"/>
    </row>
    <row r="1218" spans="1:12">
      <c r="A1218" s="18">
        <v>37376</v>
      </c>
      <c r="B1218" s="19">
        <v>66.53</v>
      </c>
      <c r="C1218" s="33">
        <f t="shared" si="65"/>
        <v>580.17000000000007</v>
      </c>
      <c r="D1218" s="33">
        <f t="shared" si="66"/>
        <v>903.47</v>
      </c>
      <c r="E1218" s="33">
        <f t="shared" si="67"/>
        <v>911.33018900000002</v>
      </c>
      <c r="F1218" s="33">
        <f t="shared" si="68"/>
        <v>7.8601889999999912</v>
      </c>
      <c r="G1218" s="33">
        <f t="shared" si="69"/>
        <v>588.03018900000006</v>
      </c>
      <c r="H1218" s="21"/>
      <c r="I1218" s="33"/>
      <c r="J1218" s="19"/>
      <c r="K1218" s="19"/>
      <c r="L1218" s="38"/>
    </row>
    <row r="1219" spans="1:12">
      <c r="A1219" s="18">
        <v>37377</v>
      </c>
      <c r="B1219" s="19">
        <v>66.430000000000007</v>
      </c>
      <c r="C1219" s="33">
        <f t="shared" si="65"/>
        <v>580.27</v>
      </c>
      <c r="D1219" s="33">
        <f t="shared" si="66"/>
        <v>903.56999999999994</v>
      </c>
      <c r="E1219" s="33">
        <f t="shared" si="67"/>
        <v>911.43105899999989</v>
      </c>
      <c r="F1219" s="33">
        <f t="shared" si="68"/>
        <v>7.8610589999999547</v>
      </c>
      <c r="G1219" s="33">
        <f t="shared" si="69"/>
        <v>588.13105899999994</v>
      </c>
      <c r="H1219" s="21"/>
      <c r="I1219" s="33"/>
      <c r="J1219" s="19"/>
      <c r="K1219" s="19"/>
      <c r="L1219" s="38"/>
    </row>
    <row r="1220" spans="1:12">
      <c r="A1220" s="18">
        <v>37378</v>
      </c>
      <c r="B1220" s="19">
        <v>66.47</v>
      </c>
      <c r="C1220" s="33">
        <f t="shared" si="65"/>
        <v>580.23</v>
      </c>
      <c r="D1220" s="33">
        <f t="shared" si="66"/>
        <v>903.53</v>
      </c>
      <c r="E1220" s="33">
        <f t="shared" si="67"/>
        <v>911.3907109999999</v>
      </c>
      <c r="F1220" s="33">
        <f t="shared" si="68"/>
        <v>7.8607109999999238</v>
      </c>
      <c r="G1220" s="33">
        <f t="shared" si="69"/>
        <v>588.09071099999994</v>
      </c>
      <c r="H1220" s="21"/>
      <c r="I1220" s="33"/>
      <c r="J1220" s="19"/>
      <c r="K1220" s="19"/>
      <c r="L1220" s="38"/>
    </row>
    <row r="1221" spans="1:12">
      <c r="A1221" s="18">
        <v>37379</v>
      </c>
      <c r="B1221" s="19">
        <v>66.58</v>
      </c>
      <c r="C1221" s="33">
        <f t="shared" si="65"/>
        <v>580.12</v>
      </c>
      <c r="D1221" s="33">
        <f t="shared" si="66"/>
        <v>903.42</v>
      </c>
      <c r="E1221" s="33">
        <f t="shared" si="67"/>
        <v>911.27975399999991</v>
      </c>
      <c r="F1221" s="33">
        <f t="shared" si="68"/>
        <v>7.8597539999999526</v>
      </c>
      <c r="G1221" s="33">
        <f t="shared" si="69"/>
        <v>587.97975399999996</v>
      </c>
      <c r="H1221" s="21"/>
      <c r="I1221" s="33"/>
      <c r="J1221" s="19"/>
      <c r="K1221" s="19"/>
      <c r="L1221" s="38"/>
    </row>
    <row r="1222" spans="1:12">
      <c r="A1222" s="18">
        <v>37380</v>
      </c>
      <c r="B1222" s="19">
        <v>66.7</v>
      </c>
      <c r="C1222" s="33">
        <f t="shared" ref="C1222:C1285" si="70">646.7-B1222</f>
        <v>580</v>
      </c>
      <c r="D1222" s="33">
        <f t="shared" ref="D1222:D1285" si="71">970-B1222</f>
        <v>903.3</v>
      </c>
      <c r="E1222" s="33">
        <f t="shared" ref="E1222:E1285" si="72">D1222*1.0087</f>
        <v>911.15870999999993</v>
      </c>
      <c r="F1222" s="33">
        <f t="shared" ref="F1222:F1285" si="73">G1222-C1222</f>
        <v>7.8587099999999737</v>
      </c>
      <c r="G1222" s="33">
        <f t="shared" ref="G1222:G1285" si="74">C1222+(E1222-D1222)</f>
        <v>587.85870999999997</v>
      </c>
      <c r="H1222" s="21"/>
      <c r="I1222" s="33"/>
      <c r="J1222" s="19"/>
      <c r="K1222" s="19"/>
      <c r="L1222" s="38"/>
    </row>
    <row r="1223" spans="1:12">
      <c r="A1223" s="18">
        <v>37381</v>
      </c>
      <c r="B1223" s="19">
        <v>66.75</v>
      </c>
      <c r="C1223" s="33">
        <f t="shared" si="70"/>
        <v>579.95000000000005</v>
      </c>
      <c r="D1223" s="33">
        <f t="shared" si="71"/>
        <v>903.25</v>
      </c>
      <c r="E1223" s="33">
        <f t="shared" si="72"/>
        <v>911.10827499999994</v>
      </c>
      <c r="F1223" s="33">
        <f t="shared" si="73"/>
        <v>7.8582749999999351</v>
      </c>
      <c r="G1223" s="33">
        <f t="shared" si="74"/>
        <v>587.80827499999998</v>
      </c>
      <c r="H1223" s="21"/>
      <c r="I1223" s="33"/>
      <c r="J1223" s="19"/>
      <c r="K1223" s="19"/>
      <c r="L1223" s="38"/>
    </row>
    <row r="1224" spans="1:12">
      <c r="A1224" s="18">
        <v>37382</v>
      </c>
      <c r="B1224" s="19">
        <v>66.72</v>
      </c>
      <c r="C1224" s="33">
        <f t="shared" si="70"/>
        <v>579.98</v>
      </c>
      <c r="D1224" s="33">
        <f t="shared" si="71"/>
        <v>903.28</v>
      </c>
      <c r="E1224" s="33">
        <f t="shared" si="72"/>
        <v>911.13853599999993</v>
      </c>
      <c r="F1224" s="33">
        <f t="shared" si="73"/>
        <v>7.8585359999999582</v>
      </c>
      <c r="G1224" s="33">
        <f t="shared" si="74"/>
        <v>587.83853599999998</v>
      </c>
      <c r="H1224" s="21"/>
      <c r="I1224" s="33"/>
      <c r="J1224" s="19"/>
      <c r="K1224" s="19"/>
      <c r="L1224" s="38"/>
    </row>
    <row r="1225" spans="1:12">
      <c r="A1225" s="18">
        <v>37383</v>
      </c>
      <c r="B1225" s="19">
        <v>66.66</v>
      </c>
      <c r="C1225" s="33">
        <f t="shared" si="70"/>
        <v>580.04000000000008</v>
      </c>
      <c r="D1225" s="33">
        <f t="shared" si="71"/>
        <v>903.34</v>
      </c>
      <c r="E1225" s="33">
        <f t="shared" si="72"/>
        <v>911.19905799999992</v>
      </c>
      <c r="F1225" s="33">
        <f t="shared" si="73"/>
        <v>7.8590579999998909</v>
      </c>
      <c r="G1225" s="33">
        <f t="shared" si="74"/>
        <v>587.89905799999997</v>
      </c>
      <c r="H1225" s="21"/>
      <c r="I1225" s="33"/>
      <c r="J1225" s="19"/>
      <c r="K1225" s="19"/>
      <c r="L1225" s="38"/>
    </row>
    <row r="1226" spans="1:12">
      <c r="A1226" s="18">
        <v>37384</v>
      </c>
      <c r="B1226" s="19">
        <v>66.599999999999994</v>
      </c>
      <c r="C1226" s="33">
        <f t="shared" si="70"/>
        <v>580.1</v>
      </c>
      <c r="D1226" s="33">
        <f t="shared" si="71"/>
        <v>903.4</v>
      </c>
      <c r="E1226" s="33">
        <f t="shared" si="72"/>
        <v>911.25957999999991</v>
      </c>
      <c r="F1226" s="33">
        <f t="shared" si="73"/>
        <v>7.8595799999999372</v>
      </c>
      <c r="G1226" s="33">
        <f t="shared" si="74"/>
        <v>587.95957999999996</v>
      </c>
      <c r="H1226" s="21"/>
      <c r="I1226" s="33"/>
      <c r="J1226" s="19"/>
      <c r="K1226" s="19"/>
      <c r="L1226" s="38"/>
    </row>
    <row r="1227" spans="1:12">
      <c r="A1227" s="18">
        <v>37385</v>
      </c>
      <c r="B1227" s="19">
        <v>66.680000000000007</v>
      </c>
      <c r="C1227" s="33">
        <f t="shared" si="70"/>
        <v>580.02</v>
      </c>
      <c r="D1227" s="33">
        <f t="shared" si="71"/>
        <v>903.31999999999994</v>
      </c>
      <c r="E1227" s="33">
        <f t="shared" si="72"/>
        <v>911.17888399999993</v>
      </c>
      <c r="F1227" s="33">
        <f t="shared" si="73"/>
        <v>7.8588839999999891</v>
      </c>
      <c r="G1227" s="33">
        <f t="shared" si="74"/>
        <v>587.87888399999997</v>
      </c>
      <c r="H1227" s="21"/>
      <c r="I1227" s="33"/>
      <c r="J1227" s="19"/>
      <c r="K1227" s="19"/>
      <c r="L1227" s="38"/>
    </row>
    <row r="1228" spans="1:12">
      <c r="A1228" s="18">
        <v>37386</v>
      </c>
      <c r="B1228" s="19">
        <v>66.77</v>
      </c>
      <c r="C1228" s="33">
        <f t="shared" si="70"/>
        <v>579.93000000000006</v>
      </c>
      <c r="D1228" s="33">
        <f t="shared" si="71"/>
        <v>903.23</v>
      </c>
      <c r="E1228" s="33">
        <f t="shared" si="72"/>
        <v>911.08810099999994</v>
      </c>
      <c r="F1228" s="33">
        <f t="shared" si="73"/>
        <v>7.8581009999999196</v>
      </c>
      <c r="G1228" s="33">
        <f t="shared" si="74"/>
        <v>587.78810099999998</v>
      </c>
      <c r="H1228" s="21"/>
      <c r="I1228" s="33"/>
      <c r="J1228" s="19"/>
      <c r="K1228" s="19"/>
      <c r="L1228" s="38"/>
    </row>
    <row r="1229" spans="1:12">
      <c r="A1229" s="18">
        <v>37387</v>
      </c>
      <c r="B1229" s="19">
        <v>66.739999999999995</v>
      </c>
      <c r="C1229" s="33">
        <f t="shared" si="70"/>
        <v>579.96</v>
      </c>
      <c r="D1229" s="33">
        <f t="shared" si="71"/>
        <v>903.26</v>
      </c>
      <c r="E1229" s="33">
        <f t="shared" si="72"/>
        <v>911.11836199999993</v>
      </c>
      <c r="F1229" s="33">
        <f t="shared" si="73"/>
        <v>7.8583619999999428</v>
      </c>
      <c r="G1229" s="33">
        <f t="shared" si="74"/>
        <v>587.81836199999998</v>
      </c>
      <c r="H1229" s="21"/>
      <c r="I1229" s="33"/>
      <c r="J1229" s="19"/>
      <c r="K1229" s="19"/>
      <c r="L1229" s="38"/>
    </row>
    <row r="1230" spans="1:12">
      <c r="A1230" s="18">
        <v>37388</v>
      </c>
      <c r="B1230" s="19">
        <v>66.77</v>
      </c>
      <c r="C1230" s="33">
        <f t="shared" si="70"/>
        <v>579.93000000000006</v>
      </c>
      <c r="D1230" s="33">
        <f t="shared" si="71"/>
        <v>903.23</v>
      </c>
      <c r="E1230" s="33">
        <f t="shared" si="72"/>
        <v>911.08810099999994</v>
      </c>
      <c r="F1230" s="33">
        <f t="shared" si="73"/>
        <v>7.8581009999999196</v>
      </c>
      <c r="G1230" s="33">
        <f t="shared" si="74"/>
        <v>587.78810099999998</v>
      </c>
      <c r="H1230" s="21"/>
      <c r="I1230" s="33"/>
      <c r="J1230" s="19"/>
      <c r="K1230" s="19"/>
      <c r="L1230" s="38"/>
    </row>
    <row r="1231" spans="1:12">
      <c r="A1231" s="18">
        <v>37389</v>
      </c>
      <c r="B1231" s="19">
        <v>66.98</v>
      </c>
      <c r="C1231" s="33">
        <f t="shared" si="70"/>
        <v>579.72</v>
      </c>
      <c r="D1231" s="33">
        <f t="shared" si="71"/>
        <v>903.02</v>
      </c>
      <c r="E1231" s="33">
        <f t="shared" si="72"/>
        <v>910.87627399999997</v>
      </c>
      <c r="F1231" s="33">
        <f t="shared" si="73"/>
        <v>7.8562739999999849</v>
      </c>
      <c r="G1231" s="33">
        <f t="shared" si="74"/>
        <v>587.57627400000001</v>
      </c>
      <c r="H1231" s="21"/>
      <c r="I1231" s="33"/>
      <c r="J1231" s="19"/>
      <c r="K1231" s="19"/>
      <c r="L1231" s="38"/>
    </row>
    <row r="1232" spans="1:12">
      <c r="A1232" s="18">
        <v>37390</v>
      </c>
      <c r="B1232" s="19">
        <v>66.95</v>
      </c>
      <c r="C1232" s="33">
        <f t="shared" si="70"/>
        <v>579.75</v>
      </c>
      <c r="D1232" s="33">
        <f t="shared" si="71"/>
        <v>903.05</v>
      </c>
      <c r="E1232" s="33">
        <f t="shared" si="72"/>
        <v>910.90653499999985</v>
      </c>
      <c r="F1232" s="33">
        <f t="shared" si="73"/>
        <v>7.8565349999998944</v>
      </c>
      <c r="G1232" s="33">
        <f t="shared" si="74"/>
        <v>587.60653499999989</v>
      </c>
      <c r="H1232" s="21"/>
      <c r="I1232" s="33"/>
      <c r="J1232" s="19"/>
      <c r="K1232" s="19"/>
      <c r="L1232" s="38"/>
    </row>
    <row r="1233" spans="1:12">
      <c r="A1233" s="18">
        <v>37391</v>
      </c>
      <c r="B1233" s="19">
        <v>66.84</v>
      </c>
      <c r="C1233" s="33">
        <f t="shared" si="70"/>
        <v>579.86</v>
      </c>
      <c r="D1233" s="33">
        <f t="shared" si="71"/>
        <v>903.16</v>
      </c>
      <c r="E1233" s="33">
        <f t="shared" si="72"/>
        <v>911.01749199999995</v>
      </c>
      <c r="F1233" s="33">
        <f t="shared" si="73"/>
        <v>7.8574919999999793</v>
      </c>
      <c r="G1233" s="33">
        <f t="shared" si="74"/>
        <v>587.71749199999999</v>
      </c>
      <c r="H1233" s="21"/>
      <c r="I1233" s="33"/>
      <c r="J1233" s="19"/>
      <c r="K1233" s="19"/>
      <c r="L1233" s="38"/>
    </row>
    <row r="1234" spans="1:12">
      <c r="A1234" s="18">
        <v>37392</v>
      </c>
      <c r="B1234" s="19">
        <v>66.760000000000005</v>
      </c>
      <c r="C1234" s="33">
        <f t="shared" si="70"/>
        <v>579.94000000000005</v>
      </c>
      <c r="D1234" s="33">
        <f t="shared" si="71"/>
        <v>903.24</v>
      </c>
      <c r="E1234" s="33">
        <f t="shared" si="72"/>
        <v>911.09818799999994</v>
      </c>
      <c r="F1234" s="33">
        <f t="shared" si="73"/>
        <v>7.8581879999999273</v>
      </c>
      <c r="G1234" s="33">
        <f t="shared" si="74"/>
        <v>587.79818799999998</v>
      </c>
      <c r="H1234" s="21"/>
      <c r="I1234" s="33"/>
      <c r="J1234" s="19"/>
      <c r="K1234" s="19"/>
      <c r="L1234" s="38"/>
    </row>
    <row r="1235" spans="1:12">
      <c r="A1235" s="18">
        <v>37393</v>
      </c>
      <c r="B1235" s="19">
        <v>66.75</v>
      </c>
      <c r="C1235" s="33">
        <f t="shared" si="70"/>
        <v>579.95000000000005</v>
      </c>
      <c r="D1235" s="33">
        <f t="shared" si="71"/>
        <v>903.25</v>
      </c>
      <c r="E1235" s="33">
        <f t="shared" si="72"/>
        <v>911.10827499999994</v>
      </c>
      <c r="F1235" s="33">
        <f t="shared" si="73"/>
        <v>7.8582749999999351</v>
      </c>
      <c r="G1235" s="33">
        <f t="shared" si="74"/>
        <v>587.80827499999998</v>
      </c>
      <c r="H1235" s="21"/>
      <c r="I1235" s="33"/>
      <c r="J1235" s="19"/>
      <c r="K1235" s="19"/>
      <c r="L1235" s="38"/>
    </row>
    <row r="1236" spans="1:12">
      <c r="A1236" s="18">
        <v>37394</v>
      </c>
      <c r="B1236" s="19">
        <v>66.959999999999994</v>
      </c>
      <c r="C1236" s="33">
        <f t="shared" si="70"/>
        <v>579.74</v>
      </c>
      <c r="D1236" s="33">
        <f t="shared" si="71"/>
        <v>903.04</v>
      </c>
      <c r="E1236" s="33">
        <f t="shared" si="72"/>
        <v>910.89644799999985</v>
      </c>
      <c r="F1236" s="33">
        <f t="shared" si="73"/>
        <v>7.8564479999998866</v>
      </c>
      <c r="G1236" s="33">
        <f t="shared" si="74"/>
        <v>587.5964479999999</v>
      </c>
      <c r="H1236" s="21"/>
      <c r="I1236" s="33"/>
      <c r="J1236" s="19"/>
      <c r="K1236" s="19"/>
      <c r="L1236" s="38"/>
    </row>
    <row r="1237" spans="1:12">
      <c r="A1237" s="18">
        <v>37395</v>
      </c>
      <c r="B1237" s="19">
        <v>67.03</v>
      </c>
      <c r="C1237" s="33">
        <f t="shared" si="70"/>
        <v>579.67000000000007</v>
      </c>
      <c r="D1237" s="33">
        <f t="shared" si="71"/>
        <v>902.97</v>
      </c>
      <c r="E1237" s="33">
        <f t="shared" si="72"/>
        <v>910.82583899999997</v>
      </c>
      <c r="F1237" s="33">
        <f t="shared" si="73"/>
        <v>7.8558389999999463</v>
      </c>
      <c r="G1237" s="33">
        <f t="shared" si="74"/>
        <v>587.52583900000002</v>
      </c>
      <c r="H1237" s="21"/>
      <c r="I1237" s="33"/>
      <c r="J1237" s="19"/>
      <c r="K1237" s="19"/>
      <c r="L1237" s="38"/>
    </row>
    <row r="1238" spans="1:12">
      <c r="A1238" s="18">
        <v>37396</v>
      </c>
      <c r="B1238" s="19">
        <v>67.03</v>
      </c>
      <c r="C1238" s="33">
        <f t="shared" si="70"/>
        <v>579.67000000000007</v>
      </c>
      <c r="D1238" s="33">
        <f t="shared" si="71"/>
        <v>902.97</v>
      </c>
      <c r="E1238" s="33">
        <f t="shared" si="72"/>
        <v>910.82583899999997</v>
      </c>
      <c r="F1238" s="33">
        <f t="shared" si="73"/>
        <v>7.8558389999999463</v>
      </c>
      <c r="G1238" s="33">
        <f t="shared" si="74"/>
        <v>587.52583900000002</v>
      </c>
      <c r="H1238" s="21"/>
      <c r="I1238" s="33"/>
      <c r="J1238" s="19"/>
      <c r="K1238" s="19"/>
      <c r="L1238" s="38"/>
    </row>
    <row r="1239" spans="1:12">
      <c r="A1239" s="18">
        <v>37397</v>
      </c>
      <c r="B1239" s="19">
        <v>67</v>
      </c>
      <c r="C1239" s="33">
        <f t="shared" si="70"/>
        <v>579.70000000000005</v>
      </c>
      <c r="D1239" s="33">
        <f t="shared" si="71"/>
        <v>903</v>
      </c>
      <c r="E1239" s="33">
        <f t="shared" si="72"/>
        <v>910.85609999999997</v>
      </c>
      <c r="F1239" s="33">
        <f t="shared" si="73"/>
        <v>7.8560999999999694</v>
      </c>
      <c r="G1239" s="33">
        <f t="shared" si="74"/>
        <v>587.55610000000001</v>
      </c>
      <c r="H1239" s="21"/>
      <c r="I1239" s="33"/>
      <c r="J1239" s="19"/>
      <c r="K1239" s="19"/>
      <c r="L1239" s="38"/>
    </row>
    <row r="1240" spans="1:12">
      <c r="A1240" s="18">
        <v>37398</v>
      </c>
      <c r="B1240" s="19">
        <v>66.930000000000007</v>
      </c>
      <c r="C1240" s="33">
        <f t="shared" si="70"/>
        <v>579.77</v>
      </c>
      <c r="D1240" s="33">
        <f t="shared" si="71"/>
        <v>903.06999999999994</v>
      </c>
      <c r="E1240" s="33">
        <f t="shared" si="72"/>
        <v>910.92670899999985</v>
      </c>
      <c r="F1240" s="33">
        <f t="shared" si="73"/>
        <v>7.8567089999999098</v>
      </c>
      <c r="G1240" s="33">
        <f t="shared" si="74"/>
        <v>587.62670899999989</v>
      </c>
      <c r="H1240" s="21"/>
      <c r="I1240" s="33"/>
      <c r="J1240" s="19"/>
      <c r="K1240" s="19"/>
      <c r="L1240" s="38"/>
    </row>
    <row r="1241" spans="1:12">
      <c r="A1241" s="18">
        <v>37399</v>
      </c>
      <c r="B1241" s="19">
        <v>66.86</v>
      </c>
      <c r="C1241" s="33">
        <f t="shared" si="70"/>
        <v>579.84</v>
      </c>
      <c r="D1241" s="33">
        <f t="shared" si="71"/>
        <v>903.14</v>
      </c>
      <c r="E1241" s="33">
        <f t="shared" si="72"/>
        <v>910.99731799999995</v>
      </c>
      <c r="F1241" s="33">
        <f t="shared" si="73"/>
        <v>7.8573179999999638</v>
      </c>
      <c r="G1241" s="33">
        <f t="shared" si="74"/>
        <v>587.697318</v>
      </c>
      <c r="H1241" s="21"/>
      <c r="I1241" s="33"/>
      <c r="J1241" s="19"/>
      <c r="K1241" s="19"/>
      <c r="L1241" s="38"/>
    </row>
    <row r="1242" spans="1:12">
      <c r="A1242" s="18">
        <v>37400</v>
      </c>
      <c r="B1242" s="19">
        <v>66.86</v>
      </c>
      <c r="C1242" s="33">
        <f t="shared" si="70"/>
        <v>579.84</v>
      </c>
      <c r="D1242" s="33">
        <f t="shared" si="71"/>
        <v>903.14</v>
      </c>
      <c r="E1242" s="33">
        <f t="shared" si="72"/>
        <v>910.99731799999995</v>
      </c>
      <c r="F1242" s="33">
        <f t="shared" si="73"/>
        <v>7.8573179999999638</v>
      </c>
      <c r="G1242" s="33">
        <f t="shared" si="74"/>
        <v>587.697318</v>
      </c>
      <c r="H1242" s="21"/>
      <c r="I1242" s="33"/>
      <c r="J1242" s="19"/>
      <c r="K1242" s="19"/>
      <c r="L1242" s="38"/>
    </row>
    <row r="1243" spans="1:12">
      <c r="A1243" s="18">
        <v>37401</v>
      </c>
      <c r="B1243" s="19">
        <v>66.900000000000006</v>
      </c>
      <c r="C1243" s="33">
        <f t="shared" si="70"/>
        <v>579.80000000000007</v>
      </c>
      <c r="D1243" s="33">
        <f t="shared" si="71"/>
        <v>903.1</v>
      </c>
      <c r="E1243" s="33">
        <f t="shared" si="72"/>
        <v>910.95696999999996</v>
      </c>
      <c r="F1243" s="33">
        <f t="shared" si="73"/>
        <v>7.856969999999933</v>
      </c>
      <c r="G1243" s="33">
        <f t="shared" si="74"/>
        <v>587.65697</v>
      </c>
      <c r="H1243" s="21"/>
      <c r="I1243" s="33"/>
      <c r="J1243" s="19"/>
      <c r="K1243" s="19"/>
      <c r="L1243" s="38"/>
    </row>
    <row r="1244" spans="1:12">
      <c r="A1244" s="18">
        <v>37402</v>
      </c>
      <c r="B1244" s="19">
        <v>66.92</v>
      </c>
      <c r="C1244" s="33">
        <f t="shared" si="70"/>
        <v>579.78000000000009</v>
      </c>
      <c r="D1244" s="33">
        <f t="shared" si="71"/>
        <v>903.08</v>
      </c>
      <c r="E1244" s="33">
        <f t="shared" si="72"/>
        <v>910.93679599999996</v>
      </c>
      <c r="F1244" s="33">
        <f t="shared" si="73"/>
        <v>7.8567959999999175</v>
      </c>
      <c r="G1244" s="33">
        <f t="shared" si="74"/>
        <v>587.636796</v>
      </c>
      <c r="H1244" s="21"/>
      <c r="I1244" s="33"/>
      <c r="J1244" s="19"/>
      <c r="K1244" s="19"/>
      <c r="L1244" s="38"/>
    </row>
    <row r="1245" spans="1:12">
      <c r="A1245" s="18">
        <v>37403</v>
      </c>
      <c r="B1245" s="19">
        <v>66.88</v>
      </c>
      <c r="C1245" s="33">
        <f t="shared" si="70"/>
        <v>579.82000000000005</v>
      </c>
      <c r="D1245" s="33">
        <f t="shared" si="71"/>
        <v>903.12</v>
      </c>
      <c r="E1245" s="33">
        <f t="shared" si="72"/>
        <v>910.97714399999995</v>
      </c>
      <c r="F1245" s="33">
        <f t="shared" si="73"/>
        <v>7.8571439999999484</v>
      </c>
      <c r="G1245" s="33">
        <f t="shared" si="74"/>
        <v>587.677144</v>
      </c>
      <c r="H1245" s="21"/>
      <c r="I1245" s="33"/>
      <c r="J1245" s="19"/>
      <c r="K1245" s="19"/>
      <c r="L1245" s="38"/>
    </row>
    <row r="1246" spans="1:12">
      <c r="A1246" s="18">
        <v>37404</v>
      </c>
      <c r="B1246" s="19">
        <v>66.849999999999994</v>
      </c>
      <c r="C1246" s="33">
        <f t="shared" si="70"/>
        <v>579.85</v>
      </c>
      <c r="D1246" s="33">
        <f t="shared" si="71"/>
        <v>903.15</v>
      </c>
      <c r="E1246" s="33">
        <f t="shared" si="72"/>
        <v>911.00740499999995</v>
      </c>
      <c r="F1246" s="33">
        <f t="shared" si="73"/>
        <v>7.8574049999999716</v>
      </c>
      <c r="G1246" s="33">
        <f t="shared" si="74"/>
        <v>587.70740499999999</v>
      </c>
      <c r="H1246" s="21"/>
      <c r="I1246" s="33"/>
      <c r="J1246" s="19"/>
      <c r="K1246" s="19"/>
      <c r="L1246" s="38"/>
    </row>
    <row r="1247" spans="1:12">
      <c r="A1247" s="18">
        <v>37405</v>
      </c>
      <c r="B1247" s="19">
        <v>66.81</v>
      </c>
      <c r="C1247" s="33">
        <f t="shared" si="70"/>
        <v>579.8900000000001</v>
      </c>
      <c r="D1247" s="33">
        <f t="shared" si="71"/>
        <v>903.19</v>
      </c>
      <c r="E1247" s="33">
        <f t="shared" si="72"/>
        <v>911.04775299999994</v>
      </c>
      <c r="F1247" s="33">
        <f t="shared" si="73"/>
        <v>7.8577529999998887</v>
      </c>
      <c r="G1247" s="33">
        <f t="shared" si="74"/>
        <v>587.74775299999999</v>
      </c>
      <c r="H1247" s="21"/>
      <c r="I1247" s="33"/>
      <c r="J1247" s="19"/>
      <c r="K1247" s="19"/>
      <c r="L1247" s="38"/>
    </row>
    <row r="1248" spans="1:12">
      <c r="A1248" s="18">
        <v>37406</v>
      </c>
      <c r="B1248" s="19">
        <v>66.739999999999995</v>
      </c>
      <c r="C1248" s="33">
        <f t="shared" si="70"/>
        <v>579.96</v>
      </c>
      <c r="D1248" s="33">
        <f t="shared" si="71"/>
        <v>903.26</v>
      </c>
      <c r="E1248" s="33">
        <f t="shared" si="72"/>
        <v>911.11836199999993</v>
      </c>
      <c r="F1248" s="33">
        <f t="shared" si="73"/>
        <v>7.8583619999999428</v>
      </c>
      <c r="G1248" s="33">
        <f t="shared" si="74"/>
        <v>587.81836199999998</v>
      </c>
      <c r="H1248" s="21"/>
      <c r="I1248" s="33"/>
      <c r="J1248" s="19"/>
      <c r="K1248" s="19"/>
      <c r="L1248" s="38"/>
    </row>
    <row r="1249" spans="1:12">
      <c r="A1249" s="18">
        <v>37407</v>
      </c>
      <c r="B1249" s="19">
        <v>66.8</v>
      </c>
      <c r="C1249" s="33">
        <f t="shared" si="70"/>
        <v>579.90000000000009</v>
      </c>
      <c r="D1249" s="33">
        <f t="shared" si="71"/>
        <v>903.2</v>
      </c>
      <c r="E1249" s="33">
        <f t="shared" si="72"/>
        <v>911.05783999999994</v>
      </c>
      <c r="F1249" s="33">
        <f t="shared" si="73"/>
        <v>7.8578399999998965</v>
      </c>
      <c r="G1249" s="33">
        <f t="shared" si="74"/>
        <v>587.75783999999999</v>
      </c>
      <c r="H1249" s="21"/>
      <c r="I1249" s="33"/>
      <c r="J1249" s="19"/>
      <c r="K1249" s="19"/>
      <c r="L1249" s="38"/>
    </row>
    <row r="1250" spans="1:12">
      <c r="A1250" s="18">
        <v>37408</v>
      </c>
      <c r="B1250" s="19">
        <v>66.86</v>
      </c>
      <c r="C1250" s="33">
        <f t="shared" si="70"/>
        <v>579.84</v>
      </c>
      <c r="D1250" s="33">
        <f t="shared" si="71"/>
        <v>903.14</v>
      </c>
      <c r="E1250" s="33">
        <f t="shared" si="72"/>
        <v>910.99731799999995</v>
      </c>
      <c r="F1250" s="33">
        <f t="shared" si="73"/>
        <v>7.8573179999999638</v>
      </c>
      <c r="G1250" s="33">
        <f t="shared" si="74"/>
        <v>587.697318</v>
      </c>
      <c r="H1250" s="21"/>
      <c r="I1250" s="33"/>
      <c r="J1250" s="19"/>
      <c r="K1250" s="19"/>
      <c r="L1250" s="38"/>
    </row>
    <row r="1251" spans="1:12">
      <c r="A1251" s="18">
        <v>37409</v>
      </c>
      <c r="B1251" s="19">
        <v>66.849999999999994</v>
      </c>
      <c r="C1251" s="33">
        <f t="shared" si="70"/>
        <v>579.85</v>
      </c>
      <c r="D1251" s="33">
        <f t="shared" si="71"/>
        <v>903.15</v>
      </c>
      <c r="E1251" s="33">
        <f t="shared" si="72"/>
        <v>911.00740499999995</v>
      </c>
      <c r="F1251" s="33">
        <f t="shared" si="73"/>
        <v>7.8574049999999716</v>
      </c>
      <c r="G1251" s="33">
        <f t="shared" si="74"/>
        <v>587.70740499999999</v>
      </c>
      <c r="H1251" s="21"/>
      <c r="I1251" s="33"/>
      <c r="J1251" s="19"/>
      <c r="K1251" s="19"/>
      <c r="L1251" s="38"/>
    </row>
    <row r="1252" spans="1:12">
      <c r="A1252" s="18">
        <v>37410</v>
      </c>
      <c r="B1252" s="19">
        <v>66.83</v>
      </c>
      <c r="C1252" s="33">
        <f t="shared" si="70"/>
        <v>579.87</v>
      </c>
      <c r="D1252" s="33">
        <f t="shared" si="71"/>
        <v>903.17</v>
      </c>
      <c r="E1252" s="33">
        <f t="shared" si="72"/>
        <v>911.02757899999995</v>
      </c>
      <c r="F1252" s="33">
        <f t="shared" si="73"/>
        <v>7.857578999999987</v>
      </c>
      <c r="G1252" s="33">
        <f t="shared" si="74"/>
        <v>587.72757899999999</v>
      </c>
      <c r="H1252" s="21"/>
      <c r="I1252" s="33"/>
      <c r="J1252" s="19"/>
      <c r="K1252" s="19"/>
      <c r="L1252" s="38"/>
    </row>
    <row r="1253" spans="1:12">
      <c r="A1253" s="18">
        <v>37411</v>
      </c>
      <c r="B1253" s="19">
        <v>66.849999999999994</v>
      </c>
      <c r="C1253" s="33">
        <f t="shared" si="70"/>
        <v>579.85</v>
      </c>
      <c r="D1253" s="33">
        <f t="shared" si="71"/>
        <v>903.15</v>
      </c>
      <c r="E1253" s="33">
        <f t="shared" si="72"/>
        <v>911.00740499999995</v>
      </c>
      <c r="F1253" s="33">
        <f t="shared" si="73"/>
        <v>7.8574049999999716</v>
      </c>
      <c r="G1253" s="33">
        <f t="shared" si="74"/>
        <v>587.70740499999999</v>
      </c>
      <c r="H1253" s="21"/>
      <c r="I1253" s="33"/>
      <c r="J1253" s="19"/>
      <c r="K1253" s="19"/>
      <c r="L1253" s="38"/>
    </row>
    <row r="1254" spans="1:12">
      <c r="A1254" s="18">
        <v>37412</v>
      </c>
      <c r="B1254" s="19">
        <v>66.92</v>
      </c>
      <c r="C1254" s="33">
        <f t="shared" si="70"/>
        <v>579.78000000000009</v>
      </c>
      <c r="D1254" s="33">
        <f t="shared" si="71"/>
        <v>903.08</v>
      </c>
      <c r="E1254" s="33">
        <f t="shared" si="72"/>
        <v>910.93679599999996</v>
      </c>
      <c r="F1254" s="33">
        <f t="shared" si="73"/>
        <v>7.8567959999999175</v>
      </c>
      <c r="G1254" s="33">
        <f t="shared" si="74"/>
        <v>587.636796</v>
      </c>
      <c r="H1254" s="21"/>
      <c r="I1254" s="33"/>
      <c r="J1254" s="19"/>
      <c r="K1254" s="19"/>
      <c r="L1254" s="38"/>
    </row>
    <row r="1255" spans="1:12">
      <c r="A1255" s="18">
        <v>37413</v>
      </c>
      <c r="B1255" s="19">
        <v>66.959999999999994</v>
      </c>
      <c r="C1255" s="33">
        <f t="shared" si="70"/>
        <v>579.74</v>
      </c>
      <c r="D1255" s="33">
        <f t="shared" si="71"/>
        <v>903.04</v>
      </c>
      <c r="E1255" s="33">
        <f t="shared" si="72"/>
        <v>910.89644799999985</v>
      </c>
      <c r="F1255" s="33">
        <f t="shared" si="73"/>
        <v>7.8564479999998866</v>
      </c>
      <c r="G1255" s="33">
        <f t="shared" si="74"/>
        <v>587.5964479999999</v>
      </c>
      <c r="H1255" s="21"/>
      <c r="I1255" s="33"/>
      <c r="J1255" s="19"/>
      <c r="K1255" s="19"/>
      <c r="L1255" s="38"/>
    </row>
    <row r="1256" spans="1:12">
      <c r="A1256" s="18">
        <v>37414</v>
      </c>
      <c r="B1256" s="19">
        <v>66.95</v>
      </c>
      <c r="C1256" s="33">
        <f t="shared" si="70"/>
        <v>579.75</v>
      </c>
      <c r="D1256" s="33">
        <f t="shared" si="71"/>
        <v>903.05</v>
      </c>
      <c r="E1256" s="33">
        <f t="shared" si="72"/>
        <v>910.90653499999985</v>
      </c>
      <c r="F1256" s="33">
        <f t="shared" si="73"/>
        <v>7.8565349999998944</v>
      </c>
      <c r="G1256" s="33">
        <f t="shared" si="74"/>
        <v>587.60653499999989</v>
      </c>
      <c r="H1256" s="21"/>
      <c r="I1256" s="33"/>
      <c r="J1256" s="19"/>
      <c r="K1256" s="19"/>
      <c r="L1256" s="38"/>
    </row>
    <row r="1257" spans="1:12">
      <c r="A1257" s="18">
        <v>37415</v>
      </c>
      <c r="B1257" s="19">
        <v>66.95</v>
      </c>
      <c r="C1257" s="33">
        <f t="shared" si="70"/>
        <v>579.75</v>
      </c>
      <c r="D1257" s="33">
        <f t="shared" si="71"/>
        <v>903.05</v>
      </c>
      <c r="E1257" s="33">
        <f t="shared" si="72"/>
        <v>910.90653499999985</v>
      </c>
      <c r="F1257" s="33">
        <f t="shared" si="73"/>
        <v>7.8565349999998944</v>
      </c>
      <c r="G1257" s="33">
        <f t="shared" si="74"/>
        <v>587.60653499999989</v>
      </c>
      <c r="H1257" s="21"/>
      <c r="I1257" s="33"/>
      <c r="J1257" s="19"/>
      <c r="K1257" s="19"/>
      <c r="L1257" s="38"/>
    </row>
    <row r="1258" spans="1:12">
      <c r="A1258" s="18">
        <v>37416</v>
      </c>
      <c r="B1258" s="19">
        <v>66.930000000000007</v>
      </c>
      <c r="C1258" s="33">
        <f t="shared" si="70"/>
        <v>579.77</v>
      </c>
      <c r="D1258" s="33">
        <f t="shared" si="71"/>
        <v>903.06999999999994</v>
      </c>
      <c r="E1258" s="33">
        <f t="shared" si="72"/>
        <v>910.92670899999985</v>
      </c>
      <c r="F1258" s="33">
        <f t="shared" si="73"/>
        <v>7.8567089999999098</v>
      </c>
      <c r="G1258" s="33">
        <f t="shared" si="74"/>
        <v>587.62670899999989</v>
      </c>
      <c r="H1258" s="21"/>
      <c r="I1258" s="33"/>
      <c r="J1258" s="19"/>
      <c r="K1258" s="19"/>
      <c r="L1258" s="38"/>
    </row>
    <row r="1259" spans="1:12">
      <c r="A1259" s="18">
        <v>37417</v>
      </c>
      <c r="B1259" s="19">
        <v>66.91</v>
      </c>
      <c r="C1259" s="33">
        <f t="shared" si="70"/>
        <v>579.79000000000008</v>
      </c>
      <c r="D1259" s="33">
        <f t="shared" si="71"/>
        <v>903.09</v>
      </c>
      <c r="E1259" s="33">
        <f t="shared" si="72"/>
        <v>910.94688299999996</v>
      </c>
      <c r="F1259" s="33">
        <f t="shared" si="73"/>
        <v>7.8568829999999252</v>
      </c>
      <c r="G1259" s="33">
        <f t="shared" si="74"/>
        <v>587.646883</v>
      </c>
      <c r="H1259" s="21"/>
      <c r="I1259" s="33"/>
      <c r="J1259" s="19"/>
      <c r="K1259" s="19"/>
      <c r="L1259" s="38"/>
    </row>
    <row r="1260" spans="1:12">
      <c r="A1260" s="18">
        <v>37418</v>
      </c>
      <c r="B1260" s="19">
        <v>66.95</v>
      </c>
      <c r="C1260" s="33">
        <f t="shared" si="70"/>
        <v>579.75</v>
      </c>
      <c r="D1260" s="33">
        <f t="shared" si="71"/>
        <v>903.05</v>
      </c>
      <c r="E1260" s="33">
        <f t="shared" si="72"/>
        <v>910.90653499999985</v>
      </c>
      <c r="F1260" s="33">
        <f t="shared" si="73"/>
        <v>7.8565349999998944</v>
      </c>
      <c r="G1260" s="33">
        <f t="shared" si="74"/>
        <v>587.60653499999989</v>
      </c>
      <c r="H1260" s="21"/>
      <c r="I1260" s="33"/>
      <c r="J1260" s="19"/>
      <c r="K1260" s="19"/>
      <c r="L1260" s="38"/>
    </row>
    <row r="1261" spans="1:12">
      <c r="A1261" s="18">
        <v>37419</v>
      </c>
      <c r="B1261" s="19">
        <v>66.97</v>
      </c>
      <c r="C1261" s="33">
        <f t="shared" si="70"/>
        <v>579.73</v>
      </c>
      <c r="D1261" s="33">
        <f t="shared" si="71"/>
        <v>903.03</v>
      </c>
      <c r="E1261" s="33">
        <f t="shared" si="72"/>
        <v>910.88636099999997</v>
      </c>
      <c r="F1261" s="33">
        <f t="shared" si="73"/>
        <v>7.8563609999999926</v>
      </c>
      <c r="G1261" s="33">
        <f t="shared" si="74"/>
        <v>587.58636100000001</v>
      </c>
      <c r="H1261" s="21"/>
      <c r="I1261" s="33"/>
      <c r="J1261" s="19"/>
      <c r="K1261" s="19"/>
      <c r="L1261" s="38"/>
    </row>
    <row r="1262" spans="1:12">
      <c r="A1262" s="18">
        <v>37420</v>
      </c>
      <c r="B1262" s="19">
        <v>66.98</v>
      </c>
      <c r="C1262" s="33">
        <f t="shared" si="70"/>
        <v>579.72</v>
      </c>
      <c r="D1262" s="33">
        <f t="shared" si="71"/>
        <v>903.02</v>
      </c>
      <c r="E1262" s="33">
        <f t="shared" si="72"/>
        <v>910.87627399999997</v>
      </c>
      <c r="F1262" s="33">
        <f t="shared" si="73"/>
        <v>7.8562739999999849</v>
      </c>
      <c r="G1262" s="33">
        <f t="shared" si="74"/>
        <v>587.57627400000001</v>
      </c>
      <c r="H1262" s="21"/>
      <c r="I1262" s="33"/>
      <c r="J1262" s="19"/>
      <c r="K1262" s="19"/>
      <c r="L1262" s="38"/>
    </row>
    <row r="1263" spans="1:12">
      <c r="A1263" s="18">
        <v>37421</v>
      </c>
      <c r="B1263" s="19">
        <v>67.05</v>
      </c>
      <c r="C1263" s="33">
        <f t="shared" si="70"/>
        <v>579.65000000000009</v>
      </c>
      <c r="D1263" s="33">
        <f t="shared" si="71"/>
        <v>902.95</v>
      </c>
      <c r="E1263" s="33">
        <f t="shared" si="72"/>
        <v>910.80566499999998</v>
      </c>
      <c r="F1263" s="33">
        <f t="shared" si="73"/>
        <v>7.8556649999999308</v>
      </c>
      <c r="G1263" s="33">
        <f t="shared" si="74"/>
        <v>587.50566500000002</v>
      </c>
      <c r="H1263" s="21"/>
      <c r="I1263" s="33"/>
      <c r="J1263" s="19"/>
      <c r="K1263" s="19"/>
      <c r="L1263" s="38"/>
    </row>
    <row r="1264" spans="1:12">
      <c r="A1264" s="18">
        <v>37422</v>
      </c>
      <c r="B1264" s="19">
        <v>67.08</v>
      </c>
      <c r="C1264" s="33">
        <f t="shared" si="70"/>
        <v>579.62</v>
      </c>
      <c r="D1264" s="33">
        <f t="shared" si="71"/>
        <v>902.92</v>
      </c>
      <c r="E1264" s="33">
        <f t="shared" si="72"/>
        <v>910.77540399999987</v>
      </c>
      <c r="F1264" s="33">
        <f t="shared" si="73"/>
        <v>7.8554039999999077</v>
      </c>
      <c r="G1264" s="33">
        <f t="shared" si="74"/>
        <v>587.47540399999991</v>
      </c>
      <c r="H1264" s="21"/>
      <c r="I1264" s="33"/>
      <c r="J1264" s="19"/>
      <c r="K1264" s="19"/>
      <c r="L1264" s="38"/>
    </row>
    <row r="1265" spans="1:12">
      <c r="A1265" s="18">
        <v>37423</v>
      </c>
      <c r="B1265" s="19">
        <v>67.02</v>
      </c>
      <c r="C1265" s="33">
        <f t="shared" si="70"/>
        <v>579.68000000000006</v>
      </c>
      <c r="D1265" s="33">
        <f t="shared" si="71"/>
        <v>902.98</v>
      </c>
      <c r="E1265" s="33">
        <f t="shared" si="72"/>
        <v>910.83592599999997</v>
      </c>
      <c r="F1265" s="33">
        <f t="shared" si="73"/>
        <v>7.855925999999954</v>
      </c>
      <c r="G1265" s="33">
        <f t="shared" si="74"/>
        <v>587.53592600000002</v>
      </c>
      <c r="H1265" s="21"/>
      <c r="I1265" s="33"/>
      <c r="J1265" s="19"/>
      <c r="K1265" s="19"/>
      <c r="L1265" s="38"/>
    </row>
    <row r="1266" spans="1:12">
      <c r="A1266" s="18">
        <v>37424</v>
      </c>
      <c r="B1266" s="19">
        <v>67.069999999999993</v>
      </c>
      <c r="C1266" s="33">
        <f t="shared" si="70"/>
        <v>579.63000000000011</v>
      </c>
      <c r="D1266" s="33">
        <f t="shared" si="71"/>
        <v>902.93000000000006</v>
      </c>
      <c r="E1266" s="33">
        <f t="shared" si="72"/>
        <v>910.78549099999998</v>
      </c>
      <c r="F1266" s="33">
        <f t="shared" si="73"/>
        <v>7.8554909999999154</v>
      </c>
      <c r="G1266" s="33">
        <f t="shared" si="74"/>
        <v>587.48549100000002</v>
      </c>
      <c r="H1266" s="21"/>
      <c r="I1266" s="33"/>
      <c r="J1266" s="19"/>
      <c r="K1266" s="19"/>
      <c r="L1266" s="38"/>
    </row>
    <row r="1267" spans="1:12">
      <c r="A1267" s="18">
        <v>37425</v>
      </c>
      <c r="B1267" s="19">
        <v>67.05</v>
      </c>
      <c r="C1267" s="33">
        <f t="shared" si="70"/>
        <v>579.65000000000009</v>
      </c>
      <c r="D1267" s="33">
        <f t="shared" si="71"/>
        <v>902.95</v>
      </c>
      <c r="E1267" s="33">
        <f t="shared" si="72"/>
        <v>910.80566499999998</v>
      </c>
      <c r="F1267" s="33">
        <f t="shared" si="73"/>
        <v>7.8556649999999308</v>
      </c>
      <c r="G1267" s="33">
        <f t="shared" si="74"/>
        <v>587.50566500000002</v>
      </c>
      <c r="H1267" s="21"/>
      <c r="I1267" s="33"/>
      <c r="J1267" s="19"/>
      <c r="K1267" s="19"/>
      <c r="L1267" s="38"/>
    </row>
    <row r="1268" spans="1:12">
      <c r="A1268" s="18">
        <v>37426</v>
      </c>
      <c r="B1268" s="19">
        <v>67.11</v>
      </c>
      <c r="C1268" s="33">
        <f t="shared" si="70"/>
        <v>579.59</v>
      </c>
      <c r="D1268" s="33">
        <f t="shared" si="71"/>
        <v>902.89</v>
      </c>
      <c r="E1268" s="33">
        <f t="shared" si="72"/>
        <v>910.74514299999987</v>
      </c>
      <c r="F1268" s="33">
        <f t="shared" si="73"/>
        <v>7.8551429999998845</v>
      </c>
      <c r="G1268" s="33">
        <f t="shared" si="74"/>
        <v>587.44514299999992</v>
      </c>
      <c r="H1268" s="21"/>
      <c r="I1268" s="33"/>
      <c r="J1268" s="19"/>
      <c r="K1268" s="19"/>
      <c r="L1268" s="38"/>
    </row>
    <row r="1269" spans="1:12">
      <c r="A1269" s="18">
        <v>37427</v>
      </c>
      <c r="B1269" s="19">
        <v>67.260000000000005</v>
      </c>
      <c r="C1269" s="33">
        <f t="shared" si="70"/>
        <v>579.44000000000005</v>
      </c>
      <c r="D1269" s="33">
        <f t="shared" si="71"/>
        <v>902.74</v>
      </c>
      <c r="E1269" s="33">
        <f t="shared" si="72"/>
        <v>910.59383799999989</v>
      </c>
      <c r="F1269" s="33">
        <f t="shared" si="73"/>
        <v>7.8538379999998824</v>
      </c>
      <c r="G1269" s="33">
        <f t="shared" si="74"/>
        <v>587.29383799999994</v>
      </c>
      <c r="H1269" s="21"/>
      <c r="I1269" s="33"/>
      <c r="J1269" s="19"/>
      <c r="K1269" s="19"/>
      <c r="L1269" s="38"/>
    </row>
    <row r="1270" spans="1:12">
      <c r="A1270" s="18">
        <v>37428</v>
      </c>
      <c r="B1270" s="19">
        <v>67.34</v>
      </c>
      <c r="C1270" s="33">
        <f t="shared" si="70"/>
        <v>579.36</v>
      </c>
      <c r="D1270" s="33">
        <f t="shared" si="71"/>
        <v>902.66</v>
      </c>
      <c r="E1270" s="33">
        <f t="shared" si="72"/>
        <v>910.5131419999999</v>
      </c>
      <c r="F1270" s="33">
        <f t="shared" si="73"/>
        <v>7.8531419999999343</v>
      </c>
      <c r="G1270" s="33">
        <f t="shared" si="74"/>
        <v>587.21314199999995</v>
      </c>
      <c r="H1270" s="21"/>
      <c r="I1270" s="33"/>
      <c r="J1270" s="19"/>
      <c r="K1270" s="19"/>
      <c r="L1270" s="38"/>
    </row>
    <row r="1271" spans="1:12">
      <c r="A1271" s="18">
        <v>37429</v>
      </c>
      <c r="B1271" s="19">
        <v>67.319999999999993</v>
      </c>
      <c r="C1271" s="33">
        <f t="shared" si="70"/>
        <v>579.38000000000011</v>
      </c>
      <c r="D1271" s="33">
        <f t="shared" si="71"/>
        <v>902.68000000000006</v>
      </c>
      <c r="E1271" s="33">
        <f t="shared" si="72"/>
        <v>910.53331600000001</v>
      </c>
      <c r="F1271" s="33">
        <f t="shared" si="73"/>
        <v>7.8533159999999498</v>
      </c>
      <c r="G1271" s="33">
        <f t="shared" si="74"/>
        <v>587.23331600000006</v>
      </c>
      <c r="H1271" s="21"/>
      <c r="I1271" s="33"/>
      <c r="J1271" s="19"/>
      <c r="K1271" s="19"/>
      <c r="L1271" s="38"/>
    </row>
    <row r="1272" spans="1:12">
      <c r="A1272" s="18">
        <v>37430</v>
      </c>
      <c r="B1272" s="19">
        <v>67.27</v>
      </c>
      <c r="C1272" s="33">
        <f t="shared" si="70"/>
        <v>579.43000000000006</v>
      </c>
      <c r="D1272" s="33">
        <f t="shared" si="71"/>
        <v>902.73</v>
      </c>
      <c r="E1272" s="33">
        <f t="shared" si="72"/>
        <v>910.58375100000001</v>
      </c>
      <c r="F1272" s="33">
        <f t="shared" si="73"/>
        <v>7.8537509999999884</v>
      </c>
      <c r="G1272" s="33">
        <f t="shared" si="74"/>
        <v>587.28375100000005</v>
      </c>
      <c r="H1272" s="21"/>
      <c r="I1272" s="33"/>
      <c r="J1272" s="19"/>
      <c r="K1272" s="19"/>
      <c r="L1272" s="38"/>
    </row>
    <row r="1273" spans="1:12">
      <c r="A1273" s="18">
        <v>37431</v>
      </c>
      <c r="B1273" s="19">
        <v>67.239999999999995</v>
      </c>
      <c r="C1273" s="33">
        <f t="shared" si="70"/>
        <v>579.46</v>
      </c>
      <c r="D1273" s="33">
        <f t="shared" si="71"/>
        <v>902.76</v>
      </c>
      <c r="E1273" s="33">
        <f t="shared" si="72"/>
        <v>910.61401199999989</v>
      </c>
      <c r="F1273" s="33">
        <f t="shared" si="73"/>
        <v>7.8540119999998979</v>
      </c>
      <c r="G1273" s="33">
        <f t="shared" si="74"/>
        <v>587.31401199999993</v>
      </c>
      <c r="H1273" s="21"/>
      <c r="I1273" s="33"/>
      <c r="J1273" s="19"/>
      <c r="K1273" s="19"/>
      <c r="L1273" s="38"/>
    </row>
    <row r="1274" spans="1:12">
      <c r="A1274" s="18">
        <v>37432</v>
      </c>
      <c r="B1274" s="19">
        <v>67.25</v>
      </c>
      <c r="C1274" s="33">
        <f t="shared" si="70"/>
        <v>579.45000000000005</v>
      </c>
      <c r="D1274" s="33">
        <f t="shared" si="71"/>
        <v>902.75</v>
      </c>
      <c r="E1274" s="33">
        <f t="shared" si="72"/>
        <v>910.60392499999989</v>
      </c>
      <c r="F1274" s="33">
        <f t="shared" si="73"/>
        <v>7.8539249999998901</v>
      </c>
      <c r="G1274" s="33">
        <f t="shared" si="74"/>
        <v>587.30392499999994</v>
      </c>
      <c r="H1274" s="21"/>
      <c r="I1274" s="33"/>
      <c r="J1274" s="19"/>
      <c r="K1274" s="19"/>
      <c r="L1274" s="38"/>
    </row>
    <row r="1275" spans="1:12">
      <c r="A1275" s="18">
        <v>37433</v>
      </c>
      <c r="B1275" s="19">
        <v>67.25</v>
      </c>
      <c r="C1275" s="33">
        <f t="shared" si="70"/>
        <v>579.45000000000005</v>
      </c>
      <c r="D1275" s="33">
        <f t="shared" si="71"/>
        <v>902.75</v>
      </c>
      <c r="E1275" s="33">
        <f t="shared" si="72"/>
        <v>910.60392499999989</v>
      </c>
      <c r="F1275" s="33">
        <f t="shared" si="73"/>
        <v>7.8539249999998901</v>
      </c>
      <c r="G1275" s="33">
        <f t="shared" si="74"/>
        <v>587.30392499999994</v>
      </c>
      <c r="H1275" s="21"/>
      <c r="I1275" s="33"/>
      <c r="J1275" s="19"/>
      <c r="K1275" s="19"/>
      <c r="L1275" s="38"/>
    </row>
    <row r="1276" spans="1:12">
      <c r="A1276" s="18">
        <v>37434</v>
      </c>
      <c r="B1276" s="19">
        <v>67.2</v>
      </c>
      <c r="C1276" s="33">
        <f t="shared" si="70"/>
        <v>579.5</v>
      </c>
      <c r="D1276" s="33">
        <f t="shared" si="71"/>
        <v>902.8</v>
      </c>
      <c r="E1276" s="33">
        <f t="shared" si="72"/>
        <v>910.65435999999988</v>
      </c>
      <c r="F1276" s="33">
        <f t="shared" si="73"/>
        <v>7.8543599999999287</v>
      </c>
      <c r="G1276" s="33">
        <f t="shared" si="74"/>
        <v>587.35435999999993</v>
      </c>
      <c r="H1276" s="21"/>
      <c r="I1276" s="33"/>
      <c r="J1276" s="19"/>
      <c r="K1276" s="19"/>
      <c r="L1276" s="38"/>
    </row>
    <row r="1277" spans="1:12">
      <c r="A1277" s="18">
        <v>37435</v>
      </c>
      <c r="B1277" s="19">
        <v>67.239999999999995</v>
      </c>
      <c r="C1277" s="33">
        <f t="shared" si="70"/>
        <v>579.46</v>
      </c>
      <c r="D1277" s="33">
        <f t="shared" si="71"/>
        <v>902.76</v>
      </c>
      <c r="E1277" s="33">
        <f t="shared" si="72"/>
        <v>910.61401199999989</v>
      </c>
      <c r="F1277" s="33">
        <f t="shared" si="73"/>
        <v>7.8540119999998979</v>
      </c>
      <c r="G1277" s="33">
        <f t="shared" si="74"/>
        <v>587.31401199999993</v>
      </c>
      <c r="H1277" s="21"/>
      <c r="I1277" s="33"/>
      <c r="J1277" s="19"/>
      <c r="K1277" s="19"/>
      <c r="L1277" s="38"/>
    </row>
    <row r="1278" spans="1:12">
      <c r="A1278" s="18">
        <v>37436</v>
      </c>
      <c r="B1278" s="19">
        <v>67.319999999999993</v>
      </c>
      <c r="C1278" s="33">
        <f t="shared" si="70"/>
        <v>579.38000000000011</v>
      </c>
      <c r="D1278" s="33">
        <f t="shared" si="71"/>
        <v>902.68000000000006</v>
      </c>
      <c r="E1278" s="33">
        <f t="shared" si="72"/>
        <v>910.53331600000001</v>
      </c>
      <c r="F1278" s="33">
        <f t="shared" si="73"/>
        <v>7.8533159999999498</v>
      </c>
      <c r="G1278" s="33">
        <f t="shared" si="74"/>
        <v>587.23331600000006</v>
      </c>
      <c r="H1278" s="21"/>
      <c r="I1278" s="33"/>
      <c r="J1278" s="19"/>
      <c r="K1278" s="19"/>
      <c r="L1278" s="38"/>
    </row>
    <row r="1279" spans="1:12">
      <c r="A1279" s="18">
        <v>37437</v>
      </c>
      <c r="B1279" s="19">
        <v>67.31</v>
      </c>
      <c r="C1279" s="33">
        <f t="shared" si="70"/>
        <v>579.3900000000001</v>
      </c>
      <c r="D1279" s="33">
        <f t="shared" si="71"/>
        <v>902.69</v>
      </c>
      <c r="E1279" s="33">
        <f t="shared" si="72"/>
        <v>910.54340300000001</v>
      </c>
      <c r="F1279" s="33">
        <f t="shared" si="73"/>
        <v>7.8534029999999575</v>
      </c>
      <c r="G1279" s="33">
        <f t="shared" si="74"/>
        <v>587.24340300000006</v>
      </c>
      <c r="H1279" s="21"/>
      <c r="I1279" s="33"/>
      <c r="J1279" s="19"/>
      <c r="K1279" s="19"/>
      <c r="L1279" s="38"/>
    </row>
    <row r="1280" spans="1:12">
      <c r="A1280" s="18">
        <v>37438</v>
      </c>
      <c r="B1280" s="19">
        <v>67.31</v>
      </c>
      <c r="C1280" s="33">
        <f t="shared" si="70"/>
        <v>579.3900000000001</v>
      </c>
      <c r="D1280" s="33">
        <f t="shared" si="71"/>
        <v>902.69</v>
      </c>
      <c r="E1280" s="33">
        <f t="shared" si="72"/>
        <v>910.54340300000001</v>
      </c>
      <c r="F1280" s="33">
        <f t="shared" si="73"/>
        <v>7.8534029999999575</v>
      </c>
      <c r="G1280" s="33">
        <f t="shared" si="74"/>
        <v>587.24340300000006</v>
      </c>
      <c r="H1280" s="21"/>
      <c r="I1280" s="33"/>
      <c r="J1280" s="19"/>
      <c r="K1280" s="19"/>
      <c r="L1280" s="38"/>
    </row>
    <row r="1281" spans="1:12">
      <c r="A1281" s="18">
        <v>37439</v>
      </c>
      <c r="B1281" s="19">
        <v>67.25</v>
      </c>
      <c r="C1281" s="33">
        <f t="shared" si="70"/>
        <v>579.45000000000005</v>
      </c>
      <c r="D1281" s="33">
        <f t="shared" si="71"/>
        <v>902.75</v>
      </c>
      <c r="E1281" s="33">
        <f t="shared" si="72"/>
        <v>910.60392499999989</v>
      </c>
      <c r="F1281" s="33">
        <f t="shared" si="73"/>
        <v>7.8539249999998901</v>
      </c>
      <c r="G1281" s="33">
        <f t="shared" si="74"/>
        <v>587.30392499999994</v>
      </c>
      <c r="H1281" s="21"/>
      <c r="I1281" s="33"/>
      <c r="J1281" s="19"/>
      <c r="K1281" s="19"/>
      <c r="L1281" s="38"/>
    </row>
    <row r="1282" spans="1:12">
      <c r="A1282" s="18">
        <v>37440</v>
      </c>
      <c r="B1282" s="19">
        <v>67.2</v>
      </c>
      <c r="C1282" s="33">
        <f t="shared" si="70"/>
        <v>579.5</v>
      </c>
      <c r="D1282" s="33">
        <f t="shared" si="71"/>
        <v>902.8</v>
      </c>
      <c r="E1282" s="33">
        <f t="shared" si="72"/>
        <v>910.65435999999988</v>
      </c>
      <c r="F1282" s="33">
        <f t="shared" si="73"/>
        <v>7.8543599999999287</v>
      </c>
      <c r="G1282" s="33">
        <f t="shared" si="74"/>
        <v>587.35435999999993</v>
      </c>
      <c r="H1282" s="21"/>
      <c r="I1282" s="33"/>
      <c r="J1282" s="19"/>
      <c r="K1282" s="19"/>
      <c r="L1282" s="38"/>
    </row>
    <row r="1283" spans="1:12">
      <c r="A1283" s="18">
        <v>37441</v>
      </c>
      <c r="B1283" s="19">
        <v>67.239999999999995</v>
      </c>
      <c r="C1283" s="33">
        <f t="shared" si="70"/>
        <v>579.46</v>
      </c>
      <c r="D1283" s="33">
        <f t="shared" si="71"/>
        <v>902.76</v>
      </c>
      <c r="E1283" s="33">
        <f t="shared" si="72"/>
        <v>910.61401199999989</v>
      </c>
      <c r="F1283" s="33">
        <f t="shared" si="73"/>
        <v>7.8540119999998979</v>
      </c>
      <c r="G1283" s="33">
        <f t="shared" si="74"/>
        <v>587.31401199999993</v>
      </c>
      <c r="H1283" s="21"/>
      <c r="I1283" s="33"/>
      <c r="J1283" s="19"/>
      <c r="K1283" s="19"/>
      <c r="L1283" s="38"/>
    </row>
    <row r="1284" spans="1:12">
      <c r="A1284" s="18">
        <v>37442</v>
      </c>
      <c r="B1284" s="19">
        <v>67.28</v>
      </c>
      <c r="C1284" s="33">
        <f t="shared" si="70"/>
        <v>579.42000000000007</v>
      </c>
      <c r="D1284" s="33">
        <f t="shared" si="71"/>
        <v>902.72</v>
      </c>
      <c r="E1284" s="33">
        <f t="shared" si="72"/>
        <v>910.57366400000001</v>
      </c>
      <c r="F1284" s="33">
        <f t="shared" si="73"/>
        <v>7.8536639999999807</v>
      </c>
      <c r="G1284" s="33">
        <f t="shared" si="74"/>
        <v>587.27366400000005</v>
      </c>
      <c r="H1284" s="21"/>
      <c r="I1284" s="33"/>
      <c r="J1284" s="19"/>
      <c r="K1284" s="19"/>
      <c r="L1284" s="38"/>
    </row>
    <row r="1285" spans="1:12">
      <c r="A1285" s="18">
        <v>37443</v>
      </c>
      <c r="B1285" s="19">
        <v>67.319999999999993</v>
      </c>
      <c r="C1285" s="33">
        <f t="shared" si="70"/>
        <v>579.38000000000011</v>
      </c>
      <c r="D1285" s="33">
        <f t="shared" si="71"/>
        <v>902.68000000000006</v>
      </c>
      <c r="E1285" s="33">
        <f t="shared" si="72"/>
        <v>910.53331600000001</v>
      </c>
      <c r="F1285" s="33">
        <f t="shared" si="73"/>
        <v>7.8533159999999498</v>
      </c>
      <c r="G1285" s="33">
        <f t="shared" si="74"/>
        <v>587.23331600000006</v>
      </c>
      <c r="H1285" s="21"/>
      <c r="I1285" s="33"/>
      <c r="J1285" s="19"/>
      <c r="K1285" s="19"/>
      <c r="L1285" s="38"/>
    </row>
    <row r="1286" spans="1:12">
      <c r="A1286" s="18">
        <v>37444</v>
      </c>
      <c r="B1286" s="19">
        <v>67.349999999999994</v>
      </c>
      <c r="C1286" s="33">
        <f t="shared" ref="C1286:C1349" si="75">646.7-B1286</f>
        <v>579.35</v>
      </c>
      <c r="D1286" s="33">
        <f t="shared" ref="D1286:D1349" si="76">970-B1286</f>
        <v>902.65</v>
      </c>
      <c r="E1286" s="33">
        <f t="shared" ref="E1286:E1349" si="77">D1286*1.0087</f>
        <v>910.5030549999999</v>
      </c>
      <c r="F1286" s="33">
        <f t="shared" ref="F1286:F1349" si="78">G1286-C1286</f>
        <v>7.8530549999999266</v>
      </c>
      <c r="G1286" s="33">
        <f t="shared" ref="G1286:G1349" si="79">C1286+(E1286-D1286)</f>
        <v>587.20305499999995</v>
      </c>
      <c r="H1286" s="21"/>
      <c r="I1286" s="33"/>
      <c r="J1286" s="19"/>
      <c r="K1286" s="19"/>
      <c r="L1286" s="38"/>
    </row>
    <row r="1287" spans="1:12">
      <c r="A1287" s="18">
        <v>37445</v>
      </c>
      <c r="B1287" s="19">
        <v>67.38</v>
      </c>
      <c r="C1287" s="33">
        <f t="shared" si="75"/>
        <v>579.32000000000005</v>
      </c>
      <c r="D1287" s="33">
        <f t="shared" si="76"/>
        <v>902.62</v>
      </c>
      <c r="E1287" s="33">
        <f t="shared" si="77"/>
        <v>910.47279399999991</v>
      </c>
      <c r="F1287" s="33">
        <f t="shared" si="78"/>
        <v>7.8527939999999035</v>
      </c>
      <c r="G1287" s="33">
        <f t="shared" si="79"/>
        <v>587.17279399999995</v>
      </c>
      <c r="H1287" s="21"/>
      <c r="I1287" s="33"/>
      <c r="J1287" s="19"/>
      <c r="K1287" s="19"/>
      <c r="L1287" s="38"/>
    </row>
    <row r="1288" spans="1:12">
      <c r="A1288" s="18">
        <v>37446</v>
      </c>
      <c r="B1288" s="19">
        <v>67.38</v>
      </c>
      <c r="C1288" s="33">
        <f t="shared" si="75"/>
        <v>579.32000000000005</v>
      </c>
      <c r="D1288" s="33">
        <f t="shared" si="76"/>
        <v>902.62</v>
      </c>
      <c r="E1288" s="33">
        <f t="shared" si="77"/>
        <v>910.47279399999991</v>
      </c>
      <c r="F1288" s="33">
        <f t="shared" si="78"/>
        <v>7.8527939999999035</v>
      </c>
      <c r="G1288" s="33">
        <f t="shared" si="79"/>
        <v>587.17279399999995</v>
      </c>
      <c r="H1288" s="21"/>
      <c r="I1288" s="33"/>
      <c r="J1288" s="19"/>
      <c r="K1288" s="19"/>
      <c r="L1288" s="38"/>
    </row>
    <row r="1289" spans="1:12">
      <c r="A1289" s="18">
        <v>37447</v>
      </c>
      <c r="B1289" s="19">
        <v>67.37</v>
      </c>
      <c r="C1289" s="33">
        <f t="shared" si="75"/>
        <v>579.33000000000004</v>
      </c>
      <c r="D1289" s="33">
        <f t="shared" si="76"/>
        <v>902.63</v>
      </c>
      <c r="E1289" s="33">
        <f t="shared" si="77"/>
        <v>910.48288099999991</v>
      </c>
      <c r="F1289" s="33">
        <f t="shared" si="78"/>
        <v>7.8528809999999112</v>
      </c>
      <c r="G1289" s="33">
        <f t="shared" si="79"/>
        <v>587.18288099999995</v>
      </c>
      <c r="H1289" s="21"/>
      <c r="I1289" s="33"/>
      <c r="J1289" s="19"/>
      <c r="K1289" s="19"/>
      <c r="L1289" s="38"/>
    </row>
    <row r="1290" spans="1:12">
      <c r="A1290" s="18">
        <v>37448</v>
      </c>
      <c r="B1290" s="19">
        <v>67.33</v>
      </c>
      <c r="C1290" s="33">
        <f t="shared" si="75"/>
        <v>579.37</v>
      </c>
      <c r="D1290" s="33">
        <f t="shared" si="76"/>
        <v>902.67</v>
      </c>
      <c r="E1290" s="33">
        <f t="shared" si="77"/>
        <v>910.5232289999999</v>
      </c>
      <c r="F1290" s="33">
        <f t="shared" si="78"/>
        <v>7.8532289999999421</v>
      </c>
      <c r="G1290" s="33">
        <f t="shared" si="79"/>
        <v>587.22322899999995</v>
      </c>
      <c r="H1290" s="21"/>
      <c r="I1290" s="33"/>
      <c r="J1290" s="19"/>
      <c r="K1290" s="19"/>
      <c r="L1290" s="38"/>
    </row>
    <row r="1291" spans="1:12">
      <c r="A1291" s="18">
        <v>37449</v>
      </c>
      <c r="B1291" s="19">
        <v>67.239999999999995</v>
      </c>
      <c r="C1291" s="33">
        <f t="shared" si="75"/>
        <v>579.46</v>
      </c>
      <c r="D1291" s="33">
        <f t="shared" si="76"/>
        <v>902.76</v>
      </c>
      <c r="E1291" s="33">
        <f t="shared" si="77"/>
        <v>910.61401199999989</v>
      </c>
      <c r="F1291" s="33">
        <f t="shared" si="78"/>
        <v>7.8540119999998979</v>
      </c>
      <c r="G1291" s="33">
        <f t="shared" si="79"/>
        <v>587.31401199999993</v>
      </c>
      <c r="H1291" s="21"/>
      <c r="I1291" s="33"/>
      <c r="J1291" s="19"/>
      <c r="K1291" s="19"/>
      <c r="L1291" s="38"/>
    </row>
    <row r="1292" spans="1:12">
      <c r="A1292" s="18">
        <v>37450</v>
      </c>
      <c r="B1292" s="19">
        <v>67.19</v>
      </c>
      <c r="C1292" s="33">
        <f t="shared" si="75"/>
        <v>579.51</v>
      </c>
      <c r="D1292" s="33">
        <f t="shared" si="76"/>
        <v>902.81</v>
      </c>
      <c r="E1292" s="33">
        <f t="shared" si="77"/>
        <v>910.66444699999988</v>
      </c>
      <c r="F1292" s="33">
        <f t="shared" si="78"/>
        <v>7.8544469999999365</v>
      </c>
      <c r="G1292" s="33">
        <f t="shared" si="79"/>
        <v>587.36444699999993</v>
      </c>
      <c r="H1292" s="21"/>
      <c r="I1292" s="33"/>
      <c r="J1292" s="19"/>
      <c r="K1292" s="19"/>
      <c r="L1292" s="38"/>
    </row>
    <row r="1293" spans="1:12">
      <c r="A1293" s="18">
        <v>37451</v>
      </c>
      <c r="B1293" s="19">
        <v>67.239999999999995</v>
      </c>
      <c r="C1293" s="33">
        <f t="shared" si="75"/>
        <v>579.46</v>
      </c>
      <c r="D1293" s="33">
        <f t="shared" si="76"/>
        <v>902.76</v>
      </c>
      <c r="E1293" s="33">
        <f t="shared" si="77"/>
        <v>910.61401199999989</v>
      </c>
      <c r="F1293" s="33">
        <f t="shared" si="78"/>
        <v>7.8540119999998979</v>
      </c>
      <c r="G1293" s="33">
        <f t="shared" si="79"/>
        <v>587.31401199999993</v>
      </c>
      <c r="H1293" s="21"/>
      <c r="I1293" s="33"/>
      <c r="J1293" s="19"/>
      <c r="K1293" s="19"/>
      <c r="L1293" s="38"/>
    </row>
    <row r="1294" spans="1:12">
      <c r="A1294" s="18">
        <v>37452</v>
      </c>
      <c r="B1294" s="19">
        <v>67.27</v>
      </c>
      <c r="C1294" s="33">
        <f t="shared" si="75"/>
        <v>579.43000000000006</v>
      </c>
      <c r="D1294" s="33">
        <f t="shared" si="76"/>
        <v>902.73</v>
      </c>
      <c r="E1294" s="33">
        <f t="shared" si="77"/>
        <v>910.58375100000001</v>
      </c>
      <c r="F1294" s="33">
        <f t="shared" si="78"/>
        <v>7.8537509999999884</v>
      </c>
      <c r="G1294" s="33">
        <f t="shared" si="79"/>
        <v>587.28375100000005</v>
      </c>
      <c r="H1294" s="21"/>
      <c r="I1294" s="33"/>
      <c r="J1294" s="19"/>
      <c r="K1294" s="19"/>
      <c r="L1294" s="38"/>
    </row>
    <row r="1295" spans="1:12">
      <c r="A1295" s="18">
        <v>37453</v>
      </c>
      <c r="B1295" s="19">
        <v>67.23</v>
      </c>
      <c r="C1295" s="33">
        <f t="shared" si="75"/>
        <v>579.47</v>
      </c>
      <c r="D1295" s="33">
        <f t="shared" si="76"/>
        <v>902.77</v>
      </c>
      <c r="E1295" s="33">
        <f t="shared" si="77"/>
        <v>910.62409899999989</v>
      </c>
      <c r="F1295" s="33">
        <f t="shared" si="78"/>
        <v>7.8540989999999056</v>
      </c>
      <c r="G1295" s="33">
        <f t="shared" si="79"/>
        <v>587.32409899999993</v>
      </c>
      <c r="H1295" s="21"/>
      <c r="I1295" s="33"/>
      <c r="J1295" s="19"/>
      <c r="K1295" s="19"/>
      <c r="L1295" s="38"/>
    </row>
    <row r="1296" spans="1:12">
      <c r="A1296" s="18">
        <v>37454</v>
      </c>
      <c r="B1296" s="19">
        <v>67.239999999999995</v>
      </c>
      <c r="C1296" s="33">
        <f t="shared" si="75"/>
        <v>579.46</v>
      </c>
      <c r="D1296" s="33">
        <f t="shared" si="76"/>
        <v>902.76</v>
      </c>
      <c r="E1296" s="33">
        <f t="shared" si="77"/>
        <v>910.61401199999989</v>
      </c>
      <c r="F1296" s="33">
        <f t="shared" si="78"/>
        <v>7.8540119999998979</v>
      </c>
      <c r="G1296" s="33">
        <f t="shared" si="79"/>
        <v>587.31401199999993</v>
      </c>
      <c r="H1296" s="21"/>
      <c r="I1296" s="33"/>
      <c r="J1296" s="19"/>
      <c r="K1296" s="19"/>
      <c r="L1296" s="38"/>
    </row>
    <row r="1297" spans="1:12">
      <c r="A1297" s="18">
        <v>37455</v>
      </c>
      <c r="B1297" s="19">
        <v>67.19</v>
      </c>
      <c r="C1297" s="33">
        <f t="shared" si="75"/>
        <v>579.51</v>
      </c>
      <c r="D1297" s="33">
        <f t="shared" si="76"/>
        <v>902.81</v>
      </c>
      <c r="E1297" s="33">
        <f t="shared" si="77"/>
        <v>910.66444699999988</v>
      </c>
      <c r="F1297" s="33">
        <f t="shared" si="78"/>
        <v>7.8544469999999365</v>
      </c>
      <c r="G1297" s="33">
        <f t="shared" si="79"/>
        <v>587.36444699999993</v>
      </c>
      <c r="H1297" s="21"/>
      <c r="I1297" s="33"/>
      <c r="J1297" s="19"/>
      <c r="K1297" s="19"/>
      <c r="L1297" s="38"/>
    </row>
    <row r="1298" spans="1:12">
      <c r="A1298" s="18">
        <v>37456</v>
      </c>
      <c r="B1298" s="19">
        <v>67.14</v>
      </c>
      <c r="C1298" s="33">
        <f t="shared" si="75"/>
        <v>579.56000000000006</v>
      </c>
      <c r="D1298" s="33">
        <f t="shared" si="76"/>
        <v>902.86</v>
      </c>
      <c r="E1298" s="33">
        <f t="shared" si="77"/>
        <v>910.71488199999999</v>
      </c>
      <c r="F1298" s="33">
        <f t="shared" si="78"/>
        <v>7.8548819999999751</v>
      </c>
      <c r="G1298" s="33">
        <f t="shared" si="79"/>
        <v>587.41488200000003</v>
      </c>
      <c r="H1298" s="21"/>
      <c r="I1298" s="33"/>
      <c r="J1298" s="19"/>
      <c r="K1298" s="19"/>
      <c r="L1298" s="38"/>
    </row>
    <row r="1299" spans="1:12">
      <c r="A1299" s="18">
        <v>37457</v>
      </c>
      <c r="B1299" s="19">
        <v>67.14</v>
      </c>
      <c r="C1299" s="33">
        <f t="shared" si="75"/>
        <v>579.56000000000006</v>
      </c>
      <c r="D1299" s="33">
        <f t="shared" si="76"/>
        <v>902.86</v>
      </c>
      <c r="E1299" s="33">
        <f t="shared" si="77"/>
        <v>910.71488199999999</v>
      </c>
      <c r="F1299" s="33">
        <f t="shared" si="78"/>
        <v>7.8548819999999751</v>
      </c>
      <c r="G1299" s="33">
        <f t="shared" si="79"/>
        <v>587.41488200000003</v>
      </c>
      <c r="H1299" s="21"/>
      <c r="I1299" s="33"/>
      <c r="J1299" s="19"/>
      <c r="K1299" s="19"/>
      <c r="L1299" s="38"/>
    </row>
    <row r="1300" spans="1:12">
      <c r="A1300" s="18">
        <v>37458</v>
      </c>
      <c r="B1300" s="19">
        <v>67.13</v>
      </c>
      <c r="C1300" s="33">
        <f t="shared" si="75"/>
        <v>579.57000000000005</v>
      </c>
      <c r="D1300" s="33">
        <f t="shared" si="76"/>
        <v>902.87</v>
      </c>
      <c r="E1300" s="33">
        <f t="shared" si="77"/>
        <v>910.72496899999999</v>
      </c>
      <c r="F1300" s="33">
        <f t="shared" si="78"/>
        <v>7.8549689999999828</v>
      </c>
      <c r="G1300" s="33">
        <f t="shared" si="79"/>
        <v>587.42496900000003</v>
      </c>
      <c r="H1300" s="21"/>
      <c r="I1300" s="33"/>
      <c r="J1300" s="19"/>
      <c r="K1300" s="19"/>
      <c r="L1300" s="38"/>
    </row>
    <row r="1301" spans="1:12">
      <c r="A1301" s="18">
        <v>37459</v>
      </c>
      <c r="B1301" s="19">
        <v>67.12</v>
      </c>
      <c r="C1301" s="33">
        <f t="shared" si="75"/>
        <v>579.58000000000004</v>
      </c>
      <c r="D1301" s="33">
        <f t="shared" si="76"/>
        <v>902.88</v>
      </c>
      <c r="E1301" s="33">
        <f t="shared" si="77"/>
        <v>910.73505599999999</v>
      </c>
      <c r="F1301" s="33">
        <f t="shared" si="78"/>
        <v>7.8550559999999905</v>
      </c>
      <c r="G1301" s="33">
        <f t="shared" si="79"/>
        <v>587.43505600000003</v>
      </c>
      <c r="H1301" s="21"/>
      <c r="I1301" s="33"/>
      <c r="J1301" s="19"/>
      <c r="K1301" s="19"/>
      <c r="L1301" s="38"/>
    </row>
    <row r="1302" spans="1:12">
      <c r="A1302" s="18">
        <v>37460</v>
      </c>
      <c r="B1302" s="19">
        <v>67.16</v>
      </c>
      <c r="C1302" s="33">
        <f t="shared" si="75"/>
        <v>579.54000000000008</v>
      </c>
      <c r="D1302" s="33">
        <f t="shared" si="76"/>
        <v>902.84</v>
      </c>
      <c r="E1302" s="33">
        <f t="shared" si="77"/>
        <v>910.69470799999999</v>
      </c>
      <c r="F1302" s="33">
        <f t="shared" si="78"/>
        <v>7.8547079999999596</v>
      </c>
      <c r="G1302" s="33">
        <f t="shared" si="79"/>
        <v>587.39470800000004</v>
      </c>
      <c r="H1302" s="21"/>
      <c r="I1302" s="33"/>
      <c r="J1302" s="19"/>
      <c r="K1302" s="19"/>
      <c r="L1302" s="38"/>
    </row>
    <row r="1303" spans="1:12">
      <c r="A1303" s="18">
        <v>37461</v>
      </c>
      <c r="B1303" s="19">
        <v>67.12</v>
      </c>
      <c r="C1303" s="33">
        <f t="shared" si="75"/>
        <v>579.58000000000004</v>
      </c>
      <c r="D1303" s="33">
        <f t="shared" si="76"/>
        <v>902.88</v>
      </c>
      <c r="E1303" s="33">
        <f t="shared" si="77"/>
        <v>910.73505599999999</v>
      </c>
      <c r="F1303" s="33">
        <f t="shared" si="78"/>
        <v>7.8550559999999905</v>
      </c>
      <c r="G1303" s="33">
        <f t="shared" si="79"/>
        <v>587.43505600000003</v>
      </c>
      <c r="H1303" s="21"/>
      <c r="I1303" s="33"/>
      <c r="J1303" s="19"/>
      <c r="K1303" s="19"/>
      <c r="L1303" s="38"/>
    </row>
    <row r="1304" spans="1:12">
      <c r="A1304" s="18">
        <v>37462</v>
      </c>
      <c r="B1304" s="19">
        <v>67.03</v>
      </c>
      <c r="C1304" s="33">
        <f t="shared" si="75"/>
        <v>579.67000000000007</v>
      </c>
      <c r="D1304" s="33">
        <f t="shared" si="76"/>
        <v>902.97</v>
      </c>
      <c r="E1304" s="33">
        <f t="shared" si="77"/>
        <v>910.82583899999997</v>
      </c>
      <c r="F1304" s="33">
        <f t="shared" si="78"/>
        <v>7.8558389999999463</v>
      </c>
      <c r="G1304" s="33">
        <f t="shared" si="79"/>
        <v>587.52583900000002</v>
      </c>
      <c r="H1304" s="21"/>
      <c r="I1304" s="33"/>
      <c r="J1304" s="19"/>
      <c r="K1304" s="19"/>
      <c r="L1304" s="38"/>
    </row>
    <row r="1305" spans="1:12">
      <c r="A1305" s="18">
        <v>37463</v>
      </c>
      <c r="B1305" s="19">
        <v>66.989999999999995</v>
      </c>
      <c r="C1305" s="33">
        <f t="shared" si="75"/>
        <v>579.71</v>
      </c>
      <c r="D1305" s="33">
        <f t="shared" si="76"/>
        <v>903.01</v>
      </c>
      <c r="E1305" s="33">
        <f t="shared" si="77"/>
        <v>910.86618699999997</v>
      </c>
      <c r="F1305" s="33">
        <f t="shared" si="78"/>
        <v>7.8561869999999772</v>
      </c>
      <c r="G1305" s="33">
        <f t="shared" si="79"/>
        <v>587.56618700000001</v>
      </c>
      <c r="H1305" s="21"/>
      <c r="I1305" s="33"/>
      <c r="J1305" s="19"/>
      <c r="K1305" s="19"/>
      <c r="L1305" s="38"/>
    </row>
    <row r="1306" spans="1:12">
      <c r="A1306" s="18">
        <v>37464</v>
      </c>
      <c r="B1306" s="19">
        <v>66.94</v>
      </c>
      <c r="C1306" s="33">
        <f t="shared" si="75"/>
        <v>579.76</v>
      </c>
      <c r="D1306" s="33">
        <f t="shared" si="76"/>
        <v>903.06</v>
      </c>
      <c r="E1306" s="33">
        <f t="shared" si="77"/>
        <v>910.91662199999985</v>
      </c>
      <c r="F1306" s="33">
        <f t="shared" si="78"/>
        <v>7.8566219999999021</v>
      </c>
      <c r="G1306" s="33">
        <f t="shared" si="79"/>
        <v>587.61662199999989</v>
      </c>
      <c r="H1306" s="21"/>
      <c r="I1306" s="33"/>
      <c r="J1306" s="19"/>
      <c r="K1306" s="19"/>
      <c r="L1306" s="38"/>
    </row>
    <row r="1307" spans="1:12">
      <c r="A1307" s="18">
        <v>37465</v>
      </c>
      <c r="B1307" s="19">
        <v>66.92</v>
      </c>
      <c r="C1307" s="33">
        <f t="shared" si="75"/>
        <v>579.78000000000009</v>
      </c>
      <c r="D1307" s="33">
        <f t="shared" si="76"/>
        <v>903.08</v>
      </c>
      <c r="E1307" s="33">
        <f t="shared" si="77"/>
        <v>910.93679599999996</v>
      </c>
      <c r="F1307" s="33">
        <f t="shared" si="78"/>
        <v>7.8567959999999175</v>
      </c>
      <c r="G1307" s="33">
        <f t="shared" si="79"/>
        <v>587.636796</v>
      </c>
      <c r="H1307" s="21"/>
      <c r="I1307" s="33"/>
      <c r="J1307" s="19"/>
      <c r="K1307" s="19"/>
      <c r="L1307" s="38"/>
    </row>
    <row r="1308" spans="1:12">
      <c r="A1308" s="18">
        <v>37466</v>
      </c>
      <c r="B1308" s="19">
        <v>66.91</v>
      </c>
      <c r="C1308" s="33">
        <f t="shared" si="75"/>
        <v>579.79000000000008</v>
      </c>
      <c r="D1308" s="33">
        <f t="shared" si="76"/>
        <v>903.09</v>
      </c>
      <c r="E1308" s="33">
        <f t="shared" si="77"/>
        <v>910.94688299999996</v>
      </c>
      <c r="F1308" s="33">
        <f t="shared" si="78"/>
        <v>7.8568829999999252</v>
      </c>
      <c r="G1308" s="33">
        <f t="shared" si="79"/>
        <v>587.646883</v>
      </c>
      <c r="H1308" s="21"/>
      <c r="I1308" s="33"/>
      <c r="J1308" s="19"/>
      <c r="K1308" s="19"/>
      <c r="L1308" s="38"/>
    </row>
    <row r="1309" spans="1:12">
      <c r="A1309" s="18">
        <v>37467</v>
      </c>
      <c r="B1309" s="19">
        <v>66.94</v>
      </c>
      <c r="C1309" s="33">
        <f t="shared" si="75"/>
        <v>579.76</v>
      </c>
      <c r="D1309" s="33">
        <f t="shared" si="76"/>
        <v>903.06</v>
      </c>
      <c r="E1309" s="33">
        <f t="shared" si="77"/>
        <v>910.91662199999985</v>
      </c>
      <c r="F1309" s="33">
        <f t="shared" si="78"/>
        <v>7.8566219999999021</v>
      </c>
      <c r="G1309" s="33">
        <f t="shared" si="79"/>
        <v>587.61662199999989</v>
      </c>
      <c r="H1309" s="21"/>
      <c r="I1309" s="33"/>
      <c r="J1309" s="19"/>
      <c r="K1309" s="19"/>
      <c r="L1309" s="38"/>
    </row>
    <row r="1310" spans="1:12">
      <c r="A1310" s="18">
        <v>37468</v>
      </c>
      <c r="B1310" s="19">
        <v>66.91</v>
      </c>
      <c r="C1310" s="33">
        <f t="shared" si="75"/>
        <v>579.79000000000008</v>
      </c>
      <c r="D1310" s="33">
        <f t="shared" si="76"/>
        <v>903.09</v>
      </c>
      <c r="E1310" s="33">
        <f t="shared" si="77"/>
        <v>910.94688299999996</v>
      </c>
      <c r="F1310" s="33">
        <f t="shared" si="78"/>
        <v>7.8568829999999252</v>
      </c>
      <c r="G1310" s="33">
        <f t="shared" si="79"/>
        <v>587.646883</v>
      </c>
      <c r="H1310" s="21"/>
      <c r="I1310" s="33"/>
      <c r="J1310" s="19"/>
      <c r="K1310" s="19"/>
      <c r="L1310" s="38"/>
    </row>
    <row r="1311" spans="1:12">
      <c r="A1311" s="18">
        <v>37469</v>
      </c>
      <c r="B1311" s="19">
        <v>66.84</v>
      </c>
      <c r="C1311" s="33">
        <f t="shared" si="75"/>
        <v>579.86</v>
      </c>
      <c r="D1311" s="33">
        <f t="shared" si="76"/>
        <v>903.16</v>
      </c>
      <c r="E1311" s="33">
        <f t="shared" si="77"/>
        <v>911.01749199999995</v>
      </c>
      <c r="F1311" s="33">
        <f t="shared" si="78"/>
        <v>7.8574919999999793</v>
      </c>
      <c r="G1311" s="33">
        <f t="shared" si="79"/>
        <v>587.71749199999999</v>
      </c>
      <c r="H1311" s="21"/>
      <c r="I1311" s="33"/>
      <c r="J1311" s="19"/>
      <c r="K1311" s="19"/>
      <c r="L1311" s="38"/>
    </row>
    <row r="1312" spans="1:12">
      <c r="A1312" s="18">
        <v>37470</v>
      </c>
      <c r="B1312" s="19">
        <v>66.84</v>
      </c>
      <c r="C1312" s="33">
        <f t="shared" si="75"/>
        <v>579.86</v>
      </c>
      <c r="D1312" s="33">
        <f t="shared" si="76"/>
        <v>903.16</v>
      </c>
      <c r="E1312" s="33">
        <f t="shared" si="77"/>
        <v>911.01749199999995</v>
      </c>
      <c r="F1312" s="33">
        <f t="shared" si="78"/>
        <v>7.8574919999999793</v>
      </c>
      <c r="G1312" s="33">
        <f t="shared" si="79"/>
        <v>587.71749199999999</v>
      </c>
      <c r="H1312" s="21"/>
      <c r="I1312" s="33"/>
      <c r="J1312" s="19"/>
      <c r="K1312" s="19"/>
      <c r="L1312" s="38"/>
    </row>
    <row r="1313" spans="1:12">
      <c r="A1313" s="18">
        <v>37471</v>
      </c>
      <c r="B1313" s="19">
        <v>66.84</v>
      </c>
      <c r="C1313" s="33">
        <f t="shared" si="75"/>
        <v>579.86</v>
      </c>
      <c r="D1313" s="33">
        <f t="shared" si="76"/>
        <v>903.16</v>
      </c>
      <c r="E1313" s="33">
        <f t="shared" si="77"/>
        <v>911.01749199999995</v>
      </c>
      <c r="F1313" s="33">
        <f t="shared" si="78"/>
        <v>7.8574919999999793</v>
      </c>
      <c r="G1313" s="33">
        <f t="shared" si="79"/>
        <v>587.71749199999999</v>
      </c>
      <c r="H1313" s="21"/>
      <c r="I1313" s="33"/>
      <c r="J1313" s="19"/>
      <c r="K1313" s="19"/>
      <c r="L1313" s="38"/>
    </row>
    <row r="1314" spans="1:12">
      <c r="A1314" s="18">
        <v>37472</v>
      </c>
      <c r="B1314" s="19">
        <v>66.84</v>
      </c>
      <c r="C1314" s="33">
        <f t="shared" si="75"/>
        <v>579.86</v>
      </c>
      <c r="D1314" s="33">
        <f t="shared" si="76"/>
        <v>903.16</v>
      </c>
      <c r="E1314" s="33">
        <f t="shared" si="77"/>
        <v>911.01749199999995</v>
      </c>
      <c r="F1314" s="33">
        <f t="shared" si="78"/>
        <v>7.8574919999999793</v>
      </c>
      <c r="G1314" s="33">
        <f t="shared" si="79"/>
        <v>587.71749199999999</v>
      </c>
      <c r="H1314" s="21"/>
      <c r="I1314" s="33"/>
      <c r="J1314" s="19"/>
      <c r="K1314" s="19"/>
      <c r="L1314" s="38"/>
    </row>
    <row r="1315" spans="1:12">
      <c r="A1315" s="18">
        <v>37473</v>
      </c>
      <c r="B1315" s="19">
        <v>66.8</v>
      </c>
      <c r="C1315" s="33">
        <f t="shared" si="75"/>
        <v>579.90000000000009</v>
      </c>
      <c r="D1315" s="33">
        <f t="shared" si="76"/>
        <v>903.2</v>
      </c>
      <c r="E1315" s="33">
        <f t="shared" si="77"/>
        <v>911.05783999999994</v>
      </c>
      <c r="F1315" s="33">
        <f t="shared" si="78"/>
        <v>7.8578399999998965</v>
      </c>
      <c r="G1315" s="33">
        <f t="shared" si="79"/>
        <v>587.75783999999999</v>
      </c>
      <c r="H1315" s="21"/>
      <c r="I1315" s="33"/>
      <c r="J1315" s="19"/>
      <c r="K1315" s="19"/>
      <c r="L1315" s="38"/>
    </row>
    <row r="1316" spans="1:12">
      <c r="A1316" s="18">
        <v>37474</v>
      </c>
      <c r="B1316" s="19">
        <v>66.760000000000005</v>
      </c>
      <c r="C1316" s="33">
        <f t="shared" si="75"/>
        <v>579.94000000000005</v>
      </c>
      <c r="D1316" s="33">
        <f t="shared" si="76"/>
        <v>903.24</v>
      </c>
      <c r="E1316" s="33">
        <f t="shared" si="77"/>
        <v>911.09818799999994</v>
      </c>
      <c r="F1316" s="33">
        <f t="shared" si="78"/>
        <v>7.8581879999999273</v>
      </c>
      <c r="G1316" s="33">
        <f t="shared" si="79"/>
        <v>587.79818799999998</v>
      </c>
      <c r="H1316" s="21"/>
      <c r="I1316" s="33"/>
      <c r="J1316" s="19"/>
      <c r="K1316" s="19"/>
      <c r="L1316" s="38"/>
    </row>
    <row r="1317" spans="1:12">
      <c r="A1317" s="18">
        <v>37475</v>
      </c>
      <c r="B1317" s="19">
        <v>66.73</v>
      </c>
      <c r="C1317" s="33">
        <f t="shared" si="75"/>
        <v>579.97</v>
      </c>
      <c r="D1317" s="33">
        <f t="shared" si="76"/>
        <v>903.27</v>
      </c>
      <c r="E1317" s="33">
        <f t="shared" si="77"/>
        <v>911.12844899999993</v>
      </c>
      <c r="F1317" s="33">
        <f t="shared" si="78"/>
        <v>7.8584489999999505</v>
      </c>
      <c r="G1317" s="33">
        <f t="shared" si="79"/>
        <v>587.82844899999998</v>
      </c>
      <c r="H1317" s="21"/>
      <c r="I1317" s="33"/>
      <c r="J1317" s="19"/>
      <c r="K1317" s="19"/>
      <c r="L1317" s="38"/>
    </row>
    <row r="1318" spans="1:12">
      <c r="A1318" s="18">
        <v>37476</v>
      </c>
      <c r="B1318" s="19">
        <v>66.75</v>
      </c>
      <c r="C1318" s="33">
        <f t="shared" si="75"/>
        <v>579.95000000000005</v>
      </c>
      <c r="D1318" s="33">
        <f t="shared" si="76"/>
        <v>903.25</v>
      </c>
      <c r="E1318" s="33">
        <f t="shared" si="77"/>
        <v>911.10827499999994</v>
      </c>
      <c r="F1318" s="33">
        <f t="shared" si="78"/>
        <v>7.8582749999999351</v>
      </c>
      <c r="G1318" s="33">
        <f t="shared" si="79"/>
        <v>587.80827499999998</v>
      </c>
      <c r="H1318" s="21"/>
      <c r="I1318" s="33"/>
      <c r="J1318" s="19"/>
      <c r="K1318" s="19"/>
      <c r="L1318" s="38"/>
    </row>
    <row r="1319" spans="1:12">
      <c r="A1319" s="18">
        <v>37477</v>
      </c>
      <c r="B1319" s="19">
        <v>66.72</v>
      </c>
      <c r="C1319" s="33">
        <f t="shared" si="75"/>
        <v>579.98</v>
      </c>
      <c r="D1319" s="33">
        <f t="shared" si="76"/>
        <v>903.28</v>
      </c>
      <c r="E1319" s="33">
        <f t="shared" si="77"/>
        <v>911.13853599999993</v>
      </c>
      <c r="F1319" s="33">
        <f t="shared" si="78"/>
        <v>7.8585359999999582</v>
      </c>
      <c r="G1319" s="33">
        <f t="shared" si="79"/>
        <v>587.83853599999998</v>
      </c>
      <c r="H1319" s="21"/>
      <c r="I1319" s="33"/>
      <c r="J1319" s="19"/>
      <c r="K1319" s="19"/>
      <c r="L1319" s="38"/>
    </row>
    <row r="1320" spans="1:12">
      <c r="A1320" s="18">
        <v>37478</v>
      </c>
      <c r="B1320" s="19">
        <v>66.709999999999994</v>
      </c>
      <c r="C1320" s="33">
        <f t="shared" si="75"/>
        <v>579.99</v>
      </c>
      <c r="D1320" s="33">
        <f t="shared" si="76"/>
        <v>903.29</v>
      </c>
      <c r="E1320" s="33">
        <f t="shared" si="77"/>
        <v>911.14862299999993</v>
      </c>
      <c r="F1320" s="33">
        <f t="shared" si="78"/>
        <v>7.8586229999999659</v>
      </c>
      <c r="G1320" s="33">
        <f t="shared" si="79"/>
        <v>587.84862299999998</v>
      </c>
      <c r="H1320" s="21"/>
      <c r="I1320" s="33"/>
      <c r="J1320" s="19"/>
      <c r="K1320" s="19"/>
      <c r="L1320" s="38"/>
    </row>
    <row r="1321" spans="1:12">
      <c r="A1321" s="18">
        <v>37479</v>
      </c>
      <c r="B1321" s="19">
        <v>66.69</v>
      </c>
      <c r="C1321" s="33">
        <f t="shared" si="75"/>
        <v>580.01</v>
      </c>
      <c r="D1321" s="33">
        <f t="shared" si="76"/>
        <v>903.31</v>
      </c>
      <c r="E1321" s="33">
        <f t="shared" si="77"/>
        <v>911.16879699999993</v>
      </c>
      <c r="F1321" s="33">
        <f t="shared" si="78"/>
        <v>7.8587969999999814</v>
      </c>
      <c r="G1321" s="33">
        <f t="shared" si="79"/>
        <v>587.86879699999997</v>
      </c>
      <c r="H1321" s="21"/>
      <c r="I1321" s="33"/>
      <c r="J1321" s="19"/>
      <c r="K1321" s="19"/>
      <c r="L1321" s="38"/>
    </row>
    <row r="1322" spans="1:12">
      <c r="A1322" s="18">
        <v>37480</v>
      </c>
      <c r="B1322" s="19">
        <v>66.63</v>
      </c>
      <c r="C1322" s="33">
        <f t="shared" si="75"/>
        <v>580.07000000000005</v>
      </c>
      <c r="D1322" s="33">
        <f t="shared" si="76"/>
        <v>903.37</v>
      </c>
      <c r="E1322" s="33">
        <f t="shared" si="77"/>
        <v>911.22931899999992</v>
      </c>
      <c r="F1322" s="33">
        <f t="shared" si="78"/>
        <v>7.859318999999914</v>
      </c>
      <c r="G1322" s="33">
        <f t="shared" si="79"/>
        <v>587.92931899999996</v>
      </c>
      <c r="H1322" s="21"/>
      <c r="I1322" s="33"/>
      <c r="J1322" s="19"/>
      <c r="K1322" s="19"/>
      <c r="L1322" s="38"/>
    </row>
    <row r="1323" spans="1:12">
      <c r="A1323" s="18">
        <v>37481</v>
      </c>
      <c r="B1323" s="19">
        <v>66.61</v>
      </c>
      <c r="C1323" s="33">
        <f t="shared" si="75"/>
        <v>580.09</v>
      </c>
      <c r="D1323" s="33">
        <f t="shared" si="76"/>
        <v>903.39</v>
      </c>
      <c r="E1323" s="33">
        <f t="shared" si="77"/>
        <v>911.24949299999992</v>
      </c>
      <c r="F1323" s="33">
        <f t="shared" si="78"/>
        <v>7.8594929999999295</v>
      </c>
      <c r="G1323" s="33">
        <f t="shared" si="79"/>
        <v>587.94949299999996</v>
      </c>
      <c r="H1323" s="21"/>
      <c r="I1323" s="33"/>
      <c r="J1323" s="19"/>
      <c r="K1323" s="19"/>
      <c r="L1323" s="38"/>
    </row>
    <row r="1324" spans="1:12">
      <c r="A1324" s="18">
        <v>37482</v>
      </c>
      <c r="B1324" s="19">
        <v>66.58</v>
      </c>
      <c r="C1324" s="33">
        <f t="shared" si="75"/>
        <v>580.12</v>
      </c>
      <c r="D1324" s="33">
        <f t="shared" si="76"/>
        <v>903.42</v>
      </c>
      <c r="E1324" s="33">
        <f t="shared" si="77"/>
        <v>911.27975399999991</v>
      </c>
      <c r="F1324" s="33">
        <f t="shared" si="78"/>
        <v>7.8597539999999526</v>
      </c>
      <c r="G1324" s="33">
        <f t="shared" si="79"/>
        <v>587.97975399999996</v>
      </c>
      <c r="H1324" s="21"/>
      <c r="I1324" s="33"/>
      <c r="J1324" s="19"/>
      <c r="K1324" s="19"/>
      <c r="L1324" s="38"/>
    </row>
    <row r="1325" spans="1:12">
      <c r="A1325" s="18">
        <v>37483</v>
      </c>
      <c r="B1325" s="19">
        <v>66.569999999999993</v>
      </c>
      <c r="C1325" s="33">
        <f t="shared" si="75"/>
        <v>580.13000000000011</v>
      </c>
      <c r="D1325" s="33">
        <f t="shared" si="76"/>
        <v>903.43000000000006</v>
      </c>
      <c r="E1325" s="33">
        <f t="shared" si="77"/>
        <v>911.28984100000002</v>
      </c>
      <c r="F1325" s="33">
        <f t="shared" si="78"/>
        <v>7.8598409999999603</v>
      </c>
      <c r="G1325" s="33">
        <f t="shared" si="79"/>
        <v>587.98984100000007</v>
      </c>
      <c r="H1325" s="21"/>
      <c r="I1325" s="33"/>
      <c r="J1325" s="19"/>
      <c r="K1325" s="19"/>
      <c r="L1325" s="38"/>
    </row>
    <row r="1326" spans="1:12">
      <c r="A1326" s="18">
        <v>37484</v>
      </c>
      <c r="B1326" s="19">
        <v>66.650000000000006</v>
      </c>
      <c r="C1326" s="33">
        <f t="shared" si="75"/>
        <v>580.05000000000007</v>
      </c>
      <c r="D1326" s="33">
        <f t="shared" si="76"/>
        <v>903.35</v>
      </c>
      <c r="E1326" s="33">
        <f t="shared" si="77"/>
        <v>911.20914499999992</v>
      </c>
      <c r="F1326" s="33">
        <f t="shared" si="78"/>
        <v>7.8591449999998986</v>
      </c>
      <c r="G1326" s="33">
        <f t="shared" si="79"/>
        <v>587.90914499999997</v>
      </c>
      <c r="H1326" s="21"/>
      <c r="I1326" s="33"/>
      <c r="J1326" s="19"/>
      <c r="K1326" s="19"/>
      <c r="L1326" s="38"/>
    </row>
    <row r="1327" spans="1:12">
      <c r="A1327" s="18">
        <v>37485</v>
      </c>
      <c r="B1327" s="19">
        <v>66.650000000000006</v>
      </c>
      <c r="C1327" s="33">
        <f t="shared" si="75"/>
        <v>580.05000000000007</v>
      </c>
      <c r="D1327" s="33">
        <f t="shared" si="76"/>
        <v>903.35</v>
      </c>
      <c r="E1327" s="33">
        <f t="shared" si="77"/>
        <v>911.20914499999992</v>
      </c>
      <c r="F1327" s="33">
        <f t="shared" si="78"/>
        <v>7.8591449999998986</v>
      </c>
      <c r="G1327" s="33">
        <f t="shared" si="79"/>
        <v>587.90914499999997</v>
      </c>
      <c r="H1327" s="21"/>
      <c r="I1327" s="33"/>
      <c r="J1327" s="19"/>
      <c r="K1327" s="19"/>
      <c r="L1327" s="38"/>
    </row>
    <row r="1328" spans="1:12">
      <c r="A1328" s="18">
        <v>37486</v>
      </c>
      <c r="B1328" s="19">
        <v>66.599999999999994</v>
      </c>
      <c r="C1328" s="33">
        <f t="shared" si="75"/>
        <v>580.1</v>
      </c>
      <c r="D1328" s="33">
        <f t="shared" si="76"/>
        <v>903.4</v>
      </c>
      <c r="E1328" s="33">
        <f t="shared" si="77"/>
        <v>911.25957999999991</v>
      </c>
      <c r="F1328" s="33">
        <f t="shared" si="78"/>
        <v>7.8595799999999372</v>
      </c>
      <c r="G1328" s="33">
        <f t="shared" si="79"/>
        <v>587.95957999999996</v>
      </c>
      <c r="H1328" s="21"/>
      <c r="I1328" s="33"/>
      <c r="J1328" s="19"/>
      <c r="K1328" s="19"/>
      <c r="L1328" s="38"/>
    </row>
    <row r="1329" spans="1:12">
      <c r="A1329" s="18">
        <v>37487</v>
      </c>
      <c r="B1329" s="19">
        <v>66.55</v>
      </c>
      <c r="C1329" s="33">
        <f t="shared" si="75"/>
        <v>580.15000000000009</v>
      </c>
      <c r="D1329" s="33">
        <f t="shared" si="76"/>
        <v>903.45</v>
      </c>
      <c r="E1329" s="33">
        <f t="shared" si="77"/>
        <v>911.31001500000002</v>
      </c>
      <c r="F1329" s="33">
        <f t="shared" si="78"/>
        <v>7.8600149999999758</v>
      </c>
      <c r="G1329" s="33">
        <f t="shared" si="79"/>
        <v>588.01001500000007</v>
      </c>
      <c r="H1329" s="21"/>
      <c r="I1329" s="33"/>
      <c r="J1329" s="19"/>
      <c r="K1329" s="19"/>
      <c r="L1329" s="38"/>
    </row>
    <row r="1330" spans="1:12">
      <c r="A1330" s="18">
        <v>37488</v>
      </c>
      <c r="B1330" s="19">
        <v>66.56</v>
      </c>
      <c r="C1330" s="33">
        <f t="shared" si="75"/>
        <v>580.1400000000001</v>
      </c>
      <c r="D1330" s="33">
        <f t="shared" si="76"/>
        <v>903.44</v>
      </c>
      <c r="E1330" s="33">
        <f t="shared" si="77"/>
        <v>911.29992800000002</v>
      </c>
      <c r="F1330" s="33">
        <f t="shared" si="78"/>
        <v>7.8599279999999681</v>
      </c>
      <c r="G1330" s="33">
        <f t="shared" si="79"/>
        <v>587.99992800000007</v>
      </c>
      <c r="H1330" s="21"/>
      <c r="I1330" s="33"/>
      <c r="J1330" s="19"/>
      <c r="K1330" s="19"/>
      <c r="L1330" s="38"/>
    </row>
    <row r="1331" spans="1:12">
      <c r="A1331" s="18">
        <v>37489</v>
      </c>
      <c r="B1331" s="19">
        <v>66.569999999999993</v>
      </c>
      <c r="C1331" s="33">
        <f t="shared" si="75"/>
        <v>580.13000000000011</v>
      </c>
      <c r="D1331" s="33">
        <f t="shared" si="76"/>
        <v>903.43000000000006</v>
      </c>
      <c r="E1331" s="33">
        <f t="shared" si="77"/>
        <v>911.28984100000002</v>
      </c>
      <c r="F1331" s="33">
        <f t="shared" si="78"/>
        <v>7.8598409999999603</v>
      </c>
      <c r="G1331" s="33">
        <f t="shared" si="79"/>
        <v>587.98984100000007</v>
      </c>
      <c r="H1331" s="21"/>
      <c r="I1331" s="33"/>
      <c r="J1331" s="19"/>
      <c r="K1331" s="19"/>
      <c r="L1331" s="38"/>
    </row>
    <row r="1332" spans="1:12">
      <c r="A1332" s="18">
        <v>37490</v>
      </c>
      <c r="B1332" s="19">
        <v>66.61</v>
      </c>
      <c r="C1332" s="33">
        <f t="shared" si="75"/>
        <v>580.09</v>
      </c>
      <c r="D1332" s="33">
        <f t="shared" si="76"/>
        <v>903.39</v>
      </c>
      <c r="E1332" s="33">
        <f t="shared" si="77"/>
        <v>911.24949299999992</v>
      </c>
      <c r="F1332" s="33">
        <f t="shared" si="78"/>
        <v>7.8594929999999295</v>
      </c>
      <c r="G1332" s="33">
        <f t="shared" si="79"/>
        <v>587.94949299999996</v>
      </c>
      <c r="H1332" s="21"/>
      <c r="I1332" s="33"/>
      <c r="J1332" s="19"/>
      <c r="K1332" s="19"/>
      <c r="L1332" s="38"/>
    </row>
    <row r="1333" spans="1:12">
      <c r="A1333" s="18">
        <v>37491</v>
      </c>
      <c r="B1333" s="19">
        <v>66.58</v>
      </c>
      <c r="C1333" s="33">
        <f t="shared" si="75"/>
        <v>580.12</v>
      </c>
      <c r="D1333" s="33">
        <f t="shared" si="76"/>
        <v>903.42</v>
      </c>
      <c r="E1333" s="33">
        <f t="shared" si="77"/>
        <v>911.27975399999991</v>
      </c>
      <c r="F1333" s="33">
        <f t="shared" si="78"/>
        <v>7.8597539999999526</v>
      </c>
      <c r="G1333" s="33">
        <f t="shared" si="79"/>
        <v>587.97975399999996</v>
      </c>
      <c r="H1333" s="21"/>
      <c r="I1333" s="33"/>
      <c r="J1333" s="19"/>
      <c r="K1333" s="19"/>
      <c r="L1333" s="38"/>
    </row>
    <row r="1334" spans="1:12">
      <c r="A1334" s="18">
        <v>37492</v>
      </c>
      <c r="B1334" s="19">
        <v>66.540000000000006</v>
      </c>
      <c r="C1334" s="33">
        <f t="shared" si="75"/>
        <v>580.16000000000008</v>
      </c>
      <c r="D1334" s="33">
        <f t="shared" si="76"/>
        <v>903.46</v>
      </c>
      <c r="E1334" s="33">
        <f t="shared" si="77"/>
        <v>911.32010200000002</v>
      </c>
      <c r="F1334" s="33">
        <f t="shared" si="78"/>
        <v>7.8601019999999835</v>
      </c>
      <c r="G1334" s="33">
        <f t="shared" si="79"/>
        <v>588.02010200000007</v>
      </c>
      <c r="H1334" s="21"/>
      <c r="I1334" s="33"/>
      <c r="J1334" s="19"/>
      <c r="K1334" s="19"/>
      <c r="L1334" s="38"/>
    </row>
    <row r="1335" spans="1:12">
      <c r="A1335" s="18">
        <v>37493</v>
      </c>
      <c r="B1335" s="19">
        <v>66.52</v>
      </c>
      <c r="C1335" s="33">
        <f t="shared" si="75"/>
        <v>580.18000000000006</v>
      </c>
      <c r="D1335" s="33">
        <f t="shared" si="76"/>
        <v>903.48</v>
      </c>
      <c r="E1335" s="33">
        <f t="shared" si="77"/>
        <v>911.3402759999999</v>
      </c>
      <c r="F1335" s="33">
        <f t="shared" si="78"/>
        <v>7.8602759999998852</v>
      </c>
      <c r="G1335" s="33">
        <f t="shared" si="79"/>
        <v>588.04027599999995</v>
      </c>
      <c r="H1335" s="21"/>
      <c r="I1335" s="33"/>
      <c r="J1335" s="19"/>
      <c r="K1335" s="19"/>
      <c r="L1335" s="38"/>
    </row>
    <row r="1336" spans="1:12">
      <c r="A1336" s="18">
        <v>37494</v>
      </c>
      <c r="B1336" s="19">
        <v>66.48</v>
      </c>
      <c r="C1336" s="33">
        <f t="shared" si="75"/>
        <v>580.22</v>
      </c>
      <c r="D1336" s="33">
        <f t="shared" si="76"/>
        <v>903.52</v>
      </c>
      <c r="E1336" s="33">
        <f t="shared" si="77"/>
        <v>911.3806239999999</v>
      </c>
      <c r="F1336" s="33">
        <f t="shared" si="78"/>
        <v>7.8606239999999161</v>
      </c>
      <c r="G1336" s="33">
        <f t="shared" si="79"/>
        <v>588.08062399999994</v>
      </c>
      <c r="H1336" s="21"/>
      <c r="I1336" s="33"/>
      <c r="J1336" s="19"/>
      <c r="K1336" s="19"/>
      <c r="L1336" s="38"/>
    </row>
    <row r="1337" spans="1:12">
      <c r="A1337" s="18">
        <v>37495</v>
      </c>
      <c r="B1337" s="19">
        <v>66.45</v>
      </c>
      <c r="C1337" s="33">
        <f t="shared" si="75"/>
        <v>580.25</v>
      </c>
      <c r="D1337" s="33">
        <f t="shared" si="76"/>
        <v>903.55</v>
      </c>
      <c r="E1337" s="33">
        <f t="shared" si="77"/>
        <v>911.41088499999989</v>
      </c>
      <c r="F1337" s="33">
        <f t="shared" si="78"/>
        <v>7.8608849999999393</v>
      </c>
      <c r="G1337" s="33">
        <f t="shared" si="79"/>
        <v>588.11088499999994</v>
      </c>
      <c r="H1337" s="21"/>
      <c r="I1337" s="33"/>
      <c r="J1337" s="19"/>
      <c r="K1337" s="19"/>
      <c r="L1337" s="38"/>
    </row>
    <row r="1338" spans="1:12">
      <c r="A1338" s="18">
        <v>37496</v>
      </c>
      <c r="B1338" s="19">
        <v>66.5</v>
      </c>
      <c r="C1338" s="33">
        <f t="shared" si="75"/>
        <v>580.20000000000005</v>
      </c>
      <c r="D1338" s="33">
        <f t="shared" si="76"/>
        <v>903.5</v>
      </c>
      <c r="E1338" s="33">
        <f t="shared" si="77"/>
        <v>911.3604499999999</v>
      </c>
      <c r="F1338" s="33">
        <f t="shared" si="78"/>
        <v>7.8604499999999007</v>
      </c>
      <c r="G1338" s="33">
        <f t="shared" si="79"/>
        <v>588.06044999999995</v>
      </c>
      <c r="H1338" s="21"/>
      <c r="I1338" s="33"/>
      <c r="J1338" s="19"/>
      <c r="K1338" s="19"/>
      <c r="L1338" s="38"/>
    </row>
    <row r="1339" spans="1:12">
      <c r="A1339" s="18">
        <v>37497</v>
      </c>
      <c r="B1339" s="19">
        <v>66.48</v>
      </c>
      <c r="C1339" s="33">
        <f t="shared" si="75"/>
        <v>580.22</v>
      </c>
      <c r="D1339" s="33">
        <f t="shared" si="76"/>
        <v>903.52</v>
      </c>
      <c r="E1339" s="33">
        <f t="shared" si="77"/>
        <v>911.3806239999999</v>
      </c>
      <c r="F1339" s="33">
        <f t="shared" si="78"/>
        <v>7.8606239999999161</v>
      </c>
      <c r="G1339" s="33">
        <f t="shared" si="79"/>
        <v>588.08062399999994</v>
      </c>
      <c r="H1339" s="21"/>
      <c r="I1339" s="33"/>
      <c r="J1339" s="19"/>
      <c r="K1339" s="19"/>
      <c r="L1339" s="38"/>
    </row>
    <row r="1340" spans="1:12">
      <c r="A1340" s="18">
        <v>37498</v>
      </c>
      <c r="B1340" s="19">
        <v>66.48</v>
      </c>
      <c r="C1340" s="33">
        <f t="shared" si="75"/>
        <v>580.22</v>
      </c>
      <c r="D1340" s="33">
        <f t="shared" si="76"/>
        <v>903.52</v>
      </c>
      <c r="E1340" s="33">
        <f t="shared" si="77"/>
        <v>911.3806239999999</v>
      </c>
      <c r="F1340" s="33">
        <f t="shared" si="78"/>
        <v>7.8606239999999161</v>
      </c>
      <c r="G1340" s="33">
        <f t="shared" si="79"/>
        <v>588.08062399999994</v>
      </c>
      <c r="H1340" s="21"/>
      <c r="I1340" s="33"/>
      <c r="J1340" s="19"/>
      <c r="K1340" s="19"/>
      <c r="L1340" s="38"/>
    </row>
    <row r="1341" spans="1:12">
      <c r="A1341" s="18">
        <v>37499</v>
      </c>
      <c r="B1341" s="19">
        <v>66.53</v>
      </c>
      <c r="C1341" s="33">
        <f t="shared" si="75"/>
        <v>580.17000000000007</v>
      </c>
      <c r="D1341" s="33">
        <f t="shared" si="76"/>
        <v>903.47</v>
      </c>
      <c r="E1341" s="33">
        <f t="shared" si="77"/>
        <v>911.33018900000002</v>
      </c>
      <c r="F1341" s="33">
        <f t="shared" si="78"/>
        <v>7.8601889999999912</v>
      </c>
      <c r="G1341" s="33">
        <f t="shared" si="79"/>
        <v>588.03018900000006</v>
      </c>
      <c r="H1341" s="21"/>
      <c r="I1341" s="33"/>
      <c r="J1341" s="19"/>
      <c r="K1341" s="19"/>
      <c r="L1341" s="38"/>
    </row>
    <row r="1342" spans="1:12">
      <c r="A1342" s="18">
        <v>37500</v>
      </c>
      <c r="B1342" s="19">
        <v>66.510000000000005</v>
      </c>
      <c r="C1342" s="33">
        <f t="shared" si="75"/>
        <v>580.19000000000005</v>
      </c>
      <c r="D1342" s="33">
        <f t="shared" si="76"/>
        <v>903.49</v>
      </c>
      <c r="E1342" s="33">
        <f t="shared" si="77"/>
        <v>911.3503629999999</v>
      </c>
      <c r="F1342" s="33">
        <f t="shared" si="78"/>
        <v>7.860362999999893</v>
      </c>
      <c r="G1342" s="33">
        <f t="shared" si="79"/>
        <v>588.05036299999995</v>
      </c>
      <c r="H1342" s="21"/>
      <c r="I1342" s="33"/>
      <c r="J1342" s="19"/>
      <c r="K1342" s="19"/>
      <c r="L1342" s="38"/>
    </row>
    <row r="1343" spans="1:12">
      <c r="A1343" s="18">
        <v>37501</v>
      </c>
      <c r="B1343" s="19">
        <v>66.44</v>
      </c>
      <c r="C1343" s="33">
        <f t="shared" si="75"/>
        <v>580.26</v>
      </c>
      <c r="D1343" s="33">
        <f t="shared" si="76"/>
        <v>903.56</v>
      </c>
      <c r="E1343" s="33">
        <f t="shared" si="77"/>
        <v>911.42097199999989</v>
      </c>
      <c r="F1343" s="33">
        <f t="shared" si="78"/>
        <v>7.860971999999947</v>
      </c>
      <c r="G1343" s="33">
        <f t="shared" si="79"/>
        <v>588.12097199999994</v>
      </c>
      <c r="H1343" s="21"/>
      <c r="I1343" s="33"/>
      <c r="J1343" s="19"/>
      <c r="K1343" s="19"/>
      <c r="L1343" s="38"/>
    </row>
    <row r="1344" spans="1:12">
      <c r="A1344" s="18">
        <v>37502</v>
      </c>
      <c r="B1344" s="19">
        <v>66.430000000000007</v>
      </c>
      <c r="C1344" s="33">
        <f t="shared" si="75"/>
        <v>580.27</v>
      </c>
      <c r="D1344" s="33">
        <f t="shared" si="76"/>
        <v>903.56999999999994</v>
      </c>
      <c r="E1344" s="33">
        <f t="shared" si="77"/>
        <v>911.43105899999989</v>
      </c>
      <c r="F1344" s="33">
        <f t="shared" si="78"/>
        <v>7.8610589999999547</v>
      </c>
      <c r="G1344" s="33">
        <f t="shared" si="79"/>
        <v>588.13105899999994</v>
      </c>
      <c r="H1344" s="21"/>
      <c r="I1344" s="33"/>
      <c r="J1344" s="19"/>
      <c r="K1344" s="19"/>
      <c r="L1344" s="38"/>
    </row>
    <row r="1345" spans="1:12">
      <c r="A1345" s="18">
        <v>37503</v>
      </c>
      <c r="B1345" s="19">
        <v>66.47</v>
      </c>
      <c r="C1345" s="33">
        <f t="shared" si="75"/>
        <v>580.23</v>
      </c>
      <c r="D1345" s="33">
        <f t="shared" si="76"/>
        <v>903.53</v>
      </c>
      <c r="E1345" s="33">
        <f t="shared" si="77"/>
        <v>911.3907109999999</v>
      </c>
      <c r="F1345" s="33">
        <f t="shared" si="78"/>
        <v>7.8607109999999238</v>
      </c>
      <c r="G1345" s="33">
        <f t="shared" si="79"/>
        <v>588.09071099999994</v>
      </c>
      <c r="H1345" s="21"/>
      <c r="I1345" s="33"/>
      <c r="J1345" s="19"/>
      <c r="K1345" s="19"/>
      <c r="L1345" s="38"/>
    </row>
    <row r="1346" spans="1:12">
      <c r="A1346" s="18">
        <v>37504</v>
      </c>
      <c r="B1346" s="19">
        <v>66.430000000000007</v>
      </c>
      <c r="C1346" s="33">
        <f t="shared" si="75"/>
        <v>580.27</v>
      </c>
      <c r="D1346" s="33">
        <f t="shared" si="76"/>
        <v>903.56999999999994</v>
      </c>
      <c r="E1346" s="33">
        <f t="shared" si="77"/>
        <v>911.43105899999989</v>
      </c>
      <c r="F1346" s="33">
        <f t="shared" si="78"/>
        <v>7.8610589999999547</v>
      </c>
      <c r="G1346" s="33">
        <f t="shared" si="79"/>
        <v>588.13105899999994</v>
      </c>
      <c r="H1346" s="21"/>
      <c r="I1346" s="33"/>
      <c r="J1346" s="19"/>
      <c r="K1346" s="19"/>
      <c r="L1346" s="38"/>
    </row>
    <row r="1347" spans="1:12">
      <c r="A1347" s="18">
        <v>37505</v>
      </c>
      <c r="B1347" s="19">
        <v>66.34</v>
      </c>
      <c r="C1347" s="33">
        <f t="shared" si="75"/>
        <v>580.36</v>
      </c>
      <c r="D1347" s="33">
        <f t="shared" si="76"/>
        <v>903.66</v>
      </c>
      <c r="E1347" s="33">
        <f t="shared" si="77"/>
        <v>911.52184199999988</v>
      </c>
      <c r="F1347" s="33">
        <f t="shared" si="78"/>
        <v>7.8618419999999105</v>
      </c>
      <c r="G1347" s="33">
        <f t="shared" si="79"/>
        <v>588.22184199999992</v>
      </c>
      <c r="H1347" s="21"/>
      <c r="I1347" s="33"/>
      <c r="J1347" s="19"/>
      <c r="K1347" s="19"/>
      <c r="L1347" s="38"/>
    </row>
    <row r="1348" spans="1:12">
      <c r="A1348" s="18">
        <v>37506</v>
      </c>
      <c r="B1348" s="19">
        <v>66.22</v>
      </c>
      <c r="C1348" s="33">
        <f t="shared" si="75"/>
        <v>580.48</v>
      </c>
      <c r="D1348" s="33">
        <f t="shared" si="76"/>
        <v>903.78</v>
      </c>
      <c r="E1348" s="33">
        <f t="shared" si="77"/>
        <v>911.64288599999986</v>
      </c>
      <c r="F1348" s="33">
        <f t="shared" si="78"/>
        <v>7.8628859999998895</v>
      </c>
      <c r="G1348" s="33">
        <f t="shared" si="79"/>
        <v>588.34288599999991</v>
      </c>
      <c r="H1348" s="21"/>
      <c r="I1348" s="33"/>
      <c r="J1348" s="19"/>
      <c r="K1348" s="19"/>
      <c r="L1348" s="38"/>
    </row>
    <row r="1349" spans="1:12">
      <c r="A1349" s="18">
        <v>37507</v>
      </c>
      <c r="B1349" s="19">
        <v>66.27</v>
      </c>
      <c r="C1349" s="33">
        <f t="shared" si="75"/>
        <v>580.43000000000006</v>
      </c>
      <c r="D1349" s="33">
        <f t="shared" si="76"/>
        <v>903.73</v>
      </c>
      <c r="E1349" s="33">
        <f t="shared" si="77"/>
        <v>911.59245099999998</v>
      </c>
      <c r="F1349" s="33">
        <f t="shared" si="78"/>
        <v>7.8624509999999646</v>
      </c>
      <c r="G1349" s="33">
        <f t="shared" si="79"/>
        <v>588.29245100000003</v>
      </c>
      <c r="H1349" s="21"/>
      <c r="I1349" s="33"/>
      <c r="J1349" s="19"/>
      <c r="K1349" s="19"/>
      <c r="L1349" s="38"/>
    </row>
    <row r="1350" spans="1:12">
      <c r="A1350" s="18">
        <v>37508</v>
      </c>
      <c r="B1350" s="19">
        <v>66.31</v>
      </c>
      <c r="C1350" s="33">
        <f t="shared" ref="C1350:C1405" si="80">646.7-B1350</f>
        <v>580.3900000000001</v>
      </c>
      <c r="D1350" s="33">
        <f t="shared" ref="D1350:D1371" si="81">970-B1350</f>
        <v>903.69</v>
      </c>
      <c r="E1350" s="33">
        <f t="shared" ref="E1350:E1405" si="82">D1350*1.0087</f>
        <v>911.55210299999999</v>
      </c>
      <c r="F1350" s="33">
        <f t="shared" ref="F1350:F1371" si="83">G1350-C1350</f>
        <v>7.8621029999999337</v>
      </c>
      <c r="G1350" s="33">
        <f t="shared" ref="G1350:G1371" si="84">C1350+(E1350-D1350)</f>
        <v>588.25210300000003</v>
      </c>
      <c r="H1350" s="21"/>
      <c r="I1350" s="33"/>
      <c r="J1350" s="19"/>
      <c r="K1350" s="19"/>
      <c r="L1350" s="38"/>
    </row>
    <row r="1351" spans="1:12">
      <c r="A1351" s="18">
        <v>37509</v>
      </c>
      <c r="B1351" s="19">
        <v>66.319999999999993</v>
      </c>
      <c r="C1351" s="33">
        <f t="shared" si="80"/>
        <v>580.38000000000011</v>
      </c>
      <c r="D1351" s="33">
        <f t="shared" si="81"/>
        <v>903.68000000000006</v>
      </c>
      <c r="E1351" s="33">
        <f t="shared" si="82"/>
        <v>911.54201599999999</v>
      </c>
      <c r="F1351" s="33">
        <f t="shared" si="83"/>
        <v>7.862015999999926</v>
      </c>
      <c r="G1351" s="33">
        <f t="shared" si="84"/>
        <v>588.24201600000004</v>
      </c>
      <c r="H1351" s="21"/>
      <c r="I1351" s="33"/>
      <c r="J1351" s="19"/>
      <c r="K1351" s="19"/>
      <c r="L1351" s="38"/>
    </row>
    <row r="1352" spans="1:12">
      <c r="A1352" s="18">
        <v>37510</v>
      </c>
      <c r="B1352" s="19">
        <v>66.33</v>
      </c>
      <c r="C1352" s="33">
        <f t="shared" si="80"/>
        <v>580.37</v>
      </c>
      <c r="D1352" s="33">
        <f t="shared" si="81"/>
        <v>903.67</v>
      </c>
      <c r="E1352" s="33">
        <f t="shared" si="82"/>
        <v>911.53192899999988</v>
      </c>
      <c r="F1352" s="33">
        <f t="shared" si="83"/>
        <v>7.8619289999999182</v>
      </c>
      <c r="G1352" s="33">
        <f t="shared" si="84"/>
        <v>588.23192899999992</v>
      </c>
      <c r="H1352" s="21"/>
      <c r="I1352" s="33"/>
      <c r="J1352" s="19"/>
      <c r="K1352" s="19"/>
      <c r="L1352" s="38"/>
    </row>
    <row r="1353" spans="1:12">
      <c r="A1353" s="18">
        <v>37511</v>
      </c>
      <c r="B1353" s="19">
        <v>66.319999999999993</v>
      </c>
      <c r="C1353" s="33">
        <f t="shared" si="80"/>
        <v>580.38000000000011</v>
      </c>
      <c r="D1353" s="33">
        <f t="shared" si="81"/>
        <v>903.68000000000006</v>
      </c>
      <c r="E1353" s="33">
        <f t="shared" si="82"/>
        <v>911.54201599999999</v>
      </c>
      <c r="F1353" s="33">
        <f t="shared" si="83"/>
        <v>7.862015999999926</v>
      </c>
      <c r="G1353" s="33">
        <f t="shared" si="84"/>
        <v>588.24201600000004</v>
      </c>
      <c r="H1353" s="21"/>
      <c r="I1353" s="33"/>
      <c r="J1353" s="19"/>
      <c r="K1353" s="19"/>
      <c r="L1353" s="38"/>
    </row>
    <row r="1354" spans="1:12">
      <c r="A1354" s="18">
        <v>37512</v>
      </c>
      <c r="B1354" s="19">
        <v>66.28</v>
      </c>
      <c r="C1354" s="33">
        <f t="shared" si="80"/>
        <v>580.42000000000007</v>
      </c>
      <c r="D1354" s="33">
        <f t="shared" si="81"/>
        <v>903.72</v>
      </c>
      <c r="E1354" s="33">
        <f t="shared" si="82"/>
        <v>911.58236399999998</v>
      </c>
      <c r="F1354" s="33">
        <f t="shared" si="83"/>
        <v>7.8623639999999568</v>
      </c>
      <c r="G1354" s="33">
        <f t="shared" si="84"/>
        <v>588.28236400000003</v>
      </c>
      <c r="H1354" s="21"/>
      <c r="I1354" s="33"/>
      <c r="J1354" s="19"/>
      <c r="K1354" s="19"/>
      <c r="L1354" s="38"/>
    </row>
    <row r="1355" spans="1:12">
      <c r="A1355" s="18">
        <v>37513</v>
      </c>
      <c r="B1355" s="19">
        <v>66.290000000000006</v>
      </c>
      <c r="C1355" s="33">
        <f t="shared" si="80"/>
        <v>580.41000000000008</v>
      </c>
      <c r="D1355" s="33">
        <f t="shared" si="81"/>
        <v>903.71</v>
      </c>
      <c r="E1355" s="33">
        <f t="shared" si="82"/>
        <v>911.57227699999999</v>
      </c>
      <c r="F1355" s="33">
        <f t="shared" si="83"/>
        <v>7.8622769999999491</v>
      </c>
      <c r="G1355" s="33">
        <f t="shared" si="84"/>
        <v>588.27227700000003</v>
      </c>
      <c r="H1355" s="21"/>
      <c r="I1355" s="33"/>
      <c r="J1355" s="19"/>
      <c r="K1355" s="19"/>
      <c r="L1355" s="38"/>
    </row>
    <row r="1356" spans="1:12">
      <c r="A1356" s="18">
        <v>37514</v>
      </c>
      <c r="B1356" s="19">
        <v>66.42</v>
      </c>
      <c r="C1356" s="33">
        <f t="shared" si="80"/>
        <v>580.28000000000009</v>
      </c>
      <c r="D1356" s="33">
        <f t="shared" si="81"/>
        <v>903.58</v>
      </c>
      <c r="E1356" s="33">
        <f t="shared" si="82"/>
        <v>911.441146</v>
      </c>
      <c r="F1356" s="33">
        <f t="shared" si="83"/>
        <v>7.8611459999999624</v>
      </c>
      <c r="G1356" s="33">
        <f t="shared" si="84"/>
        <v>588.14114600000005</v>
      </c>
      <c r="H1356" s="21"/>
      <c r="I1356" s="33"/>
      <c r="J1356" s="19"/>
      <c r="K1356" s="19"/>
      <c r="L1356" s="38"/>
    </row>
    <row r="1357" spans="1:12">
      <c r="A1357" s="18">
        <v>37515</v>
      </c>
      <c r="B1357" s="19">
        <v>66.430000000000007</v>
      </c>
      <c r="C1357" s="33">
        <f t="shared" si="80"/>
        <v>580.27</v>
      </c>
      <c r="D1357" s="33">
        <f t="shared" si="81"/>
        <v>903.56999999999994</v>
      </c>
      <c r="E1357" s="33">
        <f t="shared" si="82"/>
        <v>911.43105899999989</v>
      </c>
      <c r="F1357" s="33">
        <f t="shared" si="83"/>
        <v>7.8610589999999547</v>
      </c>
      <c r="G1357" s="33">
        <f t="shared" si="84"/>
        <v>588.13105899999994</v>
      </c>
      <c r="H1357" s="21"/>
      <c r="I1357" s="33"/>
      <c r="J1357" s="19"/>
      <c r="K1357" s="19"/>
      <c r="L1357" s="38"/>
    </row>
    <row r="1358" spans="1:12">
      <c r="A1358" s="18">
        <v>37516</v>
      </c>
      <c r="B1358" s="19">
        <v>66.349999999999994</v>
      </c>
      <c r="C1358" s="33">
        <f t="shared" si="80"/>
        <v>580.35</v>
      </c>
      <c r="D1358" s="33">
        <f t="shared" si="81"/>
        <v>903.65</v>
      </c>
      <c r="E1358" s="33">
        <f t="shared" si="82"/>
        <v>911.51175499999988</v>
      </c>
      <c r="F1358" s="33">
        <f t="shared" si="83"/>
        <v>7.8617549999999028</v>
      </c>
      <c r="G1358" s="33">
        <f t="shared" si="84"/>
        <v>588.21175499999993</v>
      </c>
      <c r="H1358" s="21"/>
      <c r="I1358" s="33"/>
      <c r="J1358" s="19"/>
      <c r="K1358" s="19"/>
      <c r="L1358" s="38"/>
    </row>
    <row r="1359" spans="1:12">
      <c r="A1359" s="18">
        <v>37517</v>
      </c>
      <c r="B1359" s="19">
        <v>66.22</v>
      </c>
      <c r="C1359" s="33">
        <f t="shared" si="80"/>
        <v>580.48</v>
      </c>
      <c r="D1359" s="33">
        <f t="shared" si="81"/>
        <v>903.78</v>
      </c>
      <c r="E1359" s="33">
        <f t="shared" si="82"/>
        <v>911.64288599999986</v>
      </c>
      <c r="F1359" s="33">
        <f t="shared" si="83"/>
        <v>7.8628859999998895</v>
      </c>
      <c r="G1359" s="33">
        <f t="shared" si="84"/>
        <v>588.34288599999991</v>
      </c>
      <c r="H1359" s="21"/>
      <c r="I1359" s="33"/>
      <c r="J1359" s="19"/>
      <c r="K1359" s="19"/>
      <c r="L1359" s="38"/>
    </row>
    <row r="1360" spans="1:12">
      <c r="A1360" s="18">
        <v>37518</v>
      </c>
      <c r="B1360" s="19">
        <v>66.16</v>
      </c>
      <c r="C1360" s="33">
        <f t="shared" si="80"/>
        <v>580.54000000000008</v>
      </c>
      <c r="D1360" s="33">
        <f t="shared" si="81"/>
        <v>903.84</v>
      </c>
      <c r="E1360" s="33">
        <f t="shared" si="82"/>
        <v>911.70340799999997</v>
      </c>
      <c r="F1360" s="33">
        <f t="shared" si="83"/>
        <v>7.8634079999999358</v>
      </c>
      <c r="G1360" s="33">
        <f t="shared" si="84"/>
        <v>588.40340800000001</v>
      </c>
      <c r="H1360" s="21"/>
      <c r="I1360" s="33"/>
      <c r="J1360" s="19"/>
      <c r="K1360" s="19"/>
      <c r="L1360" s="38"/>
    </row>
    <row r="1361" spans="1:12">
      <c r="A1361" s="18">
        <v>37519</v>
      </c>
      <c r="B1361" s="19">
        <v>66.239999999999995</v>
      </c>
      <c r="C1361" s="33">
        <f t="shared" si="80"/>
        <v>580.46</v>
      </c>
      <c r="D1361" s="33">
        <f t="shared" si="81"/>
        <v>903.76</v>
      </c>
      <c r="E1361" s="33">
        <f t="shared" si="82"/>
        <v>911.62271199999998</v>
      </c>
      <c r="F1361" s="33">
        <f t="shared" si="83"/>
        <v>7.8627119999999877</v>
      </c>
      <c r="G1361" s="33">
        <f t="shared" si="84"/>
        <v>588.32271200000002</v>
      </c>
      <c r="H1361" s="21"/>
      <c r="I1361" s="33"/>
      <c r="J1361" s="19"/>
      <c r="K1361" s="19"/>
      <c r="L1361" s="38"/>
    </row>
    <row r="1362" spans="1:12">
      <c r="A1362" s="18">
        <v>37520</v>
      </c>
      <c r="B1362" s="19">
        <v>66.27</v>
      </c>
      <c r="C1362" s="33">
        <f t="shared" si="80"/>
        <v>580.43000000000006</v>
      </c>
      <c r="D1362" s="33">
        <f t="shared" si="81"/>
        <v>903.73</v>
      </c>
      <c r="E1362" s="33">
        <f t="shared" si="82"/>
        <v>911.59245099999998</v>
      </c>
      <c r="F1362" s="33">
        <f t="shared" si="83"/>
        <v>7.8624509999999646</v>
      </c>
      <c r="G1362" s="33">
        <f t="shared" si="84"/>
        <v>588.29245100000003</v>
      </c>
      <c r="H1362" s="21"/>
      <c r="I1362" s="33"/>
      <c r="J1362" s="19"/>
      <c r="K1362" s="19"/>
      <c r="L1362" s="38"/>
    </row>
    <row r="1363" spans="1:12">
      <c r="A1363" s="18">
        <v>37521</v>
      </c>
      <c r="B1363" s="19">
        <v>66.349999999999994</v>
      </c>
      <c r="C1363" s="33">
        <f t="shared" si="80"/>
        <v>580.35</v>
      </c>
      <c r="D1363" s="33">
        <f t="shared" si="81"/>
        <v>903.65</v>
      </c>
      <c r="E1363" s="33">
        <f t="shared" si="82"/>
        <v>911.51175499999988</v>
      </c>
      <c r="F1363" s="33">
        <f t="shared" si="83"/>
        <v>7.8617549999999028</v>
      </c>
      <c r="G1363" s="33">
        <f t="shared" si="84"/>
        <v>588.21175499999993</v>
      </c>
      <c r="H1363" s="21"/>
      <c r="I1363" s="33"/>
      <c r="J1363" s="19"/>
      <c r="K1363" s="19"/>
      <c r="L1363" s="38"/>
    </row>
    <row r="1364" spans="1:12">
      <c r="A1364" s="18">
        <v>37522</v>
      </c>
      <c r="B1364" s="19">
        <v>66.41</v>
      </c>
      <c r="C1364" s="33">
        <f t="shared" si="80"/>
        <v>580.29000000000008</v>
      </c>
      <c r="D1364" s="33">
        <f t="shared" si="81"/>
        <v>903.59</v>
      </c>
      <c r="E1364" s="33">
        <f t="shared" si="82"/>
        <v>911.451233</v>
      </c>
      <c r="F1364" s="33">
        <f t="shared" si="83"/>
        <v>7.8612329999999702</v>
      </c>
      <c r="G1364" s="33">
        <f t="shared" si="84"/>
        <v>588.15123300000005</v>
      </c>
      <c r="H1364" s="21"/>
      <c r="I1364" s="33"/>
      <c r="J1364" s="19"/>
      <c r="K1364" s="19"/>
      <c r="L1364" s="38"/>
    </row>
    <row r="1365" spans="1:12">
      <c r="A1365" s="18">
        <v>37523</v>
      </c>
      <c r="B1365" s="19">
        <v>66.400000000000006</v>
      </c>
      <c r="C1365" s="33">
        <f t="shared" si="80"/>
        <v>580.30000000000007</v>
      </c>
      <c r="D1365" s="33">
        <f t="shared" si="81"/>
        <v>903.6</v>
      </c>
      <c r="E1365" s="33">
        <f t="shared" si="82"/>
        <v>911.46132</v>
      </c>
      <c r="F1365" s="33">
        <f t="shared" si="83"/>
        <v>7.8613199999999779</v>
      </c>
      <c r="G1365" s="33">
        <f t="shared" si="84"/>
        <v>588.16132000000005</v>
      </c>
      <c r="H1365" s="21"/>
      <c r="I1365" s="33"/>
      <c r="J1365" s="19"/>
      <c r="K1365" s="19"/>
      <c r="L1365" s="38"/>
    </row>
    <row r="1366" spans="1:12">
      <c r="A1366" s="18">
        <v>37524</v>
      </c>
      <c r="B1366" s="19">
        <v>66.31</v>
      </c>
      <c r="C1366" s="33">
        <f t="shared" si="80"/>
        <v>580.3900000000001</v>
      </c>
      <c r="D1366" s="33">
        <f t="shared" si="81"/>
        <v>903.69</v>
      </c>
      <c r="E1366" s="33">
        <f t="shared" si="82"/>
        <v>911.55210299999999</v>
      </c>
      <c r="F1366" s="33">
        <f t="shared" si="83"/>
        <v>7.8621029999999337</v>
      </c>
      <c r="G1366" s="33">
        <f t="shared" si="84"/>
        <v>588.25210300000003</v>
      </c>
      <c r="H1366" s="21"/>
      <c r="I1366" s="33"/>
      <c r="J1366" s="19"/>
      <c r="K1366" s="19"/>
      <c r="L1366" s="38"/>
    </row>
    <row r="1367" spans="1:12">
      <c r="A1367" s="18">
        <v>37525</v>
      </c>
      <c r="B1367" s="19">
        <v>66.19</v>
      </c>
      <c r="C1367" s="33">
        <f t="shared" si="80"/>
        <v>580.51</v>
      </c>
      <c r="D1367" s="33">
        <f t="shared" si="81"/>
        <v>903.81</v>
      </c>
      <c r="E1367" s="33">
        <f t="shared" si="82"/>
        <v>911.67314699999986</v>
      </c>
      <c r="F1367" s="33">
        <f t="shared" si="83"/>
        <v>7.8631469999999126</v>
      </c>
      <c r="G1367" s="33">
        <f t="shared" si="84"/>
        <v>588.3731469999999</v>
      </c>
      <c r="H1367" s="21"/>
      <c r="I1367" s="33"/>
      <c r="J1367" s="19"/>
      <c r="K1367" s="19"/>
      <c r="L1367" s="38"/>
    </row>
    <row r="1368" spans="1:12">
      <c r="A1368" s="18">
        <v>37526</v>
      </c>
      <c r="B1368" s="19">
        <v>66.23</v>
      </c>
      <c r="C1368" s="33">
        <f t="shared" si="80"/>
        <v>580.47</v>
      </c>
      <c r="D1368" s="33">
        <f t="shared" si="81"/>
        <v>903.77</v>
      </c>
      <c r="E1368" s="33">
        <f t="shared" si="82"/>
        <v>911.63279899999986</v>
      </c>
      <c r="F1368" s="33">
        <f t="shared" si="83"/>
        <v>7.8627989999998817</v>
      </c>
      <c r="G1368" s="33">
        <f t="shared" si="84"/>
        <v>588.33279899999991</v>
      </c>
      <c r="H1368" s="21"/>
      <c r="I1368" s="33"/>
      <c r="J1368" s="19"/>
      <c r="K1368" s="19"/>
      <c r="L1368" s="38"/>
    </row>
    <row r="1369" spans="1:12">
      <c r="A1369" s="18">
        <v>37527</v>
      </c>
      <c r="B1369" s="19">
        <v>66.33</v>
      </c>
      <c r="C1369" s="33">
        <f t="shared" si="80"/>
        <v>580.37</v>
      </c>
      <c r="D1369" s="33">
        <f t="shared" si="81"/>
        <v>903.67</v>
      </c>
      <c r="E1369" s="33">
        <f t="shared" si="82"/>
        <v>911.53192899999988</v>
      </c>
      <c r="F1369" s="33">
        <f t="shared" si="83"/>
        <v>7.8619289999999182</v>
      </c>
      <c r="G1369" s="33">
        <f t="shared" si="84"/>
        <v>588.23192899999992</v>
      </c>
      <c r="H1369" s="21"/>
      <c r="I1369" s="33"/>
      <c r="J1369" s="19"/>
      <c r="K1369" s="19"/>
      <c r="L1369" s="38"/>
    </row>
    <row r="1370" spans="1:12">
      <c r="A1370" s="18">
        <v>37528</v>
      </c>
      <c r="B1370" s="19">
        <v>66.39</v>
      </c>
      <c r="C1370" s="33">
        <f t="shared" si="80"/>
        <v>580.31000000000006</v>
      </c>
      <c r="D1370" s="33">
        <f t="shared" si="81"/>
        <v>903.61</v>
      </c>
      <c r="E1370" s="33">
        <f t="shared" si="82"/>
        <v>911.471407</v>
      </c>
      <c r="F1370" s="33">
        <f t="shared" si="83"/>
        <v>7.8614069999999856</v>
      </c>
      <c r="G1370" s="33">
        <f t="shared" si="84"/>
        <v>588.17140700000004</v>
      </c>
      <c r="H1370" s="21"/>
      <c r="I1370" s="33"/>
      <c r="J1370" s="19"/>
      <c r="K1370" s="19"/>
      <c r="L1370" s="38"/>
    </row>
    <row r="1371" spans="1:12">
      <c r="A1371" s="18">
        <v>37529</v>
      </c>
      <c r="B1371" s="19">
        <v>66.37</v>
      </c>
      <c r="C1371" s="33">
        <f t="shared" si="80"/>
        <v>580.33000000000004</v>
      </c>
      <c r="D1371" s="33">
        <f t="shared" si="81"/>
        <v>903.63</v>
      </c>
      <c r="E1371" s="33">
        <f t="shared" si="82"/>
        <v>911.49158099999988</v>
      </c>
      <c r="F1371" s="33">
        <f t="shared" si="83"/>
        <v>7.8615809999998874</v>
      </c>
      <c r="G1371" s="33">
        <f t="shared" si="84"/>
        <v>588.19158099999993</v>
      </c>
      <c r="H1371" s="21"/>
      <c r="I1371" s="33"/>
      <c r="J1371" s="19"/>
      <c r="K1371" s="19"/>
      <c r="L1371" s="38"/>
    </row>
    <row r="1372" spans="1:12">
      <c r="A1372" s="18">
        <v>37530</v>
      </c>
      <c r="B1372" s="19">
        <v>66.33</v>
      </c>
      <c r="C1372" s="33">
        <f t="shared" si="80"/>
        <v>580.37</v>
      </c>
      <c r="D1372" s="33">
        <f t="shared" ref="D1372:D1405" si="85">970-B1372</f>
        <v>903.67</v>
      </c>
      <c r="E1372" s="33">
        <f t="shared" si="82"/>
        <v>911.53192899999988</v>
      </c>
      <c r="F1372" s="33">
        <f t="shared" ref="F1372:F1405" si="86">G1372-C1372</f>
        <v>7.8619289999999182</v>
      </c>
      <c r="G1372" s="33">
        <f t="shared" ref="G1372:G1405" si="87">C1372+(E1372-D1372)</f>
        <v>588.23192899999992</v>
      </c>
      <c r="H1372" s="21"/>
      <c r="I1372" s="33"/>
      <c r="J1372" s="19"/>
      <c r="K1372" s="19"/>
      <c r="L1372" s="38"/>
    </row>
    <row r="1373" spans="1:12">
      <c r="A1373" s="18">
        <v>37531</v>
      </c>
      <c r="B1373" s="19">
        <v>66.3</v>
      </c>
      <c r="C1373" s="33">
        <f t="shared" si="80"/>
        <v>580.40000000000009</v>
      </c>
      <c r="D1373" s="33">
        <f t="shared" si="85"/>
        <v>903.7</v>
      </c>
      <c r="E1373" s="33">
        <f t="shared" si="82"/>
        <v>911.56218999999999</v>
      </c>
      <c r="F1373" s="33">
        <f t="shared" si="86"/>
        <v>7.8621899999999414</v>
      </c>
      <c r="G1373" s="33">
        <f t="shared" si="87"/>
        <v>588.26219000000003</v>
      </c>
      <c r="H1373" s="21"/>
      <c r="I1373" s="33"/>
      <c r="J1373" s="19"/>
      <c r="K1373" s="19"/>
      <c r="L1373" s="38"/>
    </row>
    <row r="1374" spans="1:12">
      <c r="A1374" s="18">
        <v>37532</v>
      </c>
      <c r="B1374" s="19">
        <v>66.209999999999994</v>
      </c>
      <c r="C1374" s="33">
        <f t="shared" si="80"/>
        <v>580.49</v>
      </c>
      <c r="D1374" s="33">
        <f t="shared" si="85"/>
        <v>903.79</v>
      </c>
      <c r="E1374" s="33">
        <f t="shared" si="82"/>
        <v>911.65297299999986</v>
      </c>
      <c r="F1374" s="33">
        <f t="shared" si="86"/>
        <v>7.8629729999998972</v>
      </c>
      <c r="G1374" s="33">
        <f t="shared" si="87"/>
        <v>588.35297299999991</v>
      </c>
      <c r="H1374" s="21"/>
      <c r="I1374" s="33"/>
      <c r="J1374" s="19"/>
      <c r="K1374" s="19"/>
      <c r="L1374" s="38"/>
    </row>
    <row r="1375" spans="1:12">
      <c r="A1375" s="18">
        <v>37533</v>
      </c>
      <c r="B1375" s="19">
        <v>66.260000000000005</v>
      </c>
      <c r="C1375" s="33">
        <f t="shared" si="80"/>
        <v>580.44000000000005</v>
      </c>
      <c r="D1375" s="33">
        <f t="shared" si="85"/>
        <v>903.74</v>
      </c>
      <c r="E1375" s="33">
        <f t="shared" si="82"/>
        <v>911.60253799999998</v>
      </c>
      <c r="F1375" s="33">
        <f t="shared" si="86"/>
        <v>7.8625379999999723</v>
      </c>
      <c r="G1375" s="33">
        <f t="shared" si="87"/>
        <v>588.30253800000003</v>
      </c>
      <c r="H1375" s="21"/>
      <c r="I1375" s="33"/>
      <c r="J1375" s="19"/>
      <c r="K1375" s="19"/>
      <c r="L1375" s="38"/>
    </row>
    <row r="1376" spans="1:12">
      <c r="A1376" s="18">
        <v>37534</v>
      </c>
      <c r="B1376" s="19">
        <v>66.400000000000006</v>
      </c>
      <c r="C1376" s="33">
        <f t="shared" si="80"/>
        <v>580.30000000000007</v>
      </c>
      <c r="D1376" s="33">
        <f t="shared" si="85"/>
        <v>903.6</v>
      </c>
      <c r="E1376" s="33">
        <f t="shared" si="82"/>
        <v>911.46132</v>
      </c>
      <c r="F1376" s="33">
        <f t="shared" si="86"/>
        <v>7.8613199999999779</v>
      </c>
      <c r="G1376" s="33">
        <f t="shared" si="87"/>
        <v>588.16132000000005</v>
      </c>
      <c r="H1376" s="21"/>
      <c r="I1376" s="33"/>
      <c r="J1376" s="19"/>
      <c r="K1376" s="19"/>
      <c r="L1376" s="38"/>
    </row>
    <row r="1377" spans="1:12">
      <c r="A1377" s="18">
        <v>37535</v>
      </c>
      <c r="B1377" s="19">
        <v>66.39</v>
      </c>
      <c r="C1377" s="33">
        <f t="shared" si="80"/>
        <v>580.31000000000006</v>
      </c>
      <c r="D1377" s="33">
        <f t="shared" si="85"/>
        <v>903.61</v>
      </c>
      <c r="E1377" s="33">
        <f t="shared" si="82"/>
        <v>911.471407</v>
      </c>
      <c r="F1377" s="33">
        <f t="shared" si="86"/>
        <v>7.8614069999999856</v>
      </c>
      <c r="G1377" s="33">
        <f t="shared" si="87"/>
        <v>588.17140700000004</v>
      </c>
      <c r="H1377" s="21"/>
      <c r="I1377" s="33"/>
      <c r="J1377" s="19"/>
      <c r="K1377" s="19"/>
      <c r="L1377" s="38"/>
    </row>
    <row r="1378" spans="1:12">
      <c r="A1378" s="18">
        <v>37536</v>
      </c>
      <c r="B1378" s="19">
        <v>66.39</v>
      </c>
      <c r="C1378" s="33">
        <f t="shared" si="80"/>
        <v>580.31000000000006</v>
      </c>
      <c r="D1378" s="33">
        <f t="shared" si="85"/>
        <v>903.61</v>
      </c>
      <c r="E1378" s="33">
        <f t="shared" si="82"/>
        <v>911.471407</v>
      </c>
      <c r="F1378" s="33">
        <f t="shared" si="86"/>
        <v>7.8614069999999856</v>
      </c>
      <c r="G1378" s="33">
        <f t="shared" si="87"/>
        <v>588.17140700000004</v>
      </c>
      <c r="H1378" s="21"/>
      <c r="I1378" s="33"/>
      <c r="J1378" s="19"/>
      <c r="K1378" s="19"/>
      <c r="L1378" s="38"/>
    </row>
    <row r="1379" spans="1:12">
      <c r="A1379" s="18">
        <v>37537</v>
      </c>
      <c r="B1379" s="19">
        <v>66.31</v>
      </c>
      <c r="C1379" s="33">
        <f t="shared" si="80"/>
        <v>580.3900000000001</v>
      </c>
      <c r="D1379" s="33">
        <f t="shared" si="85"/>
        <v>903.69</v>
      </c>
      <c r="E1379" s="33">
        <f t="shared" si="82"/>
        <v>911.55210299999999</v>
      </c>
      <c r="F1379" s="33">
        <f t="shared" si="86"/>
        <v>7.8621029999999337</v>
      </c>
      <c r="G1379" s="33">
        <f t="shared" si="87"/>
        <v>588.25210300000003</v>
      </c>
      <c r="H1379" s="21"/>
      <c r="I1379" s="33"/>
      <c r="J1379" s="19"/>
      <c r="K1379" s="19"/>
      <c r="L1379" s="38"/>
    </row>
    <row r="1380" spans="1:12">
      <c r="A1380" s="18">
        <v>37538</v>
      </c>
      <c r="B1380" s="19">
        <v>66.260000000000005</v>
      </c>
      <c r="C1380" s="33">
        <f t="shared" si="80"/>
        <v>580.44000000000005</v>
      </c>
      <c r="D1380" s="33">
        <f t="shared" si="85"/>
        <v>903.74</v>
      </c>
      <c r="E1380" s="33">
        <f t="shared" si="82"/>
        <v>911.60253799999998</v>
      </c>
      <c r="F1380" s="33">
        <f t="shared" si="86"/>
        <v>7.8625379999999723</v>
      </c>
      <c r="G1380" s="33">
        <f t="shared" si="87"/>
        <v>588.30253800000003</v>
      </c>
      <c r="H1380" s="21"/>
      <c r="I1380" s="33"/>
      <c r="J1380" s="19"/>
      <c r="K1380" s="19"/>
      <c r="L1380" s="38"/>
    </row>
    <row r="1381" spans="1:12">
      <c r="A1381" s="18">
        <v>37539</v>
      </c>
      <c r="B1381" s="19">
        <v>66.33</v>
      </c>
      <c r="C1381" s="33">
        <f t="shared" si="80"/>
        <v>580.37</v>
      </c>
      <c r="D1381" s="33">
        <f t="shared" si="85"/>
        <v>903.67</v>
      </c>
      <c r="E1381" s="33">
        <f t="shared" si="82"/>
        <v>911.53192899999988</v>
      </c>
      <c r="F1381" s="33">
        <f t="shared" si="86"/>
        <v>7.8619289999999182</v>
      </c>
      <c r="G1381" s="33">
        <f t="shared" si="87"/>
        <v>588.23192899999992</v>
      </c>
      <c r="H1381" s="21"/>
      <c r="I1381" s="33"/>
      <c r="J1381" s="19"/>
      <c r="K1381" s="19"/>
      <c r="L1381" s="38"/>
    </row>
    <row r="1382" spans="1:12">
      <c r="A1382" s="18">
        <v>37540</v>
      </c>
      <c r="B1382" s="19">
        <v>66.349999999999994</v>
      </c>
      <c r="C1382" s="33">
        <f t="shared" si="80"/>
        <v>580.35</v>
      </c>
      <c r="D1382" s="33">
        <f t="shared" si="85"/>
        <v>903.65</v>
      </c>
      <c r="E1382" s="33">
        <f t="shared" si="82"/>
        <v>911.51175499999988</v>
      </c>
      <c r="F1382" s="33">
        <f t="shared" si="86"/>
        <v>7.8617549999999028</v>
      </c>
      <c r="G1382" s="33">
        <f t="shared" si="87"/>
        <v>588.21175499999993</v>
      </c>
      <c r="H1382" s="21"/>
      <c r="I1382" s="33"/>
      <c r="J1382" s="19"/>
      <c r="K1382" s="19"/>
      <c r="L1382" s="38"/>
    </row>
    <row r="1383" spans="1:12">
      <c r="A1383" s="18">
        <v>37541</v>
      </c>
      <c r="B1383" s="19">
        <v>66.349999999999994</v>
      </c>
      <c r="C1383" s="33">
        <f t="shared" si="80"/>
        <v>580.35</v>
      </c>
      <c r="D1383" s="33">
        <f t="shared" si="85"/>
        <v>903.65</v>
      </c>
      <c r="E1383" s="33">
        <f t="shared" si="82"/>
        <v>911.51175499999988</v>
      </c>
      <c r="F1383" s="33">
        <f t="shared" si="86"/>
        <v>7.8617549999999028</v>
      </c>
      <c r="G1383" s="33">
        <f t="shared" si="87"/>
        <v>588.21175499999993</v>
      </c>
      <c r="H1383" s="21"/>
      <c r="I1383" s="33"/>
      <c r="J1383" s="19"/>
      <c r="K1383" s="19"/>
      <c r="L1383" s="38"/>
    </row>
    <row r="1384" spans="1:12">
      <c r="A1384" s="18">
        <v>37542</v>
      </c>
      <c r="B1384" s="19">
        <v>66.53</v>
      </c>
      <c r="C1384" s="33">
        <f t="shared" si="80"/>
        <v>580.17000000000007</v>
      </c>
      <c r="D1384" s="33">
        <f t="shared" si="85"/>
        <v>903.47</v>
      </c>
      <c r="E1384" s="33">
        <f t="shared" si="82"/>
        <v>911.33018900000002</v>
      </c>
      <c r="F1384" s="33">
        <f t="shared" si="86"/>
        <v>7.8601889999999912</v>
      </c>
      <c r="G1384" s="33">
        <f t="shared" si="87"/>
        <v>588.03018900000006</v>
      </c>
      <c r="H1384" s="21"/>
      <c r="I1384" s="33"/>
      <c r="J1384" s="19"/>
      <c r="K1384" s="19"/>
      <c r="L1384" s="38"/>
    </row>
    <row r="1385" spans="1:12">
      <c r="A1385" s="18">
        <v>37543</v>
      </c>
      <c r="B1385" s="19">
        <v>66.44</v>
      </c>
      <c r="C1385" s="33">
        <f t="shared" si="80"/>
        <v>580.26</v>
      </c>
      <c r="D1385" s="33">
        <f t="shared" si="85"/>
        <v>903.56</v>
      </c>
      <c r="E1385" s="33">
        <f t="shared" si="82"/>
        <v>911.42097199999989</v>
      </c>
      <c r="F1385" s="33">
        <f t="shared" si="86"/>
        <v>7.860971999999947</v>
      </c>
      <c r="G1385" s="33">
        <f t="shared" si="87"/>
        <v>588.12097199999994</v>
      </c>
      <c r="H1385" s="21"/>
      <c r="I1385" s="33"/>
      <c r="J1385" s="19"/>
      <c r="K1385" s="19"/>
      <c r="L1385" s="38"/>
    </row>
    <row r="1386" spans="1:12">
      <c r="A1386" s="18">
        <v>37544</v>
      </c>
      <c r="B1386" s="19">
        <v>66.33</v>
      </c>
      <c r="C1386" s="33">
        <f t="shared" si="80"/>
        <v>580.37</v>
      </c>
      <c r="D1386" s="33">
        <f t="shared" si="85"/>
        <v>903.67</v>
      </c>
      <c r="E1386" s="33">
        <f t="shared" si="82"/>
        <v>911.53192899999988</v>
      </c>
      <c r="F1386" s="33">
        <f t="shared" si="86"/>
        <v>7.8619289999999182</v>
      </c>
      <c r="G1386" s="33">
        <f t="shared" si="87"/>
        <v>588.23192899999992</v>
      </c>
      <c r="H1386" s="21"/>
      <c r="I1386" s="33"/>
      <c r="J1386" s="19"/>
      <c r="K1386" s="19"/>
      <c r="L1386" s="38"/>
    </row>
    <row r="1387" spans="1:12">
      <c r="A1387" s="18">
        <v>37545</v>
      </c>
      <c r="B1387" s="19">
        <v>66.3</v>
      </c>
      <c r="C1387" s="33">
        <f t="shared" si="80"/>
        <v>580.40000000000009</v>
      </c>
      <c r="D1387" s="33">
        <f t="shared" si="85"/>
        <v>903.7</v>
      </c>
      <c r="E1387" s="33">
        <f t="shared" si="82"/>
        <v>911.56218999999999</v>
      </c>
      <c r="F1387" s="33">
        <f t="shared" si="86"/>
        <v>7.8621899999999414</v>
      </c>
      <c r="G1387" s="33">
        <f t="shared" si="87"/>
        <v>588.26219000000003</v>
      </c>
      <c r="H1387" s="21"/>
      <c r="I1387" s="33"/>
      <c r="J1387" s="19"/>
      <c r="K1387" s="19"/>
      <c r="L1387" s="38"/>
    </row>
    <row r="1388" spans="1:12">
      <c r="A1388" s="18">
        <v>37546</v>
      </c>
      <c r="B1388" s="19">
        <v>66.31</v>
      </c>
      <c r="C1388" s="33">
        <f t="shared" si="80"/>
        <v>580.3900000000001</v>
      </c>
      <c r="D1388" s="33">
        <f t="shared" si="85"/>
        <v>903.69</v>
      </c>
      <c r="E1388" s="33">
        <f t="shared" si="82"/>
        <v>911.55210299999999</v>
      </c>
      <c r="F1388" s="33">
        <f t="shared" si="86"/>
        <v>7.8621029999999337</v>
      </c>
      <c r="G1388" s="33">
        <f t="shared" si="87"/>
        <v>588.25210300000003</v>
      </c>
      <c r="H1388" s="21"/>
      <c r="I1388" s="33"/>
      <c r="J1388" s="19"/>
      <c r="K1388" s="19"/>
      <c r="L1388" s="38"/>
    </row>
    <row r="1389" spans="1:12">
      <c r="A1389" s="18">
        <v>37547</v>
      </c>
      <c r="B1389" s="19">
        <v>66.25</v>
      </c>
      <c r="C1389" s="33">
        <f t="shared" si="80"/>
        <v>580.45000000000005</v>
      </c>
      <c r="D1389" s="33">
        <f t="shared" si="85"/>
        <v>903.75</v>
      </c>
      <c r="E1389" s="33">
        <f t="shared" si="82"/>
        <v>911.61262499999998</v>
      </c>
      <c r="F1389" s="33">
        <f t="shared" si="86"/>
        <v>7.86262499999998</v>
      </c>
      <c r="G1389" s="33">
        <f t="shared" si="87"/>
        <v>588.31262500000003</v>
      </c>
      <c r="H1389" s="21"/>
      <c r="I1389" s="33"/>
      <c r="J1389" s="19"/>
      <c r="K1389" s="19"/>
      <c r="L1389" s="38"/>
    </row>
    <row r="1390" spans="1:12">
      <c r="A1390" s="18">
        <v>37548</v>
      </c>
      <c r="B1390" s="19">
        <v>66.2</v>
      </c>
      <c r="C1390" s="33">
        <f t="shared" si="80"/>
        <v>580.5</v>
      </c>
      <c r="D1390" s="33">
        <f t="shared" si="85"/>
        <v>903.8</v>
      </c>
      <c r="E1390" s="33">
        <f t="shared" si="82"/>
        <v>911.66305999999986</v>
      </c>
      <c r="F1390" s="33">
        <f t="shared" si="86"/>
        <v>7.8630599999999049</v>
      </c>
      <c r="G1390" s="33">
        <f t="shared" si="87"/>
        <v>588.3630599999999</v>
      </c>
      <c r="H1390" s="21"/>
      <c r="I1390" s="33"/>
      <c r="J1390" s="19"/>
      <c r="K1390" s="19"/>
      <c r="L1390" s="38"/>
    </row>
    <row r="1391" spans="1:12">
      <c r="A1391" s="18">
        <v>37549</v>
      </c>
      <c r="B1391" s="19">
        <v>66.239999999999995</v>
      </c>
      <c r="C1391" s="33">
        <f t="shared" si="80"/>
        <v>580.46</v>
      </c>
      <c r="D1391" s="33">
        <f t="shared" si="85"/>
        <v>903.76</v>
      </c>
      <c r="E1391" s="33">
        <f t="shared" si="82"/>
        <v>911.62271199999998</v>
      </c>
      <c r="F1391" s="33">
        <f t="shared" si="86"/>
        <v>7.8627119999999877</v>
      </c>
      <c r="G1391" s="33">
        <f t="shared" si="87"/>
        <v>588.32271200000002</v>
      </c>
      <c r="H1391" s="21"/>
      <c r="I1391" s="33"/>
      <c r="J1391" s="19"/>
      <c r="K1391" s="19"/>
      <c r="L1391" s="38"/>
    </row>
    <row r="1392" spans="1:12">
      <c r="A1392" s="18">
        <v>37550</v>
      </c>
      <c r="B1392" s="19">
        <v>66.239999999999995</v>
      </c>
      <c r="C1392" s="33">
        <f t="shared" si="80"/>
        <v>580.46</v>
      </c>
      <c r="D1392" s="33">
        <f t="shared" si="85"/>
        <v>903.76</v>
      </c>
      <c r="E1392" s="33">
        <f t="shared" si="82"/>
        <v>911.62271199999998</v>
      </c>
      <c r="F1392" s="33">
        <f t="shared" si="86"/>
        <v>7.8627119999999877</v>
      </c>
      <c r="G1392" s="33">
        <f t="shared" si="87"/>
        <v>588.32271200000002</v>
      </c>
      <c r="H1392" s="21"/>
      <c r="I1392" s="33"/>
      <c r="J1392" s="19"/>
      <c r="K1392" s="19"/>
      <c r="L1392" s="38"/>
    </row>
    <row r="1393" spans="1:12">
      <c r="A1393" s="18">
        <v>37551</v>
      </c>
      <c r="B1393" s="19">
        <v>66.25</v>
      </c>
      <c r="C1393" s="33">
        <f t="shared" si="80"/>
        <v>580.45000000000005</v>
      </c>
      <c r="D1393" s="33">
        <f t="shared" si="85"/>
        <v>903.75</v>
      </c>
      <c r="E1393" s="33">
        <f t="shared" si="82"/>
        <v>911.61262499999998</v>
      </c>
      <c r="F1393" s="33">
        <f t="shared" si="86"/>
        <v>7.86262499999998</v>
      </c>
      <c r="G1393" s="33">
        <f t="shared" si="87"/>
        <v>588.31262500000003</v>
      </c>
      <c r="H1393" s="21"/>
      <c r="I1393" s="33"/>
      <c r="J1393" s="19"/>
      <c r="K1393" s="19"/>
      <c r="L1393" s="38"/>
    </row>
    <row r="1394" spans="1:12">
      <c r="A1394" s="18">
        <v>37552</v>
      </c>
      <c r="B1394" s="19">
        <v>66.239999999999995</v>
      </c>
      <c r="C1394" s="33">
        <f t="shared" si="80"/>
        <v>580.46</v>
      </c>
      <c r="D1394" s="33">
        <f t="shared" si="85"/>
        <v>903.76</v>
      </c>
      <c r="E1394" s="33">
        <f t="shared" si="82"/>
        <v>911.62271199999998</v>
      </c>
      <c r="F1394" s="33">
        <f t="shared" si="86"/>
        <v>7.8627119999999877</v>
      </c>
      <c r="G1394" s="33">
        <f t="shared" si="87"/>
        <v>588.32271200000002</v>
      </c>
      <c r="H1394" s="21"/>
      <c r="I1394" s="33"/>
      <c r="J1394" s="19"/>
      <c r="K1394" s="19"/>
      <c r="L1394" s="38"/>
    </row>
    <row r="1395" spans="1:12">
      <c r="A1395" s="18">
        <v>37553</v>
      </c>
      <c r="B1395" s="19">
        <v>66.17</v>
      </c>
      <c r="C1395" s="33">
        <f t="shared" si="80"/>
        <v>580.53000000000009</v>
      </c>
      <c r="D1395" s="33">
        <f t="shared" si="85"/>
        <v>903.83</v>
      </c>
      <c r="E1395" s="33">
        <f t="shared" si="82"/>
        <v>911.69332099999997</v>
      </c>
      <c r="F1395" s="33">
        <f t="shared" si="86"/>
        <v>7.8633209999999281</v>
      </c>
      <c r="G1395" s="33">
        <f t="shared" si="87"/>
        <v>588.39332100000001</v>
      </c>
      <c r="H1395" s="21"/>
      <c r="I1395" s="33"/>
      <c r="J1395" s="19"/>
      <c r="K1395" s="19"/>
      <c r="L1395" s="38"/>
    </row>
    <row r="1396" spans="1:12">
      <c r="A1396" s="18">
        <v>37554</v>
      </c>
      <c r="B1396" s="19">
        <v>66.12</v>
      </c>
      <c r="C1396" s="33">
        <f t="shared" si="80"/>
        <v>580.58000000000004</v>
      </c>
      <c r="D1396" s="33">
        <f t="shared" si="85"/>
        <v>903.88</v>
      </c>
      <c r="E1396" s="33">
        <f t="shared" si="82"/>
        <v>911.74375599999996</v>
      </c>
      <c r="F1396" s="33">
        <f t="shared" si="86"/>
        <v>7.8637559999999667</v>
      </c>
      <c r="G1396" s="33">
        <f t="shared" si="87"/>
        <v>588.44375600000001</v>
      </c>
      <c r="H1396" s="21"/>
      <c r="I1396" s="33"/>
      <c r="J1396" s="19"/>
      <c r="K1396" s="19"/>
      <c r="L1396" s="38"/>
    </row>
    <row r="1397" spans="1:12">
      <c r="A1397" s="18">
        <v>37555</v>
      </c>
      <c r="B1397" s="19">
        <v>66.14</v>
      </c>
      <c r="C1397" s="33">
        <f t="shared" si="80"/>
        <v>580.56000000000006</v>
      </c>
      <c r="D1397" s="33">
        <f t="shared" si="85"/>
        <v>903.86</v>
      </c>
      <c r="E1397" s="33">
        <f t="shared" si="82"/>
        <v>911.72358199999996</v>
      </c>
      <c r="F1397" s="33">
        <f t="shared" si="86"/>
        <v>7.8635819999999512</v>
      </c>
      <c r="G1397" s="33">
        <f t="shared" si="87"/>
        <v>588.42358200000001</v>
      </c>
      <c r="H1397" s="21"/>
      <c r="I1397" s="33"/>
      <c r="J1397" s="19"/>
      <c r="K1397" s="19"/>
      <c r="L1397" s="38"/>
    </row>
    <row r="1398" spans="1:12">
      <c r="A1398" s="18">
        <v>37556</v>
      </c>
      <c r="B1398" s="19">
        <v>66.069999999999993</v>
      </c>
      <c r="C1398" s="33">
        <f t="shared" si="80"/>
        <v>580.63000000000011</v>
      </c>
      <c r="D1398" s="33">
        <f t="shared" si="85"/>
        <v>903.93000000000006</v>
      </c>
      <c r="E1398" s="33">
        <f t="shared" si="82"/>
        <v>911.79419099999996</v>
      </c>
      <c r="F1398" s="33">
        <f t="shared" si="86"/>
        <v>7.8641909999998916</v>
      </c>
      <c r="G1398" s="33">
        <f t="shared" si="87"/>
        <v>588.494191</v>
      </c>
      <c r="H1398" s="21"/>
      <c r="I1398" s="33"/>
      <c r="J1398" s="19"/>
      <c r="K1398" s="19"/>
      <c r="L1398" s="38"/>
    </row>
    <row r="1399" spans="1:12">
      <c r="A1399" s="18">
        <v>37557</v>
      </c>
      <c r="B1399" s="19">
        <v>65.989999999999995</v>
      </c>
      <c r="C1399" s="33">
        <f t="shared" si="80"/>
        <v>580.71</v>
      </c>
      <c r="D1399" s="33">
        <f t="shared" si="85"/>
        <v>904.01</v>
      </c>
      <c r="E1399" s="33">
        <f t="shared" si="82"/>
        <v>911.87488699999994</v>
      </c>
      <c r="F1399" s="33">
        <f t="shared" si="86"/>
        <v>7.8648869999999533</v>
      </c>
      <c r="G1399" s="33">
        <f t="shared" si="87"/>
        <v>588.57488699999999</v>
      </c>
      <c r="H1399" s="21"/>
      <c r="I1399" s="33"/>
      <c r="J1399" s="19"/>
      <c r="K1399" s="19"/>
      <c r="L1399" s="38"/>
    </row>
    <row r="1400" spans="1:12">
      <c r="A1400" s="18">
        <v>37558</v>
      </c>
      <c r="B1400" s="19">
        <v>65.989999999999995</v>
      </c>
      <c r="C1400" s="33">
        <f t="shared" si="80"/>
        <v>580.71</v>
      </c>
      <c r="D1400" s="33">
        <f t="shared" si="85"/>
        <v>904.01</v>
      </c>
      <c r="E1400" s="33">
        <f t="shared" si="82"/>
        <v>911.87488699999994</v>
      </c>
      <c r="F1400" s="33">
        <f t="shared" si="86"/>
        <v>7.8648869999999533</v>
      </c>
      <c r="G1400" s="33">
        <f t="shared" si="87"/>
        <v>588.57488699999999</v>
      </c>
      <c r="H1400" s="21"/>
      <c r="I1400" s="33"/>
      <c r="J1400" s="19"/>
      <c r="K1400" s="19"/>
      <c r="L1400" s="38"/>
    </row>
    <row r="1401" spans="1:12">
      <c r="A1401" s="18">
        <v>37559</v>
      </c>
      <c r="B1401" s="19">
        <v>66.13</v>
      </c>
      <c r="C1401" s="33">
        <f t="shared" si="80"/>
        <v>580.57000000000005</v>
      </c>
      <c r="D1401" s="33">
        <f t="shared" si="85"/>
        <v>903.87</v>
      </c>
      <c r="E1401" s="33">
        <f t="shared" si="82"/>
        <v>911.73366899999996</v>
      </c>
      <c r="F1401" s="33">
        <f t="shared" si="86"/>
        <v>7.8636689999999589</v>
      </c>
      <c r="G1401" s="33">
        <f t="shared" si="87"/>
        <v>588.43366900000001</v>
      </c>
      <c r="H1401" s="21"/>
      <c r="I1401" s="33"/>
      <c r="J1401" s="19"/>
      <c r="K1401" s="19"/>
      <c r="L1401" s="38"/>
    </row>
    <row r="1402" spans="1:12">
      <c r="A1402" s="18">
        <v>37560</v>
      </c>
      <c r="B1402" s="19">
        <v>66.27</v>
      </c>
      <c r="C1402" s="33">
        <f t="shared" si="80"/>
        <v>580.43000000000006</v>
      </c>
      <c r="D1402" s="33">
        <f t="shared" si="85"/>
        <v>903.73</v>
      </c>
      <c r="E1402" s="33">
        <f t="shared" si="82"/>
        <v>911.59245099999998</v>
      </c>
      <c r="F1402" s="33">
        <f t="shared" si="86"/>
        <v>7.8624509999999646</v>
      </c>
      <c r="G1402" s="33">
        <f t="shared" si="87"/>
        <v>588.29245100000003</v>
      </c>
      <c r="H1402" s="21"/>
      <c r="I1402" s="33"/>
      <c r="J1402" s="19"/>
      <c r="K1402" s="19"/>
      <c r="L1402" s="38"/>
    </row>
    <row r="1403" spans="1:12">
      <c r="A1403" s="18">
        <v>37561</v>
      </c>
      <c r="B1403" s="19">
        <v>66.3</v>
      </c>
      <c r="C1403" s="33">
        <f t="shared" si="80"/>
        <v>580.40000000000009</v>
      </c>
      <c r="D1403" s="33">
        <f t="shared" si="85"/>
        <v>903.7</v>
      </c>
      <c r="E1403" s="33">
        <f t="shared" si="82"/>
        <v>911.56218999999999</v>
      </c>
      <c r="F1403" s="33">
        <f t="shared" si="86"/>
        <v>7.8621899999999414</v>
      </c>
      <c r="G1403" s="33">
        <f t="shared" si="87"/>
        <v>588.26219000000003</v>
      </c>
      <c r="H1403" s="21"/>
      <c r="I1403" s="33"/>
      <c r="J1403" s="19"/>
      <c r="K1403" s="19"/>
      <c r="L1403" s="38"/>
    </row>
    <row r="1404" spans="1:12">
      <c r="A1404" s="18">
        <v>37562</v>
      </c>
      <c r="B1404" s="19">
        <v>66.19</v>
      </c>
      <c r="C1404" s="33">
        <f t="shared" si="80"/>
        <v>580.51</v>
      </c>
      <c r="D1404" s="33">
        <f t="shared" si="85"/>
        <v>903.81</v>
      </c>
      <c r="E1404" s="33">
        <f t="shared" si="82"/>
        <v>911.67314699999986</v>
      </c>
      <c r="F1404" s="33">
        <f t="shared" si="86"/>
        <v>7.8631469999999126</v>
      </c>
      <c r="G1404" s="33">
        <f t="shared" si="87"/>
        <v>588.3731469999999</v>
      </c>
      <c r="H1404" s="21"/>
      <c r="I1404" s="33"/>
      <c r="J1404" s="19"/>
      <c r="K1404" s="19"/>
      <c r="L1404" s="38"/>
    </row>
    <row r="1405" spans="1:12">
      <c r="A1405" s="18">
        <v>37563</v>
      </c>
      <c r="B1405" s="19">
        <v>66.099999999999994</v>
      </c>
      <c r="C1405" s="33">
        <f t="shared" si="80"/>
        <v>580.6</v>
      </c>
      <c r="D1405" s="33">
        <f t="shared" si="85"/>
        <v>903.9</v>
      </c>
      <c r="E1405" s="33">
        <f t="shared" si="82"/>
        <v>911.76392999999996</v>
      </c>
      <c r="F1405" s="33">
        <f t="shared" si="86"/>
        <v>7.8639299999999821</v>
      </c>
      <c r="G1405" s="33">
        <f t="shared" si="87"/>
        <v>588.46393</v>
      </c>
      <c r="H1405" s="21"/>
      <c r="I1405" s="33"/>
      <c r="J1405" s="19"/>
      <c r="K1405" s="19"/>
      <c r="L1405" s="38"/>
    </row>
    <row r="1406" spans="1:12">
      <c r="A1406" s="18">
        <v>37564</v>
      </c>
      <c r="B1406"/>
      <c r="C1406"/>
      <c r="D1406"/>
      <c r="E1406"/>
      <c r="F1406"/>
      <c r="G1406"/>
      <c r="H1406" s="21"/>
    </row>
    <row r="1407" spans="1:12">
      <c r="A1407" s="18">
        <v>37565</v>
      </c>
      <c r="B1407"/>
      <c r="C1407"/>
      <c r="D1407"/>
      <c r="E1407"/>
      <c r="F1407"/>
      <c r="G1407"/>
      <c r="H1407" s="21"/>
    </row>
    <row r="1408" spans="1:12">
      <c r="A1408" s="18">
        <v>37566</v>
      </c>
      <c r="B1408"/>
      <c r="C1408"/>
      <c r="D1408"/>
      <c r="E1408"/>
      <c r="F1408"/>
      <c r="G1408"/>
      <c r="H1408" s="21"/>
    </row>
    <row r="1409" spans="1:8">
      <c r="A1409" s="18">
        <v>37567</v>
      </c>
      <c r="B1409"/>
      <c r="C1409"/>
      <c r="D1409"/>
      <c r="E1409"/>
      <c r="F1409"/>
      <c r="G1409"/>
      <c r="H1409" s="21"/>
    </row>
    <row r="1410" spans="1:8">
      <c r="A1410" s="18">
        <v>37568</v>
      </c>
      <c r="B1410"/>
      <c r="C1410"/>
      <c r="D1410"/>
      <c r="E1410"/>
      <c r="F1410"/>
      <c r="G1410"/>
      <c r="H1410" s="21"/>
    </row>
    <row r="1411" spans="1:8">
      <c r="A1411" s="18">
        <v>37569</v>
      </c>
      <c r="B1411"/>
      <c r="C1411"/>
      <c r="D1411"/>
      <c r="E1411"/>
      <c r="F1411"/>
      <c r="G1411"/>
      <c r="H1411" s="21"/>
    </row>
    <row r="1412" spans="1:8">
      <c r="A1412" s="18">
        <v>37570</v>
      </c>
      <c r="B1412"/>
      <c r="C1412"/>
      <c r="D1412"/>
      <c r="E1412"/>
      <c r="F1412"/>
      <c r="G1412"/>
      <c r="H1412" s="21"/>
    </row>
    <row r="1413" spans="1:8">
      <c r="A1413" s="18">
        <v>37571</v>
      </c>
      <c r="B1413"/>
      <c r="C1413"/>
      <c r="D1413"/>
      <c r="E1413"/>
      <c r="F1413"/>
      <c r="G1413"/>
      <c r="H1413" s="21"/>
    </row>
    <row r="1414" spans="1:8">
      <c r="A1414" s="18">
        <v>37572</v>
      </c>
      <c r="B1414"/>
      <c r="C1414"/>
      <c r="D1414"/>
      <c r="E1414"/>
      <c r="F1414"/>
      <c r="G1414"/>
      <c r="H1414" s="21"/>
    </row>
    <row r="1415" spans="1:8">
      <c r="A1415" s="18">
        <v>37573</v>
      </c>
      <c r="B1415"/>
      <c r="C1415"/>
      <c r="D1415"/>
      <c r="E1415"/>
      <c r="F1415"/>
      <c r="G1415"/>
      <c r="H1415" s="21"/>
    </row>
    <row r="1416" spans="1:8">
      <c r="A1416" s="18">
        <v>37574</v>
      </c>
      <c r="B1416"/>
      <c r="C1416"/>
      <c r="D1416"/>
      <c r="E1416"/>
      <c r="F1416"/>
      <c r="G1416"/>
      <c r="H1416" s="21"/>
    </row>
    <row r="1417" spans="1:8">
      <c r="A1417" s="18">
        <v>37575</v>
      </c>
      <c r="B1417"/>
      <c r="C1417"/>
      <c r="D1417"/>
      <c r="E1417"/>
      <c r="F1417"/>
      <c r="G1417"/>
      <c r="H1417" s="21"/>
    </row>
    <row r="1418" spans="1:8">
      <c r="A1418" s="18">
        <v>37576</v>
      </c>
      <c r="B1418"/>
      <c r="C1418"/>
      <c r="D1418"/>
      <c r="E1418"/>
      <c r="F1418"/>
      <c r="G1418"/>
      <c r="H1418" s="21"/>
    </row>
    <row r="1419" spans="1:8">
      <c r="A1419" s="18">
        <v>37577</v>
      </c>
      <c r="B1419"/>
      <c r="C1419"/>
      <c r="D1419"/>
      <c r="E1419"/>
      <c r="F1419"/>
      <c r="G1419"/>
      <c r="H1419" s="21"/>
    </row>
    <row r="1420" spans="1:8">
      <c r="A1420" s="18">
        <v>37578</v>
      </c>
      <c r="B1420"/>
      <c r="C1420"/>
      <c r="D1420"/>
      <c r="E1420"/>
      <c r="F1420"/>
      <c r="G1420"/>
      <c r="H1420" s="21"/>
    </row>
    <row r="1421" spans="1:8">
      <c r="A1421" s="18">
        <v>37579</v>
      </c>
      <c r="B1421"/>
      <c r="C1421"/>
      <c r="D1421"/>
      <c r="E1421"/>
      <c r="F1421"/>
      <c r="G1421"/>
      <c r="H1421" s="21"/>
    </row>
    <row r="1422" spans="1:8">
      <c r="A1422" s="18">
        <v>37580</v>
      </c>
      <c r="B1422"/>
      <c r="C1422"/>
      <c r="D1422"/>
      <c r="E1422"/>
      <c r="F1422"/>
      <c r="G1422"/>
      <c r="H1422" s="21"/>
    </row>
    <row r="1423" spans="1:8">
      <c r="A1423" s="18">
        <v>37581</v>
      </c>
      <c r="B1423"/>
      <c r="C1423"/>
      <c r="D1423"/>
      <c r="E1423"/>
      <c r="F1423"/>
      <c r="G1423"/>
      <c r="H1423" s="21"/>
    </row>
    <row r="1424" spans="1:8">
      <c r="A1424" s="18">
        <v>37582</v>
      </c>
      <c r="B1424"/>
      <c r="C1424"/>
      <c r="D1424"/>
      <c r="E1424"/>
      <c r="F1424"/>
      <c r="G1424"/>
      <c r="H1424" s="21"/>
    </row>
    <row r="1425" spans="1:8">
      <c r="A1425" s="18">
        <v>37583</v>
      </c>
      <c r="B1425"/>
      <c r="C1425"/>
      <c r="D1425"/>
      <c r="E1425"/>
      <c r="F1425"/>
      <c r="G1425"/>
      <c r="H1425" s="21"/>
    </row>
    <row r="1426" spans="1:8">
      <c r="A1426" s="18">
        <v>37584</v>
      </c>
      <c r="B1426"/>
      <c r="C1426"/>
      <c r="D1426"/>
      <c r="E1426"/>
      <c r="F1426"/>
      <c r="G1426"/>
      <c r="H1426" s="21"/>
    </row>
    <row r="1427" spans="1:8">
      <c r="A1427" s="18">
        <v>37585</v>
      </c>
      <c r="B1427"/>
      <c r="C1427"/>
      <c r="D1427"/>
      <c r="E1427"/>
      <c r="F1427"/>
      <c r="G1427"/>
      <c r="H1427" s="21"/>
    </row>
    <row r="1428" spans="1:8">
      <c r="A1428" s="18">
        <v>37586</v>
      </c>
      <c r="B1428"/>
      <c r="C1428"/>
      <c r="D1428"/>
      <c r="E1428"/>
      <c r="F1428"/>
      <c r="G1428"/>
      <c r="H1428" s="21"/>
    </row>
    <row r="1429" spans="1:8">
      <c r="A1429" s="18">
        <v>37587</v>
      </c>
      <c r="B1429"/>
      <c r="C1429"/>
      <c r="D1429"/>
      <c r="E1429"/>
      <c r="F1429"/>
      <c r="G1429"/>
      <c r="H1429" s="21"/>
    </row>
    <row r="1430" spans="1:8">
      <c r="A1430" s="18">
        <v>37588</v>
      </c>
      <c r="B1430"/>
      <c r="C1430"/>
      <c r="D1430"/>
      <c r="E1430"/>
      <c r="F1430"/>
      <c r="G1430"/>
      <c r="H1430" s="21"/>
    </row>
    <row r="1431" spans="1:8">
      <c r="A1431" s="18">
        <v>37589</v>
      </c>
      <c r="B1431"/>
      <c r="C1431"/>
      <c r="D1431"/>
      <c r="E1431"/>
      <c r="F1431"/>
      <c r="G1431"/>
      <c r="H1431" s="21"/>
    </row>
    <row r="1432" spans="1:8">
      <c r="A1432" s="18">
        <v>37590</v>
      </c>
      <c r="B1432"/>
      <c r="C1432"/>
      <c r="D1432"/>
      <c r="E1432"/>
      <c r="F1432"/>
      <c r="G1432"/>
      <c r="H1432" s="21"/>
    </row>
    <row r="1433" spans="1:8">
      <c r="A1433" s="18">
        <v>37591</v>
      </c>
      <c r="B1433"/>
      <c r="C1433"/>
      <c r="D1433"/>
      <c r="E1433"/>
      <c r="F1433"/>
      <c r="G1433"/>
      <c r="H1433" s="21"/>
    </row>
    <row r="1434" spans="1:8">
      <c r="A1434" s="18">
        <v>37592</v>
      </c>
      <c r="B1434"/>
      <c r="C1434"/>
      <c r="D1434"/>
      <c r="E1434"/>
      <c r="F1434"/>
      <c r="G1434"/>
      <c r="H1434" s="21"/>
    </row>
    <row r="1435" spans="1:8">
      <c r="A1435" s="18">
        <v>37593</v>
      </c>
      <c r="B1435"/>
      <c r="C1435"/>
      <c r="D1435"/>
      <c r="E1435"/>
      <c r="F1435"/>
      <c r="G1435"/>
      <c r="H1435" s="21"/>
    </row>
    <row r="1436" spans="1:8">
      <c r="A1436" s="18">
        <v>37594</v>
      </c>
      <c r="B1436"/>
      <c r="C1436"/>
      <c r="D1436"/>
      <c r="E1436"/>
      <c r="F1436"/>
      <c r="G1436"/>
      <c r="H1436" s="21"/>
    </row>
    <row r="1437" spans="1:8">
      <c r="A1437" s="18">
        <v>37595</v>
      </c>
      <c r="B1437"/>
      <c r="C1437"/>
      <c r="D1437"/>
      <c r="E1437"/>
      <c r="F1437"/>
      <c r="G1437"/>
      <c r="H1437" s="21"/>
    </row>
    <row r="1438" spans="1:8">
      <c r="A1438" s="18">
        <v>37596</v>
      </c>
      <c r="B1438"/>
      <c r="C1438"/>
      <c r="D1438"/>
      <c r="E1438"/>
      <c r="F1438"/>
      <c r="G1438"/>
      <c r="H1438" s="21"/>
    </row>
    <row r="1439" spans="1:8">
      <c r="A1439" s="18">
        <v>37597</v>
      </c>
      <c r="B1439"/>
      <c r="C1439"/>
      <c r="D1439"/>
      <c r="E1439"/>
      <c r="F1439"/>
      <c r="G1439"/>
      <c r="H1439" s="21"/>
    </row>
    <row r="1440" spans="1:8">
      <c r="A1440" s="18">
        <v>37598</v>
      </c>
      <c r="B1440"/>
      <c r="C1440"/>
      <c r="D1440"/>
      <c r="E1440"/>
      <c r="F1440"/>
      <c r="G1440"/>
      <c r="H1440" s="21"/>
    </row>
    <row r="1441" spans="1:8">
      <c r="A1441" s="18">
        <v>37599</v>
      </c>
      <c r="B1441"/>
      <c r="C1441"/>
      <c r="D1441"/>
      <c r="E1441"/>
      <c r="F1441"/>
      <c r="G1441"/>
      <c r="H1441" s="21"/>
    </row>
    <row r="1442" spans="1:8">
      <c r="A1442" s="18">
        <v>37600</v>
      </c>
      <c r="B1442"/>
      <c r="C1442"/>
      <c r="D1442"/>
      <c r="E1442"/>
      <c r="F1442"/>
      <c r="G1442"/>
      <c r="H1442" s="21"/>
    </row>
    <row r="1443" spans="1:8">
      <c r="A1443" s="18">
        <v>37601</v>
      </c>
      <c r="B1443"/>
      <c r="C1443"/>
      <c r="D1443"/>
      <c r="E1443"/>
      <c r="F1443"/>
      <c r="G1443"/>
      <c r="H1443" s="21"/>
    </row>
    <row r="1444" spans="1:8">
      <c r="A1444" s="18">
        <v>37602</v>
      </c>
      <c r="B1444"/>
      <c r="C1444"/>
      <c r="D1444"/>
      <c r="E1444"/>
      <c r="F1444"/>
      <c r="G1444"/>
      <c r="H1444" s="21"/>
    </row>
    <row r="1445" spans="1:8">
      <c r="A1445" s="18">
        <v>37603</v>
      </c>
      <c r="B1445"/>
      <c r="C1445"/>
      <c r="D1445"/>
      <c r="E1445"/>
      <c r="F1445"/>
      <c r="G1445"/>
      <c r="H1445" s="21"/>
    </row>
    <row r="1446" spans="1:8">
      <c r="A1446" s="18">
        <v>37604</v>
      </c>
      <c r="B1446"/>
      <c r="C1446"/>
      <c r="D1446"/>
      <c r="E1446"/>
      <c r="F1446"/>
      <c r="G1446"/>
      <c r="H1446" s="21"/>
    </row>
    <row r="1447" spans="1:8">
      <c r="A1447" s="18">
        <v>37605</v>
      </c>
      <c r="B1447"/>
      <c r="C1447"/>
      <c r="D1447"/>
      <c r="E1447"/>
      <c r="F1447"/>
      <c r="G1447"/>
      <c r="H1447" s="21"/>
    </row>
    <row r="1448" spans="1:8">
      <c r="A1448" s="18">
        <v>37606</v>
      </c>
      <c r="B1448"/>
      <c r="C1448"/>
      <c r="D1448"/>
      <c r="E1448"/>
      <c r="F1448"/>
      <c r="G1448"/>
      <c r="H1448" s="21"/>
    </row>
    <row r="1449" spans="1:8">
      <c r="A1449" s="18">
        <v>37607</v>
      </c>
      <c r="B1449"/>
      <c r="C1449"/>
      <c r="D1449"/>
      <c r="E1449"/>
      <c r="F1449"/>
      <c r="G1449"/>
      <c r="H1449" s="21"/>
    </row>
    <row r="1450" spans="1:8">
      <c r="A1450" s="18">
        <v>37608</v>
      </c>
      <c r="B1450"/>
      <c r="C1450"/>
      <c r="D1450"/>
      <c r="E1450"/>
      <c r="F1450"/>
      <c r="G1450"/>
      <c r="H1450" s="21"/>
    </row>
    <row r="1451" spans="1:8">
      <c r="A1451" s="18">
        <v>37609</v>
      </c>
      <c r="B1451"/>
      <c r="C1451"/>
      <c r="D1451"/>
      <c r="E1451"/>
      <c r="F1451"/>
      <c r="G1451"/>
      <c r="H1451" s="21"/>
    </row>
    <row r="1452" spans="1:8">
      <c r="A1452" s="18">
        <v>37610</v>
      </c>
      <c r="B1452"/>
      <c r="C1452"/>
      <c r="D1452"/>
      <c r="E1452"/>
      <c r="F1452"/>
      <c r="G1452"/>
      <c r="H1452" s="21"/>
    </row>
    <row r="1453" spans="1:8">
      <c r="A1453" s="18">
        <v>37611</v>
      </c>
      <c r="B1453"/>
      <c r="C1453"/>
      <c r="D1453"/>
      <c r="E1453"/>
      <c r="F1453"/>
      <c r="G1453"/>
      <c r="H1453" s="21"/>
    </row>
    <row r="1454" spans="1:8">
      <c r="A1454" s="18">
        <v>37612</v>
      </c>
      <c r="B1454"/>
      <c r="C1454"/>
      <c r="D1454"/>
      <c r="E1454"/>
      <c r="F1454"/>
      <c r="G1454"/>
      <c r="H1454" s="21"/>
    </row>
    <row r="1455" spans="1:8">
      <c r="A1455" s="18">
        <v>37613</v>
      </c>
      <c r="B1455"/>
      <c r="C1455"/>
      <c r="D1455"/>
      <c r="E1455"/>
      <c r="F1455"/>
      <c r="G1455"/>
      <c r="H1455" s="21"/>
    </row>
    <row r="1456" spans="1:8">
      <c r="A1456" s="18">
        <v>37614</v>
      </c>
      <c r="B1456"/>
      <c r="C1456"/>
      <c r="D1456"/>
      <c r="E1456"/>
      <c r="F1456"/>
      <c r="G1456"/>
      <c r="H1456" s="21"/>
    </row>
    <row r="1457" spans="1:12">
      <c r="A1457" s="18">
        <v>37615</v>
      </c>
      <c r="B1457"/>
      <c r="C1457"/>
      <c r="D1457"/>
      <c r="E1457"/>
      <c r="F1457"/>
      <c r="G1457"/>
      <c r="H1457" s="21"/>
    </row>
    <row r="1458" spans="1:12">
      <c r="A1458" s="18">
        <v>37616</v>
      </c>
      <c r="B1458"/>
      <c r="C1458"/>
      <c r="D1458"/>
      <c r="E1458"/>
      <c r="F1458"/>
      <c r="G1458"/>
      <c r="H1458" s="21"/>
    </row>
    <row r="1459" spans="1:12">
      <c r="A1459" s="18">
        <v>37617</v>
      </c>
      <c r="B1459" s="19">
        <v>64.95</v>
      </c>
      <c r="C1459" s="33">
        <f t="shared" ref="C1459:C1522" si="88">646.7-B1459</f>
        <v>581.75</v>
      </c>
      <c r="D1459" s="33">
        <f t="shared" ref="D1459:D1522" si="89">970-B1459</f>
        <v>905.05</v>
      </c>
      <c r="E1459" s="33">
        <f t="shared" ref="E1459:E1522" si="90">D1459*1.0087</f>
        <v>912.92393499999991</v>
      </c>
      <c r="F1459" s="33">
        <f t="shared" ref="F1459:F1522" si="91">G1459-C1459</f>
        <v>7.8739349999999604</v>
      </c>
      <c r="G1459" s="33">
        <f t="shared" ref="G1459:G1522" si="92">C1459+(E1459-D1459)</f>
        <v>589.62393499999996</v>
      </c>
      <c r="H1459" s="21"/>
      <c r="I1459" s="33"/>
      <c r="J1459" s="19"/>
      <c r="K1459" s="19"/>
      <c r="L1459" s="38"/>
    </row>
    <row r="1460" spans="1:12">
      <c r="A1460" s="18">
        <v>37618</v>
      </c>
      <c r="B1460" s="19">
        <v>64.900000000000006</v>
      </c>
      <c r="C1460" s="33">
        <f t="shared" si="88"/>
        <v>581.80000000000007</v>
      </c>
      <c r="D1460" s="33">
        <f t="shared" si="89"/>
        <v>905.1</v>
      </c>
      <c r="E1460" s="33">
        <f t="shared" si="90"/>
        <v>912.97436999999991</v>
      </c>
      <c r="F1460" s="33">
        <f t="shared" si="91"/>
        <v>7.8743699999998853</v>
      </c>
      <c r="G1460" s="33">
        <f t="shared" si="92"/>
        <v>589.67436999999995</v>
      </c>
      <c r="H1460" s="21"/>
      <c r="I1460" s="33"/>
      <c r="J1460" s="19"/>
      <c r="K1460" s="19"/>
      <c r="L1460" s="38"/>
    </row>
    <row r="1461" spans="1:12">
      <c r="A1461" s="18">
        <v>37619</v>
      </c>
      <c r="B1461" s="19">
        <v>64.63</v>
      </c>
      <c r="C1461" s="33">
        <f t="shared" si="88"/>
        <v>582.07000000000005</v>
      </c>
      <c r="D1461" s="33">
        <f t="shared" si="89"/>
        <v>905.37</v>
      </c>
      <c r="E1461" s="33">
        <f t="shared" si="90"/>
        <v>913.24671899999998</v>
      </c>
      <c r="F1461" s="33">
        <f t="shared" si="91"/>
        <v>7.87671899999998</v>
      </c>
      <c r="G1461" s="33">
        <f t="shared" si="92"/>
        <v>589.94671900000003</v>
      </c>
      <c r="H1461" s="21"/>
      <c r="I1461" s="33"/>
      <c r="J1461" s="19"/>
      <c r="K1461" s="19"/>
      <c r="L1461" s="38"/>
    </row>
    <row r="1462" spans="1:12">
      <c r="A1462" s="18">
        <v>37620</v>
      </c>
      <c r="B1462" s="19">
        <v>64.38</v>
      </c>
      <c r="C1462" s="33">
        <f t="shared" si="88"/>
        <v>582.32000000000005</v>
      </c>
      <c r="D1462" s="33">
        <f t="shared" si="89"/>
        <v>905.62</v>
      </c>
      <c r="E1462" s="33">
        <f t="shared" si="90"/>
        <v>913.49889399999995</v>
      </c>
      <c r="F1462" s="33">
        <f t="shared" si="91"/>
        <v>7.8788939999999457</v>
      </c>
      <c r="G1462" s="33">
        <f t="shared" si="92"/>
        <v>590.198894</v>
      </c>
      <c r="H1462" s="21"/>
      <c r="I1462" s="33"/>
      <c r="J1462" s="19"/>
      <c r="K1462" s="19"/>
      <c r="L1462" s="38"/>
    </row>
    <row r="1463" spans="1:12">
      <c r="A1463" s="18">
        <v>37621</v>
      </c>
      <c r="B1463" s="19">
        <v>64.489999999999995</v>
      </c>
      <c r="C1463" s="33">
        <f t="shared" si="88"/>
        <v>582.21</v>
      </c>
      <c r="D1463" s="33">
        <f t="shared" si="89"/>
        <v>905.51</v>
      </c>
      <c r="E1463" s="33">
        <f t="shared" si="90"/>
        <v>913.38793699999997</v>
      </c>
      <c r="F1463" s="33">
        <f t="shared" si="91"/>
        <v>7.8779369999999744</v>
      </c>
      <c r="G1463" s="33">
        <f t="shared" si="92"/>
        <v>590.08793700000001</v>
      </c>
      <c r="H1463" s="21"/>
      <c r="I1463" s="33"/>
      <c r="J1463" s="19"/>
      <c r="K1463" s="19"/>
      <c r="L1463" s="38"/>
    </row>
    <row r="1464" spans="1:12">
      <c r="A1464" s="18">
        <v>37622</v>
      </c>
      <c r="B1464" s="19">
        <v>64.39</v>
      </c>
      <c r="C1464" s="33">
        <f t="shared" si="88"/>
        <v>582.31000000000006</v>
      </c>
      <c r="D1464" s="33">
        <f t="shared" si="89"/>
        <v>905.61</v>
      </c>
      <c r="E1464" s="33">
        <f t="shared" si="90"/>
        <v>913.48880699999995</v>
      </c>
      <c r="F1464" s="33">
        <f t="shared" si="91"/>
        <v>7.8788069999999379</v>
      </c>
      <c r="G1464" s="33">
        <f t="shared" si="92"/>
        <v>590.188807</v>
      </c>
      <c r="H1464" s="21"/>
      <c r="I1464" s="33"/>
      <c r="J1464" s="19"/>
      <c r="K1464" s="19"/>
      <c r="L1464" s="38"/>
    </row>
    <row r="1465" spans="1:12">
      <c r="A1465" s="18">
        <v>37623</v>
      </c>
      <c r="B1465" s="19">
        <v>64.67</v>
      </c>
      <c r="C1465" s="33">
        <f t="shared" si="88"/>
        <v>582.03000000000009</v>
      </c>
      <c r="D1465" s="33">
        <f t="shared" si="89"/>
        <v>905.33</v>
      </c>
      <c r="E1465" s="33">
        <f t="shared" si="90"/>
        <v>913.20637099999999</v>
      </c>
      <c r="F1465" s="33">
        <f t="shared" si="91"/>
        <v>7.8763709999999492</v>
      </c>
      <c r="G1465" s="33">
        <f t="shared" si="92"/>
        <v>589.90637100000004</v>
      </c>
      <c r="H1465" s="21"/>
      <c r="I1465" s="33"/>
      <c r="J1465" s="19"/>
      <c r="K1465" s="19"/>
      <c r="L1465" s="38"/>
    </row>
    <row r="1466" spans="1:12">
      <c r="A1466" s="18">
        <v>37624</v>
      </c>
      <c r="B1466" s="19">
        <v>64.66</v>
      </c>
      <c r="C1466" s="33">
        <f t="shared" si="88"/>
        <v>582.04000000000008</v>
      </c>
      <c r="D1466" s="33">
        <f t="shared" si="89"/>
        <v>905.34</v>
      </c>
      <c r="E1466" s="33">
        <f t="shared" si="90"/>
        <v>913.21645799999999</v>
      </c>
      <c r="F1466" s="33">
        <f t="shared" si="91"/>
        <v>7.8764579999999569</v>
      </c>
      <c r="G1466" s="33">
        <f t="shared" si="92"/>
        <v>589.91645800000003</v>
      </c>
      <c r="H1466" s="21"/>
      <c r="I1466" s="33"/>
      <c r="J1466" s="19"/>
      <c r="K1466" s="19"/>
      <c r="L1466" s="38"/>
    </row>
    <row r="1467" spans="1:12">
      <c r="A1467" s="18">
        <v>37625</v>
      </c>
      <c r="B1467" s="19">
        <v>64.55</v>
      </c>
      <c r="C1467" s="33">
        <f t="shared" si="88"/>
        <v>582.15000000000009</v>
      </c>
      <c r="D1467" s="33">
        <f t="shared" si="89"/>
        <v>905.45</v>
      </c>
      <c r="E1467" s="33">
        <f t="shared" si="90"/>
        <v>913.32741499999997</v>
      </c>
      <c r="F1467" s="33">
        <f t="shared" si="91"/>
        <v>7.8774149999999281</v>
      </c>
      <c r="G1467" s="33">
        <f t="shared" si="92"/>
        <v>590.02741500000002</v>
      </c>
      <c r="H1467" s="21"/>
      <c r="I1467" s="33"/>
      <c r="J1467" s="19"/>
      <c r="K1467" s="19"/>
      <c r="L1467" s="38"/>
    </row>
    <row r="1468" spans="1:12">
      <c r="A1468" s="18">
        <v>37626</v>
      </c>
      <c r="B1468" s="19">
        <v>64.48</v>
      </c>
      <c r="C1468" s="33">
        <f t="shared" si="88"/>
        <v>582.22</v>
      </c>
      <c r="D1468" s="33">
        <f t="shared" si="89"/>
        <v>905.52</v>
      </c>
      <c r="E1468" s="33">
        <f t="shared" si="90"/>
        <v>913.39802399999996</v>
      </c>
      <c r="F1468" s="33">
        <f t="shared" si="91"/>
        <v>7.8780239999999822</v>
      </c>
      <c r="G1468" s="33">
        <f t="shared" si="92"/>
        <v>590.09802400000001</v>
      </c>
      <c r="H1468" s="21"/>
      <c r="I1468" s="33"/>
      <c r="J1468" s="19"/>
      <c r="K1468" s="19"/>
      <c r="L1468" s="38"/>
    </row>
    <row r="1469" spans="1:12">
      <c r="A1469" s="18">
        <v>37627</v>
      </c>
      <c r="B1469" s="19">
        <v>64.64</v>
      </c>
      <c r="C1469" s="33">
        <f t="shared" si="88"/>
        <v>582.06000000000006</v>
      </c>
      <c r="D1469" s="33">
        <f t="shared" si="89"/>
        <v>905.36</v>
      </c>
      <c r="E1469" s="33">
        <f t="shared" si="90"/>
        <v>913.23663199999999</v>
      </c>
      <c r="F1469" s="33">
        <f t="shared" si="91"/>
        <v>7.8766319999999723</v>
      </c>
      <c r="G1469" s="33">
        <f t="shared" si="92"/>
        <v>589.93663200000003</v>
      </c>
      <c r="H1469" s="21"/>
      <c r="I1469" s="33"/>
      <c r="J1469" s="19"/>
      <c r="K1469" s="19"/>
      <c r="L1469" s="38"/>
    </row>
    <row r="1470" spans="1:12">
      <c r="A1470" s="18">
        <v>37628</v>
      </c>
      <c r="B1470" s="19">
        <v>64.75</v>
      </c>
      <c r="C1470" s="33">
        <f t="shared" si="88"/>
        <v>581.95000000000005</v>
      </c>
      <c r="D1470" s="33">
        <f t="shared" si="89"/>
        <v>905.25</v>
      </c>
      <c r="E1470" s="33">
        <f t="shared" si="90"/>
        <v>913.12567499999989</v>
      </c>
      <c r="F1470" s="33">
        <f t="shared" si="91"/>
        <v>7.8756749999998874</v>
      </c>
      <c r="G1470" s="33">
        <f t="shared" si="92"/>
        <v>589.82567499999993</v>
      </c>
      <c r="H1470" s="21"/>
      <c r="I1470" s="33"/>
      <c r="J1470" s="19"/>
      <c r="K1470" s="19"/>
      <c r="L1470" s="38"/>
    </row>
    <row r="1471" spans="1:12">
      <c r="A1471" s="18">
        <v>37629</v>
      </c>
      <c r="B1471" s="19">
        <v>64.47</v>
      </c>
      <c r="C1471" s="33">
        <f t="shared" si="88"/>
        <v>582.23</v>
      </c>
      <c r="D1471" s="33">
        <f t="shared" si="89"/>
        <v>905.53</v>
      </c>
      <c r="E1471" s="33">
        <f t="shared" si="90"/>
        <v>913.40811099999996</v>
      </c>
      <c r="F1471" s="33">
        <f t="shared" si="91"/>
        <v>7.8781109999999899</v>
      </c>
      <c r="G1471" s="33">
        <f t="shared" si="92"/>
        <v>590.10811100000001</v>
      </c>
      <c r="H1471" s="21"/>
      <c r="I1471" s="33"/>
      <c r="J1471" s="19"/>
      <c r="K1471" s="19"/>
      <c r="L1471" s="38"/>
    </row>
    <row r="1472" spans="1:12">
      <c r="A1472" s="18">
        <v>37630</v>
      </c>
      <c r="B1472" s="19">
        <v>64.2</v>
      </c>
      <c r="C1472" s="33">
        <f t="shared" si="88"/>
        <v>582.5</v>
      </c>
      <c r="D1472" s="33">
        <f t="shared" si="89"/>
        <v>905.8</v>
      </c>
      <c r="E1472" s="33">
        <f t="shared" si="90"/>
        <v>913.68045999999993</v>
      </c>
      <c r="F1472" s="33">
        <f t="shared" si="91"/>
        <v>7.8804599999999709</v>
      </c>
      <c r="G1472" s="33">
        <f t="shared" si="92"/>
        <v>590.38045999999997</v>
      </c>
      <c r="H1472" s="21"/>
      <c r="I1472" s="33"/>
      <c r="J1472" s="19"/>
      <c r="K1472" s="19"/>
      <c r="L1472" s="38"/>
    </row>
    <row r="1473" spans="1:12">
      <c r="A1473" s="18">
        <v>37631</v>
      </c>
      <c r="B1473" s="19">
        <v>64.44</v>
      </c>
      <c r="C1473" s="33">
        <f t="shared" si="88"/>
        <v>582.26</v>
      </c>
      <c r="D1473" s="33">
        <f t="shared" si="89"/>
        <v>905.56</v>
      </c>
      <c r="E1473" s="33">
        <f t="shared" si="90"/>
        <v>913.43837199999984</v>
      </c>
      <c r="F1473" s="33">
        <f t="shared" si="91"/>
        <v>7.8783719999998993</v>
      </c>
      <c r="G1473" s="33">
        <f t="shared" si="92"/>
        <v>590.13837199999989</v>
      </c>
      <c r="H1473" s="21"/>
      <c r="I1473" s="33"/>
      <c r="J1473" s="19"/>
      <c r="K1473" s="19"/>
      <c r="L1473" s="38"/>
    </row>
    <row r="1474" spans="1:12">
      <c r="A1474" s="18">
        <v>37632</v>
      </c>
      <c r="B1474" s="19">
        <v>64.47</v>
      </c>
      <c r="C1474" s="33">
        <f t="shared" si="88"/>
        <v>582.23</v>
      </c>
      <c r="D1474" s="33">
        <f t="shared" si="89"/>
        <v>905.53</v>
      </c>
      <c r="E1474" s="33">
        <f t="shared" si="90"/>
        <v>913.40811099999996</v>
      </c>
      <c r="F1474" s="33">
        <f t="shared" si="91"/>
        <v>7.8781109999999899</v>
      </c>
      <c r="G1474" s="33">
        <f t="shared" si="92"/>
        <v>590.10811100000001</v>
      </c>
      <c r="H1474" s="21"/>
      <c r="I1474" s="33"/>
      <c r="J1474" s="19"/>
      <c r="K1474" s="19"/>
      <c r="L1474" s="38"/>
    </row>
    <row r="1475" spans="1:12">
      <c r="A1475" s="18">
        <v>37633</v>
      </c>
      <c r="B1475" s="19">
        <v>64.459999999999994</v>
      </c>
      <c r="C1475" s="33">
        <f t="shared" si="88"/>
        <v>582.24</v>
      </c>
      <c r="D1475" s="33">
        <f t="shared" si="89"/>
        <v>905.54</v>
      </c>
      <c r="E1475" s="33">
        <f t="shared" si="90"/>
        <v>913.41819799999985</v>
      </c>
      <c r="F1475" s="33">
        <f t="shared" si="91"/>
        <v>7.8781979999998839</v>
      </c>
      <c r="G1475" s="33">
        <f t="shared" si="92"/>
        <v>590.11819799999989</v>
      </c>
      <c r="H1475" s="21"/>
      <c r="I1475" s="33"/>
      <c r="J1475" s="19"/>
      <c r="K1475" s="19"/>
      <c r="L1475" s="38"/>
    </row>
    <row r="1476" spans="1:12">
      <c r="A1476" s="18">
        <v>37634</v>
      </c>
      <c r="B1476" s="19">
        <v>64.45</v>
      </c>
      <c r="C1476" s="33">
        <f t="shared" si="88"/>
        <v>582.25</v>
      </c>
      <c r="D1476" s="33">
        <f t="shared" si="89"/>
        <v>905.55</v>
      </c>
      <c r="E1476" s="33">
        <f t="shared" si="90"/>
        <v>913.42828499999985</v>
      </c>
      <c r="F1476" s="33">
        <f t="shared" si="91"/>
        <v>7.8782849999998916</v>
      </c>
      <c r="G1476" s="33">
        <f t="shared" si="92"/>
        <v>590.12828499999989</v>
      </c>
      <c r="H1476" s="21"/>
      <c r="I1476" s="33"/>
      <c r="J1476" s="19"/>
      <c r="K1476" s="19"/>
      <c r="L1476" s="38"/>
    </row>
    <row r="1477" spans="1:12">
      <c r="A1477" s="18">
        <v>37635</v>
      </c>
      <c r="B1477" s="19">
        <v>64.41</v>
      </c>
      <c r="C1477" s="33">
        <f t="shared" si="88"/>
        <v>582.29000000000008</v>
      </c>
      <c r="D1477" s="33">
        <f t="shared" si="89"/>
        <v>905.59</v>
      </c>
      <c r="E1477" s="33">
        <f t="shared" si="90"/>
        <v>913.46863299999995</v>
      </c>
      <c r="F1477" s="33">
        <f t="shared" si="91"/>
        <v>7.8786329999999225</v>
      </c>
      <c r="G1477" s="33">
        <f t="shared" si="92"/>
        <v>590.168633</v>
      </c>
      <c r="H1477" s="21"/>
      <c r="I1477" s="33"/>
      <c r="J1477" s="19"/>
      <c r="K1477" s="19"/>
      <c r="L1477" s="38"/>
    </row>
    <row r="1478" spans="1:12">
      <c r="A1478" s="18">
        <v>37636</v>
      </c>
      <c r="B1478" s="19">
        <v>64.3</v>
      </c>
      <c r="C1478" s="33">
        <f t="shared" si="88"/>
        <v>582.40000000000009</v>
      </c>
      <c r="D1478" s="33">
        <f t="shared" si="89"/>
        <v>905.7</v>
      </c>
      <c r="E1478" s="33">
        <f t="shared" si="90"/>
        <v>913.57958999999994</v>
      </c>
      <c r="F1478" s="33">
        <f t="shared" si="91"/>
        <v>7.8795899999998937</v>
      </c>
      <c r="G1478" s="33">
        <f t="shared" si="92"/>
        <v>590.27958999999998</v>
      </c>
      <c r="H1478" s="21"/>
      <c r="I1478" s="33"/>
      <c r="J1478" s="19"/>
      <c r="K1478" s="19"/>
      <c r="L1478" s="38"/>
    </row>
    <row r="1479" spans="1:12">
      <c r="A1479" s="18">
        <v>37637</v>
      </c>
      <c r="B1479" s="19">
        <v>64.37</v>
      </c>
      <c r="C1479" s="33">
        <f t="shared" si="88"/>
        <v>582.33000000000004</v>
      </c>
      <c r="D1479" s="33">
        <f t="shared" si="89"/>
        <v>905.63</v>
      </c>
      <c r="E1479" s="33">
        <f t="shared" si="90"/>
        <v>913.50898099999995</v>
      </c>
      <c r="F1479" s="33">
        <f t="shared" si="91"/>
        <v>7.8789809999999534</v>
      </c>
      <c r="G1479" s="33">
        <f t="shared" si="92"/>
        <v>590.20898099999999</v>
      </c>
      <c r="H1479" s="21"/>
      <c r="I1479" s="33"/>
      <c r="J1479" s="19"/>
      <c r="K1479" s="19"/>
      <c r="L1479" s="38"/>
    </row>
    <row r="1480" spans="1:12">
      <c r="A1480" s="18">
        <v>37638</v>
      </c>
      <c r="B1480" s="19">
        <v>64.45</v>
      </c>
      <c r="C1480" s="33">
        <f t="shared" si="88"/>
        <v>582.25</v>
      </c>
      <c r="D1480" s="33">
        <f t="shared" si="89"/>
        <v>905.55</v>
      </c>
      <c r="E1480" s="33">
        <f t="shared" si="90"/>
        <v>913.42828499999985</v>
      </c>
      <c r="F1480" s="33">
        <f t="shared" si="91"/>
        <v>7.8782849999998916</v>
      </c>
      <c r="G1480" s="33">
        <f t="shared" si="92"/>
        <v>590.12828499999989</v>
      </c>
      <c r="H1480" s="21"/>
      <c r="I1480" s="33"/>
      <c r="J1480" s="19"/>
      <c r="K1480" s="19"/>
      <c r="L1480" s="38"/>
    </row>
    <row r="1481" spans="1:12">
      <c r="A1481" s="18">
        <v>37639</v>
      </c>
      <c r="B1481" s="19">
        <v>64.31</v>
      </c>
      <c r="C1481" s="33">
        <f t="shared" si="88"/>
        <v>582.3900000000001</v>
      </c>
      <c r="D1481" s="33">
        <f t="shared" si="89"/>
        <v>905.69</v>
      </c>
      <c r="E1481" s="33">
        <f t="shared" si="90"/>
        <v>913.56950299999994</v>
      </c>
      <c r="F1481" s="33">
        <f t="shared" si="91"/>
        <v>7.879502999999886</v>
      </c>
      <c r="G1481" s="33">
        <f t="shared" si="92"/>
        <v>590.26950299999999</v>
      </c>
      <c r="H1481" s="21"/>
      <c r="I1481" s="33"/>
      <c r="J1481" s="19"/>
      <c r="K1481" s="19"/>
      <c r="L1481" s="38"/>
    </row>
    <row r="1482" spans="1:12">
      <c r="A1482" s="18">
        <v>37640</v>
      </c>
      <c r="B1482" s="19">
        <v>64.22</v>
      </c>
      <c r="C1482" s="33">
        <f t="shared" si="88"/>
        <v>582.48</v>
      </c>
      <c r="D1482" s="33">
        <f t="shared" si="89"/>
        <v>905.78</v>
      </c>
      <c r="E1482" s="33">
        <f t="shared" si="90"/>
        <v>913.66028599999993</v>
      </c>
      <c r="F1482" s="33">
        <f t="shared" si="91"/>
        <v>7.8802859999999555</v>
      </c>
      <c r="G1482" s="33">
        <f t="shared" si="92"/>
        <v>590.36028599999997</v>
      </c>
      <c r="H1482" s="21"/>
      <c r="I1482" s="33"/>
      <c r="J1482" s="19"/>
      <c r="K1482" s="19"/>
      <c r="L1482" s="38"/>
    </row>
    <row r="1483" spans="1:12">
      <c r="A1483" s="18">
        <v>37641</v>
      </c>
      <c r="B1483" s="19">
        <v>64.040000000000006</v>
      </c>
      <c r="C1483" s="33">
        <f t="shared" si="88"/>
        <v>582.66000000000008</v>
      </c>
      <c r="D1483" s="33">
        <f t="shared" si="89"/>
        <v>905.96</v>
      </c>
      <c r="E1483" s="33">
        <f t="shared" si="90"/>
        <v>913.84185200000002</v>
      </c>
      <c r="F1483" s="33">
        <f t="shared" si="91"/>
        <v>7.8818519999999808</v>
      </c>
      <c r="G1483" s="33">
        <f t="shared" si="92"/>
        <v>590.54185200000006</v>
      </c>
      <c r="H1483" s="21"/>
      <c r="I1483" s="33"/>
      <c r="J1483" s="19"/>
      <c r="K1483" s="19"/>
      <c r="L1483" s="38"/>
    </row>
    <row r="1484" spans="1:12">
      <c r="A1484" s="18">
        <v>37642</v>
      </c>
      <c r="B1484" s="19">
        <v>63.89</v>
      </c>
      <c r="C1484" s="33">
        <f t="shared" si="88"/>
        <v>582.81000000000006</v>
      </c>
      <c r="D1484" s="33">
        <f t="shared" si="89"/>
        <v>906.11</v>
      </c>
      <c r="E1484" s="33">
        <f t="shared" si="90"/>
        <v>913.993157</v>
      </c>
      <c r="F1484" s="33">
        <f t="shared" si="91"/>
        <v>7.8831569999999829</v>
      </c>
      <c r="G1484" s="33">
        <f t="shared" si="92"/>
        <v>590.69315700000004</v>
      </c>
      <c r="H1484" s="21"/>
      <c r="I1484" s="33"/>
      <c r="J1484" s="19"/>
      <c r="K1484" s="19"/>
      <c r="L1484" s="38"/>
    </row>
    <row r="1485" spans="1:12">
      <c r="A1485" s="18">
        <v>37643</v>
      </c>
      <c r="B1485" s="19">
        <v>64.05</v>
      </c>
      <c r="C1485" s="33">
        <f t="shared" si="88"/>
        <v>582.65000000000009</v>
      </c>
      <c r="D1485" s="33">
        <f t="shared" si="89"/>
        <v>905.95</v>
      </c>
      <c r="E1485" s="33">
        <f t="shared" si="90"/>
        <v>913.83176500000002</v>
      </c>
      <c r="F1485" s="33">
        <f t="shared" si="91"/>
        <v>7.881764999999973</v>
      </c>
      <c r="G1485" s="33">
        <f t="shared" si="92"/>
        <v>590.53176500000006</v>
      </c>
      <c r="H1485" s="21"/>
      <c r="I1485" s="33"/>
      <c r="J1485" s="19"/>
      <c r="K1485" s="19"/>
      <c r="L1485" s="38"/>
    </row>
    <row r="1486" spans="1:12">
      <c r="A1486" s="18">
        <v>37644</v>
      </c>
      <c r="B1486" s="19">
        <v>64.319999999999993</v>
      </c>
      <c r="C1486" s="33">
        <f t="shared" si="88"/>
        <v>582.38000000000011</v>
      </c>
      <c r="D1486" s="33">
        <f t="shared" si="89"/>
        <v>905.68000000000006</v>
      </c>
      <c r="E1486" s="33">
        <f t="shared" si="90"/>
        <v>913.55941600000006</v>
      </c>
      <c r="F1486" s="33">
        <f t="shared" si="91"/>
        <v>7.879415999999992</v>
      </c>
      <c r="G1486" s="33">
        <f t="shared" si="92"/>
        <v>590.2594160000001</v>
      </c>
      <c r="H1486" s="21"/>
      <c r="I1486" s="33"/>
      <c r="J1486" s="19"/>
      <c r="K1486" s="19"/>
      <c r="L1486" s="38"/>
    </row>
    <row r="1487" spans="1:12">
      <c r="A1487" s="18">
        <v>37645</v>
      </c>
      <c r="B1487" s="19">
        <v>64.239999999999995</v>
      </c>
      <c r="C1487" s="33">
        <f t="shared" si="88"/>
        <v>582.46</v>
      </c>
      <c r="D1487" s="33">
        <f t="shared" si="89"/>
        <v>905.76</v>
      </c>
      <c r="E1487" s="33">
        <f t="shared" si="90"/>
        <v>913.64011199999993</v>
      </c>
      <c r="F1487" s="33">
        <f t="shared" si="91"/>
        <v>7.8801119999999401</v>
      </c>
      <c r="G1487" s="33">
        <f t="shared" si="92"/>
        <v>590.34011199999998</v>
      </c>
      <c r="H1487" s="21"/>
      <c r="I1487" s="33"/>
      <c r="J1487" s="19"/>
      <c r="K1487" s="19"/>
      <c r="L1487" s="38"/>
    </row>
    <row r="1488" spans="1:12">
      <c r="A1488" s="18">
        <v>37646</v>
      </c>
      <c r="B1488" s="19">
        <v>64.05</v>
      </c>
      <c r="C1488" s="33">
        <f t="shared" si="88"/>
        <v>582.65000000000009</v>
      </c>
      <c r="D1488" s="33">
        <f t="shared" si="89"/>
        <v>905.95</v>
      </c>
      <c r="E1488" s="33">
        <f t="shared" si="90"/>
        <v>913.83176500000002</v>
      </c>
      <c r="F1488" s="33">
        <f t="shared" si="91"/>
        <v>7.881764999999973</v>
      </c>
      <c r="G1488" s="33">
        <f t="shared" si="92"/>
        <v>590.53176500000006</v>
      </c>
      <c r="H1488" s="21"/>
      <c r="I1488" s="33"/>
      <c r="J1488" s="19"/>
      <c r="K1488" s="19"/>
      <c r="L1488" s="38"/>
    </row>
    <row r="1489" spans="1:12">
      <c r="A1489" s="18">
        <v>37647</v>
      </c>
      <c r="B1489" s="19">
        <v>64.08</v>
      </c>
      <c r="C1489" s="33">
        <f t="shared" si="88"/>
        <v>582.62</v>
      </c>
      <c r="D1489" s="33">
        <f t="shared" si="89"/>
        <v>905.92</v>
      </c>
      <c r="E1489" s="33">
        <f t="shared" si="90"/>
        <v>913.80150399999991</v>
      </c>
      <c r="F1489" s="33">
        <f t="shared" si="91"/>
        <v>7.8815039999999499</v>
      </c>
      <c r="G1489" s="33">
        <f t="shared" si="92"/>
        <v>590.50150399999995</v>
      </c>
      <c r="H1489" s="21"/>
      <c r="I1489" s="33"/>
      <c r="J1489" s="19"/>
      <c r="K1489" s="19"/>
      <c r="L1489" s="38"/>
    </row>
    <row r="1490" spans="1:12">
      <c r="A1490" s="18">
        <v>37648</v>
      </c>
      <c r="B1490" s="19">
        <v>64.069999999999993</v>
      </c>
      <c r="C1490" s="33">
        <f t="shared" si="88"/>
        <v>582.63000000000011</v>
      </c>
      <c r="D1490" s="33">
        <f t="shared" si="89"/>
        <v>905.93000000000006</v>
      </c>
      <c r="E1490" s="33">
        <f t="shared" si="90"/>
        <v>913.81159100000002</v>
      </c>
      <c r="F1490" s="33">
        <f t="shared" si="91"/>
        <v>7.8815909999999576</v>
      </c>
      <c r="G1490" s="33">
        <f t="shared" si="92"/>
        <v>590.51159100000007</v>
      </c>
      <c r="H1490" s="21"/>
      <c r="I1490" s="33"/>
      <c r="J1490" s="19"/>
      <c r="K1490" s="19"/>
      <c r="L1490" s="38"/>
    </row>
    <row r="1491" spans="1:12">
      <c r="A1491" s="18">
        <v>37649</v>
      </c>
      <c r="B1491" s="19">
        <v>63.83</v>
      </c>
      <c r="C1491" s="33">
        <f t="shared" si="88"/>
        <v>582.87</v>
      </c>
      <c r="D1491" s="33">
        <f t="shared" si="89"/>
        <v>906.17</v>
      </c>
      <c r="E1491" s="33">
        <f t="shared" si="90"/>
        <v>914.05367899999987</v>
      </c>
      <c r="F1491" s="33">
        <f t="shared" si="91"/>
        <v>7.8836789999999155</v>
      </c>
      <c r="G1491" s="33">
        <f t="shared" si="92"/>
        <v>590.75367899999992</v>
      </c>
      <c r="H1491" s="21"/>
      <c r="I1491" s="33"/>
      <c r="J1491" s="19"/>
      <c r="K1491" s="19"/>
      <c r="L1491" s="38"/>
    </row>
    <row r="1492" spans="1:12">
      <c r="A1492" s="18">
        <v>37650</v>
      </c>
      <c r="B1492" s="19">
        <v>63.84</v>
      </c>
      <c r="C1492" s="33">
        <f t="shared" si="88"/>
        <v>582.86</v>
      </c>
      <c r="D1492" s="33">
        <f t="shared" si="89"/>
        <v>906.16</v>
      </c>
      <c r="E1492" s="33">
        <f t="shared" si="90"/>
        <v>914.04359199999988</v>
      </c>
      <c r="F1492" s="33">
        <f t="shared" si="91"/>
        <v>7.8835919999999078</v>
      </c>
      <c r="G1492" s="33">
        <f t="shared" si="92"/>
        <v>590.74359199999992</v>
      </c>
      <c r="H1492" s="21"/>
      <c r="I1492" s="33"/>
      <c r="J1492" s="19"/>
      <c r="K1492" s="19"/>
      <c r="L1492" s="38"/>
    </row>
    <row r="1493" spans="1:12">
      <c r="A1493" s="18">
        <v>37651</v>
      </c>
      <c r="B1493" s="19">
        <v>63.87</v>
      </c>
      <c r="C1493" s="33">
        <f t="shared" si="88"/>
        <v>582.83000000000004</v>
      </c>
      <c r="D1493" s="33">
        <f t="shared" si="89"/>
        <v>906.13</v>
      </c>
      <c r="E1493" s="33">
        <f t="shared" si="90"/>
        <v>914.01333099999988</v>
      </c>
      <c r="F1493" s="33">
        <f t="shared" si="91"/>
        <v>7.8833309999998846</v>
      </c>
      <c r="G1493" s="33">
        <f t="shared" si="92"/>
        <v>590.71333099999993</v>
      </c>
      <c r="H1493" s="21"/>
      <c r="I1493" s="33"/>
      <c r="J1493" s="19"/>
      <c r="K1493" s="19"/>
      <c r="L1493" s="38"/>
    </row>
    <row r="1494" spans="1:12">
      <c r="A1494" s="18">
        <v>37652</v>
      </c>
      <c r="B1494" s="19">
        <v>63.81</v>
      </c>
      <c r="C1494" s="33">
        <f t="shared" si="88"/>
        <v>582.8900000000001</v>
      </c>
      <c r="D1494" s="33">
        <f t="shared" si="89"/>
        <v>906.19</v>
      </c>
      <c r="E1494" s="33">
        <f t="shared" si="90"/>
        <v>914.07385299999999</v>
      </c>
      <c r="F1494" s="33">
        <f t="shared" si="91"/>
        <v>7.8838529999999309</v>
      </c>
      <c r="G1494" s="33">
        <f t="shared" si="92"/>
        <v>590.77385300000003</v>
      </c>
      <c r="H1494" s="21"/>
      <c r="I1494" s="33"/>
      <c r="J1494" s="19"/>
      <c r="K1494" s="19"/>
      <c r="L1494" s="38"/>
    </row>
    <row r="1495" spans="1:12">
      <c r="A1495" s="18">
        <v>37653</v>
      </c>
      <c r="B1495" s="19">
        <v>63.76</v>
      </c>
      <c r="C1495" s="33">
        <f t="shared" si="88"/>
        <v>582.94000000000005</v>
      </c>
      <c r="D1495" s="33">
        <f t="shared" si="89"/>
        <v>906.24</v>
      </c>
      <c r="E1495" s="33">
        <f t="shared" si="90"/>
        <v>914.12428799999998</v>
      </c>
      <c r="F1495" s="33">
        <f t="shared" si="91"/>
        <v>7.8842879999999695</v>
      </c>
      <c r="G1495" s="33">
        <f t="shared" si="92"/>
        <v>590.82428800000002</v>
      </c>
      <c r="H1495" s="21"/>
      <c r="I1495" s="33"/>
      <c r="J1495" s="19"/>
      <c r="K1495" s="19"/>
      <c r="L1495" s="38"/>
    </row>
    <row r="1496" spans="1:12">
      <c r="A1496" s="18">
        <v>37654</v>
      </c>
      <c r="B1496" s="19">
        <v>63.53</v>
      </c>
      <c r="C1496" s="33">
        <f t="shared" si="88"/>
        <v>583.17000000000007</v>
      </c>
      <c r="D1496" s="33">
        <f t="shared" si="89"/>
        <v>906.47</v>
      </c>
      <c r="E1496" s="33">
        <f t="shared" si="90"/>
        <v>914.35628899999995</v>
      </c>
      <c r="F1496" s="33">
        <f t="shared" si="91"/>
        <v>7.8862889999999197</v>
      </c>
      <c r="G1496" s="33">
        <f t="shared" si="92"/>
        <v>591.05628899999999</v>
      </c>
      <c r="H1496" s="21"/>
      <c r="I1496" s="33"/>
      <c r="J1496" s="19"/>
      <c r="K1496" s="19"/>
      <c r="L1496" s="38"/>
    </row>
    <row r="1497" spans="1:12">
      <c r="A1497" s="18">
        <v>37655</v>
      </c>
      <c r="B1497" s="19">
        <v>63.49</v>
      </c>
      <c r="C1497" s="33">
        <f t="shared" si="88"/>
        <v>583.21</v>
      </c>
      <c r="D1497" s="33">
        <f t="shared" si="89"/>
        <v>906.51</v>
      </c>
      <c r="E1497" s="33">
        <f t="shared" si="90"/>
        <v>914.39663699999994</v>
      </c>
      <c r="F1497" s="33">
        <f t="shared" si="91"/>
        <v>7.8866369999999506</v>
      </c>
      <c r="G1497" s="33">
        <f t="shared" si="92"/>
        <v>591.09663699999999</v>
      </c>
      <c r="H1497" s="21"/>
      <c r="I1497" s="33"/>
      <c r="J1497" s="19"/>
      <c r="K1497" s="19"/>
      <c r="L1497" s="38"/>
    </row>
    <row r="1498" spans="1:12">
      <c r="A1498" s="18">
        <v>37656</v>
      </c>
      <c r="B1498" s="19">
        <v>63.74</v>
      </c>
      <c r="C1498" s="33">
        <f t="shared" si="88"/>
        <v>582.96</v>
      </c>
      <c r="D1498" s="33">
        <f t="shared" si="89"/>
        <v>906.26</v>
      </c>
      <c r="E1498" s="33">
        <f t="shared" si="90"/>
        <v>914.14446199999998</v>
      </c>
      <c r="F1498" s="33">
        <f t="shared" si="91"/>
        <v>7.884461999999985</v>
      </c>
      <c r="G1498" s="33">
        <f t="shared" si="92"/>
        <v>590.84446200000002</v>
      </c>
      <c r="H1498" s="21"/>
      <c r="I1498" s="33"/>
      <c r="J1498" s="19"/>
      <c r="K1498" s="19"/>
      <c r="L1498" s="38"/>
    </row>
    <row r="1499" spans="1:12">
      <c r="A1499" s="18">
        <v>37657</v>
      </c>
      <c r="B1499" s="19">
        <v>63.59</v>
      </c>
      <c r="C1499" s="33">
        <f t="shared" si="88"/>
        <v>583.11</v>
      </c>
      <c r="D1499" s="33">
        <f t="shared" si="89"/>
        <v>906.41</v>
      </c>
      <c r="E1499" s="33">
        <f t="shared" si="90"/>
        <v>914.29576699999996</v>
      </c>
      <c r="F1499" s="33">
        <f t="shared" si="91"/>
        <v>7.8857669999999871</v>
      </c>
      <c r="G1499" s="33">
        <f t="shared" si="92"/>
        <v>590.995767</v>
      </c>
      <c r="H1499" s="21"/>
      <c r="I1499" s="33"/>
      <c r="J1499" s="19"/>
      <c r="K1499" s="19"/>
      <c r="L1499" s="38"/>
    </row>
    <row r="1500" spans="1:12">
      <c r="A1500" s="18">
        <v>37658</v>
      </c>
      <c r="B1500" s="19">
        <v>63.56</v>
      </c>
      <c r="C1500" s="33">
        <f t="shared" si="88"/>
        <v>583.1400000000001</v>
      </c>
      <c r="D1500" s="33">
        <f t="shared" si="89"/>
        <v>906.44</v>
      </c>
      <c r="E1500" s="33">
        <f t="shared" si="90"/>
        <v>914.32602799999995</v>
      </c>
      <c r="F1500" s="33">
        <f t="shared" si="91"/>
        <v>7.8860279999998966</v>
      </c>
      <c r="G1500" s="33">
        <f t="shared" si="92"/>
        <v>591.026028</v>
      </c>
      <c r="H1500" s="21"/>
      <c r="I1500" s="33"/>
      <c r="J1500" s="19"/>
      <c r="K1500" s="19"/>
      <c r="L1500" s="38"/>
    </row>
    <row r="1501" spans="1:12">
      <c r="A1501" s="18">
        <v>37659</v>
      </c>
      <c r="B1501" s="19">
        <v>63.84</v>
      </c>
      <c r="C1501" s="33">
        <f t="shared" si="88"/>
        <v>582.86</v>
      </c>
      <c r="D1501" s="33">
        <f t="shared" si="89"/>
        <v>906.16</v>
      </c>
      <c r="E1501" s="33">
        <f t="shared" si="90"/>
        <v>914.04359199999988</v>
      </c>
      <c r="F1501" s="33">
        <f t="shared" si="91"/>
        <v>7.8835919999999078</v>
      </c>
      <c r="G1501" s="33">
        <f t="shared" si="92"/>
        <v>590.74359199999992</v>
      </c>
      <c r="H1501" s="21"/>
      <c r="I1501" s="33"/>
      <c r="J1501" s="19"/>
      <c r="K1501" s="19"/>
      <c r="L1501" s="38"/>
    </row>
    <row r="1502" spans="1:12">
      <c r="A1502" s="18">
        <v>37660</v>
      </c>
      <c r="B1502" s="19">
        <v>63.73</v>
      </c>
      <c r="C1502" s="33">
        <f t="shared" si="88"/>
        <v>582.97</v>
      </c>
      <c r="D1502" s="33">
        <f t="shared" si="89"/>
        <v>906.27</v>
      </c>
      <c r="E1502" s="33">
        <f t="shared" si="90"/>
        <v>914.15454899999997</v>
      </c>
      <c r="F1502" s="33">
        <f t="shared" si="91"/>
        <v>7.8845489999999927</v>
      </c>
      <c r="G1502" s="33">
        <f t="shared" si="92"/>
        <v>590.85454900000002</v>
      </c>
      <c r="H1502" s="21"/>
      <c r="I1502" s="33"/>
      <c r="J1502" s="19"/>
      <c r="K1502" s="19"/>
      <c r="L1502" s="38"/>
    </row>
    <row r="1503" spans="1:12">
      <c r="A1503" s="18">
        <v>37661</v>
      </c>
      <c r="B1503" s="19">
        <v>63.49</v>
      </c>
      <c r="C1503" s="33">
        <f t="shared" si="88"/>
        <v>583.21</v>
      </c>
      <c r="D1503" s="33">
        <f t="shared" si="89"/>
        <v>906.51</v>
      </c>
      <c r="E1503" s="33">
        <f t="shared" si="90"/>
        <v>914.39663699999994</v>
      </c>
      <c r="F1503" s="33">
        <f t="shared" si="91"/>
        <v>7.8866369999999506</v>
      </c>
      <c r="G1503" s="33">
        <f t="shared" si="92"/>
        <v>591.09663699999999</v>
      </c>
      <c r="H1503" s="21"/>
      <c r="I1503" s="33"/>
      <c r="J1503" s="19"/>
      <c r="K1503" s="19"/>
      <c r="L1503" s="38"/>
    </row>
    <row r="1504" spans="1:12">
      <c r="A1504" s="18">
        <v>37662</v>
      </c>
      <c r="B1504" s="19">
        <v>63.58</v>
      </c>
      <c r="C1504" s="33">
        <f t="shared" si="88"/>
        <v>583.12</v>
      </c>
      <c r="D1504" s="33">
        <f t="shared" si="89"/>
        <v>906.42</v>
      </c>
      <c r="E1504" s="33">
        <f t="shared" si="90"/>
        <v>914.30585399999984</v>
      </c>
      <c r="F1504" s="33">
        <f t="shared" si="91"/>
        <v>7.8858539999998811</v>
      </c>
      <c r="G1504" s="33">
        <f t="shared" si="92"/>
        <v>591.00585399999989</v>
      </c>
      <c r="H1504" s="21"/>
      <c r="I1504" s="33"/>
      <c r="J1504" s="19"/>
      <c r="K1504" s="19"/>
      <c r="L1504" s="38"/>
    </row>
    <row r="1505" spans="1:12">
      <c r="A1505" s="18">
        <v>37663</v>
      </c>
      <c r="B1505" s="19">
        <v>63.54</v>
      </c>
      <c r="C1505" s="33">
        <f t="shared" si="88"/>
        <v>583.16000000000008</v>
      </c>
      <c r="D1505" s="33">
        <f t="shared" si="89"/>
        <v>906.46</v>
      </c>
      <c r="E1505" s="33">
        <f t="shared" si="90"/>
        <v>914.34620199999995</v>
      </c>
      <c r="F1505" s="33">
        <f t="shared" si="91"/>
        <v>7.886201999999912</v>
      </c>
      <c r="G1505" s="33">
        <f t="shared" si="92"/>
        <v>591.04620199999999</v>
      </c>
      <c r="H1505" s="21"/>
      <c r="I1505" s="33"/>
      <c r="J1505" s="19"/>
      <c r="K1505" s="19"/>
      <c r="L1505" s="38"/>
    </row>
    <row r="1506" spans="1:12">
      <c r="A1506" s="18">
        <v>37664</v>
      </c>
      <c r="B1506" s="19">
        <v>63.57</v>
      </c>
      <c r="C1506" s="33">
        <f t="shared" si="88"/>
        <v>583.13</v>
      </c>
      <c r="D1506" s="33">
        <f t="shared" si="89"/>
        <v>906.43</v>
      </c>
      <c r="E1506" s="33">
        <f t="shared" si="90"/>
        <v>914.31594099999984</v>
      </c>
      <c r="F1506" s="33">
        <f t="shared" si="91"/>
        <v>7.8859409999998888</v>
      </c>
      <c r="G1506" s="33">
        <f t="shared" si="92"/>
        <v>591.01594099999988</v>
      </c>
      <c r="H1506" s="21"/>
      <c r="I1506" s="33"/>
      <c r="J1506" s="19"/>
      <c r="K1506" s="19"/>
      <c r="L1506" s="38"/>
    </row>
    <row r="1507" spans="1:12">
      <c r="A1507" s="18">
        <v>37665</v>
      </c>
      <c r="B1507" s="19">
        <v>63.47</v>
      </c>
      <c r="C1507" s="33">
        <f t="shared" si="88"/>
        <v>583.23</v>
      </c>
      <c r="D1507" s="33">
        <f t="shared" si="89"/>
        <v>906.53</v>
      </c>
      <c r="E1507" s="33">
        <f t="shared" si="90"/>
        <v>914.41681099999994</v>
      </c>
      <c r="F1507" s="33">
        <f t="shared" si="91"/>
        <v>7.886810999999966</v>
      </c>
      <c r="G1507" s="33">
        <f t="shared" si="92"/>
        <v>591.11681099999998</v>
      </c>
      <c r="H1507" s="21"/>
      <c r="I1507" s="33"/>
      <c r="J1507" s="19"/>
      <c r="K1507" s="19"/>
      <c r="L1507" s="38"/>
    </row>
    <row r="1508" spans="1:12">
      <c r="A1508" s="18">
        <v>37666</v>
      </c>
      <c r="B1508" s="19">
        <v>63.24</v>
      </c>
      <c r="C1508" s="33">
        <f t="shared" si="88"/>
        <v>583.46</v>
      </c>
      <c r="D1508" s="33">
        <f t="shared" si="89"/>
        <v>906.76</v>
      </c>
      <c r="E1508" s="33">
        <f t="shared" si="90"/>
        <v>914.64881199999991</v>
      </c>
      <c r="F1508" s="33">
        <f t="shared" si="91"/>
        <v>7.8888119999999162</v>
      </c>
      <c r="G1508" s="33">
        <f t="shared" si="92"/>
        <v>591.34881199999995</v>
      </c>
      <c r="H1508" s="21"/>
      <c r="I1508" s="33"/>
      <c r="J1508" s="19"/>
      <c r="K1508" s="19"/>
      <c r="L1508" s="38"/>
    </row>
    <row r="1509" spans="1:12">
      <c r="A1509" s="18">
        <v>37667</v>
      </c>
      <c r="B1509" s="19">
        <v>63.26</v>
      </c>
      <c r="C1509" s="33">
        <f t="shared" si="88"/>
        <v>583.44000000000005</v>
      </c>
      <c r="D1509" s="33">
        <f t="shared" si="89"/>
        <v>906.74</v>
      </c>
      <c r="E1509" s="33">
        <f t="shared" si="90"/>
        <v>914.62863799999991</v>
      </c>
      <c r="F1509" s="33">
        <f t="shared" si="91"/>
        <v>7.8886379999999008</v>
      </c>
      <c r="G1509" s="33">
        <f t="shared" si="92"/>
        <v>591.32863799999996</v>
      </c>
      <c r="H1509" s="21"/>
      <c r="I1509" s="33"/>
      <c r="J1509" s="19"/>
      <c r="K1509" s="19"/>
      <c r="L1509" s="38"/>
    </row>
    <row r="1510" spans="1:12">
      <c r="A1510" s="18">
        <v>37668</v>
      </c>
      <c r="B1510" s="19">
        <v>63.53</v>
      </c>
      <c r="C1510" s="33">
        <f t="shared" si="88"/>
        <v>583.17000000000007</v>
      </c>
      <c r="D1510" s="33">
        <f t="shared" si="89"/>
        <v>906.47</v>
      </c>
      <c r="E1510" s="33">
        <f t="shared" si="90"/>
        <v>914.35628899999995</v>
      </c>
      <c r="F1510" s="33">
        <f t="shared" si="91"/>
        <v>7.8862889999999197</v>
      </c>
      <c r="G1510" s="33">
        <f t="shared" si="92"/>
        <v>591.05628899999999</v>
      </c>
      <c r="H1510" s="21"/>
      <c r="I1510" s="33"/>
      <c r="J1510" s="19"/>
      <c r="K1510" s="19"/>
      <c r="L1510" s="38"/>
    </row>
    <row r="1511" spans="1:12">
      <c r="A1511" s="18">
        <v>37669</v>
      </c>
      <c r="B1511" s="19">
        <v>63.48</v>
      </c>
      <c r="C1511" s="33">
        <f t="shared" si="88"/>
        <v>583.22</v>
      </c>
      <c r="D1511" s="33">
        <f t="shared" si="89"/>
        <v>906.52</v>
      </c>
      <c r="E1511" s="33">
        <f t="shared" si="90"/>
        <v>914.40672399999994</v>
      </c>
      <c r="F1511" s="33">
        <f t="shared" si="91"/>
        <v>7.8867239999999583</v>
      </c>
      <c r="G1511" s="33">
        <f t="shared" si="92"/>
        <v>591.10672399999999</v>
      </c>
      <c r="H1511" s="21"/>
      <c r="I1511" s="33"/>
      <c r="J1511" s="19"/>
      <c r="K1511" s="19"/>
      <c r="L1511" s="38"/>
    </row>
    <row r="1512" spans="1:12">
      <c r="A1512" s="18">
        <v>37670</v>
      </c>
      <c r="B1512" s="19">
        <v>63.38</v>
      </c>
      <c r="C1512" s="33">
        <f t="shared" si="88"/>
        <v>583.32000000000005</v>
      </c>
      <c r="D1512" s="33">
        <f t="shared" si="89"/>
        <v>906.62</v>
      </c>
      <c r="E1512" s="33">
        <f t="shared" si="90"/>
        <v>914.50759399999993</v>
      </c>
      <c r="F1512" s="33">
        <f t="shared" si="91"/>
        <v>7.8875939999999218</v>
      </c>
      <c r="G1512" s="33">
        <f t="shared" si="92"/>
        <v>591.20759399999997</v>
      </c>
      <c r="H1512" s="21"/>
      <c r="I1512" s="33"/>
      <c r="J1512" s="19"/>
      <c r="K1512" s="19"/>
      <c r="L1512" s="38"/>
    </row>
    <row r="1513" spans="1:12">
      <c r="A1513" s="18">
        <v>37671</v>
      </c>
      <c r="B1513" s="19">
        <v>63.38</v>
      </c>
      <c r="C1513" s="33">
        <f t="shared" si="88"/>
        <v>583.32000000000005</v>
      </c>
      <c r="D1513" s="33">
        <f t="shared" si="89"/>
        <v>906.62</v>
      </c>
      <c r="E1513" s="33">
        <f t="shared" si="90"/>
        <v>914.50759399999993</v>
      </c>
      <c r="F1513" s="33">
        <f t="shared" si="91"/>
        <v>7.8875939999999218</v>
      </c>
      <c r="G1513" s="33">
        <f t="shared" si="92"/>
        <v>591.20759399999997</v>
      </c>
      <c r="H1513" s="21"/>
      <c r="I1513" s="33"/>
      <c r="J1513" s="19"/>
      <c r="K1513" s="19"/>
      <c r="L1513" s="38"/>
    </row>
    <row r="1514" spans="1:12">
      <c r="A1514" s="18">
        <v>37672</v>
      </c>
      <c r="B1514" s="19">
        <v>63.26</v>
      </c>
      <c r="C1514" s="33">
        <f t="shared" si="88"/>
        <v>583.44000000000005</v>
      </c>
      <c r="D1514" s="33">
        <f t="shared" si="89"/>
        <v>906.74</v>
      </c>
      <c r="E1514" s="33">
        <f t="shared" si="90"/>
        <v>914.62863799999991</v>
      </c>
      <c r="F1514" s="33">
        <f t="shared" si="91"/>
        <v>7.8886379999999008</v>
      </c>
      <c r="G1514" s="33">
        <f t="shared" si="92"/>
        <v>591.32863799999996</v>
      </c>
      <c r="H1514" s="21"/>
      <c r="I1514" s="33"/>
      <c r="J1514" s="19"/>
      <c r="K1514" s="19"/>
      <c r="L1514" s="38"/>
    </row>
    <row r="1515" spans="1:12">
      <c r="A1515" s="18">
        <v>37673</v>
      </c>
      <c r="B1515" s="19">
        <v>62.95</v>
      </c>
      <c r="C1515" s="33">
        <f t="shared" si="88"/>
        <v>583.75</v>
      </c>
      <c r="D1515" s="33">
        <f t="shared" si="89"/>
        <v>907.05</v>
      </c>
      <c r="E1515" s="33">
        <f t="shared" si="90"/>
        <v>914.94133499999987</v>
      </c>
      <c r="F1515" s="33">
        <f t="shared" si="91"/>
        <v>7.8913349999999127</v>
      </c>
      <c r="G1515" s="33">
        <f t="shared" si="92"/>
        <v>591.64133499999991</v>
      </c>
      <c r="H1515" s="21"/>
      <c r="I1515" s="33"/>
      <c r="J1515" s="19"/>
      <c r="K1515" s="19"/>
      <c r="L1515" s="38"/>
    </row>
    <row r="1516" spans="1:12">
      <c r="A1516" s="18">
        <v>37674</v>
      </c>
      <c r="B1516" s="19">
        <v>63.04</v>
      </c>
      <c r="C1516" s="33">
        <f t="shared" si="88"/>
        <v>583.66000000000008</v>
      </c>
      <c r="D1516" s="33">
        <f t="shared" si="89"/>
        <v>906.96</v>
      </c>
      <c r="E1516" s="33">
        <f t="shared" si="90"/>
        <v>914.85055199999999</v>
      </c>
      <c r="F1516" s="33">
        <f t="shared" si="91"/>
        <v>7.8905519999999569</v>
      </c>
      <c r="G1516" s="33">
        <f t="shared" si="92"/>
        <v>591.55055200000004</v>
      </c>
      <c r="H1516" s="21"/>
      <c r="I1516" s="33"/>
      <c r="J1516" s="19"/>
      <c r="K1516" s="19"/>
      <c r="L1516" s="38"/>
    </row>
    <row r="1517" spans="1:12">
      <c r="A1517" s="18">
        <v>37675</v>
      </c>
      <c r="B1517" s="19">
        <v>63.12</v>
      </c>
      <c r="C1517" s="33">
        <f t="shared" si="88"/>
        <v>583.58000000000004</v>
      </c>
      <c r="D1517" s="33">
        <f t="shared" si="89"/>
        <v>906.88</v>
      </c>
      <c r="E1517" s="33">
        <f t="shared" si="90"/>
        <v>914.76985599999989</v>
      </c>
      <c r="F1517" s="33">
        <f t="shared" si="91"/>
        <v>7.8898559999998952</v>
      </c>
      <c r="G1517" s="33">
        <f t="shared" si="92"/>
        <v>591.46985599999994</v>
      </c>
      <c r="H1517" s="21"/>
      <c r="I1517" s="33"/>
      <c r="J1517" s="19"/>
      <c r="K1517" s="19"/>
      <c r="L1517" s="38"/>
    </row>
    <row r="1518" spans="1:12">
      <c r="A1518" s="18">
        <v>37676</v>
      </c>
      <c r="B1518" s="19">
        <v>63.4</v>
      </c>
      <c r="C1518" s="33">
        <f t="shared" si="88"/>
        <v>583.30000000000007</v>
      </c>
      <c r="D1518" s="33">
        <f t="shared" si="89"/>
        <v>906.6</v>
      </c>
      <c r="E1518" s="33">
        <f t="shared" si="90"/>
        <v>914.48741999999993</v>
      </c>
      <c r="F1518" s="33">
        <f t="shared" si="91"/>
        <v>7.8874199999999064</v>
      </c>
      <c r="G1518" s="33">
        <f t="shared" si="92"/>
        <v>591.18741999999997</v>
      </c>
      <c r="H1518" s="21"/>
      <c r="I1518" s="33"/>
      <c r="J1518" s="19"/>
      <c r="K1518" s="19"/>
      <c r="L1518" s="38"/>
    </row>
    <row r="1519" spans="1:12">
      <c r="A1519" s="18">
        <v>37677</v>
      </c>
      <c r="B1519" s="19">
        <v>63.38</v>
      </c>
      <c r="C1519" s="33">
        <f t="shared" si="88"/>
        <v>583.32000000000005</v>
      </c>
      <c r="D1519" s="33">
        <f t="shared" si="89"/>
        <v>906.62</v>
      </c>
      <c r="E1519" s="33">
        <f t="shared" si="90"/>
        <v>914.50759399999993</v>
      </c>
      <c r="F1519" s="33">
        <f t="shared" si="91"/>
        <v>7.8875939999999218</v>
      </c>
      <c r="G1519" s="33">
        <f t="shared" si="92"/>
        <v>591.20759399999997</v>
      </c>
      <c r="H1519" s="21"/>
      <c r="I1519" s="33"/>
      <c r="J1519" s="19"/>
      <c r="K1519" s="19"/>
      <c r="L1519" s="38"/>
    </row>
    <row r="1520" spans="1:12">
      <c r="A1520" s="18">
        <v>37678</v>
      </c>
      <c r="B1520" s="19">
        <v>63.15</v>
      </c>
      <c r="C1520" s="33">
        <f t="shared" si="88"/>
        <v>583.55000000000007</v>
      </c>
      <c r="D1520" s="33">
        <f t="shared" si="89"/>
        <v>906.85</v>
      </c>
      <c r="E1520" s="33">
        <f t="shared" si="90"/>
        <v>914.73959500000001</v>
      </c>
      <c r="F1520" s="33">
        <f t="shared" si="91"/>
        <v>7.8895949999999857</v>
      </c>
      <c r="G1520" s="33">
        <f t="shared" si="92"/>
        <v>591.43959500000005</v>
      </c>
      <c r="H1520" s="21"/>
      <c r="I1520" s="33"/>
      <c r="J1520" s="19"/>
      <c r="K1520" s="19"/>
      <c r="L1520" s="38"/>
    </row>
    <row r="1521" spans="1:12">
      <c r="A1521" s="18">
        <v>37679</v>
      </c>
      <c r="B1521" s="19">
        <v>63.13</v>
      </c>
      <c r="C1521" s="33">
        <f t="shared" si="88"/>
        <v>583.57000000000005</v>
      </c>
      <c r="D1521" s="33">
        <f t="shared" si="89"/>
        <v>906.87</v>
      </c>
      <c r="E1521" s="33">
        <f t="shared" si="90"/>
        <v>914.75976899999989</v>
      </c>
      <c r="F1521" s="33">
        <f t="shared" si="91"/>
        <v>7.8897689999998875</v>
      </c>
      <c r="G1521" s="33">
        <f t="shared" si="92"/>
        <v>591.45976899999994</v>
      </c>
      <c r="H1521" s="21"/>
      <c r="I1521" s="33"/>
      <c r="J1521" s="19"/>
      <c r="K1521" s="19"/>
      <c r="L1521" s="38"/>
    </row>
    <row r="1522" spans="1:12">
      <c r="A1522" s="18">
        <v>37680</v>
      </c>
      <c r="B1522" s="19">
        <v>63.14</v>
      </c>
      <c r="C1522" s="33">
        <f t="shared" si="88"/>
        <v>583.56000000000006</v>
      </c>
      <c r="D1522" s="33">
        <f t="shared" si="89"/>
        <v>906.86</v>
      </c>
      <c r="E1522" s="33">
        <f t="shared" si="90"/>
        <v>914.74968200000001</v>
      </c>
      <c r="F1522" s="33">
        <f t="shared" si="91"/>
        <v>7.8896819999999934</v>
      </c>
      <c r="G1522" s="33">
        <f t="shared" si="92"/>
        <v>591.44968200000005</v>
      </c>
      <c r="H1522" s="21"/>
      <c r="I1522" s="33"/>
      <c r="J1522" s="19"/>
      <c r="K1522" s="19"/>
      <c r="L1522" s="38"/>
    </row>
    <row r="1523" spans="1:12">
      <c r="A1523" s="18">
        <v>37681</v>
      </c>
      <c r="B1523" s="19">
        <v>63.07</v>
      </c>
      <c r="C1523" s="33">
        <f t="shared" ref="C1523:C1555" si="93">646.7-B1523</f>
        <v>583.63</v>
      </c>
      <c r="D1523" s="33">
        <f t="shared" ref="D1523:D1555" si="94">970-B1523</f>
        <v>906.93</v>
      </c>
      <c r="E1523" s="33">
        <f t="shared" ref="E1523:E1555" si="95">D1523*1.0087</f>
        <v>914.82029099999988</v>
      </c>
      <c r="F1523" s="33">
        <f t="shared" ref="F1523:F1555" si="96">G1523-C1523</f>
        <v>7.8902909999999338</v>
      </c>
      <c r="G1523" s="33">
        <f t="shared" ref="G1523:G1555" si="97">C1523+(E1523-D1523)</f>
        <v>591.52029099999993</v>
      </c>
      <c r="H1523" s="21"/>
      <c r="I1523" s="33"/>
      <c r="J1523" s="19"/>
      <c r="K1523" s="19"/>
      <c r="L1523" s="38"/>
    </row>
    <row r="1524" spans="1:12">
      <c r="A1524" s="18">
        <v>37682</v>
      </c>
      <c r="B1524" s="19">
        <v>63.12</v>
      </c>
      <c r="C1524" s="33">
        <f t="shared" si="93"/>
        <v>583.58000000000004</v>
      </c>
      <c r="D1524" s="33">
        <f t="shared" si="94"/>
        <v>906.88</v>
      </c>
      <c r="E1524" s="33">
        <f t="shared" si="95"/>
        <v>914.76985599999989</v>
      </c>
      <c r="F1524" s="33">
        <f t="shared" si="96"/>
        <v>7.8898559999998952</v>
      </c>
      <c r="G1524" s="33">
        <f t="shared" si="97"/>
        <v>591.46985599999994</v>
      </c>
      <c r="H1524" s="21"/>
      <c r="I1524" s="33"/>
      <c r="J1524" s="19"/>
      <c r="K1524" s="19"/>
      <c r="L1524" s="38"/>
    </row>
    <row r="1525" spans="1:12">
      <c r="A1525" s="18">
        <v>37683</v>
      </c>
      <c r="B1525" s="19">
        <v>63.05</v>
      </c>
      <c r="C1525" s="33">
        <f t="shared" si="93"/>
        <v>583.65000000000009</v>
      </c>
      <c r="D1525" s="33">
        <f t="shared" si="94"/>
        <v>906.95</v>
      </c>
      <c r="E1525" s="33">
        <f t="shared" si="95"/>
        <v>914.84046499999999</v>
      </c>
      <c r="F1525" s="33">
        <f t="shared" si="96"/>
        <v>7.8904649999999492</v>
      </c>
      <c r="G1525" s="33">
        <f t="shared" si="97"/>
        <v>591.54046500000004</v>
      </c>
      <c r="H1525" s="21"/>
      <c r="I1525" s="33"/>
      <c r="J1525" s="19"/>
      <c r="K1525" s="19"/>
      <c r="L1525" s="38"/>
    </row>
    <row r="1526" spans="1:12">
      <c r="A1526" s="18">
        <v>37684</v>
      </c>
      <c r="B1526" s="19">
        <v>62.91</v>
      </c>
      <c r="C1526" s="33">
        <f t="shared" si="93"/>
        <v>583.79000000000008</v>
      </c>
      <c r="D1526" s="33">
        <f t="shared" si="94"/>
        <v>907.09</v>
      </c>
      <c r="E1526" s="33">
        <f t="shared" si="95"/>
        <v>914.98168299999998</v>
      </c>
      <c r="F1526" s="33">
        <f t="shared" si="96"/>
        <v>7.8916829999999436</v>
      </c>
      <c r="G1526" s="33">
        <f t="shared" si="97"/>
        <v>591.68168300000002</v>
      </c>
      <c r="H1526" s="21"/>
      <c r="I1526" s="33"/>
      <c r="J1526" s="19"/>
      <c r="K1526" s="19"/>
      <c r="L1526" s="38"/>
    </row>
    <row r="1527" spans="1:12">
      <c r="A1527" s="18">
        <v>37685</v>
      </c>
      <c r="B1527" s="19">
        <v>62.88</v>
      </c>
      <c r="C1527" s="33">
        <f t="shared" si="93"/>
        <v>583.82000000000005</v>
      </c>
      <c r="D1527" s="33">
        <f t="shared" si="94"/>
        <v>907.12</v>
      </c>
      <c r="E1527" s="33">
        <f t="shared" si="95"/>
        <v>915.01194399999997</v>
      </c>
      <c r="F1527" s="33">
        <f t="shared" si="96"/>
        <v>7.8919439999999668</v>
      </c>
      <c r="G1527" s="33">
        <f t="shared" si="97"/>
        <v>591.71194400000002</v>
      </c>
      <c r="H1527" s="21"/>
      <c r="I1527" s="33"/>
      <c r="J1527" s="19"/>
      <c r="K1527" s="19"/>
      <c r="L1527" s="38"/>
    </row>
    <row r="1528" spans="1:12">
      <c r="A1528" s="18">
        <v>37686</v>
      </c>
      <c r="B1528" s="19">
        <v>62.98</v>
      </c>
      <c r="C1528" s="33">
        <f t="shared" si="93"/>
        <v>583.72</v>
      </c>
      <c r="D1528" s="33">
        <f t="shared" si="94"/>
        <v>907.02</v>
      </c>
      <c r="E1528" s="33">
        <f t="shared" si="95"/>
        <v>914.91107399999987</v>
      </c>
      <c r="F1528" s="33">
        <f t="shared" si="96"/>
        <v>7.8910739999998896</v>
      </c>
      <c r="G1528" s="33">
        <f t="shared" si="97"/>
        <v>591.61107399999992</v>
      </c>
      <c r="H1528" s="21"/>
      <c r="I1528" s="33"/>
      <c r="J1528" s="19"/>
      <c r="K1528" s="19"/>
      <c r="L1528" s="38"/>
    </row>
    <row r="1529" spans="1:12">
      <c r="A1529" s="18">
        <v>37687</v>
      </c>
      <c r="B1529" s="19">
        <v>63</v>
      </c>
      <c r="C1529" s="33">
        <f t="shared" si="93"/>
        <v>583.70000000000005</v>
      </c>
      <c r="D1529" s="33">
        <f t="shared" si="94"/>
        <v>907</v>
      </c>
      <c r="E1529" s="33">
        <f t="shared" si="95"/>
        <v>914.89089999999999</v>
      </c>
      <c r="F1529" s="33">
        <f t="shared" si="96"/>
        <v>7.8908999999999878</v>
      </c>
      <c r="G1529" s="33">
        <f t="shared" si="97"/>
        <v>591.59090000000003</v>
      </c>
      <c r="H1529" s="21"/>
      <c r="I1529" s="33"/>
      <c r="J1529" s="19"/>
      <c r="K1529" s="19"/>
      <c r="L1529" s="38"/>
    </row>
    <row r="1530" spans="1:12">
      <c r="A1530" s="18">
        <v>37688</v>
      </c>
      <c r="B1530" s="19">
        <v>62.97</v>
      </c>
      <c r="C1530" s="33">
        <f t="shared" si="93"/>
        <v>583.73</v>
      </c>
      <c r="D1530" s="33">
        <f t="shared" si="94"/>
        <v>907.03</v>
      </c>
      <c r="E1530" s="33">
        <f t="shared" si="95"/>
        <v>914.92116099999987</v>
      </c>
      <c r="F1530" s="33">
        <f t="shared" si="96"/>
        <v>7.8911609999998973</v>
      </c>
      <c r="G1530" s="33">
        <f t="shared" si="97"/>
        <v>591.62116099999992</v>
      </c>
      <c r="H1530" s="21"/>
      <c r="I1530" s="33"/>
      <c r="J1530" s="19"/>
      <c r="K1530" s="19"/>
      <c r="L1530" s="38"/>
    </row>
    <row r="1531" spans="1:12">
      <c r="A1531" s="18">
        <v>37689</v>
      </c>
      <c r="B1531" s="19">
        <v>63.06</v>
      </c>
      <c r="C1531" s="33">
        <f t="shared" si="93"/>
        <v>583.6400000000001</v>
      </c>
      <c r="D1531" s="33">
        <f t="shared" si="94"/>
        <v>906.94</v>
      </c>
      <c r="E1531" s="33">
        <f t="shared" si="95"/>
        <v>914.830378</v>
      </c>
      <c r="F1531" s="33">
        <f t="shared" si="96"/>
        <v>7.8903779999999415</v>
      </c>
      <c r="G1531" s="33">
        <f t="shared" si="97"/>
        <v>591.53037800000004</v>
      </c>
      <c r="H1531" s="21"/>
      <c r="I1531" s="33"/>
      <c r="J1531" s="19"/>
      <c r="K1531" s="19"/>
      <c r="L1531" s="38"/>
    </row>
    <row r="1532" spans="1:12">
      <c r="A1532" s="18">
        <v>37690</v>
      </c>
      <c r="B1532" s="19">
        <v>63.04</v>
      </c>
      <c r="C1532" s="33">
        <f t="shared" si="93"/>
        <v>583.66000000000008</v>
      </c>
      <c r="D1532" s="33">
        <f t="shared" si="94"/>
        <v>906.96</v>
      </c>
      <c r="E1532" s="33">
        <f t="shared" si="95"/>
        <v>914.85055199999999</v>
      </c>
      <c r="F1532" s="33">
        <f t="shared" si="96"/>
        <v>7.8905519999999569</v>
      </c>
      <c r="G1532" s="33">
        <f t="shared" si="97"/>
        <v>591.55055200000004</v>
      </c>
      <c r="H1532" s="21"/>
      <c r="I1532" s="33"/>
      <c r="J1532" s="19"/>
      <c r="K1532" s="19"/>
      <c r="L1532" s="38"/>
    </row>
    <row r="1533" spans="1:12">
      <c r="A1533" s="18">
        <v>37691</v>
      </c>
      <c r="B1533" s="19">
        <v>62.94</v>
      </c>
      <c r="C1533" s="33">
        <f t="shared" si="93"/>
        <v>583.76</v>
      </c>
      <c r="D1533" s="33">
        <f t="shared" si="94"/>
        <v>907.06</v>
      </c>
      <c r="E1533" s="33">
        <f t="shared" si="95"/>
        <v>914.95142199999987</v>
      </c>
      <c r="F1533" s="33">
        <f t="shared" si="96"/>
        <v>7.8914219999999204</v>
      </c>
      <c r="G1533" s="33">
        <f t="shared" si="97"/>
        <v>591.65142199999991</v>
      </c>
      <c r="H1533" s="21"/>
      <c r="I1533" s="33"/>
      <c r="J1533" s="19"/>
      <c r="K1533" s="19"/>
      <c r="L1533" s="38"/>
    </row>
    <row r="1534" spans="1:12">
      <c r="A1534" s="18">
        <v>37692</v>
      </c>
      <c r="B1534" s="19">
        <v>62.87</v>
      </c>
      <c r="C1534" s="33">
        <f t="shared" si="93"/>
        <v>583.83000000000004</v>
      </c>
      <c r="D1534" s="33">
        <f t="shared" si="94"/>
        <v>907.13</v>
      </c>
      <c r="E1534" s="33">
        <f t="shared" si="95"/>
        <v>915.02203099999997</v>
      </c>
      <c r="F1534" s="33">
        <f t="shared" si="96"/>
        <v>7.8920309999999745</v>
      </c>
      <c r="G1534" s="33">
        <f t="shared" si="97"/>
        <v>591.72203100000002</v>
      </c>
      <c r="H1534" s="21"/>
      <c r="I1534" s="33"/>
      <c r="J1534" s="19"/>
      <c r="K1534" s="19"/>
      <c r="L1534" s="38"/>
    </row>
    <row r="1535" spans="1:12">
      <c r="A1535" s="18">
        <v>37693</v>
      </c>
      <c r="B1535" s="19">
        <v>62.93</v>
      </c>
      <c r="C1535" s="33">
        <f t="shared" si="93"/>
        <v>583.7700000000001</v>
      </c>
      <c r="D1535" s="33">
        <f t="shared" si="94"/>
        <v>907.07</v>
      </c>
      <c r="E1535" s="33">
        <f t="shared" si="95"/>
        <v>914.96150899999998</v>
      </c>
      <c r="F1535" s="33">
        <f t="shared" si="96"/>
        <v>7.8915089999999282</v>
      </c>
      <c r="G1535" s="33">
        <f t="shared" si="97"/>
        <v>591.66150900000002</v>
      </c>
      <c r="H1535" s="21"/>
      <c r="I1535" s="33"/>
      <c r="J1535" s="19"/>
      <c r="K1535" s="19"/>
      <c r="L1535" s="38"/>
    </row>
    <row r="1536" spans="1:12">
      <c r="A1536" s="18">
        <v>37694</v>
      </c>
      <c r="B1536" s="19">
        <v>62.93</v>
      </c>
      <c r="C1536" s="33">
        <f t="shared" si="93"/>
        <v>583.7700000000001</v>
      </c>
      <c r="D1536" s="33">
        <f t="shared" si="94"/>
        <v>907.07</v>
      </c>
      <c r="E1536" s="33">
        <f t="shared" si="95"/>
        <v>914.96150899999998</v>
      </c>
      <c r="F1536" s="33">
        <f t="shared" si="96"/>
        <v>7.8915089999999282</v>
      </c>
      <c r="G1536" s="33">
        <f t="shared" si="97"/>
        <v>591.66150900000002</v>
      </c>
      <c r="H1536" s="21"/>
      <c r="I1536" s="33"/>
      <c r="J1536" s="19"/>
      <c r="K1536" s="19"/>
      <c r="L1536" s="38"/>
    </row>
    <row r="1537" spans="1:12">
      <c r="A1537" s="18">
        <v>37695</v>
      </c>
      <c r="B1537" s="19">
        <v>62.8</v>
      </c>
      <c r="C1537" s="33">
        <f t="shared" si="93"/>
        <v>583.90000000000009</v>
      </c>
      <c r="D1537" s="33">
        <f t="shared" si="94"/>
        <v>907.2</v>
      </c>
      <c r="E1537" s="33">
        <f t="shared" si="95"/>
        <v>915.09263999999996</v>
      </c>
      <c r="F1537" s="33">
        <f t="shared" si="96"/>
        <v>7.8926399999999148</v>
      </c>
      <c r="G1537" s="33">
        <f t="shared" si="97"/>
        <v>591.79264000000001</v>
      </c>
      <c r="H1537" s="21"/>
      <c r="I1537" s="33"/>
      <c r="J1537" s="19"/>
      <c r="K1537" s="19"/>
      <c r="L1537" s="38"/>
    </row>
    <row r="1538" spans="1:12">
      <c r="A1538" s="18">
        <v>37696</v>
      </c>
      <c r="B1538" s="19">
        <v>62.66</v>
      </c>
      <c r="C1538" s="33">
        <f t="shared" si="93"/>
        <v>584.04000000000008</v>
      </c>
      <c r="D1538" s="33">
        <f t="shared" si="94"/>
        <v>907.34</v>
      </c>
      <c r="E1538" s="33">
        <f t="shared" si="95"/>
        <v>915.23385799999994</v>
      </c>
      <c r="F1538" s="33">
        <f t="shared" si="96"/>
        <v>7.8938579999999092</v>
      </c>
      <c r="G1538" s="33">
        <f t="shared" si="97"/>
        <v>591.93385799999999</v>
      </c>
      <c r="H1538" s="21"/>
      <c r="I1538" s="33"/>
      <c r="J1538" s="19"/>
      <c r="K1538" s="19"/>
      <c r="L1538" s="38"/>
    </row>
    <row r="1539" spans="1:12">
      <c r="A1539" s="18">
        <v>37697</v>
      </c>
      <c r="B1539" s="19">
        <v>62.52</v>
      </c>
      <c r="C1539" s="33">
        <f t="shared" si="93"/>
        <v>584.18000000000006</v>
      </c>
      <c r="D1539" s="33">
        <f t="shared" si="94"/>
        <v>907.48</v>
      </c>
      <c r="E1539" s="33">
        <f t="shared" si="95"/>
        <v>915.37507599999992</v>
      </c>
      <c r="F1539" s="33">
        <f t="shared" si="96"/>
        <v>7.8950759999999036</v>
      </c>
      <c r="G1539" s="33">
        <f t="shared" si="97"/>
        <v>592.07507599999997</v>
      </c>
      <c r="H1539" s="21"/>
      <c r="I1539" s="33"/>
      <c r="J1539" s="19"/>
      <c r="K1539" s="19"/>
      <c r="L1539" s="38"/>
    </row>
    <row r="1540" spans="1:12">
      <c r="A1540" s="18">
        <v>37698</v>
      </c>
      <c r="B1540" s="19">
        <v>62.44</v>
      </c>
      <c r="C1540" s="33">
        <f t="shared" si="93"/>
        <v>584.26</v>
      </c>
      <c r="D1540" s="33">
        <f t="shared" si="94"/>
        <v>907.56</v>
      </c>
      <c r="E1540" s="33">
        <f t="shared" si="95"/>
        <v>915.45577199999991</v>
      </c>
      <c r="F1540" s="33">
        <f t="shared" si="96"/>
        <v>7.8957719999999654</v>
      </c>
      <c r="G1540" s="33">
        <f t="shared" si="97"/>
        <v>592.15577199999996</v>
      </c>
      <c r="H1540" s="21"/>
      <c r="I1540" s="33"/>
      <c r="J1540" s="19"/>
      <c r="K1540" s="19"/>
      <c r="L1540" s="38"/>
    </row>
    <row r="1541" spans="1:12">
      <c r="A1541" s="18">
        <v>37699</v>
      </c>
      <c r="B1541" s="19">
        <v>62.51</v>
      </c>
      <c r="C1541" s="33">
        <f t="shared" si="93"/>
        <v>584.19000000000005</v>
      </c>
      <c r="D1541" s="33">
        <f t="shared" si="94"/>
        <v>907.49</v>
      </c>
      <c r="E1541" s="33">
        <f t="shared" si="95"/>
        <v>915.38516299999992</v>
      </c>
      <c r="F1541" s="33">
        <f t="shared" si="96"/>
        <v>7.8951629999999113</v>
      </c>
      <c r="G1541" s="33">
        <f t="shared" si="97"/>
        <v>592.08516299999997</v>
      </c>
      <c r="H1541" s="21"/>
      <c r="I1541" s="33"/>
      <c r="J1541" s="19"/>
      <c r="K1541" s="19"/>
      <c r="L1541" s="38"/>
    </row>
    <row r="1542" spans="1:12">
      <c r="A1542" s="18">
        <v>37700</v>
      </c>
      <c r="B1542" s="19">
        <v>62.72</v>
      </c>
      <c r="C1542" s="33">
        <f t="shared" si="93"/>
        <v>583.98</v>
      </c>
      <c r="D1542" s="33">
        <f t="shared" si="94"/>
        <v>907.28</v>
      </c>
      <c r="E1542" s="33">
        <f t="shared" si="95"/>
        <v>915.17333599999995</v>
      </c>
      <c r="F1542" s="33">
        <f t="shared" si="96"/>
        <v>7.8933359999999766</v>
      </c>
      <c r="G1542" s="33">
        <f t="shared" si="97"/>
        <v>591.87333599999999</v>
      </c>
      <c r="H1542" s="21"/>
      <c r="I1542" s="33"/>
      <c r="J1542" s="19"/>
      <c r="K1542" s="19"/>
      <c r="L1542" s="38"/>
    </row>
    <row r="1543" spans="1:12">
      <c r="A1543" s="18">
        <v>37701</v>
      </c>
      <c r="B1543" s="19">
        <v>62.82</v>
      </c>
      <c r="C1543" s="33">
        <f t="shared" si="93"/>
        <v>583.88</v>
      </c>
      <c r="D1543" s="33">
        <f t="shared" si="94"/>
        <v>907.18</v>
      </c>
      <c r="E1543" s="33">
        <f t="shared" si="95"/>
        <v>915.07246599999985</v>
      </c>
      <c r="F1543" s="33">
        <f t="shared" si="96"/>
        <v>7.8924659999998994</v>
      </c>
      <c r="G1543" s="33">
        <f t="shared" si="97"/>
        <v>591.77246599999989</v>
      </c>
      <c r="H1543" s="21"/>
      <c r="I1543" s="33"/>
      <c r="J1543" s="19"/>
      <c r="K1543" s="19"/>
      <c r="L1543" s="38"/>
    </row>
    <row r="1544" spans="1:12">
      <c r="A1544" s="18">
        <v>37702</v>
      </c>
      <c r="B1544" s="19">
        <v>62.91</v>
      </c>
      <c r="C1544" s="33">
        <f t="shared" si="93"/>
        <v>583.79000000000008</v>
      </c>
      <c r="D1544" s="33">
        <f t="shared" si="94"/>
        <v>907.09</v>
      </c>
      <c r="E1544" s="33">
        <f t="shared" si="95"/>
        <v>914.98168299999998</v>
      </c>
      <c r="F1544" s="33">
        <f t="shared" si="96"/>
        <v>7.8916829999999436</v>
      </c>
      <c r="G1544" s="33">
        <f t="shared" si="97"/>
        <v>591.68168300000002</v>
      </c>
      <c r="H1544" s="21"/>
      <c r="I1544" s="33"/>
      <c r="J1544" s="19"/>
      <c r="K1544" s="19"/>
      <c r="L1544" s="38"/>
    </row>
    <row r="1545" spans="1:12">
      <c r="A1545" s="18">
        <v>37703</v>
      </c>
      <c r="B1545" s="19">
        <v>62.89</v>
      </c>
      <c r="C1545" s="33">
        <f t="shared" si="93"/>
        <v>583.81000000000006</v>
      </c>
      <c r="D1545" s="33">
        <f t="shared" si="94"/>
        <v>907.11</v>
      </c>
      <c r="E1545" s="33">
        <f t="shared" si="95"/>
        <v>915.00185699999997</v>
      </c>
      <c r="F1545" s="33">
        <f t="shared" si="96"/>
        <v>7.891856999999959</v>
      </c>
      <c r="G1545" s="33">
        <f t="shared" si="97"/>
        <v>591.70185700000002</v>
      </c>
      <c r="H1545" s="21"/>
      <c r="I1545" s="33"/>
      <c r="J1545" s="19"/>
      <c r="K1545" s="19"/>
      <c r="L1545" s="38"/>
    </row>
    <row r="1546" spans="1:12">
      <c r="A1546" s="18">
        <v>37704</v>
      </c>
      <c r="B1546" s="19">
        <v>62.77</v>
      </c>
      <c r="C1546" s="33">
        <f t="shared" si="93"/>
        <v>583.93000000000006</v>
      </c>
      <c r="D1546" s="33">
        <f t="shared" si="94"/>
        <v>907.23</v>
      </c>
      <c r="E1546" s="33">
        <f t="shared" si="95"/>
        <v>915.12290099999996</v>
      </c>
      <c r="F1546" s="33">
        <f t="shared" si="96"/>
        <v>7.892900999999938</v>
      </c>
      <c r="G1546" s="33">
        <f t="shared" si="97"/>
        <v>591.822901</v>
      </c>
      <c r="H1546" s="21"/>
      <c r="I1546" s="33"/>
      <c r="J1546" s="19"/>
      <c r="K1546" s="19"/>
      <c r="L1546" s="38"/>
    </row>
    <row r="1547" spans="1:12">
      <c r="A1547" s="18">
        <v>37705</v>
      </c>
      <c r="B1547" s="19">
        <v>62.7</v>
      </c>
      <c r="C1547" s="33">
        <f t="shared" si="93"/>
        <v>584</v>
      </c>
      <c r="D1547" s="33">
        <f t="shared" si="94"/>
        <v>907.3</v>
      </c>
      <c r="E1547" s="33">
        <f t="shared" si="95"/>
        <v>915.19350999999995</v>
      </c>
      <c r="F1547" s="33">
        <f t="shared" si="96"/>
        <v>7.893509999999992</v>
      </c>
      <c r="G1547" s="33">
        <f t="shared" si="97"/>
        <v>591.89350999999999</v>
      </c>
      <c r="H1547" s="21"/>
      <c r="I1547" s="33"/>
      <c r="J1547" s="19"/>
      <c r="K1547" s="19"/>
      <c r="L1547" s="38"/>
    </row>
    <row r="1548" spans="1:12">
      <c r="A1548" s="18">
        <v>37706</v>
      </c>
      <c r="B1548" s="19">
        <v>62.76</v>
      </c>
      <c r="C1548" s="33">
        <f t="shared" si="93"/>
        <v>583.94000000000005</v>
      </c>
      <c r="D1548" s="33">
        <f t="shared" si="94"/>
        <v>907.24</v>
      </c>
      <c r="E1548" s="33">
        <f t="shared" si="95"/>
        <v>915.13298799999995</v>
      </c>
      <c r="F1548" s="33">
        <f t="shared" si="96"/>
        <v>7.8929879999999457</v>
      </c>
      <c r="G1548" s="33">
        <f t="shared" si="97"/>
        <v>591.832988</v>
      </c>
      <c r="H1548" s="21"/>
      <c r="I1548" s="33"/>
      <c r="J1548" s="19"/>
      <c r="K1548" s="19"/>
      <c r="L1548" s="38"/>
    </row>
    <row r="1549" spans="1:12">
      <c r="A1549" s="18">
        <v>37707</v>
      </c>
      <c r="B1549" s="19">
        <v>62.53</v>
      </c>
      <c r="C1549" s="33">
        <f t="shared" si="93"/>
        <v>584.17000000000007</v>
      </c>
      <c r="D1549" s="33">
        <f t="shared" si="94"/>
        <v>907.47</v>
      </c>
      <c r="E1549" s="33">
        <f t="shared" si="95"/>
        <v>915.36498899999992</v>
      </c>
      <c r="F1549" s="33">
        <f t="shared" si="96"/>
        <v>7.8949889999998959</v>
      </c>
      <c r="G1549" s="33">
        <f t="shared" si="97"/>
        <v>592.06498899999997</v>
      </c>
      <c r="H1549" s="21"/>
      <c r="I1549" s="33"/>
      <c r="J1549" s="19"/>
      <c r="K1549" s="19"/>
      <c r="L1549" s="38"/>
    </row>
    <row r="1550" spans="1:12">
      <c r="A1550" s="18">
        <v>37708</v>
      </c>
      <c r="B1550" s="19">
        <v>62.69</v>
      </c>
      <c r="C1550" s="33">
        <f t="shared" si="93"/>
        <v>584.01</v>
      </c>
      <c r="D1550" s="33">
        <f t="shared" si="94"/>
        <v>907.31</v>
      </c>
      <c r="E1550" s="33">
        <f t="shared" si="95"/>
        <v>915.20359699999983</v>
      </c>
      <c r="F1550" s="33">
        <f t="shared" si="96"/>
        <v>7.8935969999998861</v>
      </c>
      <c r="G1550" s="33">
        <f t="shared" si="97"/>
        <v>591.90359699999988</v>
      </c>
      <c r="H1550" s="21"/>
      <c r="I1550" s="33"/>
      <c r="J1550" s="19"/>
      <c r="K1550" s="19"/>
      <c r="L1550" s="38"/>
    </row>
    <row r="1551" spans="1:12">
      <c r="A1551" s="18">
        <v>37709</v>
      </c>
      <c r="B1551" s="19">
        <v>63.04</v>
      </c>
      <c r="C1551" s="33">
        <f t="shared" si="93"/>
        <v>583.66000000000008</v>
      </c>
      <c r="D1551" s="33">
        <f t="shared" si="94"/>
        <v>906.96</v>
      </c>
      <c r="E1551" s="33">
        <f t="shared" si="95"/>
        <v>914.85055199999999</v>
      </c>
      <c r="F1551" s="33">
        <f t="shared" si="96"/>
        <v>7.8905519999999569</v>
      </c>
      <c r="G1551" s="33">
        <f t="shared" si="97"/>
        <v>591.55055200000004</v>
      </c>
      <c r="H1551" s="21"/>
      <c r="I1551" s="33"/>
      <c r="J1551" s="19"/>
      <c r="K1551" s="19"/>
      <c r="L1551" s="38"/>
    </row>
    <row r="1552" spans="1:12">
      <c r="A1552" s="18">
        <v>37710</v>
      </c>
      <c r="B1552" s="19">
        <v>63.09</v>
      </c>
      <c r="C1552" s="33">
        <f t="shared" si="93"/>
        <v>583.61</v>
      </c>
      <c r="D1552" s="33">
        <f t="shared" si="94"/>
        <v>906.91</v>
      </c>
      <c r="E1552" s="33">
        <f t="shared" si="95"/>
        <v>914.80011699999989</v>
      </c>
      <c r="F1552" s="33">
        <f t="shared" si="96"/>
        <v>7.8901169999999183</v>
      </c>
      <c r="G1552" s="33">
        <f t="shared" si="97"/>
        <v>591.50011699999993</v>
      </c>
      <c r="H1552" s="21"/>
      <c r="I1552" s="33"/>
      <c r="J1552" s="19"/>
      <c r="K1552" s="19"/>
      <c r="L1552" s="38"/>
    </row>
    <row r="1553" spans="1:12">
      <c r="A1553" s="18">
        <v>37711</v>
      </c>
      <c r="B1553" s="19">
        <v>62.99</v>
      </c>
      <c r="C1553" s="33">
        <f t="shared" si="93"/>
        <v>583.71</v>
      </c>
      <c r="D1553" s="33">
        <f t="shared" si="94"/>
        <v>907.01</v>
      </c>
      <c r="E1553" s="33">
        <f t="shared" si="95"/>
        <v>914.90098699999987</v>
      </c>
      <c r="F1553" s="33">
        <f t="shared" si="96"/>
        <v>7.8909869999998818</v>
      </c>
      <c r="G1553" s="33">
        <f t="shared" si="97"/>
        <v>591.60098699999992</v>
      </c>
      <c r="H1553" s="21"/>
      <c r="I1553" s="33"/>
      <c r="J1553" s="19"/>
      <c r="K1553" s="19"/>
      <c r="L1553" s="38"/>
    </row>
    <row r="1554" spans="1:12">
      <c r="A1554" s="18">
        <v>37712</v>
      </c>
      <c r="B1554" s="19">
        <v>62.86</v>
      </c>
      <c r="C1554" s="33">
        <f t="shared" si="93"/>
        <v>583.84</v>
      </c>
      <c r="D1554" s="33">
        <f t="shared" si="94"/>
        <v>907.14</v>
      </c>
      <c r="E1554" s="33">
        <f t="shared" si="95"/>
        <v>915.03211799999997</v>
      </c>
      <c r="F1554" s="33">
        <f t="shared" si="96"/>
        <v>7.8921179999999822</v>
      </c>
      <c r="G1554" s="33">
        <f t="shared" si="97"/>
        <v>591.73211800000001</v>
      </c>
      <c r="H1554" s="21"/>
      <c r="I1554" s="33"/>
      <c r="J1554" s="19"/>
      <c r="K1554" s="19"/>
      <c r="L1554" s="38"/>
    </row>
    <row r="1555" spans="1:12">
      <c r="A1555" s="18">
        <v>37713</v>
      </c>
      <c r="B1555" s="19">
        <v>62.78</v>
      </c>
      <c r="C1555" s="33">
        <f t="shared" si="93"/>
        <v>583.92000000000007</v>
      </c>
      <c r="D1555" s="33">
        <f t="shared" si="94"/>
        <v>907.22</v>
      </c>
      <c r="E1555" s="33">
        <f t="shared" si="95"/>
        <v>915.11281399999996</v>
      </c>
      <c r="F1555" s="33">
        <f t="shared" si="96"/>
        <v>7.8928139999999303</v>
      </c>
      <c r="G1555" s="33">
        <f t="shared" si="97"/>
        <v>591.812814</v>
      </c>
      <c r="H1555" s="21"/>
      <c r="I1555" s="33"/>
      <c r="J1555" s="19"/>
      <c r="K1555" s="19"/>
      <c r="L1555" s="38"/>
    </row>
    <row r="1556" spans="1:12">
      <c r="A1556" s="18">
        <v>37714</v>
      </c>
      <c r="B1556"/>
      <c r="C1556" s="33"/>
      <c r="D1556" s="33"/>
      <c r="E1556" s="33"/>
      <c r="F1556" s="33"/>
      <c r="G1556" s="33"/>
      <c r="H1556" s="21"/>
    </row>
    <row r="1557" spans="1:12">
      <c r="A1557" s="18">
        <v>37715</v>
      </c>
      <c r="B1557"/>
      <c r="C1557" s="33"/>
      <c r="D1557" s="33"/>
      <c r="E1557" s="33"/>
      <c r="F1557" s="33"/>
      <c r="G1557" s="33"/>
      <c r="H1557" s="21"/>
    </row>
    <row r="1558" spans="1:12">
      <c r="A1558" s="18">
        <v>37716</v>
      </c>
      <c r="B1558"/>
      <c r="C1558" s="33"/>
      <c r="D1558" s="33"/>
      <c r="E1558" s="33"/>
      <c r="F1558" s="33"/>
      <c r="G1558" s="33"/>
      <c r="H1558" s="21"/>
    </row>
    <row r="1559" spans="1:12">
      <c r="A1559" s="18">
        <v>37717</v>
      </c>
      <c r="B1559"/>
      <c r="C1559" s="33"/>
      <c r="D1559" s="33"/>
      <c r="E1559" s="33"/>
      <c r="F1559" s="33"/>
      <c r="G1559" s="33"/>
      <c r="H1559" s="21"/>
    </row>
    <row r="1560" spans="1:12">
      <c r="A1560" s="18">
        <v>37718</v>
      </c>
      <c r="B1560"/>
      <c r="C1560" s="33"/>
      <c r="D1560" s="33"/>
      <c r="E1560" s="33"/>
      <c r="F1560" s="33"/>
      <c r="G1560" s="33"/>
      <c r="H1560" s="21"/>
    </row>
    <row r="1561" spans="1:12">
      <c r="A1561" s="18">
        <v>37719</v>
      </c>
      <c r="B1561" s="19">
        <v>62.95</v>
      </c>
      <c r="C1561" s="33">
        <f t="shared" ref="C1561:C1624" si="98">646.7-B1561</f>
        <v>583.75</v>
      </c>
      <c r="D1561" s="33">
        <f t="shared" ref="D1561:D1624" si="99">970-B1561</f>
        <v>907.05</v>
      </c>
      <c r="E1561" s="33">
        <f t="shared" ref="E1561:E1624" si="100">D1561*1.0087</f>
        <v>914.94133499999987</v>
      </c>
      <c r="F1561" s="33">
        <f t="shared" ref="F1561:F1624" si="101">G1561-C1561</f>
        <v>7.8913349999999127</v>
      </c>
      <c r="G1561" s="33">
        <f t="shared" ref="G1561:G1624" si="102">C1561+(E1561-D1561)</f>
        <v>591.64133499999991</v>
      </c>
      <c r="H1561" s="21"/>
      <c r="I1561" s="33"/>
      <c r="J1561" s="19"/>
      <c r="K1561" s="19"/>
      <c r="L1561" s="38"/>
    </row>
    <row r="1562" spans="1:12">
      <c r="A1562" s="18">
        <v>37720</v>
      </c>
      <c r="B1562" s="19">
        <v>63.01</v>
      </c>
      <c r="C1562" s="33">
        <f t="shared" si="98"/>
        <v>583.69000000000005</v>
      </c>
      <c r="D1562" s="33">
        <f t="shared" si="99"/>
        <v>906.99</v>
      </c>
      <c r="E1562" s="33">
        <f t="shared" si="100"/>
        <v>914.88081299999999</v>
      </c>
      <c r="F1562" s="33">
        <f t="shared" si="101"/>
        <v>7.8908129999999801</v>
      </c>
      <c r="G1562" s="33">
        <f t="shared" si="102"/>
        <v>591.58081300000003</v>
      </c>
      <c r="H1562" s="21"/>
      <c r="I1562" s="33"/>
      <c r="J1562" s="19"/>
      <c r="K1562" s="19"/>
      <c r="L1562" s="38"/>
    </row>
    <row r="1563" spans="1:12">
      <c r="A1563" s="18">
        <v>37721</v>
      </c>
      <c r="B1563" s="19">
        <v>62.87</v>
      </c>
      <c r="C1563" s="33">
        <f t="shared" si="98"/>
        <v>583.83000000000004</v>
      </c>
      <c r="D1563" s="33">
        <f t="shared" si="99"/>
        <v>907.13</v>
      </c>
      <c r="E1563" s="33">
        <f t="shared" si="100"/>
        <v>915.02203099999997</v>
      </c>
      <c r="F1563" s="33">
        <f t="shared" si="101"/>
        <v>7.8920309999999745</v>
      </c>
      <c r="G1563" s="33">
        <f t="shared" si="102"/>
        <v>591.72203100000002</v>
      </c>
      <c r="H1563" s="21"/>
      <c r="I1563" s="33"/>
      <c r="J1563" s="19"/>
      <c r="K1563" s="19"/>
      <c r="L1563" s="38"/>
    </row>
    <row r="1564" spans="1:12">
      <c r="A1564" s="18">
        <v>37722</v>
      </c>
      <c r="B1564" s="19">
        <v>62.74</v>
      </c>
      <c r="C1564" s="33">
        <f t="shared" si="98"/>
        <v>583.96</v>
      </c>
      <c r="D1564" s="33">
        <f t="shared" si="99"/>
        <v>907.26</v>
      </c>
      <c r="E1564" s="33">
        <f t="shared" si="100"/>
        <v>915.15316199999995</v>
      </c>
      <c r="F1564" s="33">
        <f t="shared" si="101"/>
        <v>7.8931619999999612</v>
      </c>
      <c r="G1564" s="33">
        <f t="shared" si="102"/>
        <v>591.853162</v>
      </c>
      <c r="H1564" s="21"/>
      <c r="I1564" s="33"/>
      <c r="J1564" s="19"/>
      <c r="K1564" s="19"/>
      <c r="L1564" s="38"/>
    </row>
    <row r="1565" spans="1:12">
      <c r="A1565" s="18">
        <v>37723</v>
      </c>
      <c r="B1565" s="19">
        <v>62.77</v>
      </c>
      <c r="C1565" s="33">
        <f t="shared" si="98"/>
        <v>583.93000000000006</v>
      </c>
      <c r="D1565" s="33">
        <f t="shared" si="99"/>
        <v>907.23</v>
      </c>
      <c r="E1565" s="33">
        <f t="shared" si="100"/>
        <v>915.12290099999996</v>
      </c>
      <c r="F1565" s="33">
        <f t="shared" si="101"/>
        <v>7.892900999999938</v>
      </c>
      <c r="G1565" s="33">
        <f t="shared" si="102"/>
        <v>591.822901</v>
      </c>
      <c r="H1565" s="21"/>
      <c r="I1565" s="33"/>
      <c r="J1565" s="19"/>
      <c r="K1565" s="19"/>
      <c r="L1565" s="38"/>
    </row>
    <row r="1566" spans="1:12">
      <c r="A1566" s="18">
        <v>37724</v>
      </c>
      <c r="B1566" s="19">
        <v>62.84</v>
      </c>
      <c r="C1566" s="33">
        <f t="shared" si="98"/>
        <v>583.86</v>
      </c>
      <c r="D1566" s="33">
        <f t="shared" si="99"/>
        <v>907.16</v>
      </c>
      <c r="E1566" s="33">
        <f t="shared" si="100"/>
        <v>915.05229199999985</v>
      </c>
      <c r="F1566" s="33">
        <f t="shared" si="101"/>
        <v>7.892291999999884</v>
      </c>
      <c r="G1566" s="33">
        <f t="shared" si="102"/>
        <v>591.7522919999999</v>
      </c>
      <c r="H1566" s="21"/>
      <c r="I1566" s="33"/>
      <c r="J1566" s="19"/>
      <c r="K1566" s="19"/>
      <c r="L1566" s="38"/>
    </row>
    <row r="1567" spans="1:12">
      <c r="A1567" s="18">
        <v>37725</v>
      </c>
      <c r="B1567" s="19">
        <v>62.85</v>
      </c>
      <c r="C1567" s="33">
        <f t="shared" si="98"/>
        <v>583.85</v>
      </c>
      <c r="D1567" s="33">
        <f t="shared" si="99"/>
        <v>907.15</v>
      </c>
      <c r="E1567" s="33">
        <f t="shared" si="100"/>
        <v>915.04220499999997</v>
      </c>
      <c r="F1567" s="33">
        <f t="shared" si="101"/>
        <v>7.8922049999999899</v>
      </c>
      <c r="G1567" s="33">
        <f t="shared" si="102"/>
        <v>591.74220500000001</v>
      </c>
      <c r="H1567" s="21"/>
      <c r="I1567" s="33"/>
      <c r="J1567" s="19"/>
      <c r="K1567" s="19"/>
      <c r="L1567" s="38"/>
    </row>
    <row r="1568" spans="1:12">
      <c r="A1568" s="18">
        <v>37726</v>
      </c>
      <c r="B1568" s="19">
        <v>62.74</v>
      </c>
      <c r="C1568" s="33">
        <f t="shared" si="98"/>
        <v>583.96</v>
      </c>
      <c r="D1568" s="33">
        <f t="shared" si="99"/>
        <v>907.26</v>
      </c>
      <c r="E1568" s="33">
        <f t="shared" si="100"/>
        <v>915.15316199999995</v>
      </c>
      <c r="F1568" s="33">
        <f t="shared" si="101"/>
        <v>7.8931619999999612</v>
      </c>
      <c r="G1568" s="33">
        <f t="shared" si="102"/>
        <v>591.853162</v>
      </c>
      <c r="H1568" s="21"/>
      <c r="I1568" s="33"/>
      <c r="J1568" s="19"/>
      <c r="K1568" s="19"/>
      <c r="L1568" s="38"/>
    </row>
    <row r="1569" spans="1:12">
      <c r="A1569" s="18">
        <v>37727</v>
      </c>
      <c r="B1569" s="19">
        <v>62.62</v>
      </c>
      <c r="C1569" s="33">
        <f t="shared" si="98"/>
        <v>584.08000000000004</v>
      </c>
      <c r="D1569" s="33">
        <f t="shared" si="99"/>
        <v>907.38</v>
      </c>
      <c r="E1569" s="33">
        <f t="shared" si="100"/>
        <v>915.27420599999994</v>
      </c>
      <c r="F1569" s="33">
        <f t="shared" si="101"/>
        <v>7.8942059999999401</v>
      </c>
      <c r="G1569" s="33">
        <f t="shared" si="102"/>
        <v>591.97420599999998</v>
      </c>
      <c r="H1569" s="21"/>
      <c r="I1569" s="33"/>
      <c r="J1569" s="19"/>
      <c r="K1569" s="19"/>
      <c r="L1569" s="38"/>
    </row>
    <row r="1570" spans="1:12">
      <c r="A1570" s="18">
        <v>37728</v>
      </c>
      <c r="B1570" s="19">
        <v>62.69</v>
      </c>
      <c r="C1570" s="33">
        <f t="shared" si="98"/>
        <v>584.01</v>
      </c>
      <c r="D1570" s="33">
        <f t="shared" si="99"/>
        <v>907.31</v>
      </c>
      <c r="E1570" s="33">
        <f t="shared" si="100"/>
        <v>915.20359699999983</v>
      </c>
      <c r="F1570" s="33">
        <f t="shared" si="101"/>
        <v>7.8935969999998861</v>
      </c>
      <c r="G1570" s="33">
        <f t="shared" si="102"/>
        <v>591.90359699999988</v>
      </c>
      <c r="H1570" s="21"/>
      <c r="I1570" s="33"/>
      <c r="J1570" s="19"/>
      <c r="K1570" s="19"/>
      <c r="L1570" s="38"/>
    </row>
    <row r="1571" spans="1:12">
      <c r="A1571" s="18">
        <v>37729</v>
      </c>
      <c r="B1571" s="19">
        <v>62.61</v>
      </c>
      <c r="C1571" s="33">
        <f t="shared" si="98"/>
        <v>584.09</v>
      </c>
      <c r="D1571" s="33">
        <f t="shared" si="99"/>
        <v>907.39</v>
      </c>
      <c r="E1571" s="33">
        <f t="shared" si="100"/>
        <v>915.28429299999993</v>
      </c>
      <c r="F1571" s="33">
        <f t="shared" si="101"/>
        <v>7.8942929999999478</v>
      </c>
      <c r="G1571" s="33">
        <f t="shared" si="102"/>
        <v>591.98429299999998</v>
      </c>
      <c r="H1571" s="21"/>
      <c r="I1571" s="33"/>
      <c r="J1571" s="19"/>
      <c r="K1571" s="19"/>
      <c r="L1571" s="38"/>
    </row>
    <row r="1572" spans="1:12">
      <c r="A1572" s="18">
        <v>37730</v>
      </c>
      <c r="B1572" s="19">
        <v>62.61</v>
      </c>
      <c r="C1572" s="33">
        <f t="shared" si="98"/>
        <v>584.09</v>
      </c>
      <c r="D1572" s="33">
        <f t="shared" si="99"/>
        <v>907.39</v>
      </c>
      <c r="E1572" s="33">
        <f t="shared" si="100"/>
        <v>915.28429299999993</v>
      </c>
      <c r="F1572" s="33">
        <f t="shared" si="101"/>
        <v>7.8942929999999478</v>
      </c>
      <c r="G1572" s="33">
        <f t="shared" si="102"/>
        <v>591.98429299999998</v>
      </c>
      <c r="H1572" s="21"/>
      <c r="I1572" s="33"/>
      <c r="J1572" s="19"/>
      <c r="K1572" s="19"/>
      <c r="L1572" s="38"/>
    </row>
    <row r="1573" spans="1:12">
      <c r="A1573" s="18">
        <v>37731</v>
      </c>
      <c r="B1573" s="19">
        <v>62.77</v>
      </c>
      <c r="C1573" s="33">
        <f t="shared" si="98"/>
        <v>583.93000000000006</v>
      </c>
      <c r="D1573" s="33">
        <f t="shared" si="99"/>
        <v>907.23</v>
      </c>
      <c r="E1573" s="33">
        <f t="shared" si="100"/>
        <v>915.12290099999996</v>
      </c>
      <c r="F1573" s="33">
        <f t="shared" si="101"/>
        <v>7.892900999999938</v>
      </c>
      <c r="G1573" s="33">
        <f t="shared" si="102"/>
        <v>591.822901</v>
      </c>
      <c r="H1573" s="21"/>
      <c r="I1573" s="33"/>
      <c r="J1573" s="19"/>
      <c r="K1573" s="19"/>
      <c r="L1573" s="38"/>
    </row>
    <row r="1574" spans="1:12">
      <c r="A1574" s="18">
        <v>37732</v>
      </c>
      <c r="B1574" s="19">
        <v>62.82</v>
      </c>
      <c r="C1574" s="33">
        <f t="shared" si="98"/>
        <v>583.88</v>
      </c>
      <c r="D1574" s="33">
        <f t="shared" si="99"/>
        <v>907.18</v>
      </c>
      <c r="E1574" s="33">
        <f t="shared" si="100"/>
        <v>915.07246599999985</v>
      </c>
      <c r="F1574" s="33">
        <f t="shared" si="101"/>
        <v>7.8924659999998994</v>
      </c>
      <c r="G1574" s="33">
        <f t="shared" si="102"/>
        <v>591.77246599999989</v>
      </c>
      <c r="H1574" s="21"/>
      <c r="I1574" s="33"/>
      <c r="J1574" s="19"/>
      <c r="K1574" s="19"/>
      <c r="L1574" s="38"/>
    </row>
    <row r="1575" spans="1:12">
      <c r="A1575" s="18">
        <v>37733</v>
      </c>
      <c r="B1575" s="19">
        <v>62.72</v>
      </c>
      <c r="C1575" s="33">
        <f t="shared" si="98"/>
        <v>583.98</v>
      </c>
      <c r="D1575" s="33">
        <f t="shared" si="99"/>
        <v>907.28</v>
      </c>
      <c r="E1575" s="33">
        <f t="shared" si="100"/>
        <v>915.17333599999995</v>
      </c>
      <c r="F1575" s="33">
        <f t="shared" si="101"/>
        <v>7.8933359999999766</v>
      </c>
      <c r="G1575" s="33">
        <f t="shared" si="102"/>
        <v>591.87333599999999</v>
      </c>
      <c r="H1575" s="21"/>
      <c r="I1575" s="33"/>
      <c r="J1575" s="19"/>
      <c r="K1575" s="19"/>
      <c r="L1575" s="38"/>
    </row>
    <row r="1576" spans="1:12">
      <c r="A1576" s="18">
        <v>37734</v>
      </c>
      <c r="B1576" s="19">
        <v>62.59</v>
      </c>
      <c r="C1576" s="33">
        <f t="shared" si="98"/>
        <v>584.11</v>
      </c>
      <c r="D1576" s="33">
        <f t="shared" si="99"/>
        <v>907.41</v>
      </c>
      <c r="E1576" s="33">
        <f t="shared" si="100"/>
        <v>915.30446699999993</v>
      </c>
      <c r="F1576" s="33">
        <f t="shared" si="101"/>
        <v>7.8944669999999633</v>
      </c>
      <c r="G1576" s="33">
        <f t="shared" si="102"/>
        <v>592.00446699999998</v>
      </c>
      <c r="H1576" s="21"/>
      <c r="I1576" s="33"/>
      <c r="J1576" s="19"/>
      <c r="K1576" s="19"/>
      <c r="L1576" s="38"/>
    </row>
    <row r="1577" spans="1:12">
      <c r="A1577" s="18">
        <v>37735</v>
      </c>
      <c r="B1577" s="19">
        <v>62.51</v>
      </c>
      <c r="C1577" s="33">
        <f t="shared" si="98"/>
        <v>584.19000000000005</v>
      </c>
      <c r="D1577" s="33">
        <f t="shared" si="99"/>
        <v>907.49</v>
      </c>
      <c r="E1577" s="33">
        <f t="shared" si="100"/>
        <v>915.38516299999992</v>
      </c>
      <c r="F1577" s="33">
        <f t="shared" si="101"/>
        <v>7.8951629999999113</v>
      </c>
      <c r="G1577" s="33">
        <f t="shared" si="102"/>
        <v>592.08516299999997</v>
      </c>
      <c r="H1577" s="21"/>
      <c r="I1577" s="33"/>
      <c r="J1577" s="19"/>
      <c r="K1577" s="19"/>
      <c r="L1577" s="38"/>
    </row>
    <row r="1578" spans="1:12">
      <c r="A1578" s="18">
        <v>37736</v>
      </c>
      <c r="B1578" s="19">
        <v>62.57</v>
      </c>
      <c r="C1578" s="33">
        <f t="shared" si="98"/>
        <v>584.13</v>
      </c>
      <c r="D1578" s="33">
        <f t="shared" si="99"/>
        <v>907.43</v>
      </c>
      <c r="E1578" s="33">
        <f t="shared" si="100"/>
        <v>915.32464099999993</v>
      </c>
      <c r="F1578" s="33">
        <f t="shared" si="101"/>
        <v>7.8946409999999787</v>
      </c>
      <c r="G1578" s="33">
        <f t="shared" si="102"/>
        <v>592.02464099999997</v>
      </c>
      <c r="H1578" s="21"/>
      <c r="I1578" s="33"/>
      <c r="J1578" s="19"/>
      <c r="K1578" s="19"/>
      <c r="L1578" s="38"/>
    </row>
    <row r="1579" spans="1:12">
      <c r="A1579" s="18">
        <v>37737</v>
      </c>
      <c r="B1579" s="19">
        <v>62.66</v>
      </c>
      <c r="C1579" s="33">
        <f t="shared" si="98"/>
        <v>584.04000000000008</v>
      </c>
      <c r="D1579" s="33">
        <f t="shared" si="99"/>
        <v>907.34</v>
      </c>
      <c r="E1579" s="33">
        <f t="shared" si="100"/>
        <v>915.23385799999994</v>
      </c>
      <c r="F1579" s="33">
        <f t="shared" si="101"/>
        <v>7.8938579999999092</v>
      </c>
      <c r="G1579" s="33">
        <f t="shared" si="102"/>
        <v>591.93385799999999</v>
      </c>
      <c r="H1579" s="21"/>
      <c r="I1579" s="33"/>
      <c r="J1579" s="19"/>
      <c r="K1579" s="19"/>
      <c r="L1579" s="38"/>
    </row>
    <row r="1580" spans="1:12">
      <c r="A1580" s="18">
        <v>37738</v>
      </c>
      <c r="B1580" s="19">
        <v>62.72</v>
      </c>
      <c r="C1580" s="33">
        <f t="shared" si="98"/>
        <v>583.98</v>
      </c>
      <c r="D1580" s="33">
        <f t="shared" si="99"/>
        <v>907.28</v>
      </c>
      <c r="E1580" s="33">
        <f t="shared" si="100"/>
        <v>915.17333599999995</v>
      </c>
      <c r="F1580" s="33">
        <f t="shared" si="101"/>
        <v>7.8933359999999766</v>
      </c>
      <c r="G1580" s="33">
        <f t="shared" si="102"/>
        <v>591.87333599999999</v>
      </c>
      <c r="H1580" s="21"/>
      <c r="I1580" s="33"/>
      <c r="J1580" s="19"/>
      <c r="K1580" s="19"/>
      <c r="L1580" s="38"/>
    </row>
    <row r="1581" spans="1:12">
      <c r="A1581" s="18">
        <v>37739</v>
      </c>
      <c r="B1581" s="19">
        <v>62.75</v>
      </c>
      <c r="C1581" s="33">
        <f t="shared" si="98"/>
        <v>583.95000000000005</v>
      </c>
      <c r="D1581" s="33">
        <f t="shared" si="99"/>
        <v>907.25</v>
      </c>
      <c r="E1581" s="33">
        <f t="shared" si="100"/>
        <v>915.14307499999995</v>
      </c>
      <c r="F1581" s="33">
        <f t="shared" si="101"/>
        <v>7.8930749999999534</v>
      </c>
      <c r="G1581" s="33">
        <f t="shared" si="102"/>
        <v>591.843075</v>
      </c>
      <c r="H1581" s="21"/>
      <c r="I1581" s="33"/>
      <c r="J1581" s="19"/>
      <c r="K1581" s="19"/>
      <c r="L1581" s="38"/>
    </row>
    <row r="1582" spans="1:12">
      <c r="A1582" s="18">
        <v>37740</v>
      </c>
      <c r="B1582" s="19">
        <v>62.75</v>
      </c>
      <c r="C1582" s="33">
        <f t="shared" si="98"/>
        <v>583.95000000000005</v>
      </c>
      <c r="D1582" s="33">
        <f t="shared" si="99"/>
        <v>907.25</v>
      </c>
      <c r="E1582" s="33">
        <f t="shared" si="100"/>
        <v>915.14307499999995</v>
      </c>
      <c r="F1582" s="33">
        <f t="shared" si="101"/>
        <v>7.8930749999999534</v>
      </c>
      <c r="G1582" s="33">
        <f t="shared" si="102"/>
        <v>591.843075</v>
      </c>
      <c r="H1582" s="21"/>
      <c r="I1582" s="33"/>
      <c r="J1582" s="19"/>
      <c r="K1582" s="19"/>
      <c r="L1582" s="38"/>
    </row>
    <row r="1583" spans="1:12">
      <c r="A1583" s="18">
        <v>37741</v>
      </c>
      <c r="B1583" s="19">
        <v>62.7</v>
      </c>
      <c r="C1583" s="33">
        <f t="shared" si="98"/>
        <v>584</v>
      </c>
      <c r="D1583" s="33">
        <f t="shared" si="99"/>
        <v>907.3</v>
      </c>
      <c r="E1583" s="33">
        <f t="shared" si="100"/>
        <v>915.19350999999995</v>
      </c>
      <c r="F1583" s="33">
        <f t="shared" si="101"/>
        <v>7.893509999999992</v>
      </c>
      <c r="G1583" s="33">
        <f t="shared" si="102"/>
        <v>591.89350999999999</v>
      </c>
      <c r="H1583" s="21"/>
      <c r="I1583" s="33"/>
      <c r="J1583" s="19"/>
      <c r="K1583" s="19"/>
      <c r="L1583" s="38"/>
    </row>
    <row r="1584" spans="1:12">
      <c r="A1584" s="18">
        <v>37742</v>
      </c>
      <c r="B1584" s="19">
        <v>62.71</v>
      </c>
      <c r="C1584" s="33">
        <f t="shared" si="98"/>
        <v>583.99</v>
      </c>
      <c r="D1584" s="33">
        <f t="shared" si="99"/>
        <v>907.29</v>
      </c>
      <c r="E1584" s="33">
        <f t="shared" si="100"/>
        <v>915.18342299999995</v>
      </c>
      <c r="F1584" s="33">
        <f t="shared" si="101"/>
        <v>7.8934229999999843</v>
      </c>
      <c r="G1584" s="33">
        <f t="shared" si="102"/>
        <v>591.88342299999999</v>
      </c>
      <c r="H1584" s="21"/>
      <c r="I1584" s="33"/>
      <c r="J1584" s="19"/>
      <c r="K1584" s="19"/>
      <c r="L1584" s="38"/>
    </row>
    <row r="1585" spans="1:12">
      <c r="A1585" s="18">
        <v>37743</v>
      </c>
      <c r="B1585" s="19">
        <v>62.79</v>
      </c>
      <c r="C1585" s="33">
        <f t="shared" si="98"/>
        <v>583.91000000000008</v>
      </c>
      <c r="D1585" s="33">
        <f t="shared" si="99"/>
        <v>907.21</v>
      </c>
      <c r="E1585" s="33">
        <f t="shared" si="100"/>
        <v>915.10272699999996</v>
      </c>
      <c r="F1585" s="33">
        <f t="shared" si="101"/>
        <v>7.8927269999999226</v>
      </c>
      <c r="G1585" s="33">
        <f t="shared" si="102"/>
        <v>591.802727</v>
      </c>
      <c r="H1585" s="21"/>
      <c r="I1585" s="33"/>
      <c r="J1585" s="19"/>
      <c r="K1585" s="19"/>
      <c r="L1585" s="38"/>
    </row>
    <row r="1586" spans="1:12">
      <c r="A1586" s="18">
        <v>37744</v>
      </c>
      <c r="B1586" s="19">
        <v>62.83</v>
      </c>
      <c r="C1586" s="33">
        <f t="shared" si="98"/>
        <v>583.87</v>
      </c>
      <c r="D1586" s="33">
        <f t="shared" si="99"/>
        <v>907.17</v>
      </c>
      <c r="E1586" s="33">
        <f t="shared" si="100"/>
        <v>915.06237899999985</v>
      </c>
      <c r="F1586" s="33">
        <f t="shared" si="101"/>
        <v>7.8923789999998917</v>
      </c>
      <c r="G1586" s="33">
        <f t="shared" si="102"/>
        <v>591.7623789999999</v>
      </c>
      <c r="H1586" s="21"/>
      <c r="I1586" s="33"/>
      <c r="J1586" s="19"/>
      <c r="K1586" s="19"/>
      <c r="L1586" s="38"/>
    </row>
    <row r="1587" spans="1:12">
      <c r="A1587" s="18">
        <v>37745</v>
      </c>
      <c r="B1587" s="19">
        <v>62.69</v>
      </c>
      <c r="C1587" s="33">
        <f t="shared" si="98"/>
        <v>584.01</v>
      </c>
      <c r="D1587" s="33">
        <f t="shared" si="99"/>
        <v>907.31</v>
      </c>
      <c r="E1587" s="33">
        <f t="shared" si="100"/>
        <v>915.20359699999983</v>
      </c>
      <c r="F1587" s="33">
        <f t="shared" si="101"/>
        <v>7.8935969999998861</v>
      </c>
      <c r="G1587" s="33">
        <f t="shared" si="102"/>
        <v>591.90359699999988</v>
      </c>
      <c r="H1587" s="21"/>
      <c r="I1587" s="33"/>
      <c r="J1587" s="19"/>
      <c r="K1587" s="19"/>
      <c r="L1587" s="38"/>
    </row>
    <row r="1588" spans="1:12">
      <c r="A1588" s="18">
        <v>37746</v>
      </c>
      <c r="B1588" s="19">
        <v>62.62</v>
      </c>
      <c r="C1588" s="33">
        <f t="shared" si="98"/>
        <v>584.08000000000004</v>
      </c>
      <c r="D1588" s="33">
        <f t="shared" si="99"/>
        <v>907.38</v>
      </c>
      <c r="E1588" s="33">
        <f t="shared" si="100"/>
        <v>915.27420599999994</v>
      </c>
      <c r="F1588" s="33">
        <f t="shared" si="101"/>
        <v>7.8942059999999401</v>
      </c>
      <c r="G1588" s="33">
        <f t="shared" si="102"/>
        <v>591.97420599999998</v>
      </c>
      <c r="H1588" s="21"/>
      <c r="I1588" s="33"/>
      <c r="J1588" s="19"/>
      <c r="K1588" s="19"/>
      <c r="L1588" s="38"/>
    </row>
    <row r="1589" spans="1:12">
      <c r="A1589" s="18">
        <v>37747</v>
      </c>
      <c r="B1589" s="19">
        <v>62.7</v>
      </c>
      <c r="C1589" s="33">
        <f t="shared" si="98"/>
        <v>584</v>
      </c>
      <c r="D1589" s="33">
        <f t="shared" si="99"/>
        <v>907.3</v>
      </c>
      <c r="E1589" s="33">
        <f t="shared" si="100"/>
        <v>915.19350999999995</v>
      </c>
      <c r="F1589" s="33">
        <f t="shared" si="101"/>
        <v>7.893509999999992</v>
      </c>
      <c r="G1589" s="33">
        <f t="shared" si="102"/>
        <v>591.89350999999999</v>
      </c>
      <c r="H1589" s="21"/>
      <c r="I1589" s="33"/>
      <c r="J1589" s="19"/>
      <c r="K1589" s="19"/>
      <c r="L1589" s="38"/>
    </row>
    <row r="1590" spans="1:12">
      <c r="A1590" s="18">
        <v>37748</v>
      </c>
      <c r="B1590" s="19">
        <v>62.78</v>
      </c>
      <c r="C1590" s="33">
        <f t="shared" si="98"/>
        <v>583.92000000000007</v>
      </c>
      <c r="D1590" s="33">
        <f t="shared" si="99"/>
        <v>907.22</v>
      </c>
      <c r="E1590" s="33">
        <f t="shared" si="100"/>
        <v>915.11281399999996</v>
      </c>
      <c r="F1590" s="33">
        <f t="shared" si="101"/>
        <v>7.8928139999999303</v>
      </c>
      <c r="G1590" s="33">
        <f t="shared" si="102"/>
        <v>591.812814</v>
      </c>
      <c r="H1590" s="21"/>
      <c r="I1590" s="33"/>
      <c r="J1590" s="19"/>
      <c r="K1590" s="19"/>
      <c r="L1590" s="38"/>
    </row>
    <row r="1591" spans="1:12">
      <c r="A1591" s="18">
        <v>37749</v>
      </c>
      <c r="B1591" s="19">
        <v>62.78</v>
      </c>
      <c r="C1591" s="33">
        <f t="shared" si="98"/>
        <v>583.92000000000007</v>
      </c>
      <c r="D1591" s="33">
        <f t="shared" si="99"/>
        <v>907.22</v>
      </c>
      <c r="E1591" s="33">
        <f t="shared" si="100"/>
        <v>915.11281399999996</v>
      </c>
      <c r="F1591" s="33">
        <f t="shared" si="101"/>
        <v>7.8928139999999303</v>
      </c>
      <c r="G1591" s="33">
        <f t="shared" si="102"/>
        <v>591.812814</v>
      </c>
      <c r="H1591" s="21"/>
      <c r="I1591" s="33"/>
      <c r="J1591" s="19"/>
      <c r="K1591" s="19"/>
      <c r="L1591" s="38"/>
    </row>
    <row r="1592" spans="1:12">
      <c r="A1592" s="18">
        <v>37750</v>
      </c>
      <c r="B1592" s="19">
        <v>62.83</v>
      </c>
      <c r="C1592" s="33">
        <f t="shared" si="98"/>
        <v>583.87</v>
      </c>
      <c r="D1592" s="33">
        <f t="shared" si="99"/>
        <v>907.17</v>
      </c>
      <c r="E1592" s="33">
        <f t="shared" si="100"/>
        <v>915.06237899999985</v>
      </c>
      <c r="F1592" s="33">
        <f t="shared" si="101"/>
        <v>7.8923789999998917</v>
      </c>
      <c r="G1592" s="33">
        <f t="shared" si="102"/>
        <v>591.7623789999999</v>
      </c>
      <c r="H1592" s="21"/>
      <c r="I1592" s="33"/>
      <c r="J1592" s="19"/>
      <c r="K1592" s="19"/>
      <c r="L1592" s="38"/>
    </row>
    <row r="1593" spans="1:12">
      <c r="A1593" s="18">
        <v>37751</v>
      </c>
      <c r="B1593" s="19">
        <v>62.82</v>
      </c>
      <c r="C1593" s="33">
        <f t="shared" si="98"/>
        <v>583.88</v>
      </c>
      <c r="D1593" s="33">
        <f t="shared" si="99"/>
        <v>907.18</v>
      </c>
      <c r="E1593" s="33">
        <f t="shared" si="100"/>
        <v>915.07246599999985</v>
      </c>
      <c r="F1593" s="33">
        <f t="shared" si="101"/>
        <v>7.8924659999998994</v>
      </c>
      <c r="G1593" s="33">
        <f t="shared" si="102"/>
        <v>591.77246599999989</v>
      </c>
      <c r="H1593" s="21"/>
      <c r="I1593" s="33"/>
      <c r="J1593" s="19"/>
      <c r="K1593" s="19"/>
      <c r="L1593" s="38"/>
    </row>
    <row r="1594" spans="1:12">
      <c r="A1594" s="18">
        <v>37752</v>
      </c>
      <c r="B1594" s="19">
        <v>63.01</v>
      </c>
      <c r="C1594" s="33">
        <f t="shared" si="98"/>
        <v>583.69000000000005</v>
      </c>
      <c r="D1594" s="33">
        <f t="shared" si="99"/>
        <v>906.99</v>
      </c>
      <c r="E1594" s="33">
        <f t="shared" si="100"/>
        <v>914.88081299999999</v>
      </c>
      <c r="F1594" s="33">
        <f t="shared" si="101"/>
        <v>7.8908129999999801</v>
      </c>
      <c r="G1594" s="33">
        <f t="shared" si="102"/>
        <v>591.58081300000003</v>
      </c>
      <c r="H1594" s="21"/>
      <c r="I1594" s="33"/>
      <c r="J1594" s="19"/>
      <c r="K1594" s="19"/>
      <c r="L1594" s="38"/>
    </row>
    <row r="1595" spans="1:12">
      <c r="A1595" s="18">
        <v>37753</v>
      </c>
      <c r="B1595" s="19">
        <v>63.15</v>
      </c>
      <c r="C1595" s="33">
        <f t="shared" si="98"/>
        <v>583.55000000000007</v>
      </c>
      <c r="D1595" s="33">
        <f t="shared" si="99"/>
        <v>906.85</v>
      </c>
      <c r="E1595" s="33">
        <f t="shared" si="100"/>
        <v>914.73959500000001</v>
      </c>
      <c r="F1595" s="33">
        <f t="shared" si="101"/>
        <v>7.8895949999999857</v>
      </c>
      <c r="G1595" s="33">
        <f t="shared" si="102"/>
        <v>591.43959500000005</v>
      </c>
      <c r="H1595" s="21"/>
      <c r="I1595" s="33"/>
      <c r="J1595" s="19"/>
      <c r="K1595" s="19"/>
      <c r="L1595" s="38"/>
    </row>
    <row r="1596" spans="1:12">
      <c r="A1596" s="18">
        <v>37754</v>
      </c>
      <c r="B1596" s="19">
        <v>63.08</v>
      </c>
      <c r="C1596" s="33">
        <f t="shared" si="98"/>
        <v>583.62</v>
      </c>
      <c r="D1596" s="33">
        <f t="shared" si="99"/>
        <v>906.92</v>
      </c>
      <c r="E1596" s="33">
        <f t="shared" si="100"/>
        <v>914.81020399999989</v>
      </c>
      <c r="F1596" s="33">
        <f t="shared" si="101"/>
        <v>7.8902039999999261</v>
      </c>
      <c r="G1596" s="33">
        <f t="shared" si="102"/>
        <v>591.51020399999993</v>
      </c>
      <c r="H1596" s="21"/>
      <c r="I1596" s="33"/>
      <c r="J1596" s="19"/>
      <c r="K1596" s="19"/>
      <c r="L1596" s="38"/>
    </row>
    <row r="1597" spans="1:12">
      <c r="A1597" s="18">
        <v>37755</v>
      </c>
      <c r="B1597" s="19">
        <v>62.97</v>
      </c>
      <c r="C1597" s="33">
        <f t="shared" si="98"/>
        <v>583.73</v>
      </c>
      <c r="D1597" s="33">
        <f t="shared" si="99"/>
        <v>907.03</v>
      </c>
      <c r="E1597" s="33">
        <f t="shared" si="100"/>
        <v>914.92116099999987</v>
      </c>
      <c r="F1597" s="33">
        <f t="shared" si="101"/>
        <v>7.8911609999998973</v>
      </c>
      <c r="G1597" s="33">
        <f t="shared" si="102"/>
        <v>591.62116099999992</v>
      </c>
      <c r="H1597" s="21"/>
      <c r="I1597" s="33"/>
      <c r="J1597" s="19"/>
      <c r="K1597" s="19"/>
      <c r="L1597" s="38"/>
    </row>
    <row r="1598" spans="1:12">
      <c r="A1598" s="18">
        <v>37756</v>
      </c>
      <c r="B1598" s="19">
        <v>62.97</v>
      </c>
      <c r="C1598" s="33">
        <f t="shared" si="98"/>
        <v>583.73</v>
      </c>
      <c r="D1598" s="33">
        <f t="shared" si="99"/>
        <v>907.03</v>
      </c>
      <c r="E1598" s="33">
        <f t="shared" si="100"/>
        <v>914.92116099999987</v>
      </c>
      <c r="F1598" s="33">
        <f t="shared" si="101"/>
        <v>7.8911609999998973</v>
      </c>
      <c r="G1598" s="33">
        <f t="shared" si="102"/>
        <v>591.62116099999992</v>
      </c>
      <c r="H1598" s="21"/>
      <c r="I1598" s="33"/>
      <c r="J1598" s="19"/>
      <c r="K1598" s="19"/>
      <c r="L1598" s="38"/>
    </row>
    <row r="1599" spans="1:12">
      <c r="A1599" s="18">
        <v>37757</v>
      </c>
      <c r="B1599" s="19">
        <v>62.94</v>
      </c>
      <c r="C1599" s="33">
        <f t="shared" si="98"/>
        <v>583.76</v>
      </c>
      <c r="D1599" s="33">
        <f t="shared" si="99"/>
        <v>907.06</v>
      </c>
      <c r="E1599" s="33">
        <f t="shared" si="100"/>
        <v>914.95142199999987</v>
      </c>
      <c r="F1599" s="33">
        <f t="shared" si="101"/>
        <v>7.8914219999999204</v>
      </c>
      <c r="G1599" s="33">
        <f t="shared" si="102"/>
        <v>591.65142199999991</v>
      </c>
      <c r="H1599" s="21"/>
      <c r="I1599" s="33"/>
      <c r="J1599" s="19"/>
      <c r="K1599" s="19"/>
      <c r="L1599" s="38"/>
    </row>
    <row r="1600" spans="1:12">
      <c r="A1600" s="18">
        <v>37758</v>
      </c>
      <c r="B1600" s="19">
        <v>63.12</v>
      </c>
      <c r="C1600" s="33">
        <f t="shared" si="98"/>
        <v>583.58000000000004</v>
      </c>
      <c r="D1600" s="33">
        <f t="shared" si="99"/>
        <v>906.88</v>
      </c>
      <c r="E1600" s="33">
        <f t="shared" si="100"/>
        <v>914.76985599999989</v>
      </c>
      <c r="F1600" s="33">
        <f t="shared" si="101"/>
        <v>7.8898559999998952</v>
      </c>
      <c r="G1600" s="33">
        <f t="shared" si="102"/>
        <v>591.46985599999994</v>
      </c>
      <c r="H1600" s="21"/>
      <c r="I1600" s="33"/>
      <c r="J1600" s="19"/>
      <c r="K1600" s="19"/>
      <c r="L1600" s="38"/>
    </row>
    <row r="1601" spans="1:12">
      <c r="A1601" s="18">
        <v>37759</v>
      </c>
      <c r="B1601" s="19">
        <v>63.14</v>
      </c>
      <c r="C1601" s="33">
        <f t="shared" si="98"/>
        <v>583.56000000000006</v>
      </c>
      <c r="D1601" s="33">
        <f t="shared" si="99"/>
        <v>906.86</v>
      </c>
      <c r="E1601" s="33">
        <f t="shared" si="100"/>
        <v>914.74968200000001</v>
      </c>
      <c r="F1601" s="33">
        <f t="shared" si="101"/>
        <v>7.8896819999999934</v>
      </c>
      <c r="G1601" s="33">
        <f t="shared" si="102"/>
        <v>591.44968200000005</v>
      </c>
      <c r="H1601" s="21"/>
      <c r="I1601" s="33"/>
      <c r="J1601" s="19"/>
      <c r="K1601" s="19"/>
      <c r="L1601" s="38"/>
    </row>
    <row r="1602" spans="1:12">
      <c r="A1602" s="18">
        <v>37760</v>
      </c>
      <c r="B1602" s="19">
        <v>63.13</v>
      </c>
      <c r="C1602" s="33">
        <f t="shared" si="98"/>
        <v>583.57000000000005</v>
      </c>
      <c r="D1602" s="33">
        <f t="shared" si="99"/>
        <v>906.87</v>
      </c>
      <c r="E1602" s="33">
        <f t="shared" si="100"/>
        <v>914.75976899999989</v>
      </c>
      <c r="F1602" s="33">
        <f t="shared" si="101"/>
        <v>7.8897689999998875</v>
      </c>
      <c r="G1602" s="33">
        <f t="shared" si="102"/>
        <v>591.45976899999994</v>
      </c>
      <c r="H1602" s="21"/>
      <c r="I1602" s="33"/>
      <c r="J1602" s="19"/>
      <c r="K1602" s="19"/>
      <c r="L1602" s="38"/>
    </row>
    <row r="1603" spans="1:12">
      <c r="A1603" s="18">
        <v>37761</v>
      </c>
      <c r="B1603" s="19">
        <v>63.35</v>
      </c>
      <c r="C1603" s="33">
        <f t="shared" si="98"/>
        <v>583.35</v>
      </c>
      <c r="D1603" s="33">
        <f t="shared" si="99"/>
        <v>906.65</v>
      </c>
      <c r="E1603" s="33">
        <f t="shared" si="100"/>
        <v>914.53785499999992</v>
      </c>
      <c r="F1603" s="33">
        <f t="shared" si="101"/>
        <v>7.887854999999945</v>
      </c>
      <c r="G1603" s="33">
        <f t="shared" si="102"/>
        <v>591.23785499999997</v>
      </c>
      <c r="H1603" s="21"/>
      <c r="I1603" s="33"/>
      <c r="J1603" s="19"/>
      <c r="K1603" s="19"/>
      <c r="L1603" s="38"/>
    </row>
    <row r="1604" spans="1:12">
      <c r="A1604" s="18">
        <v>37762</v>
      </c>
      <c r="B1604" s="19">
        <v>63.42</v>
      </c>
      <c r="C1604" s="33">
        <f t="shared" si="98"/>
        <v>583.28000000000009</v>
      </c>
      <c r="D1604" s="33">
        <f t="shared" si="99"/>
        <v>906.58</v>
      </c>
      <c r="E1604" s="33">
        <f t="shared" si="100"/>
        <v>914.46724599999993</v>
      </c>
      <c r="F1604" s="33">
        <f t="shared" si="101"/>
        <v>7.887245999999891</v>
      </c>
      <c r="G1604" s="33">
        <f t="shared" si="102"/>
        <v>591.16724599999998</v>
      </c>
      <c r="H1604" s="21"/>
      <c r="I1604" s="33"/>
      <c r="J1604" s="19"/>
      <c r="K1604" s="19"/>
      <c r="L1604" s="38"/>
    </row>
    <row r="1605" spans="1:12">
      <c r="A1605" s="18">
        <v>37763</v>
      </c>
      <c r="B1605" s="19">
        <v>63.42</v>
      </c>
      <c r="C1605" s="33">
        <f t="shared" si="98"/>
        <v>583.28000000000009</v>
      </c>
      <c r="D1605" s="33">
        <f t="shared" si="99"/>
        <v>906.58</v>
      </c>
      <c r="E1605" s="33">
        <f t="shared" si="100"/>
        <v>914.46724599999993</v>
      </c>
      <c r="F1605" s="33">
        <f t="shared" si="101"/>
        <v>7.887245999999891</v>
      </c>
      <c r="G1605" s="33">
        <f t="shared" si="102"/>
        <v>591.16724599999998</v>
      </c>
      <c r="H1605" s="21"/>
      <c r="I1605" s="33"/>
      <c r="J1605" s="19"/>
      <c r="K1605" s="19"/>
      <c r="L1605" s="38"/>
    </row>
    <row r="1606" spans="1:12">
      <c r="A1606" s="18">
        <v>37764</v>
      </c>
      <c r="B1606" s="19">
        <v>63.4</v>
      </c>
      <c r="C1606" s="33">
        <f t="shared" si="98"/>
        <v>583.30000000000007</v>
      </c>
      <c r="D1606" s="33">
        <f t="shared" si="99"/>
        <v>906.6</v>
      </c>
      <c r="E1606" s="33">
        <f t="shared" si="100"/>
        <v>914.48741999999993</v>
      </c>
      <c r="F1606" s="33">
        <f t="shared" si="101"/>
        <v>7.8874199999999064</v>
      </c>
      <c r="G1606" s="33">
        <f t="shared" si="102"/>
        <v>591.18741999999997</v>
      </c>
      <c r="H1606" s="21"/>
      <c r="I1606" s="33"/>
      <c r="J1606" s="19"/>
      <c r="K1606" s="19"/>
      <c r="L1606" s="38"/>
    </row>
    <row r="1607" spans="1:12">
      <c r="A1607" s="18">
        <v>37765</v>
      </c>
      <c r="B1607" s="19">
        <v>63.34</v>
      </c>
      <c r="C1607" s="33">
        <f t="shared" si="98"/>
        <v>583.36</v>
      </c>
      <c r="D1607" s="33">
        <f t="shared" si="99"/>
        <v>906.66</v>
      </c>
      <c r="E1607" s="33">
        <f t="shared" si="100"/>
        <v>914.54794199999992</v>
      </c>
      <c r="F1607" s="33">
        <f t="shared" si="101"/>
        <v>7.8879419999999527</v>
      </c>
      <c r="G1607" s="33">
        <f t="shared" si="102"/>
        <v>591.24794199999997</v>
      </c>
      <c r="H1607" s="21"/>
      <c r="I1607" s="33"/>
      <c r="J1607" s="19"/>
      <c r="K1607" s="19"/>
      <c r="L1607" s="38"/>
    </row>
    <row r="1608" spans="1:12">
      <c r="A1608" s="18">
        <v>37766</v>
      </c>
      <c r="B1608" s="19">
        <v>63.32</v>
      </c>
      <c r="C1608" s="33">
        <f t="shared" si="98"/>
        <v>583.38</v>
      </c>
      <c r="D1608" s="33">
        <f t="shared" si="99"/>
        <v>906.68</v>
      </c>
      <c r="E1608" s="33">
        <f t="shared" si="100"/>
        <v>914.56811599999992</v>
      </c>
      <c r="F1608" s="33">
        <f t="shared" si="101"/>
        <v>7.8881159999999682</v>
      </c>
      <c r="G1608" s="33">
        <f t="shared" si="102"/>
        <v>591.26811599999996</v>
      </c>
      <c r="H1608" s="21"/>
      <c r="I1608" s="33"/>
      <c r="J1608" s="19"/>
      <c r="K1608" s="19"/>
      <c r="L1608" s="38"/>
    </row>
    <row r="1609" spans="1:12">
      <c r="A1609" s="18">
        <v>37767</v>
      </c>
      <c r="B1609" s="19">
        <v>63.42</v>
      </c>
      <c r="C1609" s="33">
        <f t="shared" si="98"/>
        <v>583.28000000000009</v>
      </c>
      <c r="D1609" s="33">
        <f t="shared" si="99"/>
        <v>906.58</v>
      </c>
      <c r="E1609" s="33">
        <f t="shared" si="100"/>
        <v>914.46724599999993</v>
      </c>
      <c r="F1609" s="33">
        <f t="shared" si="101"/>
        <v>7.887245999999891</v>
      </c>
      <c r="G1609" s="33">
        <f t="shared" si="102"/>
        <v>591.16724599999998</v>
      </c>
      <c r="H1609" s="21"/>
      <c r="I1609" s="33"/>
      <c r="J1609" s="19"/>
      <c r="K1609" s="19"/>
      <c r="L1609" s="38"/>
    </row>
    <row r="1610" spans="1:12">
      <c r="A1610" s="18">
        <v>37768</v>
      </c>
      <c r="B1610" s="19">
        <v>63.54</v>
      </c>
      <c r="C1610" s="33">
        <f t="shared" si="98"/>
        <v>583.16000000000008</v>
      </c>
      <c r="D1610" s="33">
        <f t="shared" si="99"/>
        <v>906.46</v>
      </c>
      <c r="E1610" s="33">
        <f t="shared" si="100"/>
        <v>914.34620199999995</v>
      </c>
      <c r="F1610" s="33">
        <f t="shared" si="101"/>
        <v>7.886201999999912</v>
      </c>
      <c r="G1610" s="33">
        <f t="shared" si="102"/>
        <v>591.04620199999999</v>
      </c>
      <c r="H1610" s="21"/>
      <c r="I1610" s="33"/>
      <c r="J1610" s="19"/>
      <c r="K1610" s="19"/>
      <c r="L1610" s="38"/>
    </row>
    <row r="1611" spans="1:12">
      <c r="A1611" s="18">
        <v>37769</v>
      </c>
      <c r="B1611" s="19">
        <v>63.57</v>
      </c>
      <c r="C1611" s="33">
        <f t="shared" si="98"/>
        <v>583.13</v>
      </c>
      <c r="D1611" s="33">
        <f t="shared" si="99"/>
        <v>906.43</v>
      </c>
      <c r="E1611" s="33">
        <f t="shared" si="100"/>
        <v>914.31594099999984</v>
      </c>
      <c r="F1611" s="33">
        <f t="shared" si="101"/>
        <v>7.8859409999998888</v>
      </c>
      <c r="G1611" s="33">
        <f t="shared" si="102"/>
        <v>591.01594099999988</v>
      </c>
      <c r="H1611" s="21"/>
      <c r="I1611" s="33"/>
      <c r="J1611" s="19"/>
      <c r="K1611" s="19"/>
      <c r="L1611" s="38"/>
    </row>
    <row r="1612" spans="1:12">
      <c r="A1612" s="18">
        <v>37770</v>
      </c>
      <c r="B1612" s="19">
        <v>63.47</v>
      </c>
      <c r="C1612" s="33">
        <f t="shared" si="98"/>
        <v>583.23</v>
      </c>
      <c r="D1612" s="33">
        <f t="shared" si="99"/>
        <v>906.53</v>
      </c>
      <c r="E1612" s="33">
        <f t="shared" si="100"/>
        <v>914.41681099999994</v>
      </c>
      <c r="F1612" s="33">
        <f t="shared" si="101"/>
        <v>7.886810999999966</v>
      </c>
      <c r="G1612" s="33">
        <f t="shared" si="102"/>
        <v>591.11681099999998</v>
      </c>
      <c r="H1612" s="21"/>
      <c r="I1612" s="33"/>
      <c r="J1612" s="19"/>
      <c r="K1612" s="19"/>
      <c r="L1612" s="38"/>
    </row>
    <row r="1613" spans="1:12">
      <c r="A1613" s="18">
        <v>37771</v>
      </c>
      <c r="B1613" s="19">
        <v>63.36</v>
      </c>
      <c r="C1613" s="33">
        <f t="shared" si="98"/>
        <v>583.34</v>
      </c>
      <c r="D1613" s="33">
        <f t="shared" si="99"/>
        <v>906.64</v>
      </c>
      <c r="E1613" s="33">
        <f t="shared" si="100"/>
        <v>914.52776799999992</v>
      </c>
      <c r="F1613" s="33">
        <f t="shared" si="101"/>
        <v>7.8877679999999373</v>
      </c>
      <c r="G1613" s="33">
        <f t="shared" si="102"/>
        <v>591.22776799999997</v>
      </c>
      <c r="H1613" s="21"/>
      <c r="I1613" s="33"/>
      <c r="J1613" s="19"/>
      <c r="K1613" s="19"/>
      <c r="L1613" s="38"/>
    </row>
    <row r="1614" spans="1:12">
      <c r="A1614" s="18">
        <v>37772</v>
      </c>
      <c r="B1614" s="19">
        <v>63.37</v>
      </c>
      <c r="C1614" s="33">
        <f t="shared" si="98"/>
        <v>583.33000000000004</v>
      </c>
      <c r="D1614" s="33">
        <f t="shared" si="99"/>
        <v>906.63</v>
      </c>
      <c r="E1614" s="33">
        <f t="shared" si="100"/>
        <v>914.51768099999993</v>
      </c>
      <c r="F1614" s="33">
        <f t="shared" si="101"/>
        <v>7.8876809999999296</v>
      </c>
      <c r="G1614" s="33">
        <f t="shared" si="102"/>
        <v>591.21768099999997</v>
      </c>
      <c r="H1614" s="21"/>
      <c r="I1614" s="33"/>
      <c r="J1614" s="19"/>
      <c r="K1614" s="19"/>
      <c r="L1614" s="38"/>
    </row>
    <row r="1615" spans="1:12">
      <c r="A1615" s="18">
        <v>37773</v>
      </c>
      <c r="B1615" s="19">
        <v>63.42</v>
      </c>
      <c r="C1615" s="33">
        <f t="shared" si="98"/>
        <v>583.28000000000009</v>
      </c>
      <c r="D1615" s="33">
        <f t="shared" si="99"/>
        <v>906.58</v>
      </c>
      <c r="E1615" s="33">
        <f t="shared" si="100"/>
        <v>914.46724599999993</v>
      </c>
      <c r="F1615" s="33">
        <f t="shared" si="101"/>
        <v>7.887245999999891</v>
      </c>
      <c r="G1615" s="33">
        <f t="shared" si="102"/>
        <v>591.16724599999998</v>
      </c>
      <c r="H1615" s="21"/>
      <c r="I1615" s="33"/>
      <c r="J1615" s="19"/>
      <c r="K1615" s="19"/>
      <c r="L1615" s="38"/>
    </row>
    <row r="1616" spans="1:12">
      <c r="A1616" s="18">
        <v>37774</v>
      </c>
      <c r="B1616" s="19">
        <v>63.41</v>
      </c>
      <c r="C1616" s="33">
        <f t="shared" si="98"/>
        <v>583.29000000000008</v>
      </c>
      <c r="D1616" s="33">
        <f t="shared" si="99"/>
        <v>906.59</v>
      </c>
      <c r="E1616" s="33">
        <f t="shared" si="100"/>
        <v>914.47733299999993</v>
      </c>
      <c r="F1616" s="33">
        <f t="shared" si="101"/>
        <v>7.8873329999998987</v>
      </c>
      <c r="G1616" s="33">
        <f t="shared" si="102"/>
        <v>591.17733299999998</v>
      </c>
      <c r="H1616" s="21"/>
      <c r="I1616" s="33"/>
      <c r="J1616" s="19"/>
      <c r="K1616" s="19"/>
      <c r="L1616" s="38"/>
    </row>
    <row r="1617" spans="1:12">
      <c r="A1617" s="18">
        <v>37775</v>
      </c>
      <c r="B1617" s="19">
        <v>63.41</v>
      </c>
      <c r="C1617" s="33">
        <f t="shared" si="98"/>
        <v>583.29000000000008</v>
      </c>
      <c r="D1617" s="33">
        <f t="shared" si="99"/>
        <v>906.59</v>
      </c>
      <c r="E1617" s="33">
        <f t="shared" si="100"/>
        <v>914.47733299999993</v>
      </c>
      <c r="F1617" s="33">
        <f t="shared" si="101"/>
        <v>7.8873329999998987</v>
      </c>
      <c r="G1617" s="33">
        <f t="shared" si="102"/>
        <v>591.17733299999998</v>
      </c>
      <c r="H1617" s="21"/>
      <c r="I1617" s="33"/>
      <c r="J1617" s="19"/>
      <c r="K1617" s="19"/>
      <c r="L1617" s="38"/>
    </row>
    <row r="1618" spans="1:12">
      <c r="A1618" s="18">
        <v>37776</v>
      </c>
      <c r="B1618" s="19">
        <v>63.45</v>
      </c>
      <c r="C1618" s="33">
        <f t="shared" si="98"/>
        <v>583.25</v>
      </c>
      <c r="D1618" s="33">
        <f t="shared" si="99"/>
        <v>906.55</v>
      </c>
      <c r="E1618" s="33">
        <f t="shared" si="100"/>
        <v>914.43698499999994</v>
      </c>
      <c r="F1618" s="33">
        <f t="shared" si="101"/>
        <v>7.8869849999999815</v>
      </c>
      <c r="G1618" s="33">
        <f t="shared" si="102"/>
        <v>591.13698499999998</v>
      </c>
      <c r="H1618" s="21"/>
      <c r="I1618" s="33"/>
      <c r="J1618" s="19"/>
      <c r="K1618" s="19"/>
      <c r="L1618" s="38"/>
    </row>
    <row r="1619" spans="1:12">
      <c r="A1619" s="18">
        <v>37777</v>
      </c>
      <c r="B1619" s="19">
        <v>63.47</v>
      </c>
      <c r="C1619" s="33">
        <f t="shared" si="98"/>
        <v>583.23</v>
      </c>
      <c r="D1619" s="33">
        <f t="shared" si="99"/>
        <v>906.53</v>
      </c>
      <c r="E1619" s="33">
        <f t="shared" si="100"/>
        <v>914.41681099999994</v>
      </c>
      <c r="F1619" s="33">
        <f t="shared" si="101"/>
        <v>7.886810999999966</v>
      </c>
      <c r="G1619" s="33">
        <f t="shared" si="102"/>
        <v>591.11681099999998</v>
      </c>
      <c r="H1619" s="21"/>
      <c r="I1619" s="33"/>
      <c r="J1619" s="19"/>
      <c r="K1619" s="19"/>
      <c r="L1619" s="38"/>
    </row>
    <row r="1620" spans="1:12">
      <c r="A1620" s="18">
        <v>37778</v>
      </c>
      <c r="B1620" s="19">
        <v>63.5</v>
      </c>
      <c r="C1620" s="33">
        <f t="shared" si="98"/>
        <v>583.20000000000005</v>
      </c>
      <c r="D1620" s="33">
        <f t="shared" si="99"/>
        <v>906.5</v>
      </c>
      <c r="E1620" s="33">
        <f t="shared" si="100"/>
        <v>914.38654999999994</v>
      </c>
      <c r="F1620" s="33">
        <f t="shared" si="101"/>
        <v>7.8865499999999429</v>
      </c>
      <c r="G1620" s="33">
        <f t="shared" si="102"/>
        <v>591.08654999999999</v>
      </c>
      <c r="H1620" s="21"/>
      <c r="I1620" s="33"/>
      <c r="J1620" s="19"/>
      <c r="K1620" s="19"/>
      <c r="L1620" s="38"/>
    </row>
    <row r="1621" spans="1:12">
      <c r="A1621" s="18">
        <v>37779</v>
      </c>
      <c r="B1621" s="19">
        <v>63.54</v>
      </c>
      <c r="C1621" s="33">
        <f t="shared" si="98"/>
        <v>583.16000000000008</v>
      </c>
      <c r="D1621" s="33">
        <f t="shared" si="99"/>
        <v>906.46</v>
      </c>
      <c r="E1621" s="33">
        <f t="shared" si="100"/>
        <v>914.34620199999995</v>
      </c>
      <c r="F1621" s="33">
        <f t="shared" si="101"/>
        <v>7.886201999999912</v>
      </c>
      <c r="G1621" s="33">
        <f t="shared" si="102"/>
        <v>591.04620199999999</v>
      </c>
      <c r="H1621" s="21"/>
      <c r="I1621" s="33"/>
      <c r="J1621" s="19"/>
      <c r="K1621" s="19"/>
      <c r="L1621" s="38"/>
    </row>
    <row r="1622" spans="1:12">
      <c r="A1622" s="18">
        <v>37780</v>
      </c>
      <c r="B1622" s="19">
        <v>63.64</v>
      </c>
      <c r="C1622" s="33">
        <f t="shared" si="98"/>
        <v>583.06000000000006</v>
      </c>
      <c r="D1622" s="33">
        <f t="shared" si="99"/>
        <v>906.36</v>
      </c>
      <c r="E1622" s="33">
        <f t="shared" si="100"/>
        <v>914.24533199999996</v>
      </c>
      <c r="F1622" s="33">
        <f t="shared" si="101"/>
        <v>7.8853319999999485</v>
      </c>
      <c r="G1622" s="33">
        <f t="shared" si="102"/>
        <v>590.94533200000001</v>
      </c>
      <c r="H1622" s="21"/>
      <c r="I1622" s="33"/>
      <c r="J1622" s="19"/>
      <c r="K1622" s="19"/>
      <c r="L1622" s="38"/>
    </row>
    <row r="1623" spans="1:12">
      <c r="A1623" s="18">
        <v>37781</v>
      </c>
      <c r="B1623" s="19">
        <v>63.67</v>
      </c>
      <c r="C1623" s="33">
        <f t="shared" si="98"/>
        <v>583.03000000000009</v>
      </c>
      <c r="D1623" s="33">
        <f t="shared" si="99"/>
        <v>906.33</v>
      </c>
      <c r="E1623" s="33">
        <f t="shared" si="100"/>
        <v>914.21507099999997</v>
      </c>
      <c r="F1623" s="33">
        <f t="shared" si="101"/>
        <v>7.8850709999999253</v>
      </c>
      <c r="G1623" s="33">
        <f t="shared" si="102"/>
        <v>590.91507100000001</v>
      </c>
      <c r="H1623" s="21"/>
      <c r="I1623" s="33"/>
      <c r="J1623" s="19"/>
      <c r="K1623" s="19"/>
      <c r="L1623" s="38"/>
    </row>
    <row r="1624" spans="1:12">
      <c r="A1624" s="18">
        <v>37782</v>
      </c>
      <c r="B1624" s="19">
        <v>63.68</v>
      </c>
      <c r="C1624" s="33">
        <f t="shared" si="98"/>
        <v>583.0200000000001</v>
      </c>
      <c r="D1624" s="33">
        <f t="shared" si="99"/>
        <v>906.32</v>
      </c>
      <c r="E1624" s="33">
        <f t="shared" si="100"/>
        <v>914.20498399999997</v>
      </c>
      <c r="F1624" s="33">
        <f t="shared" si="101"/>
        <v>7.8849839999999176</v>
      </c>
      <c r="G1624" s="33">
        <f t="shared" si="102"/>
        <v>590.90498400000001</v>
      </c>
      <c r="H1624" s="21"/>
      <c r="I1624" s="33"/>
      <c r="J1624" s="19"/>
      <c r="K1624" s="19"/>
      <c r="L1624" s="38"/>
    </row>
    <row r="1625" spans="1:12">
      <c r="A1625" s="18">
        <v>37783</v>
      </c>
      <c r="B1625" s="19">
        <v>63.64</v>
      </c>
      <c r="C1625" s="33">
        <f t="shared" ref="C1625:C1688" si="103">646.7-B1625</f>
        <v>583.06000000000006</v>
      </c>
      <c r="D1625" s="33">
        <f t="shared" ref="D1625:D1688" si="104">970-B1625</f>
        <v>906.36</v>
      </c>
      <c r="E1625" s="33">
        <f t="shared" ref="E1625:E1688" si="105">D1625*1.0087</f>
        <v>914.24533199999996</v>
      </c>
      <c r="F1625" s="33">
        <f t="shared" ref="F1625:F1688" si="106">G1625-C1625</f>
        <v>7.8853319999999485</v>
      </c>
      <c r="G1625" s="33">
        <f t="shared" ref="G1625:G1688" si="107">C1625+(E1625-D1625)</f>
        <v>590.94533200000001</v>
      </c>
      <c r="H1625" s="21"/>
      <c r="I1625" s="33"/>
      <c r="J1625" s="19"/>
      <c r="K1625" s="19"/>
      <c r="L1625" s="38"/>
    </row>
    <row r="1626" spans="1:12">
      <c r="A1626" s="18">
        <v>37784</v>
      </c>
      <c r="B1626" s="19">
        <v>63.63</v>
      </c>
      <c r="C1626" s="33">
        <f t="shared" si="103"/>
        <v>583.07000000000005</v>
      </c>
      <c r="D1626" s="33">
        <f t="shared" si="104"/>
        <v>906.37</v>
      </c>
      <c r="E1626" s="33">
        <f t="shared" si="105"/>
        <v>914.25541899999996</v>
      </c>
      <c r="F1626" s="33">
        <f t="shared" si="106"/>
        <v>7.8854189999999562</v>
      </c>
      <c r="G1626" s="33">
        <f t="shared" si="107"/>
        <v>590.95541900000001</v>
      </c>
      <c r="H1626" s="21"/>
      <c r="I1626" s="33"/>
      <c r="J1626" s="19"/>
      <c r="K1626" s="19"/>
      <c r="L1626" s="38"/>
    </row>
    <row r="1627" spans="1:12">
      <c r="A1627" s="18">
        <v>37785</v>
      </c>
      <c r="B1627" s="19">
        <v>63.71</v>
      </c>
      <c r="C1627" s="33">
        <f t="shared" si="103"/>
        <v>582.99</v>
      </c>
      <c r="D1627" s="33">
        <f t="shared" si="104"/>
        <v>906.29</v>
      </c>
      <c r="E1627" s="33">
        <f t="shared" si="105"/>
        <v>914.17472299999986</v>
      </c>
      <c r="F1627" s="33">
        <f t="shared" si="106"/>
        <v>7.8847229999998945</v>
      </c>
      <c r="G1627" s="33">
        <f t="shared" si="107"/>
        <v>590.8747229999999</v>
      </c>
      <c r="H1627" s="21"/>
      <c r="I1627" s="33"/>
      <c r="J1627" s="19"/>
      <c r="K1627" s="19"/>
      <c r="L1627" s="38"/>
    </row>
    <row r="1628" spans="1:12">
      <c r="A1628" s="18">
        <v>37786</v>
      </c>
      <c r="B1628" s="19">
        <v>63.8</v>
      </c>
      <c r="C1628" s="33">
        <f t="shared" si="103"/>
        <v>582.90000000000009</v>
      </c>
      <c r="D1628" s="33">
        <f t="shared" si="104"/>
        <v>906.2</v>
      </c>
      <c r="E1628" s="33">
        <f t="shared" si="105"/>
        <v>914.08393999999998</v>
      </c>
      <c r="F1628" s="33">
        <f t="shared" si="106"/>
        <v>7.8839399999999387</v>
      </c>
      <c r="G1628" s="33">
        <f t="shared" si="107"/>
        <v>590.78394000000003</v>
      </c>
      <c r="H1628" s="21"/>
      <c r="I1628" s="33"/>
      <c r="J1628" s="19"/>
      <c r="K1628" s="19"/>
      <c r="L1628" s="38"/>
    </row>
    <row r="1629" spans="1:12">
      <c r="A1629" s="18">
        <v>37787</v>
      </c>
      <c r="B1629" s="19">
        <v>63.87</v>
      </c>
      <c r="C1629" s="33">
        <f t="shared" si="103"/>
        <v>582.83000000000004</v>
      </c>
      <c r="D1629" s="33">
        <f t="shared" si="104"/>
        <v>906.13</v>
      </c>
      <c r="E1629" s="33">
        <f t="shared" si="105"/>
        <v>914.01333099999988</v>
      </c>
      <c r="F1629" s="33">
        <f t="shared" si="106"/>
        <v>7.8833309999998846</v>
      </c>
      <c r="G1629" s="33">
        <f t="shared" si="107"/>
        <v>590.71333099999993</v>
      </c>
      <c r="H1629" s="21"/>
      <c r="I1629" s="33"/>
      <c r="J1629" s="19"/>
      <c r="K1629" s="19"/>
      <c r="L1629" s="38"/>
    </row>
    <row r="1630" spans="1:12">
      <c r="A1630" s="18">
        <v>37788</v>
      </c>
      <c r="B1630" s="19">
        <v>63.9</v>
      </c>
      <c r="C1630" s="33">
        <f t="shared" si="103"/>
        <v>582.80000000000007</v>
      </c>
      <c r="D1630" s="33">
        <f t="shared" si="104"/>
        <v>906.1</v>
      </c>
      <c r="E1630" s="33">
        <f t="shared" si="105"/>
        <v>913.98307</v>
      </c>
      <c r="F1630" s="33">
        <f t="shared" si="106"/>
        <v>7.8830699999999752</v>
      </c>
      <c r="G1630" s="33">
        <f t="shared" si="107"/>
        <v>590.68307000000004</v>
      </c>
      <c r="H1630" s="21"/>
      <c r="I1630" s="33"/>
      <c r="J1630" s="19"/>
      <c r="K1630" s="19"/>
      <c r="L1630" s="38"/>
    </row>
    <row r="1631" spans="1:12">
      <c r="A1631" s="18">
        <v>37789</v>
      </c>
      <c r="B1631" s="19">
        <v>63.91</v>
      </c>
      <c r="C1631" s="33">
        <f t="shared" si="103"/>
        <v>582.79000000000008</v>
      </c>
      <c r="D1631" s="33">
        <f t="shared" si="104"/>
        <v>906.09</v>
      </c>
      <c r="E1631" s="33">
        <f t="shared" si="105"/>
        <v>913.972983</v>
      </c>
      <c r="F1631" s="33">
        <f t="shared" si="106"/>
        <v>7.8829829999999674</v>
      </c>
      <c r="G1631" s="33">
        <f t="shared" si="107"/>
        <v>590.67298300000004</v>
      </c>
      <c r="H1631" s="21"/>
      <c r="I1631" s="33"/>
      <c r="J1631" s="19"/>
      <c r="K1631" s="19"/>
      <c r="L1631" s="38"/>
    </row>
    <row r="1632" spans="1:12">
      <c r="A1632" s="18">
        <v>37790</v>
      </c>
      <c r="B1632" s="19">
        <v>63.91</v>
      </c>
      <c r="C1632" s="33">
        <f t="shared" si="103"/>
        <v>582.79000000000008</v>
      </c>
      <c r="D1632" s="33">
        <f t="shared" si="104"/>
        <v>906.09</v>
      </c>
      <c r="E1632" s="33">
        <f t="shared" si="105"/>
        <v>913.972983</v>
      </c>
      <c r="F1632" s="33">
        <f t="shared" si="106"/>
        <v>7.8829829999999674</v>
      </c>
      <c r="G1632" s="33">
        <f t="shared" si="107"/>
        <v>590.67298300000004</v>
      </c>
      <c r="H1632" s="21"/>
      <c r="I1632" s="33"/>
      <c r="J1632" s="19"/>
      <c r="K1632" s="19"/>
      <c r="L1632" s="38"/>
    </row>
    <row r="1633" spans="1:12">
      <c r="A1633" s="18">
        <v>37791</v>
      </c>
      <c r="B1633" s="19">
        <v>63.93</v>
      </c>
      <c r="C1633" s="33">
        <f t="shared" si="103"/>
        <v>582.7700000000001</v>
      </c>
      <c r="D1633" s="33">
        <f t="shared" si="104"/>
        <v>906.07</v>
      </c>
      <c r="E1633" s="33">
        <f t="shared" si="105"/>
        <v>913.952809</v>
      </c>
      <c r="F1633" s="33">
        <f t="shared" si="106"/>
        <v>7.882808999999952</v>
      </c>
      <c r="G1633" s="33">
        <f t="shared" si="107"/>
        <v>590.65280900000005</v>
      </c>
      <c r="H1633" s="21"/>
      <c r="I1633" s="33"/>
      <c r="J1633" s="19"/>
      <c r="K1633" s="19"/>
      <c r="L1633" s="38"/>
    </row>
    <row r="1634" spans="1:12">
      <c r="A1634" s="18">
        <v>37792</v>
      </c>
      <c r="B1634" s="19">
        <v>63.96</v>
      </c>
      <c r="C1634" s="33">
        <f t="shared" si="103"/>
        <v>582.74</v>
      </c>
      <c r="D1634" s="33">
        <f t="shared" si="104"/>
        <v>906.04</v>
      </c>
      <c r="E1634" s="33">
        <f t="shared" si="105"/>
        <v>913.92254799999989</v>
      </c>
      <c r="F1634" s="33">
        <f t="shared" si="106"/>
        <v>7.8825479999999288</v>
      </c>
      <c r="G1634" s="33">
        <f t="shared" si="107"/>
        <v>590.62254799999994</v>
      </c>
      <c r="H1634" s="21"/>
      <c r="I1634" s="33"/>
      <c r="J1634" s="19"/>
      <c r="K1634" s="19"/>
      <c r="L1634" s="38"/>
    </row>
    <row r="1635" spans="1:12">
      <c r="A1635" s="18">
        <v>37793</v>
      </c>
      <c r="B1635" s="19">
        <v>63.98</v>
      </c>
      <c r="C1635" s="33">
        <f t="shared" si="103"/>
        <v>582.72</v>
      </c>
      <c r="D1635" s="33">
        <f t="shared" si="104"/>
        <v>906.02</v>
      </c>
      <c r="E1635" s="33">
        <f t="shared" si="105"/>
        <v>913.9023739999999</v>
      </c>
      <c r="F1635" s="33">
        <f t="shared" si="106"/>
        <v>7.8823739999999134</v>
      </c>
      <c r="G1635" s="33">
        <f t="shared" si="107"/>
        <v>590.60237399999994</v>
      </c>
      <c r="H1635" s="21"/>
      <c r="I1635" s="33"/>
      <c r="J1635" s="19"/>
      <c r="K1635" s="19"/>
      <c r="L1635" s="38"/>
    </row>
    <row r="1636" spans="1:12">
      <c r="A1636" s="18">
        <v>37794</v>
      </c>
      <c r="B1636" s="19">
        <v>63.99</v>
      </c>
      <c r="C1636" s="33">
        <f t="shared" si="103"/>
        <v>582.71</v>
      </c>
      <c r="D1636" s="33">
        <f t="shared" si="104"/>
        <v>906.01</v>
      </c>
      <c r="E1636" s="33">
        <f t="shared" si="105"/>
        <v>913.8922869999999</v>
      </c>
      <c r="F1636" s="33">
        <f t="shared" si="106"/>
        <v>7.8822869999999057</v>
      </c>
      <c r="G1636" s="33">
        <f t="shared" si="107"/>
        <v>590.59228699999994</v>
      </c>
      <c r="H1636" s="21"/>
      <c r="I1636" s="33"/>
      <c r="J1636" s="19"/>
      <c r="K1636" s="19"/>
      <c r="L1636" s="38"/>
    </row>
    <row r="1637" spans="1:12">
      <c r="A1637" s="18">
        <v>37795</v>
      </c>
      <c r="B1637" s="19">
        <v>64.02</v>
      </c>
      <c r="C1637" s="33">
        <f t="shared" si="103"/>
        <v>582.68000000000006</v>
      </c>
      <c r="D1637" s="33">
        <f t="shared" si="104"/>
        <v>905.98</v>
      </c>
      <c r="E1637" s="33">
        <f t="shared" si="105"/>
        <v>913.8620259999999</v>
      </c>
      <c r="F1637" s="33">
        <f t="shared" si="106"/>
        <v>7.8820259999998825</v>
      </c>
      <c r="G1637" s="33">
        <f t="shared" si="107"/>
        <v>590.56202599999995</v>
      </c>
      <c r="H1637" s="21"/>
      <c r="I1637" s="33"/>
      <c r="J1637" s="19"/>
      <c r="K1637" s="19"/>
      <c r="L1637" s="38"/>
    </row>
    <row r="1638" spans="1:12">
      <c r="A1638" s="18">
        <v>37796</v>
      </c>
      <c r="B1638" s="19">
        <v>64.099999999999994</v>
      </c>
      <c r="C1638" s="33">
        <f t="shared" si="103"/>
        <v>582.6</v>
      </c>
      <c r="D1638" s="33">
        <f t="shared" si="104"/>
        <v>905.9</v>
      </c>
      <c r="E1638" s="33">
        <f t="shared" si="105"/>
        <v>913.78132999999991</v>
      </c>
      <c r="F1638" s="33">
        <f t="shared" si="106"/>
        <v>7.8813299999999344</v>
      </c>
      <c r="G1638" s="33">
        <f t="shared" si="107"/>
        <v>590.48132999999996</v>
      </c>
      <c r="H1638" s="21"/>
      <c r="I1638" s="33"/>
      <c r="J1638" s="19"/>
      <c r="K1638" s="19"/>
      <c r="L1638" s="38"/>
    </row>
    <row r="1639" spans="1:12">
      <c r="A1639" s="18">
        <v>37797</v>
      </c>
      <c r="B1639" s="19">
        <v>64.17</v>
      </c>
      <c r="C1639" s="33">
        <f t="shared" si="103"/>
        <v>582.53000000000009</v>
      </c>
      <c r="D1639" s="33">
        <f t="shared" si="104"/>
        <v>905.83</v>
      </c>
      <c r="E1639" s="33">
        <f t="shared" si="105"/>
        <v>913.71072099999992</v>
      </c>
      <c r="F1639" s="33">
        <f t="shared" si="106"/>
        <v>7.8807209999998804</v>
      </c>
      <c r="G1639" s="33">
        <f t="shared" si="107"/>
        <v>590.41072099999997</v>
      </c>
      <c r="H1639" s="21"/>
      <c r="I1639" s="33"/>
      <c r="J1639" s="19"/>
      <c r="K1639" s="19"/>
      <c r="L1639" s="38"/>
    </row>
    <row r="1640" spans="1:12">
      <c r="A1640" s="18">
        <v>37798</v>
      </c>
      <c r="B1640" s="19">
        <v>64.239999999999995</v>
      </c>
      <c r="C1640" s="33">
        <f t="shared" si="103"/>
        <v>582.46</v>
      </c>
      <c r="D1640" s="33">
        <f t="shared" si="104"/>
        <v>905.76</v>
      </c>
      <c r="E1640" s="33">
        <f t="shared" si="105"/>
        <v>913.64011199999993</v>
      </c>
      <c r="F1640" s="33">
        <f t="shared" si="106"/>
        <v>7.8801119999999401</v>
      </c>
      <c r="G1640" s="33">
        <f t="shared" si="107"/>
        <v>590.34011199999998</v>
      </c>
      <c r="H1640" s="21"/>
      <c r="I1640" s="33"/>
      <c r="J1640" s="19"/>
      <c r="K1640" s="19"/>
      <c r="L1640" s="38"/>
    </row>
    <row r="1641" spans="1:12">
      <c r="A1641" s="18">
        <v>37799</v>
      </c>
      <c r="B1641" s="19">
        <v>64.28</v>
      </c>
      <c r="C1641" s="33">
        <f t="shared" si="103"/>
        <v>582.42000000000007</v>
      </c>
      <c r="D1641" s="33">
        <f t="shared" si="104"/>
        <v>905.72</v>
      </c>
      <c r="E1641" s="33">
        <f t="shared" si="105"/>
        <v>913.59976399999994</v>
      </c>
      <c r="F1641" s="33">
        <f t="shared" si="106"/>
        <v>7.8797639999999092</v>
      </c>
      <c r="G1641" s="33">
        <f t="shared" si="107"/>
        <v>590.29976399999998</v>
      </c>
      <c r="H1641" s="21"/>
      <c r="I1641" s="33"/>
      <c r="J1641" s="19"/>
      <c r="K1641" s="19"/>
      <c r="L1641" s="38"/>
    </row>
    <row r="1642" spans="1:12">
      <c r="A1642" s="18">
        <v>37800</v>
      </c>
      <c r="B1642" s="19">
        <v>64.260000000000005</v>
      </c>
      <c r="C1642" s="33">
        <f t="shared" si="103"/>
        <v>582.44000000000005</v>
      </c>
      <c r="D1642" s="33">
        <f t="shared" si="104"/>
        <v>905.74</v>
      </c>
      <c r="E1642" s="33">
        <f t="shared" si="105"/>
        <v>913.61993799999993</v>
      </c>
      <c r="F1642" s="33">
        <f t="shared" si="106"/>
        <v>7.8799379999999246</v>
      </c>
      <c r="G1642" s="33">
        <f t="shared" si="107"/>
        <v>590.31993799999998</v>
      </c>
      <c r="H1642" s="21"/>
      <c r="I1642" s="33"/>
      <c r="J1642" s="19"/>
      <c r="K1642" s="19"/>
      <c r="L1642" s="38"/>
    </row>
    <row r="1643" spans="1:12">
      <c r="A1643" s="18">
        <v>37801</v>
      </c>
      <c r="B1643" s="19">
        <v>64.319999999999993</v>
      </c>
      <c r="C1643" s="33">
        <f t="shared" si="103"/>
        <v>582.38000000000011</v>
      </c>
      <c r="D1643" s="33">
        <f t="shared" si="104"/>
        <v>905.68000000000006</v>
      </c>
      <c r="E1643" s="33">
        <f t="shared" si="105"/>
        <v>913.55941600000006</v>
      </c>
      <c r="F1643" s="33">
        <f t="shared" si="106"/>
        <v>7.879415999999992</v>
      </c>
      <c r="G1643" s="33">
        <f t="shared" si="107"/>
        <v>590.2594160000001</v>
      </c>
      <c r="H1643" s="21"/>
      <c r="I1643" s="33"/>
      <c r="J1643" s="19"/>
      <c r="K1643" s="19"/>
      <c r="L1643" s="38"/>
    </row>
    <row r="1644" spans="1:12">
      <c r="A1644" s="18">
        <v>37802</v>
      </c>
      <c r="B1644" s="19">
        <v>64.349999999999994</v>
      </c>
      <c r="C1644" s="33">
        <f t="shared" si="103"/>
        <v>582.35</v>
      </c>
      <c r="D1644" s="33">
        <f t="shared" si="104"/>
        <v>905.65</v>
      </c>
      <c r="E1644" s="33">
        <f t="shared" si="105"/>
        <v>913.52915499999995</v>
      </c>
      <c r="F1644" s="33">
        <f t="shared" si="106"/>
        <v>7.8791549999999688</v>
      </c>
      <c r="G1644" s="33">
        <f t="shared" si="107"/>
        <v>590.22915499999999</v>
      </c>
      <c r="H1644" s="21"/>
      <c r="I1644" s="33"/>
      <c r="J1644" s="19"/>
      <c r="K1644" s="19"/>
      <c r="L1644" s="38"/>
    </row>
    <row r="1645" spans="1:12">
      <c r="A1645" s="18">
        <v>37803</v>
      </c>
      <c r="B1645" s="19">
        <v>64.34</v>
      </c>
      <c r="C1645" s="33">
        <f t="shared" si="103"/>
        <v>582.36</v>
      </c>
      <c r="D1645" s="33">
        <f t="shared" si="104"/>
        <v>905.66</v>
      </c>
      <c r="E1645" s="33">
        <f t="shared" si="105"/>
        <v>913.53924199999994</v>
      </c>
      <c r="F1645" s="33">
        <f t="shared" si="106"/>
        <v>7.8792419999999765</v>
      </c>
      <c r="G1645" s="33">
        <f t="shared" si="107"/>
        <v>590.23924199999999</v>
      </c>
      <c r="H1645" s="21"/>
      <c r="I1645" s="33"/>
      <c r="J1645" s="19"/>
      <c r="K1645" s="19"/>
      <c r="L1645" s="38"/>
    </row>
    <row r="1646" spans="1:12">
      <c r="A1646" s="18">
        <v>37804</v>
      </c>
      <c r="B1646" s="19">
        <v>64.33</v>
      </c>
      <c r="C1646" s="33">
        <f t="shared" si="103"/>
        <v>582.37</v>
      </c>
      <c r="D1646" s="33">
        <f t="shared" si="104"/>
        <v>905.67</v>
      </c>
      <c r="E1646" s="33">
        <f t="shared" si="105"/>
        <v>913.54932899999994</v>
      </c>
      <c r="F1646" s="33">
        <f t="shared" si="106"/>
        <v>7.8793289999999843</v>
      </c>
      <c r="G1646" s="33">
        <f t="shared" si="107"/>
        <v>590.24932899999999</v>
      </c>
      <c r="H1646" s="21"/>
      <c r="I1646" s="33"/>
      <c r="J1646" s="19"/>
      <c r="K1646" s="19"/>
      <c r="L1646" s="38"/>
    </row>
    <row r="1647" spans="1:12">
      <c r="A1647" s="18">
        <v>37805</v>
      </c>
      <c r="B1647" s="19">
        <v>64.34</v>
      </c>
      <c r="C1647" s="33">
        <f t="shared" si="103"/>
        <v>582.36</v>
      </c>
      <c r="D1647" s="33">
        <f t="shared" si="104"/>
        <v>905.66</v>
      </c>
      <c r="E1647" s="33">
        <f t="shared" si="105"/>
        <v>913.53924199999994</v>
      </c>
      <c r="F1647" s="33">
        <f t="shared" si="106"/>
        <v>7.8792419999999765</v>
      </c>
      <c r="G1647" s="33">
        <f t="shared" si="107"/>
        <v>590.23924199999999</v>
      </c>
      <c r="H1647" s="21"/>
      <c r="I1647" s="33"/>
      <c r="J1647" s="19"/>
      <c r="K1647" s="19"/>
      <c r="L1647" s="38"/>
    </row>
    <row r="1648" spans="1:12">
      <c r="A1648" s="18">
        <v>37806</v>
      </c>
      <c r="B1648" s="19">
        <v>64.39</v>
      </c>
      <c r="C1648" s="33">
        <f t="shared" si="103"/>
        <v>582.31000000000006</v>
      </c>
      <c r="D1648" s="33">
        <f t="shared" si="104"/>
        <v>905.61</v>
      </c>
      <c r="E1648" s="33">
        <f t="shared" si="105"/>
        <v>913.48880699999995</v>
      </c>
      <c r="F1648" s="33">
        <f t="shared" si="106"/>
        <v>7.8788069999999379</v>
      </c>
      <c r="G1648" s="33">
        <f t="shared" si="107"/>
        <v>590.188807</v>
      </c>
      <c r="H1648" s="21"/>
      <c r="I1648" s="33"/>
      <c r="J1648" s="19"/>
      <c r="K1648" s="19"/>
      <c r="L1648" s="38"/>
    </row>
    <row r="1649" spans="1:12">
      <c r="A1649" s="18">
        <v>37807</v>
      </c>
      <c r="B1649" s="19">
        <v>64.430000000000007</v>
      </c>
      <c r="C1649" s="33">
        <f t="shared" si="103"/>
        <v>582.27</v>
      </c>
      <c r="D1649" s="33">
        <f t="shared" si="104"/>
        <v>905.56999999999994</v>
      </c>
      <c r="E1649" s="33">
        <f t="shared" si="105"/>
        <v>913.44845899999984</v>
      </c>
      <c r="F1649" s="33">
        <f t="shared" si="106"/>
        <v>7.8784589999999071</v>
      </c>
      <c r="G1649" s="33">
        <f t="shared" si="107"/>
        <v>590.14845899999989</v>
      </c>
      <c r="H1649" s="21"/>
      <c r="I1649" s="33"/>
      <c r="J1649" s="19"/>
      <c r="K1649" s="19"/>
      <c r="L1649" s="38"/>
    </row>
    <row r="1650" spans="1:12">
      <c r="A1650" s="18">
        <v>37808</v>
      </c>
      <c r="B1650" s="19">
        <v>64.45</v>
      </c>
      <c r="C1650" s="33">
        <f t="shared" si="103"/>
        <v>582.25</v>
      </c>
      <c r="D1650" s="33">
        <f t="shared" si="104"/>
        <v>905.55</v>
      </c>
      <c r="E1650" s="33">
        <f t="shared" si="105"/>
        <v>913.42828499999985</v>
      </c>
      <c r="F1650" s="33">
        <f t="shared" si="106"/>
        <v>7.8782849999998916</v>
      </c>
      <c r="G1650" s="33">
        <f t="shared" si="107"/>
        <v>590.12828499999989</v>
      </c>
      <c r="H1650" s="21"/>
      <c r="I1650" s="33"/>
      <c r="J1650" s="19"/>
      <c r="K1650" s="19"/>
      <c r="L1650" s="38"/>
    </row>
    <row r="1651" spans="1:12">
      <c r="A1651" s="18">
        <v>37809</v>
      </c>
      <c r="B1651" s="19">
        <v>64.52</v>
      </c>
      <c r="C1651" s="33">
        <f t="shared" si="103"/>
        <v>582.18000000000006</v>
      </c>
      <c r="D1651" s="33">
        <f t="shared" si="104"/>
        <v>905.48</v>
      </c>
      <c r="E1651" s="33">
        <f t="shared" si="105"/>
        <v>913.35767599999997</v>
      </c>
      <c r="F1651" s="33">
        <f t="shared" si="106"/>
        <v>7.8776759999999513</v>
      </c>
      <c r="G1651" s="33">
        <f t="shared" si="107"/>
        <v>590.05767600000001</v>
      </c>
      <c r="H1651" s="21"/>
      <c r="I1651" s="33"/>
      <c r="J1651" s="19"/>
      <c r="K1651" s="19"/>
      <c r="L1651" s="38"/>
    </row>
    <row r="1652" spans="1:12">
      <c r="A1652" s="18">
        <v>37810</v>
      </c>
      <c r="B1652" s="19">
        <v>64.59</v>
      </c>
      <c r="C1652" s="33">
        <f t="shared" si="103"/>
        <v>582.11</v>
      </c>
      <c r="D1652" s="33">
        <f t="shared" si="104"/>
        <v>905.41</v>
      </c>
      <c r="E1652" s="33">
        <f t="shared" si="105"/>
        <v>913.28706699999987</v>
      </c>
      <c r="F1652" s="33">
        <f t="shared" si="106"/>
        <v>7.8770669999998972</v>
      </c>
      <c r="G1652" s="33">
        <f t="shared" si="107"/>
        <v>589.98706699999991</v>
      </c>
      <c r="H1652" s="21"/>
      <c r="I1652" s="33"/>
      <c r="J1652" s="19"/>
      <c r="K1652" s="19"/>
      <c r="L1652" s="38"/>
    </row>
    <row r="1653" spans="1:12">
      <c r="A1653" s="18">
        <v>37811</v>
      </c>
      <c r="B1653" s="19">
        <v>64.59</v>
      </c>
      <c r="C1653" s="33">
        <f t="shared" si="103"/>
        <v>582.11</v>
      </c>
      <c r="D1653" s="33">
        <f t="shared" si="104"/>
        <v>905.41</v>
      </c>
      <c r="E1653" s="33">
        <f t="shared" si="105"/>
        <v>913.28706699999987</v>
      </c>
      <c r="F1653" s="33">
        <f t="shared" si="106"/>
        <v>7.8770669999998972</v>
      </c>
      <c r="G1653" s="33">
        <f t="shared" si="107"/>
        <v>589.98706699999991</v>
      </c>
      <c r="H1653" s="21"/>
      <c r="I1653" s="33"/>
      <c r="J1653" s="19"/>
      <c r="K1653" s="19"/>
      <c r="L1653" s="38"/>
    </row>
    <row r="1654" spans="1:12">
      <c r="A1654" s="18">
        <v>37812</v>
      </c>
      <c r="B1654" s="19">
        <v>64.58</v>
      </c>
      <c r="C1654" s="33">
        <f t="shared" si="103"/>
        <v>582.12</v>
      </c>
      <c r="D1654" s="33">
        <f t="shared" si="104"/>
        <v>905.42</v>
      </c>
      <c r="E1654" s="33">
        <f t="shared" si="105"/>
        <v>913.29715399999986</v>
      </c>
      <c r="F1654" s="33">
        <f t="shared" si="106"/>
        <v>7.877153999999905</v>
      </c>
      <c r="G1654" s="33">
        <f t="shared" si="107"/>
        <v>589.99715399999991</v>
      </c>
      <c r="H1654" s="21"/>
      <c r="I1654" s="33"/>
      <c r="J1654" s="19"/>
      <c r="K1654" s="19"/>
      <c r="L1654" s="38"/>
    </row>
    <row r="1655" spans="1:12">
      <c r="A1655" s="18">
        <v>37813</v>
      </c>
      <c r="B1655" s="19">
        <v>64.63</v>
      </c>
      <c r="C1655" s="33">
        <f t="shared" si="103"/>
        <v>582.07000000000005</v>
      </c>
      <c r="D1655" s="33">
        <f t="shared" si="104"/>
        <v>905.37</v>
      </c>
      <c r="E1655" s="33">
        <f t="shared" si="105"/>
        <v>913.24671899999998</v>
      </c>
      <c r="F1655" s="33">
        <f t="shared" si="106"/>
        <v>7.87671899999998</v>
      </c>
      <c r="G1655" s="33">
        <f t="shared" si="107"/>
        <v>589.94671900000003</v>
      </c>
      <c r="H1655" s="21"/>
      <c r="I1655" s="33"/>
      <c r="J1655" s="19"/>
      <c r="K1655" s="19"/>
      <c r="L1655" s="38"/>
    </row>
    <row r="1656" spans="1:12">
      <c r="A1656" s="18">
        <v>37814</v>
      </c>
      <c r="B1656" s="19">
        <v>64.67</v>
      </c>
      <c r="C1656" s="33">
        <f t="shared" si="103"/>
        <v>582.03000000000009</v>
      </c>
      <c r="D1656" s="33">
        <f t="shared" si="104"/>
        <v>905.33</v>
      </c>
      <c r="E1656" s="33">
        <f t="shared" si="105"/>
        <v>913.20637099999999</v>
      </c>
      <c r="F1656" s="33">
        <f t="shared" si="106"/>
        <v>7.8763709999999492</v>
      </c>
      <c r="G1656" s="33">
        <f t="shared" si="107"/>
        <v>589.90637100000004</v>
      </c>
      <c r="H1656" s="21"/>
      <c r="I1656" s="33"/>
      <c r="J1656" s="19"/>
      <c r="K1656" s="19"/>
      <c r="L1656" s="38"/>
    </row>
    <row r="1657" spans="1:12">
      <c r="A1657" s="18">
        <v>37815</v>
      </c>
      <c r="B1657" s="19">
        <v>64.680000000000007</v>
      </c>
      <c r="C1657" s="33">
        <f t="shared" si="103"/>
        <v>582.02</v>
      </c>
      <c r="D1657" s="33">
        <f t="shared" si="104"/>
        <v>905.31999999999994</v>
      </c>
      <c r="E1657" s="33">
        <f t="shared" si="105"/>
        <v>913.19628399999988</v>
      </c>
      <c r="F1657" s="33">
        <f t="shared" si="106"/>
        <v>7.8762839999999414</v>
      </c>
      <c r="G1657" s="33">
        <f t="shared" si="107"/>
        <v>589.89628399999992</v>
      </c>
      <c r="H1657" s="21"/>
      <c r="I1657" s="33"/>
      <c r="J1657" s="19"/>
      <c r="K1657" s="19"/>
      <c r="L1657" s="38"/>
    </row>
    <row r="1658" spans="1:12">
      <c r="A1658" s="18">
        <v>37816</v>
      </c>
      <c r="B1658" s="19">
        <v>64.67</v>
      </c>
      <c r="C1658" s="33">
        <f t="shared" si="103"/>
        <v>582.03000000000009</v>
      </c>
      <c r="D1658" s="33">
        <f t="shared" si="104"/>
        <v>905.33</v>
      </c>
      <c r="E1658" s="33">
        <f t="shared" si="105"/>
        <v>913.20637099999999</v>
      </c>
      <c r="F1658" s="33">
        <f t="shared" si="106"/>
        <v>7.8763709999999492</v>
      </c>
      <c r="G1658" s="33">
        <f t="shared" si="107"/>
        <v>589.90637100000004</v>
      </c>
      <c r="H1658" s="21"/>
      <c r="I1658" s="33"/>
      <c r="J1658" s="19"/>
      <c r="K1658" s="19"/>
      <c r="L1658" s="38"/>
    </row>
    <row r="1659" spans="1:12">
      <c r="A1659" s="18">
        <v>37817</v>
      </c>
      <c r="B1659" s="19">
        <v>64.67</v>
      </c>
      <c r="C1659" s="33">
        <f t="shared" si="103"/>
        <v>582.03000000000009</v>
      </c>
      <c r="D1659" s="33">
        <f t="shared" si="104"/>
        <v>905.33</v>
      </c>
      <c r="E1659" s="33">
        <f t="shared" si="105"/>
        <v>913.20637099999999</v>
      </c>
      <c r="F1659" s="33">
        <f t="shared" si="106"/>
        <v>7.8763709999999492</v>
      </c>
      <c r="G1659" s="33">
        <f t="shared" si="107"/>
        <v>589.90637100000004</v>
      </c>
      <c r="H1659" s="21"/>
      <c r="I1659" s="33"/>
      <c r="J1659" s="19"/>
      <c r="K1659" s="19"/>
      <c r="L1659" s="38"/>
    </row>
    <row r="1660" spans="1:12">
      <c r="A1660" s="18">
        <v>37818</v>
      </c>
      <c r="B1660" s="19">
        <v>64.790000000000006</v>
      </c>
      <c r="C1660" s="33">
        <f t="shared" si="103"/>
        <v>581.91000000000008</v>
      </c>
      <c r="D1660" s="33">
        <f t="shared" si="104"/>
        <v>905.21</v>
      </c>
      <c r="E1660" s="33">
        <f t="shared" si="105"/>
        <v>913.08532700000001</v>
      </c>
      <c r="F1660" s="33">
        <f t="shared" si="106"/>
        <v>7.8753269999999702</v>
      </c>
      <c r="G1660" s="33">
        <f t="shared" si="107"/>
        <v>589.78532700000005</v>
      </c>
      <c r="H1660" s="21"/>
      <c r="I1660" s="33"/>
      <c r="J1660" s="19"/>
      <c r="K1660" s="19"/>
      <c r="L1660" s="38"/>
    </row>
    <row r="1661" spans="1:12">
      <c r="A1661" s="18">
        <v>37819</v>
      </c>
      <c r="B1661" s="19">
        <v>64.900000000000006</v>
      </c>
      <c r="C1661" s="33">
        <f t="shared" si="103"/>
        <v>581.80000000000007</v>
      </c>
      <c r="D1661" s="33">
        <f t="shared" si="104"/>
        <v>905.1</v>
      </c>
      <c r="E1661" s="33">
        <f t="shared" si="105"/>
        <v>912.97436999999991</v>
      </c>
      <c r="F1661" s="33">
        <f t="shared" si="106"/>
        <v>7.8743699999998853</v>
      </c>
      <c r="G1661" s="33">
        <f t="shared" si="107"/>
        <v>589.67436999999995</v>
      </c>
      <c r="H1661" s="21"/>
      <c r="I1661" s="33"/>
      <c r="J1661" s="19"/>
      <c r="K1661" s="19"/>
      <c r="L1661" s="38"/>
    </row>
    <row r="1662" spans="1:12">
      <c r="A1662" s="18">
        <v>37820</v>
      </c>
      <c r="B1662" s="19">
        <v>64.88</v>
      </c>
      <c r="C1662" s="33">
        <f t="shared" si="103"/>
        <v>581.82000000000005</v>
      </c>
      <c r="D1662" s="33">
        <f t="shared" si="104"/>
        <v>905.12</v>
      </c>
      <c r="E1662" s="33">
        <f t="shared" si="105"/>
        <v>912.99454399999991</v>
      </c>
      <c r="F1662" s="33">
        <f t="shared" si="106"/>
        <v>7.8745439999999007</v>
      </c>
      <c r="G1662" s="33">
        <f t="shared" si="107"/>
        <v>589.69454399999995</v>
      </c>
      <c r="H1662" s="21"/>
      <c r="I1662" s="33"/>
      <c r="J1662" s="19"/>
      <c r="K1662" s="19"/>
      <c r="L1662" s="38"/>
    </row>
    <row r="1663" spans="1:12">
      <c r="A1663" s="18">
        <v>37821</v>
      </c>
      <c r="B1663" s="19">
        <v>64.88</v>
      </c>
      <c r="C1663" s="33">
        <f t="shared" si="103"/>
        <v>581.82000000000005</v>
      </c>
      <c r="D1663" s="33">
        <f t="shared" si="104"/>
        <v>905.12</v>
      </c>
      <c r="E1663" s="33">
        <f t="shared" si="105"/>
        <v>912.99454399999991</v>
      </c>
      <c r="F1663" s="33">
        <f t="shared" si="106"/>
        <v>7.8745439999999007</v>
      </c>
      <c r="G1663" s="33">
        <f t="shared" si="107"/>
        <v>589.69454399999995</v>
      </c>
      <c r="H1663" s="21"/>
      <c r="I1663" s="33"/>
      <c r="J1663" s="19"/>
      <c r="K1663" s="19"/>
      <c r="L1663" s="38"/>
    </row>
    <row r="1664" spans="1:12">
      <c r="A1664" s="18">
        <v>37822</v>
      </c>
      <c r="B1664" s="19">
        <v>64.89</v>
      </c>
      <c r="C1664" s="33">
        <f t="shared" si="103"/>
        <v>581.81000000000006</v>
      </c>
      <c r="D1664" s="33">
        <f t="shared" si="104"/>
        <v>905.11</v>
      </c>
      <c r="E1664" s="33">
        <f t="shared" si="105"/>
        <v>912.98445699999991</v>
      </c>
      <c r="F1664" s="33">
        <f t="shared" si="106"/>
        <v>7.874456999999893</v>
      </c>
      <c r="G1664" s="33">
        <f t="shared" si="107"/>
        <v>589.68445699999995</v>
      </c>
      <c r="H1664" s="21"/>
      <c r="I1664" s="33"/>
      <c r="J1664" s="19"/>
      <c r="K1664" s="19"/>
      <c r="L1664" s="38"/>
    </row>
    <row r="1665" spans="1:12">
      <c r="A1665" s="18">
        <v>37823</v>
      </c>
      <c r="B1665" s="19">
        <v>64.849999999999994</v>
      </c>
      <c r="C1665" s="33">
        <f t="shared" si="103"/>
        <v>581.85</v>
      </c>
      <c r="D1665" s="33">
        <f t="shared" si="104"/>
        <v>905.15</v>
      </c>
      <c r="E1665" s="33">
        <f t="shared" si="105"/>
        <v>913.0248049999999</v>
      </c>
      <c r="F1665" s="33">
        <f t="shared" si="106"/>
        <v>7.8748049999999239</v>
      </c>
      <c r="G1665" s="33">
        <f t="shared" si="107"/>
        <v>589.72480499999995</v>
      </c>
      <c r="H1665" s="21"/>
      <c r="I1665" s="33"/>
      <c r="J1665" s="19"/>
      <c r="K1665" s="19"/>
      <c r="L1665" s="38"/>
    </row>
    <row r="1666" spans="1:12">
      <c r="A1666" s="18">
        <v>37824</v>
      </c>
      <c r="B1666" s="19">
        <v>64.87</v>
      </c>
      <c r="C1666" s="33">
        <f t="shared" si="103"/>
        <v>581.83000000000004</v>
      </c>
      <c r="D1666" s="33">
        <f t="shared" si="104"/>
        <v>905.13</v>
      </c>
      <c r="E1666" s="33">
        <f t="shared" si="105"/>
        <v>913.0046309999999</v>
      </c>
      <c r="F1666" s="33">
        <f t="shared" si="106"/>
        <v>7.8746309999999085</v>
      </c>
      <c r="G1666" s="33">
        <f t="shared" si="107"/>
        <v>589.70463099999995</v>
      </c>
      <c r="H1666" s="21"/>
      <c r="I1666" s="33"/>
      <c r="J1666" s="19"/>
      <c r="K1666" s="19"/>
      <c r="L1666" s="38"/>
    </row>
    <row r="1667" spans="1:12">
      <c r="A1667" s="18">
        <v>37825</v>
      </c>
      <c r="B1667" s="19">
        <v>64.91</v>
      </c>
      <c r="C1667" s="33">
        <f t="shared" si="103"/>
        <v>581.79000000000008</v>
      </c>
      <c r="D1667" s="33">
        <f t="shared" si="104"/>
        <v>905.09</v>
      </c>
      <c r="E1667" s="33">
        <f t="shared" si="105"/>
        <v>912.96428300000002</v>
      </c>
      <c r="F1667" s="33">
        <f t="shared" si="106"/>
        <v>7.8742829999999913</v>
      </c>
      <c r="G1667" s="33">
        <f t="shared" si="107"/>
        <v>589.66428300000007</v>
      </c>
      <c r="H1667" s="21"/>
      <c r="I1667" s="33"/>
      <c r="J1667" s="19"/>
      <c r="K1667" s="19"/>
      <c r="L1667" s="38"/>
    </row>
    <row r="1668" spans="1:12">
      <c r="A1668" s="18">
        <v>37826</v>
      </c>
      <c r="B1668" s="19">
        <v>64.94</v>
      </c>
      <c r="C1668" s="33">
        <f t="shared" si="103"/>
        <v>581.76</v>
      </c>
      <c r="D1668" s="33">
        <f t="shared" si="104"/>
        <v>905.06</v>
      </c>
      <c r="E1668" s="33">
        <f t="shared" si="105"/>
        <v>912.93402199999991</v>
      </c>
      <c r="F1668" s="33">
        <f t="shared" si="106"/>
        <v>7.8740219999999681</v>
      </c>
      <c r="G1668" s="33">
        <f t="shared" si="107"/>
        <v>589.63402199999996</v>
      </c>
      <c r="H1668" s="21"/>
      <c r="I1668" s="33"/>
      <c r="J1668" s="19"/>
      <c r="K1668" s="19"/>
      <c r="L1668" s="38"/>
    </row>
    <row r="1669" spans="1:12">
      <c r="A1669" s="18">
        <v>37827</v>
      </c>
      <c r="B1669" s="19">
        <v>65</v>
      </c>
      <c r="C1669" s="33">
        <f t="shared" si="103"/>
        <v>581.70000000000005</v>
      </c>
      <c r="D1669" s="33">
        <f t="shared" si="104"/>
        <v>905</v>
      </c>
      <c r="E1669" s="33">
        <f t="shared" si="105"/>
        <v>912.87349999999992</v>
      </c>
      <c r="F1669" s="33">
        <f t="shared" si="106"/>
        <v>7.8734999999999218</v>
      </c>
      <c r="G1669" s="33">
        <f t="shared" si="107"/>
        <v>589.57349999999997</v>
      </c>
      <c r="H1669" s="21"/>
      <c r="I1669" s="33"/>
      <c r="J1669" s="19"/>
      <c r="K1669" s="19"/>
      <c r="L1669" s="38"/>
    </row>
    <row r="1670" spans="1:12">
      <c r="A1670" s="18">
        <v>37828</v>
      </c>
      <c r="B1670" s="19">
        <v>65.08</v>
      </c>
      <c r="C1670" s="33">
        <f t="shared" si="103"/>
        <v>581.62</v>
      </c>
      <c r="D1670" s="33">
        <f t="shared" si="104"/>
        <v>904.92</v>
      </c>
      <c r="E1670" s="33">
        <f t="shared" si="105"/>
        <v>912.79280399999993</v>
      </c>
      <c r="F1670" s="33">
        <f t="shared" si="106"/>
        <v>7.8728039999999737</v>
      </c>
      <c r="G1670" s="33">
        <f t="shared" si="107"/>
        <v>589.49280399999998</v>
      </c>
      <c r="H1670" s="21"/>
      <c r="I1670" s="33"/>
      <c r="J1670" s="19"/>
      <c r="K1670" s="19"/>
      <c r="L1670" s="38"/>
    </row>
    <row r="1671" spans="1:12">
      <c r="A1671" s="18">
        <v>37829</v>
      </c>
      <c r="B1671" s="19">
        <v>65.14</v>
      </c>
      <c r="C1671" s="33">
        <f t="shared" si="103"/>
        <v>581.56000000000006</v>
      </c>
      <c r="D1671" s="33">
        <f t="shared" si="104"/>
        <v>904.86</v>
      </c>
      <c r="E1671" s="33">
        <f t="shared" si="105"/>
        <v>912.73228199999994</v>
      </c>
      <c r="F1671" s="33">
        <f t="shared" si="106"/>
        <v>7.8722819999999274</v>
      </c>
      <c r="G1671" s="33">
        <f t="shared" si="107"/>
        <v>589.43228199999999</v>
      </c>
      <c r="H1671" s="21"/>
      <c r="I1671" s="33"/>
      <c r="J1671" s="19"/>
      <c r="K1671" s="19"/>
      <c r="L1671" s="38"/>
    </row>
    <row r="1672" spans="1:12">
      <c r="A1672" s="18">
        <v>37830</v>
      </c>
      <c r="B1672" s="19">
        <v>65.099999999999994</v>
      </c>
      <c r="C1672" s="33">
        <f t="shared" si="103"/>
        <v>581.6</v>
      </c>
      <c r="D1672" s="33">
        <f t="shared" si="104"/>
        <v>904.9</v>
      </c>
      <c r="E1672" s="33">
        <f t="shared" si="105"/>
        <v>912.77262999999994</v>
      </c>
      <c r="F1672" s="33">
        <f t="shared" si="106"/>
        <v>7.8726299999999583</v>
      </c>
      <c r="G1672" s="33">
        <f t="shared" si="107"/>
        <v>589.47262999999998</v>
      </c>
      <c r="H1672" s="21"/>
      <c r="I1672" s="33"/>
      <c r="J1672" s="19"/>
      <c r="K1672" s="19"/>
      <c r="L1672" s="38"/>
    </row>
    <row r="1673" spans="1:12">
      <c r="A1673" s="18">
        <v>37831</v>
      </c>
      <c r="B1673" s="19">
        <v>65.06</v>
      </c>
      <c r="C1673" s="33">
        <f t="shared" si="103"/>
        <v>581.6400000000001</v>
      </c>
      <c r="D1673" s="33">
        <f t="shared" si="104"/>
        <v>904.94</v>
      </c>
      <c r="E1673" s="33">
        <f t="shared" si="105"/>
        <v>912.81297800000004</v>
      </c>
      <c r="F1673" s="33">
        <f t="shared" si="106"/>
        <v>7.8729779999999892</v>
      </c>
      <c r="G1673" s="33">
        <f t="shared" si="107"/>
        <v>589.51297800000009</v>
      </c>
      <c r="H1673" s="21"/>
      <c r="I1673" s="33"/>
      <c r="J1673" s="19"/>
      <c r="K1673" s="19"/>
      <c r="L1673" s="38"/>
    </row>
    <row r="1674" spans="1:12">
      <c r="A1674" s="18">
        <v>37832</v>
      </c>
      <c r="B1674" s="19">
        <v>65.09</v>
      </c>
      <c r="C1674" s="33">
        <f t="shared" si="103"/>
        <v>581.61</v>
      </c>
      <c r="D1674" s="33">
        <f t="shared" si="104"/>
        <v>904.91</v>
      </c>
      <c r="E1674" s="33">
        <f t="shared" si="105"/>
        <v>912.78271699999993</v>
      </c>
      <c r="F1674" s="33">
        <f t="shared" si="106"/>
        <v>7.872716999999966</v>
      </c>
      <c r="G1674" s="33">
        <f t="shared" si="107"/>
        <v>589.48271699999998</v>
      </c>
      <c r="H1674" s="21"/>
      <c r="I1674" s="33"/>
      <c r="J1674" s="19"/>
      <c r="K1674" s="19"/>
      <c r="L1674" s="38"/>
    </row>
    <row r="1675" spans="1:12">
      <c r="A1675" s="18">
        <v>37833</v>
      </c>
      <c r="B1675" s="19">
        <v>65.150000000000006</v>
      </c>
      <c r="C1675" s="33">
        <f t="shared" si="103"/>
        <v>581.55000000000007</v>
      </c>
      <c r="D1675" s="33">
        <f t="shared" si="104"/>
        <v>904.85</v>
      </c>
      <c r="E1675" s="33">
        <f t="shared" si="105"/>
        <v>912.72219499999994</v>
      </c>
      <c r="F1675" s="33">
        <f t="shared" si="106"/>
        <v>7.8721949999999197</v>
      </c>
      <c r="G1675" s="33">
        <f t="shared" si="107"/>
        <v>589.42219499999999</v>
      </c>
      <c r="H1675" s="21"/>
      <c r="I1675" s="33"/>
      <c r="J1675" s="19"/>
      <c r="K1675" s="19"/>
      <c r="L1675" s="38"/>
    </row>
    <row r="1676" spans="1:12">
      <c r="A1676" s="18">
        <v>37834</v>
      </c>
      <c r="B1676" s="19">
        <v>65.16</v>
      </c>
      <c r="C1676" s="33">
        <f t="shared" si="103"/>
        <v>581.54000000000008</v>
      </c>
      <c r="D1676" s="33">
        <f t="shared" si="104"/>
        <v>904.84</v>
      </c>
      <c r="E1676" s="33">
        <f t="shared" si="105"/>
        <v>912.71210799999994</v>
      </c>
      <c r="F1676" s="33">
        <f t="shared" si="106"/>
        <v>7.872107999999912</v>
      </c>
      <c r="G1676" s="33">
        <f t="shared" si="107"/>
        <v>589.41210799999999</v>
      </c>
      <c r="H1676" s="21"/>
      <c r="I1676" s="33"/>
      <c r="J1676" s="19"/>
      <c r="K1676" s="19"/>
      <c r="L1676" s="38"/>
    </row>
    <row r="1677" spans="1:12">
      <c r="A1677" s="18">
        <v>37835</v>
      </c>
      <c r="B1677" s="19">
        <v>65.14</v>
      </c>
      <c r="C1677" s="33">
        <f t="shared" si="103"/>
        <v>581.56000000000006</v>
      </c>
      <c r="D1677" s="33">
        <f t="shared" si="104"/>
        <v>904.86</v>
      </c>
      <c r="E1677" s="33">
        <f t="shared" si="105"/>
        <v>912.73228199999994</v>
      </c>
      <c r="F1677" s="33">
        <f t="shared" si="106"/>
        <v>7.8722819999999274</v>
      </c>
      <c r="G1677" s="33">
        <f t="shared" si="107"/>
        <v>589.43228199999999</v>
      </c>
      <c r="H1677" s="21"/>
      <c r="I1677" s="33"/>
      <c r="J1677" s="19"/>
      <c r="K1677" s="19"/>
      <c r="L1677" s="38"/>
    </row>
    <row r="1678" spans="1:12">
      <c r="A1678" s="18">
        <v>37836</v>
      </c>
      <c r="B1678" s="19">
        <v>65.16</v>
      </c>
      <c r="C1678" s="33">
        <f t="shared" si="103"/>
        <v>581.54000000000008</v>
      </c>
      <c r="D1678" s="33">
        <f t="shared" si="104"/>
        <v>904.84</v>
      </c>
      <c r="E1678" s="33">
        <f t="shared" si="105"/>
        <v>912.71210799999994</v>
      </c>
      <c r="F1678" s="33">
        <f t="shared" si="106"/>
        <v>7.872107999999912</v>
      </c>
      <c r="G1678" s="33">
        <f t="shared" si="107"/>
        <v>589.41210799999999</v>
      </c>
      <c r="H1678" s="21"/>
      <c r="I1678" s="33"/>
      <c r="J1678" s="19"/>
      <c r="K1678" s="19"/>
      <c r="L1678" s="38"/>
    </row>
    <row r="1679" spans="1:12">
      <c r="A1679" s="18">
        <v>37837</v>
      </c>
      <c r="B1679" s="19">
        <v>65.17</v>
      </c>
      <c r="C1679" s="33">
        <f t="shared" si="103"/>
        <v>581.53000000000009</v>
      </c>
      <c r="D1679" s="33">
        <f t="shared" si="104"/>
        <v>904.83</v>
      </c>
      <c r="E1679" s="33">
        <f t="shared" si="105"/>
        <v>912.70202099999995</v>
      </c>
      <c r="F1679" s="33">
        <f t="shared" si="106"/>
        <v>7.8720209999999042</v>
      </c>
      <c r="G1679" s="33">
        <f t="shared" si="107"/>
        <v>589.40202099999999</v>
      </c>
      <c r="H1679" s="21"/>
      <c r="I1679" s="33"/>
      <c r="J1679" s="19"/>
      <c r="K1679" s="19"/>
      <c r="L1679" s="38"/>
    </row>
    <row r="1680" spans="1:12">
      <c r="A1680" s="18">
        <v>37838</v>
      </c>
      <c r="B1680" s="19">
        <v>65.2</v>
      </c>
      <c r="C1680" s="33">
        <f t="shared" si="103"/>
        <v>581.5</v>
      </c>
      <c r="D1680" s="33">
        <f t="shared" si="104"/>
        <v>904.8</v>
      </c>
      <c r="E1680" s="33">
        <f t="shared" si="105"/>
        <v>912.67175999999984</v>
      </c>
      <c r="F1680" s="33">
        <f t="shared" si="106"/>
        <v>7.8717599999998811</v>
      </c>
      <c r="G1680" s="33">
        <f t="shared" si="107"/>
        <v>589.37175999999988</v>
      </c>
      <c r="H1680" s="21"/>
      <c r="I1680" s="33"/>
      <c r="J1680" s="19"/>
      <c r="K1680" s="19"/>
      <c r="L1680" s="38"/>
    </row>
    <row r="1681" spans="1:12">
      <c r="A1681" s="18">
        <v>37839</v>
      </c>
      <c r="B1681" s="19">
        <v>65.23</v>
      </c>
      <c r="C1681" s="33">
        <f t="shared" si="103"/>
        <v>581.47</v>
      </c>
      <c r="D1681" s="33">
        <f t="shared" si="104"/>
        <v>904.77</v>
      </c>
      <c r="E1681" s="33">
        <f t="shared" si="105"/>
        <v>912.64149899999995</v>
      </c>
      <c r="F1681" s="33">
        <f t="shared" si="106"/>
        <v>7.8714989999999716</v>
      </c>
      <c r="G1681" s="33">
        <f t="shared" si="107"/>
        <v>589.341499</v>
      </c>
      <c r="H1681" s="21"/>
      <c r="I1681" s="33"/>
      <c r="J1681" s="19"/>
      <c r="K1681" s="19"/>
      <c r="L1681" s="38"/>
    </row>
    <row r="1682" spans="1:12">
      <c r="A1682" s="18">
        <v>37840</v>
      </c>
      <c r="B1682" s="19">
        <v>65.23</v>
      </c>
      <c r="C1682" s="33">
        <f t="shared" si="103"/>
        <v>581.47</v>
      </c>
      <c r="D1682" s="33">
        <f t="shared" si="104"/>
        <v>904.77</v>
      </c>
      <c r="E1682" s="33">
        <f t="shared" si="105"/>
        <v>912.64149899999995</v>
      </c>
      <c r="F1682" s="33">
        <f t="shared" si="106"/>
        <v>7.8714989999999716</v>
      </c>
      <c r="G1682" s="33">
        <f t="shared" si="107"/>
        <v>589.341499</v>
      </c>
      <c r="H1682" s="21"/>
      <c r="I1682" s="33"/>
      <c r="J1682" s="19"/>
      <c r="K1682" s="19"/>
      <c r="L1682" s="38"/>
    </row>
    <row r="1683" spans="1:12">
      <c r="A1683" s="18">
        <v>37841</v>
      </c>
      <c r="B1683" s="19">
        <v>65.239999999999995</v>
      </c>
      <c r="C1683" s="33">
        <f t="shared" si="103"/>
        <v>581.46</v>
      </c>
      <c r="D1683" s="33">
        <f t="shared" si="104"/>
        <v>904.76</v>
      </c>
      <c r="E1683" s="33">
        <f t="shared" si="105"/>
        <v>912.63141199999995</v>
      </c>
      <c r="F1683" s="33">
        <f t="shared" si="106"/>
        <v>7.8714119999999639</v>
      </c>
      <c r="G1683" s="33">
        <f t="shared" si="107"/>
        <v>589.331412</v>
      </c>
      <c r="H1683" s="21"/>
      <c r="I1683" s="33"/>
      <c r="J1683" s="19"/>
      <c r="K1683" s="19"/>
      <c r="L1683" s="38"/>
    </row>
    <row r="1684" spans="1:12">
      <c r="A1684" s="18">
        <v>37842</v>
      </c>
      <c r="B1684" s="19">
        <v>65.28</v>
      </c>
      <c r="C1684" s="33">
        <f t="shared" si="103"/>
        <v>581.42000000000007</v>
      </c>
      <c r="D1684" s="33">
        <f t="shared" si="104"/>
        <v>904.72</v>
      </c>
      <c r="E1684" s="33">
        <f t="shared" si="105"/>
        <v>912.59106399999996</v>
      </c>
      <c r="F1684" s="33">
        <f t="shared" si="106"/>
        <v>7.871063999999933</v>
      </c>
      <c r="G1684" s="33">
        <f t="shared" si="107"/>
        <v>589.29106400000001</v>
      </c>
      <c r="H1684" s="21"/>
      <c r="I1684" s="33"/>
      <c r="J1684" s="19"/>
      <c r="K1684" s="19"/>
      <c r="L1684" s="38"/>
    </row>
    <row r="1685" spans="1:12">
      <c r="A1685" s="18">
        <v>37843</v>
      </c>
      <c r="B1685" s="19">
        <v>65.36</v>
      </c>
      <c r="C1685" s="33">
        <f t="shared" si="103"/>
        <v>581.34</v>
      </c>
      <c r="D1685" s="33">
        <f t="shared" si="104"/>
        <v>904.64</v>
      </c>
      <c r="E1685" s="33">
        <f t="shared" si="105"/>
        <v>912.51036799999997</v>
      </c>
      <c r="F1685" s="33">
        <f t="shared" si="106"/>
        <v>7.8703679999999849</v>
      </c>
      <c r="G1685" s="33">
        <f t="shared" si="107"/>
        <v>589.21036800000002</v>
      </c>
      <c r="H1685" s="21"/>
      <c r="I1685" s="33"/>
      <c r="J1685" s="19"/>
      <c r="K1685" s="19"/>
      <c r="L1685" s="38"/>
    </row>
    <row r="1686" spans="1:12">
      <c r="A1686" s="18">
        <v>37844</v>
      </c>
      <c r="B1686" s="19">
        <v>65.349999999999994</v>
      </c>
      <c r="C1686" s="33">
        <f t="shared" si="103"/>
        <v>581.35</v>
      </c>
      <c r="D1686" s="33">
        <f t="shared" si="104"/>
        <v>904.65</v>
      </c>
      <c r="E1686" s="33">
        <f t="shared" si="105"/>
        <v>912.52045499999997</v>
      </c>
      <c r="F1686" s="33">
        <f t="shared" si="106"/>
        <v>7.8704549999999927</v>
      </c>
      <c r="G1686" s="33">
        <f t="shared" si="107"/>
        <v>589.22045500000002</v>
      </c>
      <c r="H1686" s="21"/>
      <c r="I1686" s="33"/>
      <c r="J1686" s="19"/>
      <c r="K1686" s="19"/>
      <c r="L1686" s="38"/>
    </row>
    <row r="1687" spans="1:12">
      <c r="A1687" s="18">
        <v>37845</v>
      </c>
      <c r="B1687" s="19">
        <v>65.37</v>
      </c>
      <c r="C1687" s="33">
        <f t="shared" si="103"/>
        <v>581.33000000000004</v>
      </c>
      <c r="D1687" s="33">
        <f t="shared" si="104"/>
        <v>904.63</v>
      </c>
      <c r="E1687" s="33">
        <f t="shared" si="105"/>
        <v>912.50028099999997</v>
      </c>
      <c r="F1687" s="33">
        <f t="shared" si="106"/>
        <v>7.8702809999999772</v>
      </c>
      <c r="G1687" s="33">
        <f t="shared" si="107"/>
        <v>589.20028100000002</v>
      </c>
      <c r="H1687" s="21"/>
      <c r="I1687" s="33"/>
      <c r="J1687" s="19"/>
      <c r="K1687" s="19"/>
      <c r="L1687" s="38"/>
    </row>
    <row r="1688" spans="1:12">
      <c r="A1688" s="18">
        <v>37846</v>
      </c>
      <c r="B1688" s="19">
        <v>65.48</v>
      </c>
      <c r="C1688" s="33">
        <f t="shared" si="103"/>
        <v>581.22</v>
      </c>
      <c r="D1688" s="33">
        <f t="shared" si="104"/>
        <v>904.52</v>
      </c>
      <c r="E1688" s="33">
        <f t="shared" si="105"/>
        <v>912.38932399999987</v>
      </c>
      <c r="F1688" s="33">
        <f t="shared" si="106"/>
        <v>7.8693239999998923</v>
      </c>
      <c r="G1688" s="33">
        <f t="shared" si="107"/>
        <v>589.08932399999992</v>
      </c>
      <c r="H1688" s="21"/>
      <c r="I1688" s="33"/>
      <c r="J1688" s="19"/>
      <c r="K1688" s="19"/>
      <c r="L1688" s="38"/>
    </row>
    <row r="1689" spans="1:12">
      <c r="A1689" s="18">
        <v>37847</v>
      </c>
      <c r="B1689" s="19">
        <v>65.62</v>
      </c>
      <c r="C1689" s="33">
        <f t="shared" ref="C1689:C1721" si="108">646.7-B1689</f>
        <v>581.08000000000004</v>
      </c>
      <c r="D1689" s="33">
        <f t="shared" ref="D1689:D1721" si="109">970-B1689</f>
        <v>904.38</v>
      </c>
      <c r="E1689" s="33">
        <f t="shared" ref="E1689:E1721" si="110">D1689*1.0087</f>
        <v>912.24810599999989</v>
      </c>
      <c r="F1689" s="33">
        <f t="shared" ref="F1689:F1721" si="111">G1689-C1689</f>
        <v>7.8681059999998979</v>
      </c>
      <c r="G1689" s="33">
        <f t="shared" ref="G1689:G1721" si="112">C1689+(E1689-D1689)</f>
        <v>588.94810599999994</v>
      </c>
      <c r="H1689" s="21"/>
      <c r="I1689" s="33"/>
      <c r="J1689" s="19"/>
      <c r="K1689" s="19"/>
      <c r="L1689" s="38"/>
    </row>
    <row r="1690" spans="1:12">
      <c r="A1690" s="18">
        <v>37848</v>
      </c>
      <c r="B1690" s="19">
        <v>65.66</v>
      </c>
      <c r="C1690" s="33">
        <f t="shared" si="108"/>
        <v>581.04000000000008</v>
      </c>
      <c r="D1690" s="33">
        <f t="shared" si="109"/>
        <v>904.34</v>
      </c>
      <c r="E1690" s="33">
        <f t="shared" si="110"/>
        <v>912.20775800000001</v>
      </c>
      <c r="F1690" s="33">
        <f t="shared" si="111"/>
        <v>7.8677579999999807</v>
      </c>
      <c r="G1690" s="33">
        <f t="shared" si="112"/>
        <v>588.90775800000006</v>
      </c>
      <c r="H1690" s="21"/>
      <c r="I1690" s="33"/>
      <c r="J1690" s="19"/>
      <c r="K1690" s="19"/>
      <c r="L1690" s="38"/>
    </row>
    <row r="1691" spans="1:12">
      <c r="A1691" s="18">
        <v>37849</v>
      </c>
      <c r="B1691" s="19">
        <v>65.569999999999993</v>
      </c>
      <c r="C1691" s="33">
        <f t="shared" si="108"/>
        <v>581.13000000000011</v>
      </c>
      <c r="D1691" s="33">
        <f t="shared" si="109"/>
        <v>904.43000000000006</v>
      </c>
      <c r="E1691" s="33">
        <f t="shared" si="110"/>
        <v>912.298541</v>
      </c>
      <c r="F1691" s="33">
        <f t="shared" si="111"/>
        <v>7.8685409999999365</v>
      </c>
      <c r="G1691" s="33">
        <f t="shared" si="112"/>
        <v>588.99854100000005</v>
      </c>
      <c r="H1691" s="21"/>
      <c r="I1691" s="33"/>
      <c r="J1691" s="19"/>
      <c r="K1691" s="19"/>
      <c r="L1691" s="38"/>
    </row>
    <row r="1692" spans="1:12">
      <c r="A1692" s="18">
        <v>37850</v>
      </c>
      <c r="B1692" s="19">
        <v>65.540000000000006</v>
      </c>
      <c r="C1692" s="33">
        <f t="shared" si="108"/>
        <v>581.16000000000008</v>
      </c>
      <c r="D1692" s="33">
        <f t="shared" si="109"/>
        <v>904.46</v>
      </c>
      <c r="E1692" s="33">
        <f t="shared" si="110"/>
        <v>912.328802</v>
      </c>
      <c r="F1692" s="33">
        <f t="shared" si="111"/>
        <v>7.8688019999999597</v>
      </c>
      <c r="G1692" s="33">
        <f t="shared" si="112"/>
        <v>589.02880200000004</v>
      </c>
      <c r="H1692" s="21"/>
      <c r="I1692" s="33"/>
      <c r="J1692" s="19"/>
      <c r="K1692" s="19"/>
      <c r="L1692" s="38"/>
    </row>
    <row r="1693" spans="1:12">
      <c r="A1693" s="18">
        <v>37851</v>
      </c>
      <c r="B1693" s="19">
        <v>65.56</v>
      </c>
      <c r="C1693" s="33">
        <f t="shared" si="108"/>
        <v>581.1400000000001</v>
      </c>
      <c r="D1693" s="33">
        <f t="shared" si="109"/>
        <v>904.44</v>
      </c>
      <c r="E1693" s="33">
        <f t="shared" si="110"/>
        <v>912.308628</v>
      </c>
      <c r="F1693" s="33">
        <f t="shared" si="111"/>
        <v>7.8686279999999442</v>
      </c>
      <c r="G1693" s="33">
        <f t="shared" si="112"/>
        <v>589.00862800000004</v>
      </c>
      <c r="H1693" s="21"/>
      <c r="I1693" s="33"/>
      <c r="J1693" s="19"/>
      <c r="K1693" s="19"/>
      <c r="L1693" s="38"/>
    </row>
    <row r="1694" spans="1:12">
      <c r="A1694" s="18">
        <v>37852</v>
      </c>
      <c r="B1694" s="19">
        <v>65.62</v>
      </c>
      <c r="C1694" s="33">
        <f t="shared" si="108"/>
        <v>581.08000000000004</v>
      </c>
      <c r="D1694" s="33">
        <f t="shared" si="109"/>
        <v>904.38</v>
      </c>
      <c r="E1694" s="33">
        <f t="shared" si="110"/>
        <v>912.24810599999989</v>
      </c>
      <c r="F1694" s="33">
        <f t="shared" si="111"/>
        <v>7.8681059999998979</v>
      </c>
      <c r="G1694" s="33">
        <f t="shared" si="112"/>
        <v>588.94810599999994</v>
      </c>
      <c r="H1694" s="21"/>
      <c r="I1694" s="33"/>
      <c r="J1694" s="19"/>
      <c r="K1694" s="19"/>
      <c r="L1694" s="38"/>
    </row>
    <row r="1695" spans="1:12">
      <c r="A1695" s="18">
        <v>37853</v>
      </c>
      <c r="B1695" s="19">
        <v>65.650000000000006</v>
      </c>
      <c r="C1695" s="33">
        <f t="shared" si="108"/>
        <v>581.05000000000007</v>
      </c>
      <c r="D1695" s="33">
        <f t="shared" si="109"/>
        <v>904.35</v>
      </c>
      <c r="E1695" s="33">
        <f t="shared" si="110"/>
        <v>912.21784500000001</v>
      </c>
      <c r="F1695" s="33">
        <f t="shared" si="111"/>
        <v>7.8678449999999884</v>
      </c>
      <c r="G1695" s="33">
        <f t="shared" si="112"/>
        <v>588.91784500000006</v>
      </c>
      <c r="H1695" s="21"/>
      <c r="I1695" s="33"/>
      <c r="J1695" s="19"/>
      <c r="K1695" s="19"/>
      <c r="L1695" s="38"/>
    </row>
    <row r="1696" spans="1:12">
      <c r="A1696" s="18">
        <v>37854</v>
      </c>
      <c r="B1696" s="19">
        <v>65.66</v>
      </c>
      <c r="C1696" s="33">
        <f t="shared" si="108"/>
        <v>581.04000000000008</v>
      </c>
      <c r="D1696" s="33">
        <f t="shared" si="109"/>
        <v>904.34</v>
      </c>
      <c r="E1696" s="33">
        <f t="shared" si="110"/>
        <v>912.20775800000001</v>
      </c>
      <c r="F1696" s="33">
        <f t="shared" si="111"/>
        <v>7.8677579999999807</v>
      </c>
      <c r="G1696" s="33">
        <f t="shared" si="112"/>
        <v>588.90775800000006</v>
      </c>
      <c r="H1696" s="21"/>
      <c r="I1696" s="33"/>
      <c r="J1696" s="19"/>
      <c r="K1696" s="19"/>
      <c r="L1696" s="38"/>
    </row>
    <row r="1697" spans="1:12">
      <c r="A1697" s="18">
        <v>37855</v>
      </c>
      <c r="B1697" s="19">
        <v>65.67</v>
      </c>
      <c r="C1697" s="33">
        <f t="shared" si="108"/>
        <v>581.03000000000009</v>
      </c>
      <c r="D1697" s="33">
        <f t="shared" si="109"/>
        <v>904.33</v>
      </c>
      <c r="E1697" s="33">
        <f t="shared" si="110"/>
        <v>912.19767100000001</v>
      </c>
      <c r="F1697" s="33">
        <f t="shared" si="111"/>
        <v>7.867670999999973</v>
      </c>
      <c r="G1697" s="33">
        <f t="shared" si="112"/>
        <v>588.89767100000006</v>
      </c>
      <c r="H1697" s="21"/>
      <c r="I1697" s="33"/>
      <c r="J1697" s="19"/>
      <c r="K1697" s="19"/>
      <c r="L1697" s="38"/>
    </row>
    <row r="1698" spans="1:12">
      <c r="A1698" s="18">
        <v>37856</v>
      </c>
      <c r="B1698" s="19">
        <v>65.72</v>
      </c>
      <c r="C1698" s="33">
        <f t="shared" si="108"/>
        <v>580.98</v>
      </c>
      <c r="D1698" s="33">
        <f t="shared" si="109"/>
        <v>904.28</v>
      </c>
      <c r="E1698" s="33">
        <f t="shared" si="110"/>
        <v>912.14723599999991</v>
      </c>
      <c r="F1698" s="33">
        <f t="shared" si="111"/>
        <v>7.8672359999999344</v>
      </c>
      <c r="G1698" s="33">
        <f t="shared" si="112"/>
        <v>588.84723599999995</v>
      </c>
      <c r="H1698" s="21"/>
      <c r="I1698" s="33"/>
      <c r="J1698" s="19"/>
      <c r="K1698" s="19"/>
      <c r="L1698" s="38"/>
    </row>
    <row r="1699" spans="1:12">
      <c r="A1699" s="18">
        <v>37857</v>
      </c>
      <c r="B1699" s="19">
        <v>65.77</v>
      </c>
      <c r="C1699" s="33">
        <f t="shared" si="108"/>
        <v>580.93000000000006</v>
      </c>
      <c r="D1699" s="33">
        <f t="shared" si="109"/>
        <v>904.23</v>
      </c>
      <c r="E1699" s="33">
        <f t="shared" si="110"/>
        <v>912.09680099999991</v>
      </c>
      <c r="F1699" s="33">
        <f t="shared" si="111"/>
        <v>7.8668009999998958</v>
      </c>
      <c r="G1699" s="33">
        <f t="shared" si="112"/>
        <v>588.79680099999996</v>
      </c>
      <c r="H1699" s="21"/>
      <c r="I1699" s="33"/>
      <c r="J1699" s="19"/>
      <c r="K1699" s="19"/>
      <c r="L1699" s="38"/>
    </row>
    <row r="1700" spans="1:12">
      <c r="A1700" s="18">
        <v>37858</v>
      </c>
      <c r="B1700" s="19">
        <v>65.78</v>
      </c>
      <c r="C1700" s="33">
        <f t="shared" si="108"/>
        <v>580.92000000000007</v>
      </c>
      <c r="D1700" s="33">
        <f t="shared" si="109"/>
        <v>904.22</v>
      </c>
      <c r="E1700" s="33">
        <f t="shared" si="110"/>
        <v>912.08671399999992</v>
      </c>
      <c r="F1700" s="33">
        <f t="shared" si="111"/>
        <v>7.8667139999998881</v>
      </c>
      <c r="G1700" s="33">
        <f t="shared" si="112"/>
        <v>588.78671399999996</v>
      </c>
      <c r="H1700" s="21"/>
      <c r="I1700" s="33"/>
      <c r="J1700" s="19"/>
      <c r="K1700" s="19"/>
      <c r="L1700" s="38"/>
    </row>
    <row r="1701" spans="1:12">
      <c r="A1701" s="18">
        <v>37859</v>
      </c>
      <c r="B1701" s="19">
        <v>65.78</v>
      </c>
      <c r="C1701" s="33">
        <f t="shared" si="108"/>
        <v>580.92000000000007</v>
      </c>
      <c r="D1701" s="33">
        <f t="shared" si="109"/>
        <v>904.22</v>
      </c>
      <c r="E1701" s="33">
        <f t="shared" si="110"/>
        <v>912.08671399999992</v>
      </c>
      <c r="F1701" s="33">
        <f t="shared" si="111"/>
        <v>7.8667139999998881</v>
      </c>
      <c r="G1701" s="33">
        <f t="shared" si="112"/>
        <v>588.78671399999996</v>
      </c>
      <c r="H1701" s="21"/>
      <c r="I1701" s="33"/>
      <c r="J1701" s="19"/>
      <c r="K1701" s="19"/>
      <c r="L1701" s="38"/>
    </row>
    <row r="1702" spans="1:12">
      <c r="A1702" s="18">
        <v>37860</v>
      </c>
      <c r="B1702" s="19">
        <v>65.790000000000006</v>
      </c>
      <c r="C1702" s="33">
        <f t="shared" si="108"/>
        <v>580.91000000000008</v>
      </c>
      <c r="D1702" s="33">
        <f t="shared" si="109"/>
        <v>904.21</v>
      </c>
      <c r="E1702" s="33">
        <f t="shared" si="110"/>
        <v>912.07662699999992</v>
      </c>
      <c r="F1702" s="33">
        <f t="shared" si="111"/>
        <v>7.8666269999998804</v>
      </c>
      <c r="G1702" s="33">
        <f t="shared" si="112"/>
        <v>588.77662699999996</v>
      </c>
      <c r="H1702" s="21"/>
      <c r="I1702" s="33"/>
      <c r="J1702" s="19"/>
      <c r="K1702" s="19"/>
      <c r="L1702" s="38"/>
    </row>
    <row r="1703" spans="1:12">
      <c r="A1703" s="18">
        <v>37861</v>
      </c>
      <c r="B1703" s="19">
        <v>65.86</v>
      </c>
      <c r="C1703" s="33">
        <f t="shared" si="108"/>
        <v>580.84</v>
      </c>
      <c r="D1703" s="33">
        <f t="shared" si="109"/>
        <v>904.14</v>
      </c>
      <c r="E1703" s="33">
        <f t="shared" si="110"/>
        <v>912.00601799999993</v>
      </c>
      <c r="F1703" s="33">
        <f t="shared" si="111"/>
        <v>7.86601799999994</v>
      </c>
      <c r="G1703" s="33">
        <f t="shared" si="112"/>
        <v>588.70601799999997</v>
      </c>
      <c r="H1703" s="21"/>
      <c r="I1703" s="33"/>
      <c r="J1703" s="19"/>
      <c r="K1703" s="19"/>
      <c r="L1703" s="38"/>
    </row>
    <row r="1704" spans="1:12">
      <c r="A1704" s="18">
        <v>37862</v>
      </c>
      <c r="B1704" s="19">
        <v>65.930000000000007</v>
      </c>
      <c r="C1704" s="33">
        <f t="shared" si="108"/>
        <v>580.77</v>
      </c>
      <c r="D1704" s="33">
        <f t="shared" si="109"/>
        <v>904.06999999999994</v>
      </c>
      <c r="E1704" s="33">
        <f t="shared" si="110"/>
        <v>911.93540899999982</v>
      </c>
      <c r="F1704" s="33">
        <f t="shared" si="111"/>
        <v>7.865408999999886</v>
      </c>
      <c r="G1704" s="33">
        <f t="shared" si="112"/>
        <v>588.63540899999987</v>
      </c>
      <c r="H1704" s="21"/>
      <c r="I1704" s="33"/>
      <c r="J1704" s="19"/>
      <c r="K1704" s="19"/>
      <c r="L1704" s="38"/>
    </row>
    <row r="1705" spans="1:12">
      <c r="A1705" s="18">
        <v>37863</v>
      </c>
      <c r="B1705" s="19">
        <v>65.95</v>
      </c>
      <c r="C1705" s="33">
        <f t="shared" si="108"/>
        <v>580.75</v>
      </c>
      <c r="D1705" s="33">
        <f t="shared" si="109"/>
        <v>904.05</v>
      </c>
      <c r="E1705" s="33">
        <f t="shared" si="110"/>
        <v>911.91523499999994</v>
      </c>
      <c r="F1705" s="33">
        <f t="shared" si="111"/>
        <v>7.8652349999999842</v>
      </c>
      <c r="G1705" s="33">
        <f t="shared" si="112"/>
        <v>588.61523499999998</v>
      </c>
      <c r="H1705" s="21"/>
      <c r="I1705" s="33"/>
      <c r="J1705" s="19"/>
      <c r="K1705" s="19"/>
      <c r="L1705" s="38"/>
    </row>
    <row r="1706" spans="1:12">
      <c r="A1706" s="18">
        <v>37864</v>
      </c>
      <c r="B1706" s="19">
        <v>65.94</v>
      </c>
      <c r="C1706" s="33">
        <f t="shared" si="108"/>
        <v>580.76</v>
      </c>
      <c r="D1706" s="33">
        <f t="shared" si="109"/>
        <v>904.06</v>
      </c>
      <c r="E1706" s="33">
        <f t="shared" si="110"/>
        <v>911.92532199999994</v>
      </c>
      <c r="F1706" s="33">
        <f t="shared" si="111"/>
        <v>7.8653219999999919</v>
      </c>
      <c r="G1706" s="33">
        <f t="shared" si="112"/>
        <v>588.62532199999998</v>
      </c>
      <c r="H1706" s="21"/>
      <c r="I1706" s="33"/>
      <c r="J1706" s="19"/>
      <c r="K1706" s="19"/>
      <c r="L1706" s="38"/>
    </row>
    <row r="1707" spans="1:12">
      <c r="A1707" s="18">
        <v>37865</v>
      </c>
      <c r="B1707" s="19">
        <v>66.02</v>
      </c>
      <c r="C1707" s="33">
        <f t="shared" si="108"/>
        <v>580.68000000000006</v>
      </c>
      <c r="D1707" s="33">
        <f t="shared" si="109"/>
        <v>903.98</v>
      </c>
      <c r="E1707" s="33">
        <f t="shared" si="110"/>
        <v>911.84462599999995</v>
      </c>
      <c r="F1707" s="33">
        <f t="shared" si="111"/>
        <v>7.8646259999999302</v>
      </c>
      <c r="G1707" s="33">
        <f t="shared" si="112"/>
        <v>588.54462599999999</v>
      </c>
      <c r="H1707" s="21"/>
      <c r="I1707" s="33"/>
      <c r="J1707" s="19"/>
      <c r="K1707" s="19"/>
      <c r="L1707" s="38"/>
    </row>
    <row r="1708" spans="1:12">
      <c r="A1708" s="18">
        <v>37866</v>
      </c>
      <c r="B1708" s="19">
        <v>66.08</v>
      </c>
      <c r="C1708" s="33">
        <f t="shared" si="108"/>
        <v>580.62</v>
      </c>
      <c r="D1708" s="33">
        <f t="shared" si="109"/>
        <v>903.92</v>
      </c>
      <c r="E1708" s="33">
        <f t="shared" si="110"/>
        <v>911.78410399999984</v>
      </c>
      <c r="F1708" s="33">
        <f t="shared" si="111"/>
        <v>7.8641039999998839</v>
      </c>
      <c r="G1708" s="33">
        <f t="shared" si="112"/>
        <v>588.48410399999989</v>
      </c>
      <c r="H1708" s="21"/>
      <c r="I1708" s="33"/>
      <c r="J1708" s="19"/>
      <c r="K1708" s="19"/>
      <c r="L1708" s="38"/>
    </row>
    <row r="1709" spans="1:12">
      <c r="A1709" s="18">
        <v>37867</v>
      </c>
      <c r="B1709" s="19">
        <v>66.099999999999994</v>
      </c>
      <c r="C1709" s="33">
        <f t="shared" si="108"/>
        <v>580.6</v>
      </c>
      <c r="D1709" s="33">
        <f t="shared" si="109"/>
        <v>903.9</v>
      </c>
      <c r="E1709" s="33">
        <f t="shared" si="110"/>
        <v>911.76392999999996</v>
      </c>
      <c r="F1709" s="33">
        <f t="shared" si="111"/>
        <v>7.8639299999999821</v>
      </c>
      <c r="G1709" s="33">
        <f t="shared" si="112"/>
        <v>588.46393</v>
      </c>
      <c r="H1709" s="21"/>
      <c r="I1709" s="33"/>
      <c r="J1709" s="19"/>
      <c r="K1709" s="19"/>
      <c r="L1709" s="38"/>
    </row>
    <row r="1710" spans="1:12">
      <c r="A1710" s="18">
        <v>37868</v>
      </c>
      <c r="B1710" s="19">
        <v>66.12</v>
      </c>
      <c r="C1710" s="33">
        <f t="shared" si="108"/>
        <v>580.58000000000004</v>
      </c>
      <c r="D1710" s="33">
        <f t="shared" si="109"/>
        <v>903.88</v>
      </c>
      <c r="E1710" s="33">
        <f t="shared" si="110"/>
        <v>911.74375599999996</v>
      </c>
      <c r="F1710" s="33">
        <f t="shared" si="111"/>
        <v>7.8637559999999667</v>
      </c>
      <c r="G1710" s="33">
        <f t="shared" si="112"/>
        <v>588.44375600000001</v>
      </c>
      <c r="H1710" s="21"/>
      <c r="I1710" s="33"/>
      <c r="J1710" s="19"/>
      <c r="K1710" s="19"/>
      <c r="L1710" s="38"/>
    </row>
    <row r="1711" spans="1:12">
      <c r="A1711" s="18">
        <v>37869</v>
      </c>
      <c r="B1711" s="19">
        <v>66.14</v>
      </c>
      <c r="C1711" s="33">
        <f t="shared" si="108"/>
        <v>580.56000000000006</v>
      </c>
      <c r="D1711" s="33">
        <f t="shared" si="109"/>
        <v>903.86</v>
      </c>
      <c r="E1711" s="33">
        <f t="shared" si="110"/>
        <v>911.72358199999996</v>
      </c>
      <c r="F1711" s="33">
        <f t="shared" si="111"/>
        <v>7.8635819999999512</v>
      </c>
      <c r="G1711" s="33">
        <f t="shared" si="112"/>
        <v>588.42358200000001</v>
      </c>
      <c r="H1711" s="21"/>
      <c r="I1711" s="33"/>
      <c r="J1711" s="19"/>
      <c r="K1711" s="19"/>
      <c r="L1711" s="38"/>
    </row>
    <row r="1712" spans="1:12">
      <c r="A1712" s="18">
        <v>37870</v>
      </c>
      <c r="B1712" s="19">
        <v>66.17</v>
      </c>
      <c r="C1712" s="33">
        <f t="shared" si="108"/>
        <v>580.53000000000009</v>
      </c>
      <c r="D1712" s="33">
        <f t="shared" si="109"/>
        <v>903.83</v>
      </c>
      <c r="E1712" s="33">
        <f t="shared" si="110"/>
        <v>911.69332099999997</v>
      </c>
      <c r="F1712" s="33">
        <f t="shared" si="111"/>
        <v>7.8633209999999281</v>
      </c>
      <c r="G1712" s="33">
        <f t="shared" si="112"/>
        <v>588.39332100000001</v>
      </c>
      <c r="H1712" s="21"/>
      <c r="I1712" s="33"/>
      <c r="J1712" s="19"/>
      <c r="K1712" s="19"/>
      <c r="L1712" s="38"/>
    </row>
    <row r="1713" spans="1:12">
      <c r="A1713" s="18">
        <v>37871</v>
      </c>
      <c r="B1713" s="19">
        <v>66.17</v>
      </c>
      <c r="C1713" s="33">
        <f t="shared" si="108"/>
        <v>580.53000000000009</v>
      </c>
      <c r="D1713" s="33">
        <f t="shared" si="109"/>
        <v>903.83</v>
      </c>
      <c r="E1713" s="33">
        <f t="shared" si="110"/>
        <v>911.69332099999997</v>
      </c>
      <c r="F1713" s="33">
        <f t="shared" si="111"/>
        <v>7.8633209999999281</v>
      </c>
      <c r="G1713" s="33">
        <f t="shared" si="112"/>
        <v>588.39332100000001</v>
      </c>
      <c r="H1713" s="21"/>
      <c r="I1713" s="33"/>
      <c r="J1713" s="19"/>
      <c r="K1713" s="19"/>
      <c r="L1713" s="38"/>
    </row>
    <row r="1714" spans="1:12">
      <c r="A1714" s="18">
        <v>37872</v>
      </c>
      <c r="B1714" s="19">
        <v>66.17</v>
      </c>
      <c r="C1714" s="33">
        <f t="shared" si="108"/>
        <v>580.53000000000009</v>
      </c>
      <c r="D1714" s="33">
        <f t="shared" si="109"/>
        <v>903.83</v>
      </c>
      <c r="E1714" s="33">
        <f t="shared" si="110"/>
        <v>911.69332099999997</v>
      </c>
      <c r="F1714" s="33">
        <f t="shared" si="111"/>
        <v>7.8633209999999281</v>
      </c>
      <c r="G1714" s="33">
        <f t="shared" si="112"/>
        <v>588.39332100000001</v>
      </c>
      <c r="H1714" s="21"/>
      <c r="I1714" s="33"/>
      <c r="J1714" s="19"/>
      <c r="K1714" s="19"/>
      <c r="L1714" s="38"/>
    </row>
    <row r="1715" spans="1:12">
      <c r="A1715" s="18">
        <v>37873</v>
      </c>
      <c r="B1715" s="19">
        <v>66.2</v>
      </c>
      <c r="C1715" s="33">
        <f t="shared" si="108"/>
        <v>580.5</v>
      </c>
      <c r="D1715" s="33">
        <f t="shared" si="109"/>
        <v>903.8</v>
      </c>
      <c r="E1715" s="33">
        <f t="shared" si="110"/>
        <v>911.66305999999986</v>
      </c>
      <c r="F1715" s="33">
        <f t="shared" si="111"/>
        <v>7.8630599999999049</v>
      </c>
      <c r="G1715" s="33">
        <f t="shared" si="112"/>
        <v>588.3630599999999</v>
      </c>
      <c r="H1715" s="21"/>
      <c r="I1715" s="33"/>
      <c r="J1715" s="19"/>
      <c r="K1715" s="19"/>
      <c r="L1715" s="38"/>
    </row>
    <row r="1716" spans="1:12">
      <c r="A1716" s="18">
        <v>37874</v>
      </c>
      <c r="B1716" s="19">
        <v>66.22</v>
      </c>
      <c r="C1716" s="33">
        <f t="shared" si="108"/>
        <v>580.48</v>
      </c>
      <c r="D1716" s="33">
        <f t="shared" si="109"/>
        <v>903.78</v>
      </c>
      <c r="E1716" s="33">
        <f t="shared" si="110"/>
        <v>911.64288599999986</v>
      </c>
      <c r="F1716" s="33">
        <f t="shared" si="111"/>
        <v>7.8628859999998895</v>
      </c>
      <c r="G1716" s="33">
        <f t="shared" si="112"/>
        <v>588.34288599999991</v>
      </c>
      <c r="H1716" s="21"/>
      <c r="I1716" s="33"/>
      <c r="J1716" s="19"/>
      <c r="K1716" s="19"/>
      <c r="L1716" s="38"/>
    </row>
    <row r="1717" spans="1:12">
      <c r="A1717" s="18">
        <v>37875</v>
      </c>
      <c r="B1717" s="19">
        <v>66.209999999999994</v>
      </c>
      <c r="C1717" s="33">
        <f t="shared" si="108"/>
        <v>580.49</v>
      </c>
      <c r="D1717" s="33">
        <f t="shared" si="109"/>
        <v>903.79</v>
      </c>
      <c r="E1717" s="33">
        <f t="shared" si="110"/>
        <v>911.65297299999986</v>
      </c>
      <c r="F1717" s="33">
        <f t="shared" si="111"/>
        <v>7.8629729999998972</v>
      </c>
      <c r="G1717" s="33">
        <f t="shared" si="112"/>
        <v>588.35297299999991</v>
      </c>
      <c r="H1717" s="21"/>
      <c r="I1717" s="33"/>
      <c r="J1717" s="19"/>
      <c r="K1717" s="19"/>
      <c r="L1717" s="38"/>
    </row>
    <row r="1718" spans="1:12">
      <c r="A1718" s="18">
        <v>37876</v>
      </c>
      <c r="B1718" s="19">
        <v>66.14</v>
      </c>
      <c r="C1718" s="33">
        <f t="shared" si="108"/>
        <v>580.56000000000006</v>
      </c>
      <c r="D1718" s="33">
        <f t="shared" si="109"/>
        <v>903.86</v>
      </c>
      <c r="E1718" s="33">
        <f t="shared" si="110"/>
        <v>911.72358199999996</v>
      </c>
      <c r="F1718" s="33">
        <f t="shared" si="111"/>
        <v>7.8635819999999512</v>
      </c>
      <c r="G1718" s="33">
        <f t="shared" si="112"/>
        <v>588.42358200000001</v>
      </c>
      <c r="H1718" s="21"/>
      <c r="I1718" s="33"/>
      <c r="J1718" s="19"/>
      <c r="K1718" s="19"/>
      <c r="L1718" s="38"/>
    </row>
    <row r="1719" spans="1:12">
      <c r="A1719" s="18">
        <v>37877</v>
      </c>
      <c r="B1719" s="19">
        <v>66.19</v>
      </c>
      <c r="C1719" s="33">
        <f t="shared" si="108"/>
        <v>580.51</v>
      </c>
      <c r="D1719" s="33">
        <f t="shared" si="109"/>
        <v>903.81</v>
      </c>
      <c r="E1719" s="33">
        <f t="shared" si="110"/>
        <v>911.67314699999986</v>
      </c>
      <c r="F1719" s="33">
        <f t="shared" si="111"/>
        <v>7.8631469999999126</v>
      </c>
      <c r="G1719" s="33">
        <f t="shared" si="112"/>
        <v>588.3731469999999</v>
      </c>
      <c r="H1719" s="21"/>
      <c r="I1719" s="33"/>
      <c r="J1719" s="19"/>
      <c r="K1719" s="19"/>
      <c r="L1719" s="38"/>
    </row>
    <row r="1720" spans="1:12">
      <c r="A1720" s="18">
        <v>37878</v>
      </c>
      <c r="B1720" s="19">
        <v>66.38</v>
      </c>
      <c r="C1720" s="33">
        <f t="shared" si="108"/>
        <v>580.32000000000005</v>
      </c>
      <c r="D1720" s="33">
        <f t="shared" si="109"/>
        <v>903.62</v>
      </c>
      <c r="E1720" s="33">
        <f t="shared" si="110"/>
        <v>911.481494</v>
      </c>
      <c r="F1720" s="33">
        <f t="shared" si="111"/>
        <v>7.8614939999999933</v>
      </c>
      <c r="G1720" s="33">
        <f t="shared" si="112"/>
        <v>588.18149400000004</v>
      </c>
      <c r="H1720" s="21"/>
      <c r="I1720" s="33"/>
      <c r="J1720" s="19"/>
      <c r="K1720" s="19"/>
      <c r="L1720" s="38"/>
    </row>
    <row r="1721" spans="1:12">
      <c r="A1721" s="18">
        <v>37879</v>
      </c>
      <c r="B1721" s="19">
        <v>66.44</v>
      </c>
      <c r="C1721" s="33">
        <f t="shared" si="108"/>
        <v>580.26</v>
      </c>
      <c r="D1721" s="33">
        <f t="shared" si="109"/>
        <v>903.56</v>
      </c>
      <c r="E1721" s="33">
        <f t="shared" si="110"/>
        <v>911.42097199999989</v>
      </c>
      <c r="F1721" s="33">
        <f t="shared" si="111"/>
        <v>7.860971999999947</v>
      </c>
      <c r="G1721" s="33">
        <f t="shared" si="112"/>
        <v>588.12097199999994</v>
      </c>
      <c r="H1721" s="21"/>
      <c r="I1721" s="33"/>
      <c r="J1721" s="19"/>
      <c r="K1721" s="19"/>
      <c r="L1721" s="38"/>
    </row>
    <row r="1722" spans="1:12">
      <c r="A1722" s="18">
        <v>37880</v>
      </c>
      <c r="B1722" s="21"/>
      <c r="C1722" s="33"/>
      <c r="D1722" s="33"/>
      <c r="E1722" s="33"/>
      <c r="F1722" s="33"/>
      <c r="G1722" s="33"/>
      <c r="H1722" s="21"/>
    </row>
    <row r="1723" spans="1:12">
      <c r="A1723" s="18">
        <v>37881</v>
      </c>
      <c r="B1723" s="21"/>
      <c r="C1723" s="33"/>
      <c r="D1723" s="33"/>
      <c r="E1723" s="33"/>
      <c r="F1723" s="33"/>
      <c r="G1723" s="33"/>
      <c r="H1723" s="21"/>
    </row>
    <row r="1724" spans="1:12">
      <c r="A1724" s="18">
        <v>37882</v>
      </c>
      <c r="B1724" s="21"/>
      <c r="C1724" s="33"/>
      <c r="D1724" s="33"/>
      <c r="E1724" s="33"/>
      <c r="F1724" s="33"/>
      <c r="G1724" s="33"/>
      <c r="H1724" s="21"/>
    </row>
    <row r="1725" spans="1:12">
      <c r="A1725" s="18">
        <v>37883</v>
      </c>
      <c r="B1725" s="21"/>
      <c r="C1725" s="33"/>
      <c r="D1725" s="33"/>
      <c r="E1725" s="33"/>
      <c r="F1725" s="33"/>
      <c r="G1725" s="33"/>
      <c r="H1725" s="21"/>
    </row>
    <row r="1726" spans="1:12">
      <c r="A1726" s="18">
        <v>37884</v>
      </c>
      <c r="B1726" s="21"/>
      <c r="C1726" s="33"/>
      <c r="D1726" s="33"/>
      <c r="E1726" s="33"/>
      <c r="F1726" s="33"/>
      <c r="G1726" s="33"/>
      <c r="H1726" s="21"/>
    </row>
    <row r="1727" spans="1:12">
      <c r="A1727" s="18">
        <v>37885</v>
      </c>
      <c r="B1727" s="21"/>
      <c r="C1727" s="33"/>
      <c r="D1727" s="33"/>
      <c r="E1727" s="33"/>
      <c r="F1727" s="33"/>
      <c r="G1727" s="33"/>
      <c r="H1727" s="21"/>
    </row>
    <row r="1728" spans="1:12">
      <c r="A1728" s="18">
        <v>37886</v>
      </c>
      <c r="B1728" s="21"/>
      <c r="C1728" s="33"/>
      <c r="D1728" s="33"/>
      <c r="E1728" s="33"/>
      <c r="F1728" s="33"/>
      <c r="G1728" s="33"/>
      <c r="H1728" s="21"/>
    </row>
    <row r="1729" spans="1:12">
      <c r="A1729" s="18">
        <v>37887</v>
      </c>
      <c r="B1729" s="21"/>
      <c r="C1729" s="33"/>
      <c r="D1729" s="33"/>
      <c r="E1729" s="33"/>
      <c r="F1729" s="33"/>
      <c r="G1729" s="33"/>
      <c r="H1729" s="21"/>
    </row>
    <row r="1730" spans="1:12">
      <c r="A1730" s="18">
        <v>37888</v>
      </c>
      <c r="B1730" s="21"/>
      <c r="C1730" s="33"/>
      <c r="D1730" s="33"/>
      <c r="E1730" s="33"/>
      <c r="F1730" s="33"/>
      <c r="G1730" s="33"/>
      <c r="H1730" s="21"/>
    </row>
    <row r="1731" spans="1:12">
      <c r="A1731" s="18">
        <v>37889</v>
      </c>
      <c r="B1731" s="21"/>
      <c r="C1731" s="33"/>
      <c r="D1731" s="33"/>
      <c r="E1731" s="33"/>
      <c r="F1731" s="33"/>
      <c r="G1731" s="33"/>
      <c r="H1731" s="21"/>
    </row>
    <row r="1732" spans="1:12">
      <c r="A1732" s="18">
        <v>37890</v>
      </c>
      <c r="B1732" s="19">
        <v>66.5</v>
      </c>
      <c r="C1732" s="33">
        <f t="shared" ref="C1732:C1795" si="113">646.7-B1732</f>
        <v>580.20000000000005</v>
      </c>
      <c r="D1732" s="33">
        <f t="shared" ref="D1732:D1795" si="114">970-B1732</f>
        <v>903.5</v>
      </c>
      <c r="E1732" s="33">
        <f t="shared" ref="E1732:E1795" si="115">D1732*1.0087</f>
        <v>911.3604499999999</v>
      </c>
      <c r="F1732" s="33">
        <f t="shared" ref="F1732:F1795" si="116">G1732-C1732</f>
        <v>7.8604499999999007</v>
      </c>
      <c r="G1732" s="33">
        <f t="shared" ref="G1732:G1795" si="117">C1732+(E1732-D1732)</f>
        <v>588.06044999999995</v>
      </c>
      <c r="H1732" s="21"/>
      <c r="I1732" s="33"/>
      <c r="J1732" s="19"/>
      <c r="K1732" s="19"/>
      <c r="L1732" s="38"/>
    </row>
    <row r="1733" spans="1:12">
      <c r="A1733" s="18">
        <v>37891</v>
      </c>
      <c r="B1733" s="19">
        <v>66.56</v>
      </c>
      <c r="C1733" s="33">
        <f t="shared" si="113"/>
        <v>580.1400000000001</v>
      </c>
      <c r="D1733" s="33">
        <f t="shared" si="114"/>
        <v>903.44</v>
      </c>
      <c r="E1733" s="33">
        <f t="shared" si="115"/>
        <v>911.29992800000002</v>
      </c>
      <c r="F1733" s="33">
        <f t="shared" si="116"/>
        <v>7.8599279999999681</v>
      </c>
      <c r="G1733" s="33">
        <f t="shared" si="117"/>
        <v>587.99992800000007</v>
      </c>
      <c r="H1733" s="21"/>
      <c r="I1733" s="33"/>
      <c r="J1733" s="19"/>
      <c r="K1733" s="19"/>
      <c r="L1733" s="38"/>
    </row>
    <row r="1734" spans="1:12">
      <c r="A1734" s="18">
        <v>37892</v>
      </c>
      <c r="B1734" s="19">
        <v>66.73</v>
      </c>
      <c r="C1734" s="33">
        <f t="shared" si="113"/>
        <v>579.97</v>
      </c>
      <c r="D1734" s="33">
        <f t="shared" si="114"/>
        <v>903.27</v>
      </c>
      <c r="E1734" s="33">
        <f t="shared" si="115"/>
        <v>911.12844899999993</v>
      </c>
      <c r="F1734" s="33">
        <f t="shared" si="116"/>
        <v>7.8584489999999505</v>
      </c>
      <c r="G1734" s="33">
        <f t="shared" si="117"/>
        <v>587.82844899999998</v>
      </c>
      <c r="H1734" s="21"/>
      <c r="I1734" s="33"/>
      <c r="J1734" s="19"/>
      <c r="K1734" s="19"/>
      <c r="L1734" s="38"/>
    </row>
    <row r="1735" spans="1:12">
      <c r="A1735" s="18">
        <v>37893</v>
      </c>
      <c r="B1735" s="19">
        <v>66.83</v>
      </c>
      <c r="C1735" s="33">
        <f t="shared" si="113"/>
        <v>579.87</v>
      </c>
      <c r="D1735" s="33">
        <f t="shared" si="114"/>
        <v>903.17</v>
      </c>
      <c r="E1735" s="33">
        <f t="shared" si="115"/>
        <v>911.02757899999995</v>
      </c>
      <c r="F1735" s="33">
        <f t="shared" si="116"/>
        <v>7.857578999999987</v>
      </c>
      <c r="G1735" s="33">
        <f t="shared" si="117"/>
        <v>587.72757899999999</v>
      </c>
      <c r="H1735" s="21"/>
      <c r="I1735" s="33"/>
      <c r="J1735" s="19"/>
      <c r="K1735" s="19"/>
      <c r="L1735" s="38"/>
    </row>
    <row r="1736" spans="1:12">
      <c r="A1736" s="18">
        <v>37894</v>
      </c>
      <c r="B1736" s="19">
        <v>66.87</v>
      </c>
      <c r="C1736" s="33">
        <f t="shared" si="113"/>
        <v>579.83000000000004</v>
      </c>
      <c r="D1736" s="33">
        <f t="shared" si="114"/>
        <v>903.13</v>
      </c>
      <c r="E1736" s="33">
        <f t="shared" si="115"/>
        <v>910.98723099999995</v>
      </c>
      <c r="F1736" s="33">
        <f t="shared" si="116"/>
        <v>7.8572309999999561</v>
      </c>
      <c r="G1736" s="33">
        <f t="shared" si="117"/>
        <v>587.687231</v>
      </c>
      <c r="H1736" s="21"/>
      <c r="I1736" s="33"/>
      <c r="J1736" s="19"/>
      <c r="K1736" s="19"/>
      <c r="L1736" s="38"/>
    </row>
    <row r="1737" spans="1:12">
      <c r="A1737" s="18">
        <v>37895</v>
      </c>
      <c r="B1737" s="19">
        <v>66.900000000000006</v>
      </c>
      <c r="C1737" s="33">
        <f t="shared" si="113"/>
        <v>579.80000000000007</v>
      </c>
      <c r="D1737" s="33">
        <f t="shared" si="114"/>
        <v>903.1</v>
      </c>
      <c r="E1737" s="33">
        <f t="shared" si="115"/>
        <v>910.95696999999996</v>
      </c>
      <c r="F1737" s="33">
        <f t="shared" si="116"/>
        <v>7.856969999999933</v>
      </c>
      <c r="G1737" s="33">
        <f t="shared" si="117"/>
        <v>587.65697</v>
      </c>
      <c r="H1737" s="21"/>
      <c r="I1737" s="33"/>
      <c r="J1737" s="19"/>
      <c r="K1737" s="19"/>
      <c r="L1737" s="38"/>
    </row>
    <row r="1738" spans="1:12">
      <c r="A1738" s="18">
        <v>37896</v>
      </c>
      <c r="B1738" s="19">
        <v>66.87</v>
      </c>
      <c r="C1738" s="33">
        <f t="shared" si="113"/>
        <v>579.83000000000004</v>
      </c>
      <c r="D1738" s="33">
        <f t="shared" si="114"/>
        <v>903.13</v>
      </c>
      <c r="E1738" s="33">
        <f t="shared" si="115"/>
        <v>910.98723099999995</v>
      </c>
      <c r="F1738" s="33">
        <f t="shared" si="116"/>
        <v>7.8572309999999561</v>
      </c>
      <c r="G1738" s="33">
        <f t="shared" si="117"/>
        <v>587.687231</v>
      </c>
      <c r="H1738" s="21"/>
      <c r="I1738" s="33"/>
      <c r="J1738" s="19"/>
      <c r="K1738" s="19"/>
      <c r="L1738" s="38"/>
    </row>
    <row r="1739" spans="1:12">
      <c r="A1739" s="18">
        <v>37897</v>
      </c>
      <c r="B1739" s="19">
        <v>66.790000000000006</v>
      </c>
      <c r="C1739" s="33">
        <f t="shared" si="113"/>
        <v>579.91000000000008</v>
      </c>
      <c r="D1739" s="33">
        <f t="shared" si="114"/>
        <v>903.21</v>
      </c>
      <c r="E1739" s="33">
        <f t="shared" si="115"/>
        <v>911.06792699999994</v>
      </c>
      <c r="F1739" s="33">
        <f t="shared" si="116"/>
        <v>7.8579269999999042</v>
      </c>
      <c r="G1739" s="33">
        <f t="shared" si="117"/>
        <v>587.76792699999999</v>
      </c>
      <c r="H1739" s="21"/>
      <c r="I1739" s="33"/>
      <c r="J1739" s="19"/>
      <c r="K1739" s="19"/>
      <c r="L1739" s="38"/>
    </row>
    <row r="1740" spans="1:12">
      <c r="A1740" s="18">
        <v>37898</v>
      </c>
      <c r="B1740" s="19">
        <v>66.790000000000006</v>
      </c>
      <c r="C1740" s="33">
        <f t="shared" si="113"/>
        <v>579.91000000000008</v>
      </c>
      <c r="D1740" s="33">
        <f t="shared" si="114"/>
        <v>903.21</v>
      </c>
      <c r="E1740" s="33">
        <f t="shared" si="115"/>
        <v>911.06792699999994</v>
      </c>
      <c r="F1740" s="33">
        <f t="shared" si="116"/>
        <v>7.8579269999999042</v>
      </c>
      <c r="G1740" s="33">
        <f t="shared" si="117"/>
        <v>587.76792699999999</v>
      </c>
      <c r="H1740" s="21"/>
      <c r="I1740" s="33"/>
      <c r="J1740" s="19"/>
      <c r="K1740" s="19"/>
      <c r="L1740" s="38"/>
    </row>
    <row r="1741" spans="1:12">
      <c r="A1741" s="18">
        <v>37899</v>
      </c>
      <c r="B1741" s="19">
        <v>66.790000000000006</v>
      </c>
      <c r="C1741" s="33">
        <f t="shared" si="113"/>
        <v>579.91000000000008</v>
      </c>
      <c r="D1741" s="33">
        <f t="shared" si="114"/>
        <v>903.21</v>
      </c>
      <c r="E1741" s="33">
        <f t="shared" si="115"/>
        <v>911.06792699999994</v>
      </c>
      <c r="F1741" s="33">
        <f t="shared" si="116"/>
        <v>7.8579269999999042</v>
      </c>
      <c r="G1741" s="33">
        <f t="shared" si="117"/>
        <v>587.76792699999999</v>
      </c>
      <c r="H1741" s="21"/>
      <c r="I1741" s="33"/>
      <c r="J1741" s="19"/>
      <c r="K1741" s="19"/>
      <c r="L1741" s="38"/>
    </row>
    <row r="1742" spans="1:12">
      <c r="A1742" s="18">
        <v>37900</v>
      </c>
      <c r="B1742" s="19">
        <v>66.790000000000006</v>
      </c>
      <c r="C1742" s="33">
        <f t="shared" si="113"/>
        <v>579.91000000000008</v>
      </c>
      <c r="D1742" s="33">
        <f t="shared" si="114"/>
        <v>903.21</v>
      </c>
      <c r="E1742" s="33">
        <f t="shared" si="115"/>
        <v>911.06792699999994</v>
      </c>
      <c r="F1742" s="33">
        <f t="shared" si="116"/>
        <v>7.8579269999999042</v>
      </c>
      <c r="G1742" s="33">
        <f t="shared" si="117"/>
        <v>587.76792699999999</v>
      </c>
      <c r="H1742" s="21"/>
      <c r="I1742" s="33"/>
      <c r="J1742" s="19"/>
      <c r="K1742" s="19"/>
      <c r="L1742" s="38"/>
    </row>
    <row r="1743" spans="1:12">
      <c r="A1743" s="18">
        <v>37901</v>
      </c>
      <c r="B1743" s="19">
        <v>66.81</v>
      </c>
      <c r="C1743" s="33">
        <f t="shared" si="113"/>
        <v>579.8900000000001</v>
      </c>
      <c r="D1743" s="33">
        <f t="shared" si="114"/>
        <v>903.19</v>
      </c>
      <c r="E1743" s="33">
        <f t="shared" si="115"/>
        <v>911.04775299999994</v>
      </c>
      <c r="F1743" s="33">
        <f t="shared" si="116"/>
        <v>7.8577529999998887</v>
      </c>
      <c r="G1743" s="33">
        <f t="shared" si="117"/>
        <v>587.74775299999999</v>
      </c>
      <c r="H1743" s="21"/>
      <c r="I1743" s="33"/>
      <c r="J1743" s="19"/>
      <c r="K1743" s="19"/>
      <c r="L1743" s="38"/>
    </row>
    <row r="1744" spans="1:12">
      <c r="A1744" s="18">
        <v>37902</v>
      </c>
      <c r="B1744" s="19">
        <v>66.819999999999993</v>
      </c>
      <c r="C1744" s="33">
        <f t="shared" si="113"/>
        <v>579.88000000000011</v>
      </c>
      <c r="D1744" s="33">
        <f t="shared" si="114"/>
        <v>903.18000000000006</v>
      </c>
      <c r="E1744" s="33">
        <f t="shared" si="115"/>
        <v>911.03766599999994</v>
      </c>
      <c r="F1744" s="33">
        <f t="shared" si="116"/>
        <v>7.857665999999881</v>
      </c>
      <c r="G1744" s="33">
        <f t="shared" si="117"/>
        <v>587.73766599999999</v>
      </c>
      <c r="H1744" s="21"/>
      <c r="I1744" s="33"/>
      <c r="J1744" s="19"/>
      <c r="K1744" s="19"/>
      <c r="L1744" s="38"/>
    </row>
    <row r="1745" spans="1:12">
      <c r="A1745" s="18">
        <v>37903</v>
      </c>
      <c r="B1745" s="19">
        <v>66.75</v>
      </c>
      <c r="C1745" s="33">
        <f t="shared" si="113"/>
        <v>579.95000000000005</v>
      </c>
      <c r="D1745" s="33">
        <f t="shared" si="114"/>
        <v>903.25</v>
      </c>
      <c r="E1745" s="33">
        <f t="shared" si="115"/>
        <v>911.10827499999994</v>
      </c>
      <c r="F1745" s="33">
        <f t="shared" si="116"/>
        <v>7.8582749999999351</v>
      </c>
      <c r="G1745" s="33">
        <f t="shared" si="117"/>
        <v>587.80827499999998</v>
      </c>
      <c r="H1745" s="21"/>
      <c r="I1745" s="33"/>
      <c r="J1745" s="19"/>
      <c r="K1745" s="19"/>
      <c r="L1745" s="38"/>
    </row>
    <row r="1746" spans="1:12">
      <c r="A1746" s="18">
        <v>37904</v>
      </c>
      <c r="B1746" s="19">
        <v>66.75</v>
      </c>
      <c r="C1746" s="33">
        <f t="shared" si="113"/>
        <v>579.95000000000005</v>
      </c>
      <c r="D1746" s="33">
        <f t="shared" si="114"/>
        <v>903.25</v>
      </c>
      <c r="E1746" s="33">
        <f t="shared" si="115"/>
        <v>911.10827499999994</v>
      </c>
      <c r="F1746" s="33">
        <f t="shared" si="116"/>
        <v>7.8582749999999351</v>
      </c>
      <c r="G1746" s="33">
        <f t="shared" si="117"/>
        <v>587.80827499999998</v>
      </c>
      <c r="H1746" s="21"/>
      <c r="I1746" s="33"/>
      <c r="J1746" s="19"/>
      <c r="K1746" s="19"/>
      <c r="L1746" s="38"/>
    </row>
    <row r="1747" spans="1:12">
      <c r="A1747" s="18">
        <v>37905</v>
      </c>
      <c r="B1747" s="19">
        <v>66.81</v>
      </c>
      <c r="C1747" s="33">
        <f t="shared" si="113"/>
        <v>579.8900000000001</v>
      </c>
      <c r="D1747" s="33">
        <f t="shared" si="114"/>
        <v>903.19</v>
      </c>
      <c r="E1747" s="33">
        <f t="shared" si="115"/>
        <v>911.04775299999994</v>
      </c>
      <c r="F1747" s="33">
        <f t="shared" si="116"/>
        <v>7.8577529999998887</v>
      </c>
      <c r="G1747" s="33">
        <f t="shared" si="117"/>
        <v>587.74775299999999</v>
      </c>
      <c r="H1747" s="21"/>
      <c r="I1747" s="33"/>
      <c r="J1747" s="19"/>
      <c r="K1747" s="19"/>
      <c r="L1747" s="38"/>
    </row>
    <row r="1748" spans="1:12">
      <c r="A1748" s="18">
        <v>37906</v>
      </c>
      <c r="B1748" s="19">
        <v>66.930000000000007</v>
      </c>
      <c r="C1748" s="33">
        <f t="shared" si="113"/>
        <v>579.77</v>
      </c>
      <c r="D1748" s="33">
        <f t="shared" si="114"/>
        <v>903.06999999999994</v>
      </c>
      <c r="E1748" s="33">
        <f t="shared" si="115"/>
        <v>910.92670899999985</v>
      </c>
      <c r="F1748" s="33">
        <f t="shared" si="116"/>
        <v>7.8567089999999098</v>
      </c>
      <c r="G1748" s="33">
        <f t="shared" si="117"/>
        <v>587.62670899999989</v>
      </c>
      <c r="H1748" s="21"/>
      <c r="I1748" s="33"/>
      <c r="J1748" s="19"/>
      <c r="K1748" s="19"/>
      <c r="L1748" s="38"/>
    </row>
    <row r="1749" spans="1:12">
      <c r="A1749" s="18">
        <v>37907</v>
      </c>
      <c r="B1749" s="19">
        <v>66.88</v>
      </c>
      <c r="C1749" s="33">
        <f t="shared" si="113"/>
        <v>579.82000000000005</v>
      </c>
      <c r="D1749" s="33">
        <f t="shared" si="114"/>
        <v>903.12</v>
      </c>
      <c r="E1749" s="33">
        <f t="shared" si="115"/>
        <v>910.97714399999995</v>
      </c>
      <c r="F1749" s="33">
        <f t="shared" si="116"/>
        <v>7.8571439999999484</v>
      </c>
      <c r="G1749" s="33">
        <f t="shared" si="117"/>
        <v>587.677144</v>
      </c>
      <c r="H1749" s="21"/>
      <c r="I1749" s="33"/>
      <c r="J1749" s="19"/>
      <c r="K1749" s="19"/>
      <c r="L1749" s="38"/>
    </row>
    <row r="1750" spans="1:12">
      <c r="A1750" s="18">
        <v>37908</v>
      </c>
      <c r="B1750" s="19">
        <v>66.959999999999994</v>
      </c>
      <c r="C1750" s="33">
        <f t="shared" si="113"/>
        <v>579.74</v>
      </c>
      <c r="D1750" s="33">
        <f t="shared" si="114"/>
        <v>903.04</v>
      </c>
      <c r="E1750" s="33">
        <f t="shared" si="115"/>
        <v>910.89644799999985</v>
      </c>
      <c r="F1750" s="33">
        <f t="shared" si="116"/>
        <v>7.8564479999998866</v>
      </c>
      <c r="G1750" s="33">
        <f t="shared" si="117"/>
        <v>587.5964479999999</v>
      </c>
      <c r="H1750" s="21"/>
      <c r="I1750" s="33"/>
      <c r="J1750" s="19"/>
      <c r="K1750" s="19"/>
      <c r="L1750" s="38"/>
    </row>
    <row r="1751" spans="1:12">
      <c r="A1751" s="18">
        <v>37909</v>
      </c>
      <c r="B1751" s="19">
        <v>67.05</v>
      </c>
      <c r="C1751" s="33">
        <f t="shared" si="113"/>
        <v>579.65000000000009</v>
      </c>
      <c r="D1751" s="33">
        <f t="shared" si="114"/>
        <v>902.95</v>
      </c>
      <c r="E1751" s="33">
        <f t="shared" si="115"/>
        <v>910.80566499999998</v>
      </c>
      <c r="F1751" s="33">
        <f t="shared" si="116"/>
        <v>7.8556649999999308</v>
      </c>
      <c r="G1751" s="33">
        <f t="shared" si="117"/>
        <v>587.50566500000002</v>
      </c>
      <c r="H1751" s="21"/>
      <c r="I1751" s="33"/>
      <c r="J1751" s="19"/>
      <c r="K1751" s="19"/>
      <c r="L1751" s="38"/>
    </row>
    <row r="1752" spans="1:12">
      <c r="A1752" s="18">
        <v>37910</v>
      </c>
      <c r="B1752" s="19">
        <v>67.02</v>
      </c>
      <c r="C1752" s="33">
        <f t="shared" si="113"/>
        <v>579.68000000000006</v>
      </c>
      <c r="D1752" s="33">
        <f t="shared" si="114"/>
        <v>902.98</v>
      </c>
      <c r="E1752" s="33">
        <f t="shared" si="115"/>
        <v>910.83592599999997</v>
      </c>
      <c r="F1752" s="33">
        <f t="shared" si="116"/>
        <v>7.855925999999954</v>
      </c>
      <c r="G1752" s="33">
        <f t="shared" si="117"/>
        <v>587.53592600000002</v>
      </c>
      <c r="H1752" s="21"/>
      <c r="I1752" s="33"/>
      <c r="J1752" s="19"/>
      <c r="K1752" s="19"/>
      <c r="L1752" s="38"/>
    </row>
    <row r="1753" spans="1:12">
      <c r="A1753" s="18">
        <v>37911</v>
      </c>
      <c r="B1753" s="19">
        <v>67.09</v>
      </c>
      <c r="C1753" s="33">
        <f t="shared" si="113"/>
        <v>579.61</v>
      </c>
      <c r="D1753" s="33">
        <f t="shared" si="114"/>
        <v>902.91</v>
      </c>
      <c r="E1753" s="33">
        <f t="shared" si="115"/>
        <v>910.76531699999987</v>
      </c>
      <c r="F1753" s="33">
        <f t="shared" si="116"/>
        <v>7.8553169999999</v>
      </c>
      <c r="G1753" s="33">
        <f t="shared" si="117"/>
        <v>587.46531699999991</v>
      </c>
      <c r="H1753" s="21"/>
      <c r="I1753" s="33"/>
      <c r="J1753" s="19"/>
      <c r="K1753" s="19"/>
      <c r="L1753" s="38"/>
    </row>
    <row r="1754" spans="1:12">
      <c r="A1754" s="18">
        <v>37912</v>
      </c>
      <c r="B1754" s="19">
        <v>67.17</v>
      </c>
      <c r="C1754" s="33">
        <f t="shared" si="113"/>
        <v>579.53000000000009</v>
      </c>
      <c r="D1754" s="33">
        <f t="shared" si="114"/>
        <v>902.83</v>
      </c>
      <c r="E1754" s="33">
        <f t="shared" si="115"/>
        <v>910.68462099999999</v>
      </c>
      <c r="F1754" s="33">
        <f t="shared" si="116"/>
        <v>7.8546209999999519</v>
      </c>
      <c r="G1754" s="33">
        <f t="shared" si="117"/>
        <v>587.38462100000004</v>
      </c>
      <c r="H1754" s="21"/>
      <c r="I1754" s="33"/>
      <c r="J1754" s="19"/>
      <c r="K1754" s="19"/>
      <c r="L1754" s="38"/>
    </row>
    <row r="1755" spans="1:12">
      <c r="A1755" s="18">
        <v>37913</v>
      </c>
      <c r="B1755" s="19">
        <v>67.14</v>
      </c>
      <c r="C1755" s="33">
        <f t="shared" si="113"/>
        <v>579.56000000000006</v>
      </c>
      <c r="D1755" s="33">
        <f t="shared" si="114"/>
        <v>902.86</v>
      </c>
      <c r="E1755" s="33">
        <f t="shared" si="115"/>
        <v>910.71488199999999</v>
      </c>
      <c r="F1755" s="33">
        <f t="shared" si="116"/>
        <v>7.8548819999999751</v>
      </c>
      <c r="G1755" s="33">
        <f t="shared" si="117"/>
        <v>587.41488200000003</v>
      </c>
      <c r="H1755" s="21"/>
      <c r="I1755" s="33"/>
      <c r="J1755" s="19"/>
      <c r="K1755" s="19"/>
      <c r="L1755" s="38"/>
    </row>
    <row r="1756" spans="1:12">
      <c r="A1756" s="18">
        <v>37914</v>
      </c>
      <c r="B1756" s="19">
        <v>67.180000000000007</v>
      </c>
      <c r="C1756" s="33">
        <f t="shared" si="113"/>
        <v>579.52</v>
      </c>
      <c r="D1756" s="33">
        <f t="shared" si="114"/>
        <v>902.81999999999994</v>
      </c>
      <c r="E1756" s="33">
        <f t="shared" si="115"/>
        <v>910.67453399999988</v>
      </c>
      <c r="F1756" s="33">
        <f t="shared" si="116"/>
        <v>7.8545339999999442</v>
      </c>
      <c r="G1756" s="33">
        <f t="shared" si="117"/>
        <v>587.37453399999993</v>
      </c>
      <c r="H1756" s="21"/>
      <c r="I1756" s="33"/>
      <c r="J1756" s="19"/>
      <c r="K1756" s="19"/>
      <c r="L1756" s="38"/>
    </row>
    <row r="1757" spans="1:12">
      <c r="A1757" s="18">
        <v>37915</v>
      </c>
      <c r="B1757" s="19">
        <v>67.19</v>
      </c>
      <c r="C1757" s="33">
        <f t="shared" si="113"/>
        <v>579.51</v>
      </c>
      <c r="D1757" s="33">
        <f t="shared" si="114"/>
        <v>902.81</v>
      </c>
      <c r="E1757" s="33">
        <f t="shared" si="115"/>
        <v>910.66444699999988</v>
      </c>
      <c r="F1757" s="33">
        <f t="shared" si="116"/>
        <v>7.8544469999999365</v>
      </c>
      <c r="G1757" s="33">
        <f t="shared" si="117"/>
        <v>587.36444699999993</v>
      </c>
      <c r="H1757" s="21"/>
      <c r="I1757" s="33"/>
      <c r="J1757" s="19"/>
      <c r="K1757" s="19"/>
      <c r="L1757" s="38"/>
    </row>
    <row r="1758" spans="1:12">
      <c r="A1758" s="18">
        <v>37916</v>
      </c>
      <c r="B1758" s="19">
        <v>67.099999999999994</v>
      </c>
      <c r="C1758" s="33">
        <f t="shared" si="113"/>
        <v>579.6</v>
      </c>
      <c r="D1758" s="33">
        <f t="shared" si="114"/>
        <v>902.9</v>
      </c>
      <c r="E1758" s="33">
        <f t="shared" si="115"/>
        <v>910.75522999999987</v>
      </c>
      <c r="F1758" s="33">
        <f t="shared" si="116"/>
        <v>7.8552299999998922</v>
      </c>
      <c r="G1758" s="33">
        <f t="shared" si="117"/>
        <v>587.45522999999991</v>
      </c>
      <c r="H1758" s="21"/>
      <c r="I1758" s="33"/>
      <c r="J1758" s="19"/>
      <c r="K1758" s="19"/>
      <c r="L1758" s="38"/>
    </row>
    <row r="1759" spans="1:12">
      <c r="A1759" s="18">
        <v>37917</v>
      </c>
      <c r="B1759" s="19">
        <v>67.03</v>
      </c>
      <c r="C1759" s="33">
        <f t="shared" si="113"/>
        <v>579.67000000000007</v>
      </c>
      <c r="D1759" s="33">
        <f t="shared" si="114"/>
        <v>902.97</v>
      </c>
      <c r="E1759" s="33">
        <f t="shared" si="115"/>
        <v>910.82583899999997</v>
      </c>
      <c r="F1759" s="33">
        <f t="shared" si="116"/>
        <v>7.8558389999999463</v>
      </c>
      <c r="G1759" s="33">
        <f t="shared" si="117"/>
        <v>587.52583900000002</v>
      </c>
      <c r="H1759" s="21"/>
      <c r="I1759" s="33"/>
      <c r="J1759" s="19"/>
      <c r="K1759" s="19"/>
      <c r="L1759" s="38"/>
    </row>
    <row r="1760" spans="1:12">
      <c r="A1760" s="18">
        <v>37918</v>
      </c>
      <c r="B1760" s="19">
        <v>67.03</v>
      </c>
      <c r="C1760" s="33">
        <f t="shared" si="113"/>
        <v>579.67000000000007</v>
      </c>
      <c r="D1760" s="33">
        <f t="shared" si="114"/>
        <v>902.97</v>
      </c>
      <c r="E1760" s="33">
        <f t="shared" si="115"/>
        <v>910.82583899999997</v>
      </c>
      <c r="F1760" s="33">
        <f t="shared" si="116"/>
        <v>7.8558389999999463</v>
      </c>
      <c r="G1760" s="33">
        <f t="shared" si="117"/>
        <v>587.52583900000002</v>
      </c>
      <c r="H1760" s="21"/>
      <c r="I1760" s="33"/>
      <c r="J1760" s="19"/>
      <c r="K1760" s="19"/>
      <c r="L1760" s="38"/>
    </row>
    <row r="1761" spans="1:12">
      <c r="A1761" s="18">
        <v>37919</v>
      </c>
      <c r="B1761" s="19">
        <v>67.12</v>
      </c>
      <c r="C1761" s="33">
        <f t="shared" si="113"/>
        <v>579.58000000000004</v>
      </c>
      <c r="D1761" s="33">
        <f t="shared" si="114"/>
        <v>902.88</v>
      </c>
      <c r="E1761" s="33">
        <f t="shared" si="115"/>
        <v>910.73505599999999</v>
      </c>
      <c r="F1761" s="33">
        <f t="shared" si="116"/>
        <v>7.8550559999999905</v>
      </c>
      <c r="G1761" s="33">
        <f t="shared" si="117"/>
        <v>587.43505600000003</v>
      </c>
      <c r="H1761" s="21"/>
      <c r="I1761" s="33"/>
      <c r="J1761" s="19"/>
      <c r="K1761" s="19"/>
      <c r="L1761" s="38"/>
    </row>
    <row r="1762" spans="1:12">
      <c r="A1762" s="18">
        <v>37920</v>
      </c>
      <c r="B1762" s="19">
        <v>67.31</v>
      </c>
      <c r="C1762" s="33">
        <f t="shared" si="113"/>
        <v>579.3900000000001</v>
      </c>
      <c r="D1762" s="33">
        <f t="shared" si="114"/>
        <v>902.69</v>
      </c>
      <c r="E1762" s="33">
        <f t="shared" si="115"/>
        <v>910.54340300000001</v>
      </c>
      <c r="F1762" s="33">
        <f t="shared" si="116"/>
        <v>7.8534029999999575</v>
      </c>
      <c r="G1762" s="33">
        <f t="shared" si="117"/>
        <v>587.24340300000006</v>
      </c>
      <c r="H1762" s="21"/>
      <c r="I1762" s="33"/>
      <c r="J1762" s="19"/>
      <c r="K1762" s="19"/>
      <c r="L1762" s="38"/>
    </row>
    <row r="1763" spans="1:12">
      <c r="A1763" s="18">
        <v>37921</v>
      </c>
      <c r="B1763" s="19">
        <v>67.17</v>
      </c>
      <c r="C1763" s="33">
        <f t="shared" si="113"/>
        <v>579.53000000000009</v>
      </c>
      <c r="D1763" s="33">
        <f t="shared" si="114"/>
        <v>902.83</v>
      </c>
      <c r="E1763" s="33">
        <f t="shared" si="115"/>
        <v>910.68462099999999</v>
      </c>
      <c r="F1763" s="33">
        <f t="shared" si="116"/>
        <v>7.8546209999999519</v>
      </c>
      <c r="G1763" s="33">
        <f t="shared" si="117"/>
        <v>587.38462100000004</v>
      </c>
      <c r="H1763" s="21"/>
      <c r="I1763" s="33"/>
      <c r="J1763" s="19"/>
      <c r="K1763" s="19"/>
      <c r="L1763" s="38"/>
    </row>
    <row r="1764" spans="1:12">
      <c r="A1764" s="18">
        <v>37922</v>
      </c>
      <c r="B1764" s="19">
        <v>67.010000000000005</v>
      </c>
      <c r="C1764" s="33">
        <f t="shared" si="113"/>
        <v>579.69000000000005</v>
      </c>
      <c r="D1764" s="33">
        <f t="shared" si="114"/>
        <v>902.99</v>
      </c>
      <c r="E1764" s="33">
        <f t="shared" si="115"/>
        <v>910.84601299999997</v>
      </c>
      <c r="F1764" s="33">
        <f t="shared" si="116"/>
        <v>7.8560129999999617</v>
      </c>
      <c r="G1764" s="33">
        <f t="shared" si="117"/>
        <v>587.54601300000002</v>
      </c>
      <c r="H1764" s="21"/>
      <c r="I1764" s="33"/>
      <c r="J1764" s="19"/>
      <c r="K1764" s="19"/>
      <c r="L1764" s="38"/>
    </row>
    <row r="1765" spans="1:12">
      <c r="A1765" s="18">
        <v>37923</v>
      </c>
      <c r="B1765" s="19">
        <v>67.040000000000006</v>
      </c>
      <c r="C1765" s="33">
        <f t="shared" si="113"/>
        <v>579.66000000000008</v>
      </c>
      <c r="D1765" s="33">
        <f t="shared" si="114"/>
        <v>902.96</v>
      </c>
      <c r="E1765" s="33">
        <f t="shared" si="115"/>
        <v>910.81575199999997</v>
      </c>
      <c r="F1765" s="33">
        <f t="shared" si="116"/>
        <v>7.8557519999999386</v>
      </c>
      <c r="G1765" s="33">
        <f t="shared" si="117"/>
        <v>587.51575200000002</v>
      </c>
      <c r="H1765" s="21"/>
      <c r="I1765" s="33"/>
      <c r="J1765" s="19"/>
      <c r="K1765" s="19"/>
      <c r="L1765" s="38"/>
    </row>
    <row r="1766" spans="1:12">
      <c r="A1766" s="18">
        <v>37924</v>
      </c>
      <c r="B1766" s="19">
        <v>67.09</v>
      </c>
      <c r="C1766" s="33">
        <f t="shared" si="113"/>
        <v>579.61</v>
      </c>
      <c r="D1766" s="33">
        <f t="shared" si="114"/>
        <v>902.91</v>
      </c>
      <c r="E1766" s="33">
        <f t="shared" si="115"/>
        <v>910.76531699999987</v>
      </c>
      <c r="F1766" s="33">
        <f t="shared" si="116"/>
        <v>7.8553169999999</v>
      </c>
      <c r="G1766" s="33">
        <f t="shared" si="117"/>
        <v>587.46531699999991</v>
      </c>
      <c r="H1766" s="21"/>
      <c r="I1766" s="33"/>
      <c r="J1766" s="19"/>
      <c r="K1766" s="19"/>
      <c r="L1766" s="38"/>
    </row>
    <row r="1767" spans="1:12">
      <c r="A1767" s="18">
        <v>37925</v>
      </c>
      <c r="B1767" s="19">
        <v>67.239999999999995</v>
      </c>
      <c r="C1767" s="33">
        <f t="shared" si="113"/>
        <v>579.46</v>
      </c>
      <c r="D1767" s="33">
        <f t="shared" si="114"/>
        <v>902.76</v>
      </c>
      <c r="E1767" s="33">
        <f t="shared" si="115"/>
        <v>910.61401199999989</v>
      </c>
      <c r="F1767" s="33">
        <f t="shared" si="116"/>
        <v>7.8540119999998979</v>
      </c>
      <c r="G1767" s="33">
        <f t="shared" si="117"/>
        <v>587.31401199999993</v>
      </c>
      <c r="H1767" s="21"/>
      <c r="I1767" s="33"/>
      <c r="J1767" s="19"/>
      <c r="K1767" s="19"/>
      <c r="L1767" s="38"/>
    </row>
    <row r="1768" spans="1:12">
      <c r="A1768" s="18">
        <v>37926</v>
      </c>
      <c r="B1768" s="19">
        <v>67.33</v>
      </c>
      <c r="C1768" s="33">
        <f t="shared" si="113"/>
        <v>579.37</v>
      </c>
      <c r="D1768" s="33">
        <f t="shared" si="114"/>
        <v>902.67</v>
      </c>
      <c r="E1768" s="33">
        <f t="shared" si="115"/>
        <v>910.5232289999999</v>
      </c>
      <c r="F1768" s="33">
        <f t="shared" si="116"/>
        <v>7.8532289999999421</v>
      </c>
      <c r="G1768" s="33">
        <f t="shared" si="117"/>
        <v>587.22322899999995</v>
      </c>
      <c r="H1768" s="21"/>
      <c r="I1768" s="33"/>
      <c r="J1768" s="19"/>
      <c r="K1768" s="19"/>
      <c r="L1768" s="38"/>
    </row>
    <row r="1769" spans="1:12">
      <c r="A1769" s="18">
        <v>37927</v>
      </c>
      <c r="B1769" s="19">
        <v>67.3</v>
      </c>
      <c r="C1769" s="33">
        <f t="shared" si="113"/>
        <v>579.40000000000009</v>
      </c>
      <c r="D1769" s="33">
        <f t="shared" si="114"/>
        <v>902.7</v>
      </c>
      <c r="E1769" s="33">
        <f t="shared" si="115"/>
        <v>910.55349000000001</v>
      </c>
      <c r="F1769" s="33">
        <f t="shared" si="116"/>
        <v>7.8534899999999652</v>
      </c>
      <c r="G1769" s="33">
        <f t="shared" si="117"/>
        <v>587.25349000000006</v>
      </c>
      <c r="H1769" s="21"/>
      <c r="I1769" s="33"/>
      <c r="J1769" s="19"/>
      <c r="K1769" s="19"/>
      <c r="L1769" s="38"/>
    </row>
    <row r="1770" spans="1:12">
      <c r="A1770" s="18">
        <v>37928</v>
      </c>
      <c r="B1770" s="19">
        <v>67.239999999999995</v>
      </c>
      <c r="C1770" s="33">
        <f t="shared" si="113"/>
        <v>579.46</v>
      </c>
      <c r="D1770" s="33">
        <f t="shared" si="114"/>
        <v>902.76</v>
      </c>
      <c r="E1770" s="33">
        <f t="shared" si="115"/>
        <v>910.61401199999989</v>
      </c>
      <c r="F1770" s="33">
        <f t="shared" si="116"/>
        <v>7.8540119999998979</v>
      </c>
      <c r="G1770" s="33">
        <f t="shared" si="117"/>
        <v>587.31401199999993</v>
      </c>
      <c r="H1770" s="21"/>
      <c r="I1770" s="33"/>
      <c r="J1770" s="19"/>
      <c r="K1770" s="19"/>
      <c r="L1770" s="38"/>
    </row>
    <row r="1771" spans="1:12">
      <c r="A1771" s="18">
        <v>37929</v>
      </c>
      <c r="B1771" s="19">
        <v>67.19</v>
      </c>
      <c r="C1771" s="33">
        <f t="shared" si="113"/>
        <v>579.51</v>
      </c>
      <c r="D1771" s="33">
        <f t="shared" si="114"/>
        <v>902.81</v>
      </c>
      <c r="E1771" s="33">
        <f t="shared" si="115"/>
        <v>910.66444699999988</v>
      </c>
      <c r="F1771" s="33">
        <f t="shared" si="116"/>
        <v>7.8544469999999365</v>
      </c>
      <c r="G1771" s="33">
        <f t="shared" si="117"/>
        <v>587.36444699999993</v>
      </c>
      <c r="H1771" s="21"/>
      <c r="I1771" s="33"/>
      <c r="J1771" s="19"/>
      <c r="K1771" s="19"/>
      <c r="L1771" s="38"/>
    </row>
    <row r="1772" spans="1:12">
      <c r="A1772" s="18">
        <v>37930</v>
      </c>
      <c r="B1772" s="19">
        <v>67.27</v>
      </c>
      <c r="C1772" s="33">
        <f t="shared" si="113"/>
        <v>579.43000000000006</v>
      </c>
      <c r="D1772" s="33">
        <f t="shared" si="114"/>
        <v>902.73</v>
      </c>
      <c r="E1772" s="33">
        <f t="shared" si="115"/>
        <v>910.58375100000001</v>
      </c>
      <c r="F1772" s="33">
        <f t="shared" si="116"/>
        <v>7.8537509999999884</v>
      </c>
      <c r="G1772" s="33">
        <f t="shared" si="117"/>
        <v>587.28375100000005</v>
      </c>
      <c r="H1772" s="21"/>
      <c r="I1772" s="33"/>
      <c r="J1772" s="19"/>
      <c r="K1772" s="19"/>
      <c r="L1772" s="38"/>
    </row>
    <row r="1773" spans="1:12">
      <c r="A1773" s="18">
        <v>37931</v>
      </c>
      <c r="B1773" s="19">
        <v>67.459999999999994</v>
      </c>
      <c r="C1773" s="33">
        <f t="shared" si="113"/>
        <v>579.24</v>
      </c>
      <c r="D1773" s="33">
        <f t="shared" si="114"/>
        <v>902.54</v>
      </c>
      <c r="E1773" s="33">
        <f t="shared" si="115"/>
        <v>910.39209799999992</v>
      </c>
      <c r="F1773" s="33">
        <f t="shared" si="116"/>
        <v>7.8520979999999554</v>
      </c>
      <c r="G1773" s="33">
        <f t="shared" si="117"/>
        <v>587.09209799999996</v>
      </c>
      <c r="H1773" s="21"/>
      <c r="I1773" s="33"/>
      <c r="J1773" s="19"/>
      <c r="K1773" s="19"/>
      <c r="L1773" s="38"/>
    </row>
    <row r="1774" spans="1:12">
      <c r="A1774" s="18">
        <v>37932</v>
      </c>
      <c r="B1774" s="19">
        <v>67.53</v>
      </c>
      <c r="C1774" s="33">
        <f t="shared" si="113"/>
        <v>579.17000000000007</v>
      </c>
      <c r="D1774" s="33">
        <f t="shared" si="114"/>
        <v>902.47</v>
      </c>
      <c r="E1774" s="33">
        <f t="shared" si="115"/>
        <v>910.32148899999993</v>
      </c>
      <c r="F1774" s="33">
        <f t="shared" si="116"/>
        <v>7.8514889999999014</v>
      </c>
      <c r="G1774" s="33">
        <f t="shared" si="117"/>
        <v>587.02148899999997</v>
      </c>
      <c r="H1774" s="21"/>
      <c r="I1774" s="33"/>
      <c r="J1774" s="19"/>
      <c r="K1774" s="19"/>
      <c r="L1774" s="38"/>
    </row>
    <row r="1775" spans="1:12">
      <c r="A1775" s="18">
        <v>37933</v>
      </c>
      <c r="B1775" s="19">
        <v>67.59</v>
      </c>
      <c r="C1775" s="33">
        <f t="shared" si="113"/>
        <v>579.11</v>
      </c>
      <c r="D1775" s="33">
        <f t="shared" si="114"/>
        <v>902.41</v>
      </c>
      <c r="E1775" s="33">
        <f t="shared" si="115"/>
        <v>910.26096699999994</v>
      </c>
      <c r="F1775" s="33">
        <f t="shared" si="116"/>
        <v>7.8509669999999687</v>
      </c>
      <c r="G1775" s="33">
        <f t="shared" si="117"/>
        <v>586.96096699999998</v>
      </c>
      <c r="H1775" s="21"/>
      <c r="I1775" s="33"/>
      <c r="J1775" s="19"/>
      <c r="K1775" s="19"/>
      <c r="L1775" s="38"/>
    </row>
    <row r="1776" spans="1:12">
      <c r="A1776" s="18">
        <v>37934</v>
      </c>
      <c r="B1776" s="19">
        <v>67.64</v>
      </c>
      <c r="C1776" s="33">
        <f t="shared" si="113"/>
        <v>579.06000000000006</v>
      </c>
      <c r="D1776" s="33">
        <f t="shared" si="114"/>
        <v>902.36</v>
      </c>
      <c r="E1776" s="33">
        <f t="shared" si="115"/>
        <v>910.21053199999994</v>
      </c>
      <c r="F1776" s="33">
        <f t="shared" si="116"/>
        <v>7.8505319999999301</v>
      </c>
      <c r="G1776" s="33">
        <f t="shared" si="117"/>
        <v>586.91053199999999</v>
      </c>
      <c r="H1776" s="21"/>
      <c r="I1776" s="33"/>
      <c r="J1776" s="19"/>
      <c r="K1776" s="19"/>
      <c r="L1776" s="38"/>
    </row>
    <row r="1777" spans="1:12">
      <c r="A1777" s="18">
        <v>37935</v>
      </c>
      <c r="B1777" s="19">
        <v>67.540000000000006</v>
      </c>
      <c r="C1777" s="33">
        <f t="shared" si="113"/>
        <v>579.16000000000008</v>
      </c>
      <c r="D1777" s="33">
        <f t="shared" si="114"/>
        <v>902.46</v>
      </c>
      <c r="E1777" s="33">
        <f t="shared" si="115"/>
        <v>910.31140199999993</v>
      </c>
      <c r="F1777" s="33">
        <f t="shared" si="116"/>
        <v>7.8514019999998936</v>
      </c>
      <c r="G1777" s="33">
        <f t="shared" si="117"/>
        <v>587.01140199999998</v>
      </c>
      <c r="H1777" s="21"/>
      <c r="I1777" s="33"/>
      <c r="J1777" s="19"/>
      <c r="K1777" s="19"/>
      <c r="L1777" s="38"/>
    </row>
    <row r="1778" spans="1:12">
      <c r="A1778" s="18">
        <v>37936</v>
      </c>
      <c r="B1778" s="19">
        <v>67.459999999999994</v>
      </c>
      <c r="C1778" s="33">
        <f t="shared" si="113"/>
        <v>579.24</v>
      </c>
      <c r="D1778" s="33">
        <f t="shared" si="114"/>
        <v>902.54</v>
      </c>
      <c r="E1778" s="33">
        <f t="shared" si="115"/>
        <v>910.39209799999992</v>
      </c>
      <c r="F1778" s="33">
        <f t="shared" si="116"/>
        <v>7.8520979999999554</v>
      </c>
      <c r="G1778" s="33">
        <f t="shared" si="117"/>
        <v>587.09209799999996</v>
      </c>
      <c r="H1778" s="21"/>
      <c r="I1778" s="33"/>
      <c r="J1778" s="19"/>
      <c r="K1778" s="19"/>
      <c r="L1778" s="38"/>
    </row>
    <row r="1779" spans="1:12">
      <c r="A1779" s="18">
        <v>37937</v>
      </c>
      <c r="B1779" s="19">
        <v>67.489999999999995</v>
      </c>
      <c r="C1779" s="33">
        <f t="shared" si="113"/>
        <v>579.21</v>
      </c>
      <c r="D1779" s="33">
        <f t="shared" si="114"/>
        <v>902.51</v>
      </c>
      <c r="E1779" s="33">
        <f t="shared" si="115"/>
        <v>910.36183699999992</v>
      </c>
      <c r="F1779" s="33">
        <f t="shared" si="116"/>
        <v>7.8518369999999322</v>
      </c>
      <c r="G1779" s="33">
        <f t="shared" si="117"/>
        <v>587.06183699999997</v>
      </c>
      <c r="H1779" s="21"/>
      <c r="I1779" s="33"/>
      <c r="J1779" s="19"/>
      <c r="K1779" s="19"/>
      <c r="L1779" s="38"/>
    </row>
    <row r="1780" spans="1:12">
      <c r="A1780" s="18">
        <v>37938</v>
      </c>
      <c r="B1780" s="19">
        <v>67.7</v>
      </c>
      <c r="C1780" s="33">
        <f t="shared" si="113"/>
        <v>579</v>
      </c>
      <c r="D1780" s="33">
        <f t="shared" si="114"/>
        <v>902.3</v>
      </c>
      <c r="E1780" s="33">
        <f t="shared" si="115"/>
        <v>910.15000999999984</v>
      </c>
      <c r="F1780" s="33">
        <f t="shared" si="116"/>
        <v>7.8500099999998838</v>
      </c>
      <c r="G1780" s="33">
        <f t="shared" si="117"/>
        <v>586.85000999999988</v>
      </c>
      <c r="H1780" s="21"/>
      <c r="I1780" s="33"/>
      <c r="J1780" s="19"/>
      <c r="K1780" s="19"/>
      <c r="L1780" s="38"/>
    </row>
    <row r="1781" spans="1:12">
      <c r="A1781" s="18">
        <v>37939</v>
      </c>
      <c r="B1781" s="19">
        <v>67.59</v>
      </c>
      <c r="C1781" s="33">
        <f t="shared" si="113"/>
        <v>579.11</v>
      </c>
      <c r="D1781" s="33">
        <f t="shared" si="114"/>
        <v>902.41</v>
      </c>
      <c r="E1781" s="33">
        <f t="shared" si="115"/>
        <v>910.26096699999994</v>
      </c>
      <c r="F1781" s="33">
        <f t="shared" si="116"/>
        <v>7.8509669999999687</v>
      </c>
      <c r="G1781" s="33">
        <f t="shared" si="117"/>
        <v>586.96096699999998</v>
      </c>
      <c r="H1781" s="21"/>
      <c r="I1781" s="33"/>
      <c r="J1781" s="19"/>
      <c r="K1781" s="19"/>
      <c r="L1781" s="38"/>
    </row>
    <row r="1782" spans="1:12">
      <c r="A1782" s="18">
        <v>37940</v>
      </c>
      <c r="B1782" s="19">
        <v>67.44</v>
      </c>
      <c r="C1782" s="33">
        <f t="shared" si="113"/>
        <v>579.26</v>
      </c>
      <c r="D1782" s="33">
        <f t="shared" si="114"/>
        <v>902.56</v>
      </c>
      <c r="E1782" s="33">
        <f t="shared" si="115"/>
        <v>910.41227199999992</v>
      </c>
      <c r="F1782" s="33">
        <f t="shared" si="116"/>
        <v>7.8522719999999708</v>
      </c>
      <c r="G1782" s="33">
        <f t="shared" si="117"/>
        <v>587.11227199999996</v>
      </c>
      <c r="H1782" s="21"/>
      <c r="I1782" s="33"/>
      <c r="J1782" s="19"/>
      <c r="K1782" s="19"/>
      <c r="L1782" s="38"/>
    </row>
    <row r="1783" spans="1:12">
      <c r="A1783" s="18">
        <v>37941</v>
      </c>
      <c r="B1783" s="19">
        <v>67.45</v>
      </c>
      <c r="C1783" s="33">
        <f t="shared" si="113"/>
        <v>579.25</v>
      </c>
      <c r="D1783" s="33">
        <f t="shared" si="114"/>
        <v>902.55</v>
      </c>
      <c r="E1783" s="33">
        <f t="shared" si="115"/>
        <v>910.40218499999992</v>
      </c>
      <c r="F1783" s="33">
        <f t="shared" si="116"/>
        <v>7.8521849999999631</v>
      </c>
      <c r="G1783" s="33">
        <f t="shared" si="117"/>
        <v>587.10218499999996</v>
      </c>
      <c r="H1783" s="21"/>
      <c r="I1783" s="33"/>
      <c r="J1783" s="19"/>
      <c r="K1783" s="19"/>
      <c r="L1783" s="38"/>
    </row>
    <row r="1784" spans="1:12">
      <c r="A1784" s="18">
        <v>37942</v>
      </c>
      <c r="B1784" s="19">
        <v>67.33</v>
      </c>
      <c r="C1784" s="33">
        <f t="shared" si="113"/>
        <v>579.37</v>
      </c>
      <c r="D1784" s="33">
        <f t="shared" si="114"/>
        <v>902.67</v>
      </c>
      <c r="E1784" s="33">
        <f t="shared" si="115"/>
        <v>910.5232289999999</v>
      </c>
      <c r="F1784" s="33">
        <f t="shared" si="116"/>
        <v>7.8532289999999421</v>
      </c>
      <c r="G1784" s="33">
        <f t="shared" si="117"/>
        <v>587.22322899999995</v>
      </c>
      <c r="H1784" s="21"/>
      <c r="I1784" s="33"/>
      <c r="J1784" s="19"/>
      <c r="K1784" s="19"/>
      <c r="L1784" s="38"/>
    </row>
    <row r="1785" spans="1:12">
      <c r="A1785" s="18">
        <v>37943</v>
      </c>
      <c r="B1785" s="19">
        <v>67.39</v>
      </c>
      <c r="C1785" s="33">
        <f t="shared" si="113"/>
        <v>579.31000000000006</v>
      </c>
      <c r="D1785" s="33">
        <f t="shared" si="114"/>
        <v>902.61</v>
      </c>
      <c r="E1785" s="33">
        <f t="shared" si="115"/>
        <v>910.46270699999991</v>
      </c>
      <c r="F1785" s="33">
        <f t="shared" si="116"/>
        <v>7.8527069999998957</v>
      </c>
      <c r="G1785" s="33">
        <f t="shared" si="117"/>
        <v>587.16270699999995</v>
      </c>
      <c r="H1785" s="21"/>
      <c r="I1785" s="33"/>
      <c r="J1785" s="19"/>
      <c r="K1785" s="19"/>
      <c r="L1785" s="38"/>
    </row>
    <row r="1786" spans="1:12">
      <c r="A1786" s="18">
        <v>37944</v>
      </c>
      <c r="B1786" s="19">
        <v>67.7</v>
      </c>
      <c r="C1786" s="33">
        <f t="shared" si="113"/>
        <v>579</v>
      </c>
      <c r="D1786" s="33">
        <f t="shared" si="114"/>
        <v>902.3</v>
      </c>
      <c r="E1786" s="33">
        <f t="shared" si="115"/>
        <v>910.15000999999984</v>
      </c>
      <c r="F1786" s="33">
        <f t="shared" si="116"/>
        <v>7.8500099999998838</v>
      </c>
      <c r="G1786" s="33">
        <f t="shared" si="117"/>
        <v>586.85000999999988</v>
      </c>
      <c r="H1786" s="21"/>
      <c r="I1786" s="33"/>
      <c r="J1786" s="19"/>
      <c r="K1786" s="19"/>
      <c r="L1786" s="38"/>
    </row>
    <row r="1787" spans="1:12">
      <c r="A1787" s="18">
        <v>37945</v>
      </c>
      <c r="B1787" s="19">
        <v>67.599999999999994</v>
      </c>
      <c r="C1787" s="33">
        <f t="shared" si="113"/>
        <v>579.1</v>
      </c>
      <c r="D1787" s="33">
        <f t="shared" si="114"/>
        <v>902.4</v>
      </c>
      <c r="E1787" s="33">
        <f t="shared" si="115"/>
        <v>910.25087999999994</v>
      </c>
      <c r="F1787" s="33">
        <f t="shared" si="116"/>
        <v>7.850879999999961</v>
      </c>
      <c r="G1787" s="33">
        <f t="shared" si="117"/>
        <v>586.95087999999998</v>
      </c>
      <c r="H1787" s="21"/>
      <c r="I1787" s="33"/>
      <c r="J1787" s="19"/>
      <c r="K1787" s="19"/>
      <c r="L1787" s="38"/>
    </row>
    <row r="1788" spans="1:12">
      <c r="A1788" s="18">
        <v>37946</v>
      </c>
      <c r="B1788" s="19">
        <v>67.510000000000005</v>
      </c>
      <c r="C1788" s="33">
        <f t="shared" si="113"/>
        <v>579.19000000000005</v>
      </c>
      <c r="D1788" s="33">
        <f t="shared" si="114"/>
        <v>902.49</v>
      </c>
      <c r="E1788" s="33">
        <f t="shared" si="115"/>
        <v>910.34166299999993</v>
      </c>
      <c r="F1788" s="33">
        <f t="shared" si="116"/>
        <v>7.8516629999999168</v>
      </c>
      <c r="G1788" s="33">
        <f t="shared" si="117"/>
        <v>587.04166299999997</v>
      </c>
      <c r="H1788" s="21"/>
      <c r="I1788" s="33"/>
      <c r="J1788" s="19"/>
      <c r="K1788" s="19"/>
      <c r="L1788" s="38"/>
    </row>
    <row r="1789" spans="1:12">
      <c r="A1789" s="18">
        <v>37947</v>
      </c>
      <c r="B1789" s="19">
        <v>67.400000000000006</v>
      </c>
      <c r="C1789" s="33">
        <f t="shared" si="113"/>
        <v>579.30000000000007</v>
      </c>
      <c r="D1789" s="33">
        <f t="shared" si="114"/>
        <v>902.6</v>
      </c>
      <c r="E1789" s="33">
        <f t="shared" si="115"/>
        <v>910.45261999999991</v>
      </c>
      <c r="F1789" s="33">
        <f t="shared" si="116"/>
        <v>7.852619999999888</v>
      </c>
      <c r="G1789" s="33">
        <f t="shared" si="117"/>
        <v>587.15261999999996</v>
      </c>
      <c r="H1789" s="21"/>
      <c r="I1789" s="33"/>
      <c r="J1789" s="19"/>
      <c r="K1789" s="19"/>
      <c r="L1789" s="38"/>
    </row>
    <row r="1790" spans="1:12">
      <c r="A1790" s="18">
        <v>37948</v>
      </c>
      <c r="B1790" s="19">
        <v>67.540000000000006</v>
      </c>
      <c r="C1790" s="33">
        <f t="shared" si="113"/>
        <v>579.16000000000008</v>
      </c>
      <c r="D1790" s="33">
        <f t="shared" si="114"/>
        <v>902.46</v>
      </c>
      <c r="E1790" s="33">
        <f t="shared" si="115"/>
        <v>910.31140199999993</v>
      </c>
      <c r="F1790" s="33">
        <f t="shared" si="116"/>
        <v>7.8514019999998936</v>
      </c>
      <c r="G1790" s="33">
        <f t="shared" si="117"/>
        <v>587.01140199999998</v>
      </c>
      <c r="H1790" s="21"/>
      <c r="I1790" s="33"/>
      <c r="J1790" s="19"/>
      <c r="K1790" s="19"/>
      <c r="L1790" s="38"/>
    </row>
    <row r="1791" spans="1:12">
      <c r="A1791" s="18">
        <v>37949</v>
      </c>
      <c r="B1791" s="19">
        <v>67.849999999999994</v>
      </c>
      <c r="C1791" s="33">
        <f t="shared" si="113"/>
        <v>578.85</v>
      </c>
      <c r="D1791" s="33">
        <f t="shared" si="114"/>
        <v>902.15</v>
      </c>
      <c r="E1791" s="33">
        <f t="shared" si="115"/>
        <v>909.99870499999986</v>
      </c>
      <c r="F1791" s="33">
        <f t="shared" si="116"/>
        <v>7.8487049999998817</v>
      </c>
      <c r="G1791" s="33">
        <f t="shared" si="117"/>
        <v>586.6987049999999</v>
      </c>
      <c r="H1791" s="21"/>
      <c r="I1791" s="33"/>
      <c r="J1791" s="19"/>
      <c r="K1791" s="19"/>
      <c r="L1791" s="38"/>
    </row>
    <row r="1792" spans="1:12">
      <c r="A1792" s="18">
        <v>37950</v>
      </c>
      <c r="B1792" s="19">
        <v>67.569999999999993</v>
      </c>
      <c r="C1792" s="33">
        <f t="shared" si="113"/>
        <v>579.13000000000011</v>
      </c>
      <c r="D1792" s="33">
        <f t="shared" si="114"/>
        <v>902.43000000000006</v>
      </c>
      <c r="E1792" s="33">
        <f t="shared" si="115"/>
        <v>910.28114100000005</v>
      </c>
      <c r="F1792" s="33">
        <f t="shared" si="116"/>
        <v>7.8511409999999842</v>
      </c>
      <c r="G1792" s="33">
        <f t="shared" si="117"/>
        <v>586.98114100000009</v>
      </c>
      <c r="H1792" s="21"/>
      <c r="I1792" s="33"/>
      <c r="J1792" s="19"/>
      <c r="K1792" s="19"/>
      <c r="L1792" s="38"/>
    </row>
    <row r="1793" spans="1:12">
      <c r="A1793" s="18">
        <v>37951</v>
      </c>
      <c r="B1793" s="19">
        <v>67.47</v>
      </c>
      <c r="C1793" s="33">
        <f t="shared" si="113"/>
        <v>579.23</v>
      </c>
      <c r="D1793" s="33">
        <f t="shared" si="114"/>
        <v>902.53</v>
      </c>
      <c r="E1793" s="33">
        <f t="shared" si="115"/>
        <v>910.38201099999992</v>
      </c>
      <c r="F1793" s="33">
        <f t="shared" si="116"/>
        <v>7.8520109999999477</v>
      </c>
      <c r="G1793" s="33">
        <f t="shared" si="117"/>
        <v>587.08201099999997</v>
      </c>
      <c r="H1793" s="21"/>
      <c r="I1793" s="33"/>
      <c r="J1793" s="19"/>
      <c r="K1793" s="19"/>
      <c r="L1793" s="38"/>
    </row>
    <row r="1794" spans="1:12">
      <c r="A1794" s="18">
        <v>37952</v>
      </c>
      <c r="B1794" s="19">
        <v>67.680000000000007</v>
      </c>
      <c r="C1794" s="33">
        <f t="shared" si="113"/>
        <v>579.02</v>
      </c>
      <c r="D1794" s="33">
        <f t="shared" si="114"/>
        <v>902.31999999999994</v>
      </c>
      <c r="E1794" s="33">
        <f t="shared" si="115"/>
        <v>910.17018399999984</v>
      </c>
      <c r="F1794" s="33">
        <f t="shared" si="116"/>
        <v>7.8501839999998992</v>
      </c>
      <c r="G1794" s="33">
        <f t="shared" si="117"/>
        <v>586.87018399999988</v>
      </c>
      <c r="H1794" s="21"/>
      <c r="I1794" s="33"/>
      <c r="J1794" s="19"/>
      <c r="K1794" s="19"/>
      <c r="L1794" s="38"/>
    </row>
    <row r="1795" spans="1:12">
      <c r="A1795" s="18">
        <v>37953</v>
      </c>
      <c r="B1795" s="19">
        <v>68.09</v>
      </c>
      <c r="C1795" s="33">
        <f t="shared" si="113"/>
        <v>578.61</v>
      </c>
      <c r="D1795" s="33">
        <f t="shared" si="114"/>
        <v>901.91</v>
      </c>
      <c r="E1795" s="33">
        <f t="shared" si="115"/>
        <v>909.75661699999989</v>
      </c>
      <c r="F1795" s="33">
        <f t="shared" si="116"/>
        <v>7.8466169999999238</v>
      </c>
      <c r="G1795" s="33">
        <f t="shared" si="117"/>
        <v>586.45661699999994</v>
      </c>
      <c r="H1795" s="21"/>
      <c r="I1795" s="33"/>
      <c r="J1795" s="19"/>
      <c r="K1795" s="19"/>
      <c r="L1795" s="38"/>
    </row>
    <row r="1796" spans="1:12">
      <c r="A1796" s="18">
        <v>37954</v>
      </c>
      <c r="B1796" s="19">
        <v>67.959999999999994</v>
      </c>
      <c r="C1796" s="33">
        <f t="shared" ref="C1796:C1859" si="118">646.7-B1796</f>
        <v>578.74</v>
      </c>
      <c r="D1796" s="33">
        <f t="shared" ref="D1796:D1859" si="119">970-B1796</f>
        <v>902.04</v>
      </c>
      <c r="E1796" s="33">
        <f t="shared" ref="E1796:E1859" si="120">D1796*1.0087</f>
        <v>909.88774799999987</v>
      </c>
      <c r="F1796" s="33">
        <f t="shared" ref="F1796:F1859" si="121">G1796-C1796</f>
        <v>7.8477479999999105</v>
      </c>
      <c r="G1796" s="33">
        <f t="shared" ref="G1796:G1859" si="122">C1796+(E1796-D1796)</f>
        <v>586.58774799999992</v>
      </c>
      <c r="H1796" s="21"/>
      <c r="I1796" s="33"/>
      <c r="J1796" s="19"/>
      <c r="K1796" s="19"/>
      <c r="L1796" s="38"/>
    </row>
    <row r="1797" spans="1:12">
      <c r="A1797" s="18">
        <v>37955</v>
      </c>
      <c r="B1797" s="19">
        <v>67.819999999999993</v>
      </c>
      <c r="C1797" s="33">
        <f t="shared" si="118"/>
        <v>578.88000000000011</v>
      </c>
      <c r="D1797" s="33">
        <f t="shared" si="119"/>
        <v>902.18000000000006</v>
      </c>
      <c r="E1797" s="33">
        <f t="shared" si="120"/>
        <v>910.02896599999997</v>
      </c>
      <c r="F1797" s="33">
        <f t="shared" si="121"/>
        <v>7.8489659999999049</v>
      </c>
      <c r="G1797" s="33">
        <f t="shared" si="122"/>
        <v>586.72896600000001</v>
      </c>
      <c r="H1797" s="21"/>
      <c r="I1797" s="33"/>
      <c r="J1797" s="19"/>
      <c r="K1797" s="19"/>
      <c r="L1797" s="38"/>
    </row>
    <row r="1798" spans="1:12">
      <c r="A1798" s="18">
        <v>37956</v>
      </c>
      <c r="B1798" s="19">
        <v>68</v>
      </c>
      <c r="C1798" s="33">
        <f t="shared" si="118"/>
        <v>578.70000000000005</v>
      </c>
      <c r="D1798" s="33">
        <f t="shared" si="119"/>
        <v>902</v>
      </c>
      <c r="E1798" s="33">
        <f t="shared" si="120"/>
        <v>909.84739999999999</v>
      </c>
      <c r="F1798" s="33">
        <f t="shared" si="121"/>
        <v>7.8473999999999933</v>
      </c>
      <c r="G1798" s="33">
        <f t="shared" si="122"/>
        <v>586.54740000000004</v>
      </c>
      <c r="H1798" s="21"/>
      <c r="I1798" s="33"/>
      <c r="J1798" s="19"/>
      <c r="K1798" s="19"/>
      <c r="L1798" s="38"/>
    </row>
    <row r="1799" spans="1:12">
      <c r="A1799" s="18">
        <v>37957</v>
      </c>
      <c r="B1799" s="19">
        <v>67.959999999999994</v>
      </c>
      <c r="C1799" s="33">
        <f t="shared" si="118"/>
        <v>578.74</v>
      </c>
      <c r="D1799" s="33">
        <f t="shared" si="119"/>
        <v>902.04</v>
      </c>
      <c r="E1799" s="33">
        <f t="shared" si="120"/>
        <v>909.88774799999987</v>
      </c>
      <c r="F1799" s="33">
        <f t="shared" si="121"/>
        <v>7.8477479999999105</v>
      </c>
      <c r="G1799" s="33">
        <f t="shared" si="122"/>
        <v>586.58774799999992</v>
      </c>
      <c r="H1799" s="21"/>
      <c r="I1799" s="33"/>
      <c r="J1799" s="19"/>
      <c r="K1799" s="19"/>
      <c r="L1799" s="38"/>
    </row>
    <row r="1800" spans="1:12">
      <c r="A1800" s="18">
        <v>37958</v>
      </c>
      <c r="B1800" s="19">
        <v>67.81</v>
      </c>
      <c r="C1800" s="33">
        <f t="shared" si="118"/>
        <v>578.8900000000001</v>
      </c>
      <c r="D1800" s="33">
        <f t="shared" si="119"/>
        <v>902.19</v>
      </c>
      <c r="E1800" s="33">
        <f t="shared" si="120"/>
        <v>910.03905299999997</v>
      </c>
      <c r="F1800" s="33">
        <f t="shared" si="121"/>
        <v>7.8490529999999126</v>
      </c>
      <c r="G1800" s="33">
        <f t="shared" si="122"/>
        <v>586.73905300000001</v>
      </c>
      <c r="H1800" s="21"/>
      <c r="I1800" s="33"/>
      <c r="J1800" s="19"/>
      <c r="K1800" s="19"/>
      <c r="L1800" s="38"/>
    </row>
    <row r="1801" spans="1:12">
      <c r="A1801" s="18">
        <v>37959</v>
      </c>
      <c r="B1801" s="19">
        <v>67.89</v>
      </c>
      <c r="C1801" s="33">
        <f t="shared" si="118"/>
        <v>578.81000000000006</v>
      </c>
      <c r="D1801" s="33">
        <f t="shared" si="119"/>
        <v>902.11</v>
      </c>
      <c r="E1801" s="33">
        <f t="shared" si="120"/>
        <v>909.95835699999998</v>
      </c>
      <c r="F1801" s="33">
        <f t="shared" si="121"/>
        <v>7.8483569999999645</v>
      </c>
      <c r="G1801" s="33">
        <f t="shared" si="122"/>
        <v>586.65835700000002</v>
      </c>
      <c r="H1801" s="21"/>
      <c r="I1801" s="33"/>
      <c r="J1801" s="19"/>
      <c r="K1801" s="19"/>
      <c r="L1801" s="38"/>
    </row>
    <row r="1802" spans="1:12">
      <c r="A1802" s="18">
        <v>37960</v>
      </c>
      <c r="B1802" s="19">
        <v>68.09</v>
      </c>
      <c r="C1802" s="33">
        <f t="shared" si="118"/>
        <v>578.61</v>
      </c>
      <c r="D1802" s="33">
        <f t="shared" si="119"/>
        <v>901.91</v>
      </c>
      <c r="E1802" s="33">
        <f t="shared" si="120"/>
        <v>909.75661699999989</v>
      </c>
      <c r="F1802" s="33">
        <f t="shared" si="121"/>
        <v>7.8466169999999238</v>
      </c>
      <c r="G1802" s="33">
        <f t="shared" si="122"/>
        <v>586.45661699999994</v>
      </c>
      <c r="H1802" s="21"/>
      <c r="I1802" s="33"/>
      <c r="J1802" s="19"/>
      <c r="K1802" s="19"/>
      <c r="L1802" s="38"/>
    </row>
    <row r="1803" spans="1:12">
      <c r="A1803" s="18">
        <v>37961</v>
      </c>
      <c r="B1803" s="19">
        <v>68.11</v>
      </c>
      <c r="C1803" s="33">
        <f t="shared" si="118"/>
        <v>578.59</v>
      </c>
      <c r="D1803" s="33">
        <f t="shared" si="119"/>
        <v>901.89</v>
      </c>
      <c r="E1803" s="33">
        <f t="shared" si="120"/>
        <v>909.73644299999989</v>
      </c>
      <c r="F1803" s="33">
        <f t="shared" si="121"/>
        <v>7.8464429999999084</v>
      </c>
      <c r="G1803" s="33">
        <f t="shared" si="122"/>
        <v>586.43644299999994</v>
      </c>
      <c r="H1803" s="21"/>
      <c r="I1803" s="33"/>
      <c r="J1803" s="19"/>
      <c r="K1803" s="19"/>
      <c r="L1803" s="38"/>
    </row>
    <row r="1804" spans="1:12">
      <c r="A1804" s="18">
        <v>37962</v>
      </c>
      <c r="B1804" s="19">
        <v>67.88</v>
      </c>
      <c r="C1804" s="33">
        <f t="shared" si="118"/>
        <v>578.82000000000005</v>
      </c>
      <c r="D1804" s="33">
        <f t="shared" si="119"/>
        <v>902.12</v>
      </c>
      <c r="E1804" s="33">
        <f t="shared" si="120"/>
        <v>909.96844399999998</v>
      </c>
      <c r="F1804" s="33">
        <f t="shared" si="121"/>
        <v>7.8484439999999722</v>
      </c>
      <c r="G1804" s="33">
        <f t="shared" si="122"/>
        <v>586.66844400000002</v>
      </c>
      <c r="H1804" s="21"/>
      <c r="I1804" s="33"/>
      <c r="J1804" s="19"/>
      <c r="K1804" s="19"/>
      <c r="L1804" s="38"/>
    </row>
    <row r="1805" spans="1:12">
      <c r="A1805" s="18">
        <v>37963</v>
      </c>
      <c r="B1805" s="19">
        <v>67.7</v>
      </c>
      <c r="C1805" s="33">
        <f t="shared" si="118"/>
        <v>579</v>
      </c>
      <c r="D1805" s="33">
        <f t="shared" si="119"/>
        <v>902.3</v>
      </c>
      <c r="E1805" s="33">
        <f t="shared" si="120"/>
        <v>910.15000999999984</v>
      </c>
      <c r="F1805" s="33">
        <f t="shared" si="121"/>
        <v>7.8500099999998838</v>
      </c>
      <c r="G1805" s="33">
        <f t="shared" si="122"/>
        <v>586.85000999999988</v>
      </c>
      <c r="H1805" s="21"/>
      <c r="I1805" s="33"/>
      <c r="J1805" s="19"/>
      <c r="K1805" s="19"/>
      <c r="L1805" s="38"/>
    </row>
    <row r="1806" spans="1:12">
      <c r="A1806" s="18">
        <v>37964</v>
      </c>
      <c r="B1806" s="19">
        <v>67.760000000000005</v>
      </c>
      <c r="C1806" s="33">
        <f t="shared" si="118"/>
        <v>578.94000000000005</v>
      </c>
      <c r="D1806" s="33">
        <f t="shared" si="119"/>
        <v>902.24</v>
      </c>
      <c r="E1806" s="33">
        <f t="shared" si="120"/>
        <v>910.08948799999996</v>
      </c>
      <c r="F1806" s="33">
        <f t="shared" si="121"/>
        <v>7.8494879999999512</v>
      </c>
      <c r="G1806" s="33">
        <f t="shared" si="122"/>
        <v>586.78948800000001</v>
      </c>
      <c r="H1806" s="21"/>
      <c r="I1806" s="33"/>
      <c r="J1806" s="19"/>
      <c r="K1806" s="19"/>
      <c r="L1806" s="38"/>
    </row>
    <row r="1807" spans="1:12">
      <c r="A1807" s="18">
        <v>37965</v>
      </c>
      <c r="B1807" s="19">
        <v>68.02</v>
      </c>
      <c r="C1807" s="33">
        <f t="shared" si="118"/>
        <v>578.68000000000006</v>
      </c>
      <c r="D1807" s="33">
        <f t="shared" si="119"/>
        <v>901.98</v>
      </c>
      <c r="E1807" s="33">
        <f t="shared" si="120"/>
        <v>909.827226</v>
      </c>
      <c r="F1807" s="33">
        <f t="shared" si="121"/>
        <v>7.8472259999999778</v>
      </c>
      <c r="G1807" s="33">
        <f t="shared" si="122"/>
        <v>586.52722600000004</v>
      </c>
      <c r="H1807" s="21"/>
      <c r="I1807" s="33"/>
      <c r="J1807" s="19"/>
      <c r="K1807" s="19"/>
      <c r="L1807" s="38"/>
    </row>
    <row r="1808" spans="1:12">
      <c r="A1808" s="18">
        <v>37966</v>
      </c>
      <c r="B1808" s="19">
        <v>67.930000000000007</v>
      </c>
      <c r="C1808" s="33">
        <f t="shared" si="118"/>
        <v>578.77</v>
      </c>
      <c r="D1808" s="33">
        <f t="shared" si="119"/>
        <v>902.06999999999994</v>
      </c>
      <c r="E1808" s="33">
        <f t="shared" si="120"/>
        <v>909.91800899999987</v>
      </c>
      <c r="F1808" s="33">
        <f t="shared" si="121"/>
        <v>7.8480089999999336</v>
      </c>
      <c r="G1808" s="33">
        <f t="shared" si="122"/>
        <v>586.61800899999992</v>
      </c>
      <c r="H1808" s="21"/>
      <c r="I1808" s="33"/>
      <c r="J1808" s="19"/>
      <c r="K1808" s="19"/>
      <c r="L1808" s="38"/>
    </row>
    <row r="1809" spans="1:12">
      <c r="A1809" s="18">
        <v>37967</v>
      </c>
      <c r="B1809" s="19">
        <v>67.83</v>
      </c>
      <c r="C1809" s="33">
        <f t="shared" si="118"/>
        <v>578.87</v>
      </c>
      <c r="D1809" s="33">
        <f t="shared" si="119"/>
        <v>902.17</v>
      </c>
      <c r="E1809" s="33">
        <f t="shared" si="120"/>
        <v>910.01887899999986</v>
      </c>
      <c r="F1809" s="33">
        <f t="shared" si="121"/>
        <v>7.8488789999998971</v>
      </c>
      <c r="G1809" s="33">
        <f t="shared" si="122"/>
        <v>586.7188789999999</v>
      </c>
      <c r="H1809" s="21"/>
      <c r="I1809" s="33"/>
      <c r="J1809" s="19"/>
      <c r="K1809" s="19"/>
      <c r="L1809" s="38"/>
    </row>
    <row r="1810" spans="1:12">
      <c r="A1810" s="18">
        <v>37968</v>
      </c>
      <c r="B1810" s="19">
        <v>67.98</v>
      </c>
      <c r="C1810" s="33">
        <f t="shared" si="118"/>
        <v>578.72</v>
      </c>
      <c r="D1810" s="33">
        <f t="shared" si="119"/>
        <v>902.02</v>
      </c>
      <c r="E1810" s="33">
        <f t="shared" si="120"/>
        <v>909.86757399999988</v>
      </c>
      <c r="F1810" s="33">
        <f t="shared" si="121"/>
        <v>7.847573999999895</v>
      </c>
      <c r="G1810" s="33">
        <f t="shared" si="122"/>
        <v>586.56757399999992</v>
      </c>
      <c r="H1810" s="21"/>
      <c r="I1810" s="33"/>
      <c r="J1810" s="19"/>
      <c r="K1810" s="19"/>
      <c r="L1810" s="38"/>
    </row>
    <row r="1811" spans="1:12">
      <c r="A1811" s="18">
        <v>37969</v>
      </c>
      <c r="B1811" s="19">
        <v>68.02</v>
      </c>
      <c r="C1811" s="33">
        <f t="shared" si="118"/>
        <v>578.68000000000006</v>
      </c>
      <c r="D1811" s="33">
        <f t="shared" si="119"/>
        <v>901.98</v>
      </c>
      <c r="E1811" s="33">
        <f t="shared" si="120"/>
        <v>909.827226</v>
      </c>
      <c r="F1811" s="33">
        <f t="shared" si="121"/>
        <v>7.8472259999999778</v>
      </c>
      <c r="G1811" s="33">
        <f t="shared" si="122"/>
        <v>586.52722600000004</v>
      </c>
      <c r="H1811" s="21"/>
      <c r="I1811" s="33"/>
      <c r="J1811" s="19"/>
      <c r="K1811" s="19"/>
      <c r="L1811" s="38"/>
    </row>
    <row r="1812" spans="1:12">
      <c r="A1812" s="18">
        <v>37970</v>
      </c>
      <c r="B1812" s="19">
        <v>67.849999999999994</v>
      </c>
      <c r="C1812" s="33">
        <f t="shared" si="118"/>
        <v>578.85</v>
      </c>
      <c r="D1812" s="33">
        <f t="shared" si="119"/>
        <v>902.15</v>
      </c>
      <c r="E1812" s="33">
        <f t="shared" si="120"/>
        <v>909.99870499999986</v>
      </c>
      <c r="F1812" s="33">
        <f t="shared" si="121"/>
        <v>7.8487049999998817</v>
      </c>
      <c r="G1812" s="33">
        <f t="shared" si="122"/>
        <v>586.6987049999999</v>
      </c>
      <c r="H1812" s="21"/>
      <c r="I1812" s="33"/>
      <c r="J1812" s="19"/>
      <c r="K1812" s="19"/>
      <c r="L1812" s="38"/>
    </row>
    <row r="1813" spans="1:12">
      <c r="A1813" s="18">
        <v>37971</v>
      </c>
      <c r="B1813" s="19">
        <v>68.22</v>
      </c>
      <c r="C1813" s="33">
        <f t="shared" si="118"/>
        <v>578.48</v>
      </c>
      <c r="D1813" s="33">
        <f t="shared" si="119"/>
        <v>901.78</v>
      </c>
      <c r="E1813" s="33">
        <f t="shared" si="120"/>
        <v>909.62548599999991</v>
      </c>
      <c r="F1813" s="33">
        <f t="shared" si="121"/>
        <v>7.8454859999999371</v>
      </c>
      <c r="G1813" s="33">
        <f t="shared" si="122"/>
        <v>586.32548599999996</v>
      </c>
      <c r="H1813" s="21"/>
      <c r="I1813" s="33"/>
      <c r="J1813" s="19"/>
      <c r="K1813" s="19"/>
      <c r="L1813" s="38"/>
    </row>
    <row r="1814" spans="1:12">
      <c r="A1814" s="18">
        <v>37972</v>
      </c>
      <c r="B1814" s="19">
        <v>68.290000000000006</v>
      </c>
      <c r="C1814" s="33">
        <f t="shared" si="118"/>
        <v>578.41000000000008</v>
      </c>
      <c r="D1814" s="33">
        <f t="shared" si="119"/>
        <v>901.71</v>
      </c>
      <c r="E1814" s="33">
        <f t="shared" si="120"/>
        <v>909.55487699999992</v>
      </c>
      <c r="F1814" s="33">
        <f t="shared" si="121"/>
        <v>7.8448769999998831</v>
      </c>
      <c r="G1814" s="33">
        <f t="shared" si="122"/>
        <v>586.25487699999996</v>
      </c>
      <c r="H1814" s="21"/>
      <c r="I1814" s="33"/>
      <c r="J1814" s="19"/>
      <c r="K1814" s="19"/>
      <c r="L1814" s="38"/>
    </row>
    <row r="1815" spans="1:12">
      <c r="A1815" s="18">
        <v>37973</v>
      </c>
      <c r="B1815" s="19">
        <v>68.3</v>
      </c>
      <c r="C1815" s="33">
        <f t="shared" si="118"/>
        <v>578.40000000000009</v>
      </c>
      <c r="D1815" s="33">
        <f t="shared" si="119"/>
        <v>901.7</v>
      </c>
      <c r="E1815" s="33">
        <f t="shared" si="120"/>
        <v>909.54479000000003</v>
      </c>
      <c r="F1815" s="33">
        <f t="shared" si="121"/>
        <v>7.844789999999989</v>
      </c>
      <c r="G1815" s="33">
        <f t="shared" si="122"/>
        <v>586.24479000000008</v>
      </c>
      <c r="H1815" s="21"/>
      <c r="I1815" s="33"/>
      <c r="J1815" s="19"/>
      <c r="K1815" s="19"/>
      <c r="L1815" s="38"/>
    </row>
    <row r="1816" spans="1:12">
      <c r="A1816" s="18">
        <v>37974</v>
      </c>
      <c r="B1816" s="19">
        <v>68.39</v>
      </c>
      <c r="C1816" s="33">
        <f t="shared" si="118"/>
        <v>578.31000000000006</v>
      </c>
      <c r="D1816" s="33">
        <f t="shared" si="119"/>
        <v>901.61</v>
      </c>
      <c r="E1816" s="33">
        <f t="shared" si="120"/>
        <v>909.45400699999993</v>
      </c>
      <c r="F1816" s="33">
        <f t="shared" si="121"/>
        <v>7.8440069999999196</v>
      </c>
      <c r="G1816" s="33">
        <f t="shared" si="122"/>
        <v>586.15400699999998</v>
      </c>
      <c r="H1816" s="21"/>
      <c r="I1816" s="33"/>
      <c r="J1816" s="19"/>
      <c r="K1816" s="19"/>
      <c r="L1816" s="38"/>
    </row>
    <row r="1817" spans="1:12">
      <c r="A1817" s="18">
        <v>37975</v>
      </c>
      <c r="B1817" s="19">
        <v>68.28</v>
      </c>
      <c r="C1817" s="33">
        <f t="shared" si="118"/>
        <v>578.42000000000007</v>
      </c>
      <c r="D1817" s="33">
        <f t="shared" si="119"/>
        <v>901.72</v>
      </c>
      <c r="E1817" s="33">
        <f t="shared" si="120"/>
        <v>909.56496399999992</v>
      </c>
      <c r="F1817" s="33">
        <f t="shared" si="121"/>
        <v>7.8449639999998908</v>
      </c>
      <c r="G1817" s="33">
        <f t="shared" si="122"/>
        <v>586.26496399999996</v>
      </c>
      <c r="H1817" s="21"/>
      <c r="I1817" s="33"/>
      <c r="J1817" s="19"/>
      <c r="K1817" s="19"/>
      <c r="L1817" s="38"/>
    </row>
    <row r="1818" spans="1:12">
      <c r="A1818" s="18">
        <v>37976</v>
      </c>
      <c r="B1818" s="19">
        <v>68.180000000000007</v>
      </c>
      <c r="C1818" s="33">
        <f t="shared" si="118"/>
        <v>578.52</v>
      </c>
      <c r="D1818" s="33">
        <f t="shared" si="119"/>
        <v>901.81999999999994</v>
      </c>
      <c r="E1818" s="33">
        <f t="shared" si="120"/>
        <v>909.6658339999999</v>
      </c>
      <c r="F1818" s="33">
        <f t="shared" si="121"/>
        <v>7.845833999999968</v>
      </c>
      <c r="G1818" s="33">
        <f t="shared" si="122"/>
        <v>586.36583399999995</v>
      </c>
      <c r="H1818" s="21"/>
      <c r="I1818" s="33"/>
      <c r="J1818" s="19"/>
      <c r="K1818" s="19"/>
      <c r="L1818" s="38"/>
    </row>
    <row r="1819" spans="1:12">
      <c r="A1819" s="18">
        <v>37977</v>
      </c>
      <c r="B1819" s="19">
        <v>68.05</v>
      </c>
      <c r="C1819" s="33">
        <f t="shared" si="118"/>
        <v>578.65000000000009</v>
      </c>
      <c r="D1819" s="33">
        <f t="shared" si="119"/>
        <v>901.95</v>
      </c>
      <c r="E1819" s="33">
        <f t="shared" si="120"/>
        <v>909.796965</v>
      </c>
      <c r="F1819" s="33">
        <f t="shared" si="121"/>
        <v>7.8469649999999547</v>
      </c>
      <c r="G1819" s="33">
        <f t="shared" si="122"/>
        <v>586.49696500000005</v>
      </c>
      <c r="H1819" s="21"/>
      <c r="I1819" s="33"/>
      <c r="J1819" s="19"/>
      <c r="K1819" s="19"/>
      <c r="L1819" s="38"/>
    </row>
    <row r="1820" spans="1:12">
      <c r="A1820" s="18">
        <v>37978</v>
      </c>
      <c r="B1820" s="19">
        <v>68.22</v>
      </c>
      <c r="C1820" s="33">
        <f t="shared" si="118"/>
        <v>578.48</v>
      </c>
      <c r="D1820" s="33">
        <f t="shared" si="119"/>
        <v>901.78</v>
      </c>
      <c r="E1820" s="33">
        <f t="shared" si="120"/>
        <v>909.62548599999991</v>
      </c>
      <c r="F1820" s="33">
        <f t="shared" si="121"/>
        <v>7.8454859999999371</v>
      </c>
      <c r="G1820" s="33">
        <f t="shared" si="122"/>
        <v>586.32548599999996</v>
      </c>
      <c r="H1820" s="21"/>
      <c r="I1820" s="33"/>
      <c r="J1820" s="19"/>
      <c r="K1820" s="19"/>
      <c r="L1820" s="38"/>
    </row>
    <row r="1821" spans="1:12">
      <c r="A1821" s="18">
        <v>37979</v>
      </c>
      <c r="B1821" s="19">
        <v>68.23</v>
      </c>
      <c r="C1821" s="33">
        <f t="shared" si="118"/>
        <v>578.47</v>
      </c>
      <c r="D1821" s="33">
        <f t="shared" si="119"/>
        <v>901.77</v>
      </c>
      <c r="E1821" s="33">
        <f t="shared" si="120"/>
        <v>909.61539899999991</v>
      </c>
      <c r="F1821" s="33">
        <f t="shared" si="121"/>
        <v>7.8453989999999294</v>
      </c>
      <c r="G1821" s="33">
        <f t="shared" si="122"/>
        <v>586.31539899999996</v>
      </c>
      <c r="H1821" s="21"/>
      <c r="I1821" s="33"/>
      <c r="J1821" s="19"/>
      <c r="K1821" s="19"/>
      <c r="L1821" s="38"/>
    </row>
    <row r="1822" spans="1:12">
      <c r="A1822" s="18">
        <v>37980</v>
      </c>
      <c r="B1822" s="19">
        <v>68.209999999999994</v>
      </c>
      <c r="C1822" s="33">
        <f t="shared" si="118"/>
        <v>578.49</v>
      </c>
      <c r="D1822" s="33">
        <f t="shared" si="119"/>
        <v>901.79</v>
      </c>
      <c r="E1822" s="33">
        <f t="shared" si="120"/>
        <v>909.63557299999991</v>
      </c>
      <c r="F1822" s="33">
        <f t="shared" si="121"/>
        <v>7.8455729999999448</v>
      </c>
      <c r="G1822" s="33">
        <f t="shared" si="122"/>
        <v>586.33557299999995</v>
      </c>
      <c r="H1822" s="21"/>
      <c r="I1822" s="33"/>
      <c r="J1822" s="19"/>
      <c r="K1822" s="19"/>
      <c r="L1822" s="38"/>
    </row>
    <row r="1823" spans="1:12">
      <c r="A1823" s="18">
        <v>37981</v>
      </c>
      <c r="B1823" s="19">
        <v>68.22</v>
      </c>
      <c r="C1823" s="33">
        <f t="shared" si="118"/>
        <v>578.48</v>
      </c>
      <c r="D1823" s="33">
        <f t="shared" si="119"/>
        <v>901.78</v>
      </c>
      <c r="E1823" s="33">
        <f t="shared" si="120"/>
        <v>909.62548599999991</v>
      </c>
      <c r="F1823" s="33">
        <f t="shared" si="121"/>
        <v>7.8454859999999371</v>
      </c>
      <c r="G1823" s="33">
        <f t="shared" si="122"/>
        <v>586.32548599999996</v>
      </c>
      <c r="H1823" s="21"/>
      <c r="I1823" s="33"/>
      <c r="J1823" s="19"/>
      <c r="K1823" s="19"/>
      <c r="L1823" s="38"/>
    </row>
    <row r="1824" spans="1:12">
      <c r="A1824" s="18">
        <v>37982</v>
      </c>
      <c r="B1824" s="19">
        <v>68.13</v>
      </c>
      <c r="C1824" s="33">
        <f t="shared" si="118"/>
        <v>578.57000000000005</v>
      </c>
      <c r="D1824" s="33">
        <f t="shared" si="119"/>
        <v>901.87</v>
      </c>
      <c r="E1824" s="33">
        <f t="shared" si="120"/>
        <v>909.7162689999999</v>
      </c>
      <c r="F1824" s="33">
        <f t="shared" si="121"/>
        <v>7.8462689999998929</v>
      </c>
      <c r="G1824" s="33">
        <f t="shared" si="122"/>
        <v>586.41626899999994</v>
      </c>
      <c r="H1824" s="21"/>
      <c r="I1824" s="33"/>
      <c r="J1824" s="19"/>
      <c r="K1824" s="19"/>
      <c r="L1824" s="38"/>
    </row>
    <row r="1825" spans="1:12">
      <c r="A1825" s="18">
        <v>37983</v>
      </c>
      <c r="B1825" s="19">
        <v>68.180000000000007</v>
      </c>
      <c r="C1825" s="33">
        <f t="shared" si="118"/>
        <v>578.52</v>
      </c>
      <c r="D1825" s="33">
        <f t="shared" si="119"/>
        <v>901.81999999999994</v>
      </c>
      <c r="E1825" s="33">
        <f t="shared" si="120"/>
        <v>909.6658339999999</v>
      </c>
      <c r="F1825" s="33">
        <f t="shared" si="121"/>
        <v>7.845833999999968</v>
      </c>
      <c r="G1825" s="33">
        <f t="shared" si="122"/>
        <v>586.36583399999995</v>
      </c>
      <c r="H1825" s="21"/>
      <c r="I1825" s="33"/>
      <c r="J1825" s="19"/>
      <c r="K1825" s="19"/>
      <c r="L1825" s="38"/>
    </row>
    <row r="1826" spans="1:12">
      <c r="A1826" s="18">
        <v>37984</v>
      </c>
      <c r="B1826" s="19">
        <v>68.34</v>
      </c>
      <c r="C1826" s="33">
        <f t="shared" si="118"/>
        <v>578.36</v>
      </c>
      <c r="D1826" s="33">
        <f t="shared" si="119"/>
        <v>901.66</v>
      </c>
      <c r="E1826" s="33">
        <f t="shared" si="120"/>
        <v>909.50444199999993</v>
      </c>
      <c r="F1826" s="33">
        <f t="shared" si="121"/>
        <v>7.8444419999999582</v>
      </c>
      <c r="G1826" s="33">
        <f t="shared" si="122"/>
        <v>586.20444199999997</v>
      </c>
      <c r="H1826" s="21"/>
      <c r="I1826" s="33"/>
      <c r="J1826" s="19"/>
      <c r="K1826" s="19"/>
      <c r="L1826" s="38"/>
    </row>
    <row r="1827" spans="1:12">
      <c r="A1827" s="18">
        <v>37985</v>
      </c>
      <c r="B1827" s="19">
        <v>68.400000000000006</v>
      </c>
      <c r="C1827" s="33">
        <f t="shared" si="118"/>
        <v>578.30000000000007</v>
      </c>
      <c r="D1827" s="33">
        <f t="shared" si="119"/>
        <v>901.6</v>
      </c>
      <c r="E1827" s="33">
        <f t="shared" si="120"/>
        <v>909.44391999999993</v>
      </c>
      <c r="F1827" s="33">
        <f t="shared" si="121"/>
        <v>7.8439199999999119</v>
      </c>
      <c r="G1827" s="33">
        <f t="shared" si="122"/>
        <v>586.14391999999998</v>
      </c>
      <c r="H1827" s="21"/>
      <c r="I1827" s="33"/>
      <c r="J1827" s="19"/>
      <c r="K1827" s="19"/>
      <c r="L1827" s="38"/>
    </row>
    <row r="1828" spans="1:12">
      <c r="A1828" s="18">
        <v>37986</v>
      </c>
      <c r="B1828" s="19">
        <v>68.39</v>
      </c>
      <c r="C1828" s="33">
        <f t="shared" si="118"/>
        <v>578.31000000000006</v>
      </c>
      <c r="D1828" s="33">
        <f t="shared" si="119"/>
        <v>901.61</v>
      </c>
      <c r="E1828" s="33">
        <f t="shared" si="120"/>
        <v>909.45400699999993</v>
      </c>
      <c r="F1828" s="33">
        <f t="shared" si="121"/>
        <v>7.8440069999999196</v>
      </c>
      <c r="G1828" s="33">
        <f t="shared" si="122"/>
        <v>586.15400699999998</v>
      </c>
      <c r="H1828" s="21"/>
      <c r="I1828" s="33"/>
      <c r="J1828" s="19"/>
      <c r="K1828" s="19"/>
      <c r="L1828" s="38"/>
    </row>
    <row r="1829" spans="1:12">
      <c r="A1829" s="18">
        <v>37987</v>
      </c>
      <c r="B1829" s="19">
        <v>68.36</v>
      </c>
      <c r="C1829" s="33">
        <f t="shared" si="118"/>
        <v>578.34</v>
      </c>
      <c r="D1829" s="33">
        <f t="shared" si="119"/>
        <v>901.64</v>
      </c>
      <c r="E1829" s="33">
        <f t="shared" si="120"/>
        <v>909.48426799999993</v>
      </c>
      <c r="F1829" s="33">
        <f t="shared" si="121"/>
        <v>7.8442679999999427</v>
      </c>
      <c r="G1829" s="33">
        <f t="shared" si="122"/>
        <v>586.18426799999997</v>
      </c>
      <c r="H1829" s="21"/>
      <c r="I1829" s="33"/>
      <c r="J1829" s="19"/>
      <c r="K1829" s="19"/>
      <c r="L1829" s="38"/>
    </row>
    <row r="1830" spans="1:12">
      <c r="A1830" s="18">
        <v>37988</v>
      </c>
      <c r="B1830" s="19">
        <v>68.28</v>
      </c>
      <c r="C1830" s="33">
        <f t="shared" si="118"/>
        <v>578.42000000000007</v>
      </c>
      <c r="D1830" s="33">
        <f t="shared" si="119"/>
        <v>901.72</v>
      </c>
      <c r="E1830" s="33">
        <f t="shared" si="120"/>
        <v>909.56496399999992</v>
      </c>
      <c r="F1830" s="33">
        <f t="shared" si="121"/>
        <v>7.8449639999998908</v>
      </c>
      <c r="G1830" s="33">
        <f t="shared" si="122"/>
        <v>586.26496399999996</v>
      </c>
      <c r="H1830" s="21"/>
      <c r="I1830" s="33"/>
      <c r="J1830" s="19"/>
      <c r="K1830" s="19"/>
      <c r="L1830" s="38"/>
    </row>
    <row r="1831" spans="1:12">
      <c r="A1831" s="18">
        <v>37989</v>
      </c>
      <c r="B1831" s="19">
        <v>68.17</v>
      </c>
      <c r="C1831" s="33">
        <f t="shared" si="118"/>
        <v>578.53000000000009</v>
      </c>
      <c r="D1831" s="33">
        <f t="shared" si="119"/>
        <v>901.83</v>
      </c>
      <c r="E1831" s="33">
        <f t="shared" si="120"/>
        <v>909.67592100000002</v>
      </c>
      <c r="F1831" s="33">
        <f t="shared" si="121"/>
        <v>7.8459209999999757</v>
      </c>
      <c r="G1831" s="33">
        <f t="shared" si="122"/>
        <v>586.37592100000006</v>
      </c>
      <c r="H1831" s="21"/>
      <c r="I1831" s="33"/>
      <c r="J1831" s="19"/>
      <c r="K1831" s="19"/>
      <c r="L1831" s="38"/>
    </row>
    <row r="1832" spans="1:12">
      <c r="A1832" s="18">
        <v>37990</v>
      </c>
      <c r="B1832" s="19">
        <v>68.19</v>
      </c>
      <c r="C1832" s="33">
        <f t="shared" si="118"/>
        <v>578.51</v>
      </c>
      <c r="D1832" s="33">
        <f t="shared" si="119"/>
        <v>901.81</v>
      </c>
      <c r="E1832" s="33">
        <f t="shared" si="120"/>
        <v>909.65574699999991</v>
      </c>
      <c r="F1832" s="33">
        <f t="shared" si="121"/>
        <v>7.8457469999999603</v>
      </c>
      <c r="G1832" s="33">
        <f t="shared" si="122"/>
        <v>586.35574699999995</v>
      </c>
      <c r="H1832" s="21"/>
      <c r="I1832" s="33"/>
      <c r="J1832" s="19"/>
      <c r="K1832" s="19"/>
      <c r="L1832" s="38"/>
    </row>
    <row r="1833" spans="1:12">
      <c r="A1833" s="18">
        <v>37991</v>
      </c>
      <c r="B1833" s="19">
        <v>68.5</v>
      </c>
      <c r="C1833" s="33">
        <f t="shared" si="118"/>
        <v>578.20000000000005</v>
      </c>
      <c r="D1833" s="33">
        <f t="shared" si="119"/>
        <v>901.5</v>
      </c>
      <c r="E1833" s="33">
        <f t="shared" si="120"/>
        <v>909.34304999999995</v>
      </c>
      <c r="F1833" s="33">
        <f t="shared" si="121"/>
        <v>7.8430499999999483</v>
      </c>
      <c r="G1833" s="33">
        <f t="shared" si="122"/>
        <v>586.04304999999999</v>
      </c>
      <c r="H1833" s="21"/>
      <c r="I1833" s="33"/>
      <c r="J1833" s="19"/>
      <c r="K1833" s="19"/>
      <c r="L1833" s="38"/>
    </row>
    <row r="1834" spans="1:12">
      <c r="A1834" s="18">
        <v>37992</v>
      </c>
      <c r="B1834" s="19">
        <v>68.760000000000005</v>
      </c>
      <c r="C1834" s="33">
        <f t="shared" si="118"/>
        <v>577.94000000000005</v>
      </c>
      <c r="D1834" s="33">
        <f t="shared" si="119"/>
        <v>901.24</v>
      </c>
      <c r="E1834" s="33">
        <f t="shared" si="120"/>
        <v>909.08078799999998</v>
      </c>
      <c r="F1834" s="33">
        <f t="shared" si="121"/>
        <v>7.840787999999975</v>
      </c>
      <c r="G1834" s="33">
        <f t="shared" si="122"/>
        <v>585.78078800000003</v>
      </c>
      <c r="H1834" s="21"/>
      <c r="I1834" s="33"/>
      <c r="J1834" s="19"/>
      <c r="K1834" s="19"/>
      <c r="L1834" s="38"/>
    </row>
    <row r="1835" spans="1:12">
      <c r="A1835" s="18">
        <v>37993</v>
      </c>
      <c r="B1835" s="19">
        <v>68.680000000000007</v>
      </c>
      <c r="C1835" s="33">
        <f t="shared" si="118"/>
        <v>578.02</v>
      </c>
      <c r="D1835" s="33">
        <f t="shared" si="119"/>
        <v>901.31999999999994</v>
      </c>
      <c r="E1835" s="33">
        <f t="shared" si="120"/>
        <v>909.16148399999986</v>
      </c>
      <c r="F1835" s="33">
        <f t="shared" si="121"/>
        <v>7.8414839999999231</v>
      </c>
      <c r="G1835" s="33">
        <f t="shared" si="122"/>
        <v>585.8614839999999</v>
      </c>
      <c r="H1835" s="21"/>
      <c r="I1835" s="33"/>
      <c r="J1835" s="19"/>
      <c r="K1835" s="19"/>
      <c r="L1835" s="38"/>
    </row>
    <row r="1836" spans="1:12">
      <c r="A1836" s="18">
        <v>37994</v>
      </c>
      <c r="B1836" s="19">
        <v>68.44</v>
      </c>
      <c r="C1836" s="33">
        <f t="shared" si="118"/>
        <v>578.26</v>
      </c>
      <c r="D1836" s="33">
        <f t="shared" si="119"/>
        <v>901.56</v>
      </c>
      <c r="E1836" s="33">
        <f t="shared" si="120"/>
        <v>909.40357199999983</v>
      </c>
      <c r="F1836" s="33">
        <f t="shared" si="121"/>
        <v>7.843571999999881</v>
      </c>
      <c r="G1836" s="33">
        <f t="shared" si="122"/>
        <v>586.10357199999987</v>
      </c>
      <c r="H1836" s="21"/>
      <c r="I1836" s="33"/>
      <c r="J1836" s="19"/>
      <c r="K1836" s="19"/>
      <c r="L1836" s="38"/>
    </row>
    <row r="1837" spans="1:12">
      <c r="A1837" s="18">
        <v>37995</v>
      </c>
      <c r="B1837" s="19">
        <v>68.599999999999994</v>
      </c>
      <c r="C1837" s="33">
        <f t="shared" si="118"/>
        <v>578.1</v>
      </c>
      <c r="D1837" s="33">
        <f t="shared" si="119"/>
        <v>901.4</v>
      </c>
      <c r="E1837" s="33">
        <f t="shared" si="120"/>
        <v>909.24217999999996</v>
      </c>
      <c r="F1837" s="33">
        <f t="shared" si="121"/>
        <v>7.8421799999999848</v>
      </c>
      <c r="G1837" s="33">
        <f t="shared" si="122"/>
        <v>585.94218000000001</v>
      </c>
      <c r="H1837" s="21"/>
      <c r="I1837" s="33"/>
      <c r="J1837" s="19"/>
      <c r="K1837" s="19"/>
      <c r="L1837" s="38"/>
    </row>
    <row r="1838" spans="1:12">
      <c r="A1838" s="18">
        <v>37996</v>
      </c>
      <c r="B1838" s="19">
        <v>68.709999999999994</v>
      </c>
      <c r="C1838" s="33">
        <f t="shared" si="118"/>
        <v>577.99</v>
      </c>
      <c r="D1838" s="33">
        <f t="shared" si="119"/>
        <v>901.29</v>
      </c>
      <c r="E1838" s="33">
        <f t="shared" si="120"/>
        <v>909.13122299999986</v>
      </c>
      <c r="F1838" s="33">
        <f t="shared" si="121"/>
        <v>7.8412229999998999</v>
      </c>
      <c r="G1838" s="33">
        <f t="shared" si="122"/>
        <v>585.83122299999991</v>
      </c>
      <c r="H1838" s="21"/>
      <c r="I1838" s="33"/>
      <c r="J1838" s="19"/>
      <c r="K1838" s="19"/>
      <c r="L1838" s="38"/>
    </row>
    <row r="1839" spans="1:12">
      <c r="A1839" s="18">
        <v>37997</v>
      </c>
      <c r="B1839" s="19">
        <v>68.66</v>
      </c>
      <c r="C1839" s="33">
        <f t="shared" si="118"/>
        <v>578.04000000000008</v>
      </c>
      <c r="D1839" s="33">
        <f t="shared" si="119"/>
        <v>901.34</v>
      </c>
      <c r="E1839" s="33">
        <f t="shared" si="120"/>
        <v>909.18165799999997</v>
      </c>
      <c r="F1839" s="33">
        <f t="shared" si="121"/>
        <v>7.8416579999999385</v>
      </c>
      <c r="G1839" s="33">
        <f t="shared" si="122"/>
        <v>585.88165800000002</v>
      </c>
      <c r="H1839" s="21"/>
      <c r="I1839" s="33"/>
      <c r="J1839" s="19"/>
      <c r="K1839" s="19"/>
      <c r="L1839" s="38"/>
    </row>
    <row r="1840" spans="1:12">
      <c r="A1840" s="18">
        <v>37998</v>
      </c>
      <c r="B1840" s="19">
        <v>68.63</v>
      </c>
      <c r="C1840" s="33">
        <f t="shared" si="118"/>
        <v>578.07000000000005</v>
      </c>
      <c r="D1840" s="33">
        <f t="shared" si="119"/>
        <v>901.37</v>
      </c>
      <c r="E1840" s="33">
        <f t="shared" si="120"/>
        <v>909.21191899999997</v>
      </c>
      <c r="F1840" s="33">
        <f t="shared" si="121"/>
        <v>7.8419189999999617</v>
      </c>
      <c r="G1840" s="33">
        <f t="shared" si="122"/>
        <v>585.91191900000001</v>
      </c>
      <c r="H1840" s="21"/>
      <c r="I1840" s="33"/>
      <c r="J1840" s="19"/>
      <c r="K1840" s="19"/>
      <c r="L1840" s="38"/>
    </row>
    <row r="1841" spans="1:12">
      <c r="A1841" s="18">
        <v>37999</v>
      </c>
      <c r="B1841" s="19">
        <v>68.62</v>
      </c>
      <c r="C1841" s="33">
        <f t="shared" si="118"/>
        <v>578.08000000000004</v>
      </c>
      <c r="D1841" s="33">
        <f t="shared" si="119"/>
        <v>901.38</v>
      </c>
      <c r="E1841" s="33">
        <f t="shared" si="120"/>
        <v>909.22200599999996</v>
      </c>
      <c r="F1841" s="33">
        <f t="shared" si="121"/>
        <v>7.8420059999999694</v>
      </c>
      <c r="G1841" s="33">
        <f t="shared" si="122"/>
        <v>585.92200600000001</v>
      </c>
      <c r="H1841" s="21"/>
      <c r="I1841" s="33"/>
      <c r="J1841" s="19"/>
      <c r="K1841" s="19"/>
      <c r="L1841" s="38"/>
    </row>
    <row r="1842" spans="1:12">
      <c r="A1842" s="18">
        <v>38000</v>
      </c>
      <c r="B1842" s="19">
        <v>68.55</v>
      </c>
      <c r="C1842" s="33">
        <f t="shared" si="118"/>
        <v>578.15000000000009</v>
      </c>
      <c r="D1842" s="33">
        <f t="shared" si="119"/>
        <v>901.45</v>
      </c>
      <c r="E1842" s="33">
        <f t="shared" si="120"/>
        <v>909.29261499999996</v>
      </c>
      <c r="F1842" s="33">
        <f t="shared" si="121"/>
        <v>7.8426149999999097</v>
      </c>
      <c r="G1842" s="33">
        <f t="shared" si="122"/>
        <v>585.992615</v>
      </c>
      <c r="H1842" s="21"/>
      <c r="I1842" s="33"/>
      <c r="J1842" s="19"/>
      <c r="K1842" s="19"/>
      <c r="L1842" s="38"/>
    </row>
    <row r="1843" spans="1:12">
      <c r="A1843" s="18">
        <v>38001</v>
      </c>
      <c r="B1843" s="19">
        <v>68.44</v>
      </c>
      <c r="C1843" s="33">
        <f t="shared" si="118"/>
        <v>578.26</v>
      </c>
      <c r="D1843" s="33">
        <f t="shared" si="119"/>
        <v>901.56</v>
      </c>
      <c r="E1843" s="33">
        <f t="shared" si="120"/>
        <v>909.40357199999983</v>
      </c>
      <c r="F1843" s="33">
        <f t="shared" si="121"/>
        <v>7.843571999999881</v>
      </c>
      <c r="G1843" s="33">
        <f t="shared" si="122"/>
        <v>586.10357199999987</v>
      </c>
      <c r="H1843" s="21"/>
      <c r="I1843" s="33"/>
      <c r="J1843" s="19"/>
      <c r="K1843" s="19"/>
      <c r="L1843" s="38"/>
    </row>
    <row r="1844" spans="1:12">
      <c r="A1844" s="18">
        <v>38002</v>
      </c>
      <c r="B1844" s="19">
        <v>68.23</v>
      </c>
      <c r="C1844" s="33">
        <f t="shared" si="118"/>
        <v>578.47</v>
      </c>
      <c r="D1844" s="33">
        <f t="shared" si="119"/>
        <v>901.77</v>
      </c>
      <c r="E1844" s="33">
        <f t="shared" si="120"/>
        <v>909.61539899999991</v>
      </c>
      <c r="F1844" s="33">
        <f t="shared" si="121"/>
        <v>7.8453989999999294</v>
      </c>
      <c r="G1844" s="33">
        <f t="shared" si="122"/>
        <v>586.31539899999996</v>
      </c>
      <c r="H1844" s="21"/>
      <c r="I1844" s="33"/>
      <c r="J1844" s="19"/>
      <c r="K1844" s="19"/>
      <c r="L1844" s="38"/>
    </row>
    <row r="1845" spans="1:12">
      <c r="A1845" s="18">
        <v>38003</v>
      </c>
      <c r="B1845" s="19">
        <v>68.14</v>
      </c>
      <c r="C1845" s="33">
        <f t="shared" si="118"/>
        <v>578.56000000000006</v>
      </c>
      <c r="D1845" s="33">
        <f t="shared" si="119"/>
        <v>901.86</v>
      </c>
      <c r="E1845" s="33">
        <f t="shared" si="120"/>
        <v>909.7061819999999</v>
      </c>
      <c r="F1845" s="33">
        <f t="shared" si="121"/>
        <v>7.8461819999998852</v>
      </c>
      <c r="G1845" s="33">
        <f t="shared" si="122"/>
        <v>586.40618199999994</v>
      </c>
      <c r="H1845" s="21"/>
      <c r="I1845" s="33"/>
      <c r="J1845" s="19"/>
      <c r="K1845" s="19"/>
      <c r="L1845" s="38"/>
    </row>
    <row r="1846" spans="1:12">
      <c r="A1846" s="18">
        <v>38004</v>
      </c>
      <c r="B1846" s="19">
        <v>68.38</v>
      </c>
      <c r="C1846" s="33">
        <f t="shared" si="118"/>
        <v>578.32000000000005</v>
      </c>
      <c r="D1846" s="33">
        <f t="shared" si="119"/>
        <v>901.62</v>
      </c>
      <c r="E1846" s="33">
        <f t="shared" si="120"/>
        <v>909.46409399999993</v>
      </c>
      <c r="F1846" s="33">
        <f t="shared" si="121"/>
        <v>7.8440939999999273</v>
      </c>
      <c r="G1846" s="33">
        <f t="shared" si="122"/>
        <v>586.16409399999998</v>
      </c>
      <c r="H1846" s="21"/>
      <c r="I1846" s="33"/>
      <c r="J1846" s="19"/>
      <c r="K1846" s="19"/>
      <c r="L1846" s="38"/>
    </row>
    <row r="1847" spans="1:12">
      <c r="A1847" s="18">
        <v>38005</v>
      </c>
      <c r="B1847" s="19">
        <v>68.540000000000006</v>
      </c>
      <c r="C1847" s="33">
        <f t="shared" si="118"/>
        <v>578.16000000000008</v>
      </c>
      <c r="D1847" s="33">
        <f t="shared" si="119"/>
        <v>901.46</v>
      </c>
      <c r="E1847" s="33">
        <f t="shared" si="120"/>
        <v>909.30270199999995</v>
      </c>
      <c r="F1847" s="33">
        <f t="shared" si="121"/>
        <v>7.8427019999999175</v>
      </c>
      <c r="G1847" s="33">
        <f t="shared" si="122"/>
        <v>586.002702</v>
      </c>
      <c r="H1847" s="21"/>
      <c r="I1847" s="33"/>
      <c r="J1847" s="19"/>
      <c r="K1847" s="19"/>
      <c r="L1847" s="38"/>
    </row>
    <row r="1848" spans="1:12">
      <c r="A1848" s="18">
        <v>38006</v>
      </c>
      <c r="B1848" s="19">
        <v>68.53</v>
      </c>
      <c r="C1848" s="33">
        <f t="shared" si="118"/>
        <v>578.17000000000007</v>
      </c>
      <c r="D1848" s="33">
        <f t="shared" si="119"/>
        <v>901.47</v>
      </c>
      <c r="E1848" s="33">
        <f t="shared" si="120"/>
        <v>909.31278899999995</v>
      </c>
      <c r="F1848" s="33">
        <f t="shared" si="121"/>
        <v>7.8427889999999252</v>
      </c>
      <c r="G1848" s="33">
        <f t="shared" si="122"/>
        <v>586.012789</v>
      </c>
      <c r="H1848" s="21"/>
      <c r="I1848" s="33"/>
      <c r="J1848" s="19"/>
      <c r="K1848" s="19"/>
      <c r="L1848" s="38"/>
    </row>
    <row r="1849" spans="1:12">
      <c r="A1849" s="18">
        <v>38007</v>
      </c>
      <c r="B1849" s="19">
        <v>68.64</v>
      </c>
      <c r="C1849" s="33">
        <f t="shared" si="118"/>
        <v>578.06000000000006</v>
      </c>
      <c r="D1849" s="33">
        <f t="shared" si="119"/>
        <v>901.36</v>
      </c>
      <c r="E1849" s="33">
        <f t="shared" si="120"/>
        <v>909.20183199999997</v>
      </c>
      <c r="F1849" s="33">
        <f t="shared" si="121"/>
        <v>7.841831999999954</v>
      </c>
      <c r="G1849" s="33">
        <f t="shared" si="122"/>
        <v>585.90183200000001</v>
      </c>
      <c r="H1849" s="21"/>
      <c r="I1849" s="33"/>
      <c r="J1849" s="19"/>
      <c r="K1849" s="19"/>
      <c r="L1849" s="38"/>
    </row>
    <row r="1850" spans="1:12">
      <c r="A1850" s="18">
        <v>38008</v>
      </c>
      <c r="B1850" s="19">
        <v>68.69</v>
      </c>
      <c r="C1850" s="33">
        <f t="shared" si="118"/>
        <v>578.01</v>
      </c>
      <c r="D1850" s="33">
        <f t="shared" si="119"/>
        <v>901.31</v>
      </c>
      <c r="E1850" s="33">
        <f t="shared" si="120"/>
        <v>909.15139699999986</v>
      </c>
      <c r="F1850" s="33">
        <f t="shared" si="121"/>
        <v>7.8413969999999154</v>
      </c>
      <c r="G1850" s="33">
        <f t="shared" si="122"/>
        <v>585.85139699999991</v>
      </c>
      <c r="H1850" s="21"/>
      <c r="I1850" s="33"/>
      <c r="J1850" s="19"/>
      <c r="K1850" s="19"/>
      <c r="L1850" s="38"/>
    </row>
    <row r="1851" spans="1:12">
      <c r="A1851" s="18">
        <v>38009</v>
      </c>
      <c r="B1851" s="19">
        <v>68.64</v>
      </c>
      <c r="C1851" s="33">
        <f t="shared" si="118"/>
        <v>578.06000000000006</v>
      </c>
      <c r="D1851" s="33">
        <f t="shared" si="119"/>
        <v>901.36</v>
      </c>
      <c r="E1851" s="33">
        <f t="shared" si="120"/>
        <v>909.20183199999997</v>
      </c>
      <c r="F1851" s="33">
        <f t="shared" si="121"/>
        <v>7.841831999999954</v>
      </c>
      <c r="G1851" s="33">
        <f t="shared" si="122"/>
        <v>585.90183200000001</v>
      </c>
      <c r="H1851" s="21"/>
      <c r="I1851" s="33"/>
      <c r="J1851" s="19"/>
      <c r="K1851" s="19"/>
      <c r="L1851" s="38"/>
    </row>
    <row r="1852" spans="1:12">
      <c r="A1852" s="18">
        <v>38010</v>
      </c>
      <c r="B1852" s="19">
        <v>68.34</v>
      </c>
      <c r="C1852" s="33">
        <f t="shared" si="118"/>
        <v>578.36</v>
      </c>
      <c r="D1852" s="33">
        <f t="shared" si="119"/>
        <v>901.66</v>
      </c>
      <c r="E1852" s="33">
        <f t="shared" si="120"/>
        <v>909.50444199999993</v>
      </c>
      <c r="F1852" s="33">
        <f t="shared" si="121"/>
        <v>7.8444419999999582</v>
      </c>
      <c r="G1852" s="33">
        <f t="shared" si="122"/>
        <v>586.20444199999997</v>
      </c>
      <c r="H1852" s="21"/>
      <c r="I1852" s="33"/>
      <c r="J1852" s="19"/>
      <c r="K1852" s="19"/>
      <c r="L1852" s="38"/>
    </row>
    <row r="1853" spans="1:12">
      <c r="A1853" s="18">
        <v>38011</v>
      </c>
      <c r="B1853" s="19">
        <v>68.239999999999995</v>
      </c>
      <c r="C1853" s="33">
        <f t="shared" si="118"/>
        <v>578.46</v>
      </c>
      <c r="D1853" s="33">
        <f t="shared" si="119"/>
        <v>901.76</v>
      </c>
      <c r="E1853" s="33">
        <f t="shared" si="120"/>
        <v>909.60531199999991</v>
      </c>
      <c r="F1853" s="33">
        <f t="shared" si="121"/>
        <v>7.8453119999999217</v>
      </c>
      <c r="G1853" s="33">
        <f t="shared" si="122"/>
        <v>586.30531199999996</v>
      </c>
      <c r="H1853" s="21"/>
      <c r="I1853" s="33"/>
      <c r="J1853" s="19"/>
      <c r="K1853" s="19"/>
      <c r="L1853" s="38"/>
    </row>
    <row r="1854" spans="1:12">
      <c r="A1854" s="18">
        <v>38012</v>
      </c>
      <c r="B1854" s="19">
        <v>68.459999999999994</v>
      </c>
      <c r="C1854" s="33">
        <f t="shared" si="118"/>
        <v>578.24</v>
      </c>
      <c r="D1854" s="33">
        <f t="shared" si="119"/>
        <v>901.54</v>
      </c>
      <c r="E1854" s="33">
        <f t="shared" si="120"/>
        <v>909.38339799999994</v>
      </c>
      <c r="F1854" s="33">
        <f t="shared" si="121"/>
        <v>7.8433979999999792</v>
      </c>
      <c r="G1854" s="33">
        <f t="shared" si="122"/>
        <v>586.08339799999999</v>
      </c>
      <c r="H1854" s="21"/>
      <c r="I1854" s="33"/>
      <c r="J1854" s="19"/>
      <c r="K1854" s="19"/>
      <c r="L1854" s="38"/>
    </row>
    <row r="1855" spans="1:12">
      <c r="A1855" s="18">
        <v>38013</v>
      </c>
      <c r="B1855" s="19">
        <v>68.78</v>
      </c>
      <c r="C1855" s="33">
        <f t="shared" si="118"/>
        <v>577.92000000000007</v>
      </c>
      <c r="D1855" s="33">
        <f t="shared" si="119"/>
        <v>901.22</v>
      </c>
      <c r="E1855" s="33">
        <f t="shared" si="120"/>
        <v>909.06061399999999</v>
      </c>
      <c r="F1855" s="33">
        <f t="shared" si="121"/>
        <v>7.8406139999999596</v>
      </c>
      <c r="G1855" s="33">
        <f t="shared" si="122"/>
        <v>585.76061400000003</v>
      </c>
      <c r="H1855" s="21"/>
      <c r="I1855" s="33"/>
      <c r="J1855" s="19"/>
      <c r="K1855" s="19"/>
      <c r="L1855" s="38"/>
    </row>
    <row r="1856" spans="1:12">
      <c r="A1856" s="18">
        <v>38014</v>
      </c>
      <c r="B1856" s="19">
        <v>68.75</v>
      </c>
      <c r="C1856" s="33">
        <f t="shared" si="118"/>
        <v>577.95000000000005</v>
      </c>
      <c r="D1856" s="33">
        <f t="shared" si="119"/>
        <v>901.25</v>
      </c>
      <c r="E1856" s="33">
        <f t="shared" si="120"/>
        <v>909.09087499999998</v>
      </c>
      <c r="F1856" s="33">
        <f t="shared" si="121"/>
        <v>7.8408749999999827</v>
      </c>
      <c r="G1856" s="33">
        <f t="shared" si="122"/>
        <v>585.79087500000003</v>
      </c>
      <c r="H1856" s="21"/>
      <c r="I1856" s="33"/>
      <c r="J1856" s="19"/>
      <c r="K1856" s="19"/>
      <c r="L1856" s="38"/>
    </row>
    <row r="1857" spans="1:12">
      <c r="A1857" s="18">
        <v>38015</v>
      </c>
      <c r="B1857" s="19">
        <v>68.52</v>
      </c>
      <c r="C1857" s="33">
        <f t="shared" si="118"/>
        <v>578.18000000000006</v>
      </c>
      <c r="D1857" s="33">
        <f t="shared" si="119"/>
        <v>901.48</v>
      </c>
      <c r="E1857" s="33">
        <f t="shared" si="120"/>
        <v>909.32287599999995</v>
      </c>
      <c r="F1857" s="33">
        <f t="shared" si="121"/>
        <v>7.8428759999999329</v>
      </c>
      <c r="G1857" s="33">
        <f t="shared" si="122"/>
        <v>586.022876</v>
      </c>
      <c r="H1857" s="21"/>
      <c r="I1857" s="33"/>
      <c r="J1857" s="19"/>
      <c r="K1857" s="19"/>
      <c r="L1857" s="38"/>
    </row>
    <row r="1858" spans="1:12">
      <c r="A1858" s="18">
        <v>38016</v>
      </c>
      <c r="B1858" s="19">
        <v>68.540000000000006</v>
      </c>
      <c r="C1858" s="33">
        <f t="shared" si="118"/>
        <v>578.16000000000008</v>
      </c>
      <c r="D1858" s="33">
        <f t="shared" si="119"/>
        <v>901.46</v>
      </c>
      <c r="E1858" s="33">
        <f t="shared" si="120"/>
        <v>909.30270199999995</v>
      </c>
      <c r="F1858" s="33">
        <f t="shared" si="121"/>
        <v>7.8427019999999175</v>
      </c>
      <c r="G1858" s="33">
        <f t="shared" si="122"/>
        <v>586.002702</v>
      </c>
      <c r="H1858" s="21"/>
      <c r="I1858" s="33"/>
      <c r="J1858" s="19"/>
      <c r="K1858" s="19"/>
      <c r="L1858" s="38"/>
    </row>
    <row r="1859" spans="1:12">
      <c r="A1859" s="18">
        <v>38017</v>
      </c>
      <c r="B1859" s="19">
        <v>68.459999999999994</v>
      </c>
      <c r="C1859" s="33">
        <f t="shared" si="118"/>
        <v>578.24</v>
      </c>
      <c r="D1859" s="33">
        <f t="shared" si="119"/>
        <v>901.54</v>
      </c>
      <c r="E1859" s="33">
        <f t="shared" si="120"/>
        <v>909.38339799999994</v>
      </c>
      <c r="F1859" s="33">
        <f t="shared" si="121"/>
        <v>7.8433979999999792</v>
      </c>
      <c r="G1859" s="33">
        <f t="shared" si="122"/>
        <v>586.08339799999999</v>
      </c>
      <c r="H1859" s="21"/>
      <c r="I1859" s="33"/>
      <c r="J1859" s="19"/>
      <c r="K1859" s="19"/>
      <c r="L1859" s="38"/>
    </row>
    <row r="1860" spans="1:12">
      <c r="A1860" s="18">
        <v>38018</v>
      </c>
      <c r="B1860" s="19">
        <v>68.430000000000007</v>
      </c>
      <c r="C1860" s="33">
        <f t="shared" ref="C1860:C1923" si="123">646.7-B1860</f>
        <v>578.27</v>
      </c>
      <c r="D1860" s="33">
        <f t="shared" ref="D1860:D1923" si="124">970-B1860</f>
        <v>901.56999999999994</v>
      </c>
      <c r="E1860" s="33">
        <f t="shared" ref="E1860:E1923" si="125">D1860*1.0087</f>
        <v>909.41365899999983</v>
      </c>
      <c r="F1860" s="33">
        <f t="shared" ref="F1860:F1923" si="126">G1860-C1860</f>
        <v>7.8436589999998887</v>
      </c>
      <c r="G1860" s="33">
        <f t="shared" ref="G1860:G1923" si="127">C1860+(E1860-D1860)</f>
        <v>586.11365899999987</v>
      </c>
      <c r="H1860" s="21"/>
      <c r="I1860" s="33"/>
      <c r="J1860" s="19"/>
      <c r="K1860" s="19"/>
      <c r="L1860" s="38"/>
    </row>
    <row r="1861" spans="1:12">
      <c r="A1861" s="18">
        <v>38019</v>
      </c>
      <c r="B1861" s="19">
        <v>68.7</v>
      </c>
      <c r="C1861" s="33">
        <f t="shared" si="123"/>
        <v>578</v>
      </c>
      <c r="D1861" s="33">
        <f t="shared" si="124"/>
        <v>901.3</v>
      </c>
      <c r="E1861" s="33">
        <f t="shared" si="125"/>
        <v>909.14130999999986</v>
      </c>
      <c r="F1861" s="33">
        <f t="shared" si="126"/>
        <v>7.8413099999999076</v>
      </c>
      <c r="G1861" s="33">
        <f t="shared" si="127"/>
        <v>585.84130999999991</v>
      </c>
      <c r="H1861" s="21"/>
      <c r="I1861" s="33"/>
      <c r="J1861" s="19"/>
      <c r="K1861" s="19"/>
      <c r="L1861" s="38"/>
    </row>
    <row r="1862" spans="1:12">
      <c r="A1862" s="18">
        <v>38020</v>
      </c>
      <c r="B1862" s="19">
        <v>68.760000000000005</v>
      </c>
      <c r="C1862" s="33">
        <f t="shared" si="123"/>
        <v>577.94000000000005</v>
      </c>
      <c r="D1862" s="33">
        <f t="shared" si="124"/>
        <v>901.24</v>
      </c>
      <c r="E1862" s="33">
        <f t="shared" si="125"/>
        <v>909.08078799999998</v>
      </c>
      <c r="F1862" s="33">
        <f t="shared" si="126"/>
        <v>7.840787999999975</v>
      </c>
      <c r="G1862" s="33">
        <f t="shared" si="127"/>
        <v>585.78078800000003</v>
      </c>
      <c r="H1862" s="21"/>
      <c r="I1862" s="33"/>
      <c r="J1862" s="19"/>
      <c r="K1862" s="19"/>
      <c r="L1862" s="38"/>
    </row>
    <row r="1863" spans="1:12">
      <c r="A1863" s="18">
        <v>38021</v>
      </c>
      <c r="B1863" s="19">
        <v>68.489999999999995</v>
      </c>
      <c r="C1863" s="33">
        <f t="shared" si="123"/>
        <v>578.21</v>
      </c>
      <c r="D1863" s="33">
        <f t="shared" si="124"/>
        <v>901.51</v>
      </c>
      <c r="E1863" s="33">
        <f t="shared" si="125"/>
        <v>909.35313699999995</v>
      </c>
      <c r="F1863" s="33">
        <f t="shared" si="126"/>
        <v>7.8431369999999561</v>
      </c>
      <c r="G1863" s="33">
        <f t="shared" si="127"/>
        <v>586.05313699999999</v>
      </c>
      <c r="H1863" s="21"/>
      <c r="I1863" s="33"/>
      <c r="J1863" s="19"/>
      <c r="K1863" s="19"/>
      <c r="L1863" s="38"/>
    </row>
    <row r="1864" spans="1:12">
      <c r="A1864" s="18">
        <v>38022</v>
      </c>
      <c r="B1864" s="19">
        <v>68.52</v>
      </c>
      <c r="C1864" s="33">
        <f t="shared" si="123"/>
        <v>578.18000000000006</v>
      </c>
      <c r="D1864" s="33">
        <f t="shared" si="124"/>
        <v>901.48</v>
      </c>
      <c r="E1864" s="33">
        <f t="shared" si="125"/>
        <v>909.32287599999995</v>
      </c>
      <c r="F1864" s="33">
        <f t="shared" si="126"/>
        <v>7.8428759999999329</v>
      </c>
      <c r="G1864" s="33">
        <f t="shared" si="127"/>
        <v>586.022876</v>
      </c>
      <c r="H1864" s="21"/>
      <c r="I1864" s="33"/>
      <c r="J1864" s="19"/>
      <c r="K1864" s="19"/>
      <c r="L1864" s="38"/>
    </row>
    <row r="1865" spans="1:12">
      <c r="A1865" s="18">
        <v>38023</v>
      </c>
      <c r="B1865" s="19">
        <v>68.819999999999993</v>
      </c>
      <c r="C1865" s="33">
        <f t="shared" si="123"/>
        <v>577.88000000000011</v>
      </c>
      <c r="D1865" s="33">
        <f t="shared" si="124"/>
        <v>901.18000000000006</v>
      </c>
      <c r="E1865" s="33">
        <f t="shared" si="125"/>
        <v>909.02026599999999</v>
      </c>
      <c r="F1865" s="33">
        <f t="shared" si="126"/>
        <v>7.8402659999999287</v>
      </c>
      <c r="G1865" s="33">
        <f t="shared" si="127"/>
        <v>585.72026600000004</v>
      </c>
      <c r="H1865" s="21"/>
      <c r="I1865" s="33"/>
      <c r="J1865" s="19"/>
      <c r="K1865" s="19"/>
      <c r="L1865" s="38"/>
    </row>
    <row r="1866" spans="1:12">
      <c r="A1866" s="18">
        <v>38024</v>
      </c>
      <c r="B1866" s="19">
        <v>68.97</v>
      </c>
      <c r="C1866" s="33">
        <f t="shared" si="123"/>
        <v>577.73</v>
      </c>
      <c r="D1866" s="33">
        <f t="shared" si="124"/>
        <v>901.03</v>
      </c>
      <c r="E1866" s="33">
        <f t="shared" si="125"/>
        <v>908.8689609999999</v>
      </c>
      <c r="F1866" s="33">
        <f t="shared" si="126"/>
        <v>7.8389609999999266</v>
      </c>
      <c r="G1866" s="33">
        <f t="shared" si="127"/>
        <v>585.56896099999994</v>
      </c>
      <c r="H1866" s="21"/>
      <c r="I1866" s="33"/>
      <c r="J1866" s="19"/>
      <c r="K1866" s="19"/>
      <c r="L1866" s="38"/>
    </row>
    <row r="1867" spans="1:12">
      <c r="A1867" s="18">
        <v>38025</v>
      </c>
      <c r="B1867" s="19">
        <v>68.86</v>
      </c>
      <c r="C1867" s="33">
        <f t="shared" si="123"/>
        <v>577.84</v>
      </c>
      <c r="D1867" s="33">
        <f t="shared" si="124"/>
        <v>901.14</v>
      </c>
      <c r="E1867" s="33">
        <f t="shared" si="125"/>
        <v>908.97991799999988</v>
      </c>
      <c r="F1867" s="33">
        <f t="shared" si="126"/>
        <v>7.8399179999998978</v>
      </c>
      <c r="G1867" s="33">
        <f t="shared" si="127"/>
        <v>585.67991799999993</v>
      </c>
      <c r="H1867" s="21"/>
      <c r="I1867" s="33"/>
      <c r="J1867" s="19"/>
      <c r="K1867" s="19"/>
      <c r="L1867" s="38"/>
    </row>
    <row r="1868" spans="1:12">
      <c r="A1868" s="18">
        <v>38026</v>
      </c>
      <c r="B1868" s="19">
        <v>68.760000000000005</v>
      </c>
      <c r="C1868" s="33">
        <f t="shared" si="123"/>
        <v>577.94000000000005</v>
      </c>
      <c r="D1868" s="33">
        <f t="shared" si="124"/>
        <v>901.24</v>
      </c>
      <c r="E1868" s="33">
        <f t="shared" si="125"/>
        <v>909.08078799999998</v>
      </c>
      <c r="F1868" s="33">
        <f t="shared" si="126"/>
        <v>7.840787999999975</v>
      </c>
      <c r="G1868" s="33">
        <f t="shared" si="127"/>
        <v>585.78078800000003</v>
      </c>
      <c r="H1868" s="21"/>
      <c r="I1868" s="33"/>
      <c r="J1868" s="19"/>
      <c r="K1868" s="19"/>
      <c r="L1868" s="38"/>
    </row>
    <row r="1869" spans="1:12">
      <c r="A1869" s="18">
        <v>38027</v>
      </c>
      <c r="B1869" s="19">
        <v>68.77</v>
      </c>
      <c r="C1869" s="33">
        <f t="shared" si="123"/>
        <v>577.93000000000006</v>
      </c>
      <c r="D1869" s="33">
        <f t="shared" si="124"/>
        <v>901.23</v>
      </c>
      <c r="E1869" s="33">
        <f t="shared" si="125"/>
        <v>909.07070099999999</v>
      </c>
      <c r="F1869" s="33">
        <f t="shared" si="126"/>
        <v>7.8407009999999673</v>
      </c>
      <c r="G1869" s="33">
        <f t="shared" si="127"/>
        <v>585.77070100000003</v>
      </c>
      <c r="H1869" s="21"/>
      <c r="I1869" s="33"/>
      <c r="J1869" s="19"/>
      <c r="K1869" s="19"/>
      <c r="L1869" s="38"/>
    </row>
    <row r="1870" spans="1:12">
      <c r="A1870" s="18">
        <v>38028</v>
      </c>
      <c r="B1870" s="19">
        <v>68.650000000000006</v>
      </c>
      <c r="C1870" s="33">
        <f t="shared" si="123"/>
        <v>578.05000000000007</v>
      </c>
      <c r="D1870" s="33">
        <f t="shared" si="124"/>
        <v>901.35</v>
      </c>
      <c r="E1870" s="33">
        <f t="shared" si="125"/>
        <v>909.19174499999997</v>
      </c>
      <c r="F1870" s="33">
        <f t="shared" si="126"/>
        <v>7.8417449999999462</v>
      </c>
      <c r="G1870" s="33">
        <f t="shared" si="127"/>
        <v>585.89174500000001</v>
      </c>
      <c r="H1870" s="21"/>
      <c r="I1870" s="33"/>
      <c r="J1870" s="19"/>
      <c r="K1870" s="19"/>
      <c r="L1870" s="38"/>
    </row>
    <row r="1871" spans="1:12">
      <c r="A1871" s="18">
        <v>38029</v>
      </c>
      <c r="B1871" s="19">
        <v>68.88</v>
      </c>
      <c r="C1871" s="33">
        <f t="shared" si="123"/>
        <v>577.82000000000005</v>
      </c>
      <c r="D1871" s="33">
        <f t="shared" si="124"/>
        <v>901.12</v>
      </c>
      <c r="E1871" s="33">
        <f t="shared" si="125"/>
        <v>908.95974399999989</v>
      </c>
      <c r="F1871" s="33">
        <f t="shared" si="126"/>
        <v>7.8397439999998824</v>
      </c>
      <c r="G1871" s="33">
        <f t="shared" si="127"/>
        <v>585.65974399999993</v>
      </c>
      <c r="H1871" s="21"/>
      <c r="I1871" s="33"/>
      <c r="J1871" s="19"/>
      <c r="K1871" s="19"/>
      <c r="L1871" s="38"/>
    </row>
    <row r="1872" spans="1:12">
      <c r="A1872" s="18">
        <v>38030</v>
      </c>
      <c r="B1872" s="19">
        <v>68.88</v>
      </c>
      <c r="C1872" s="33">
        <f t="shared" si="123"/>
        <v>577.82000000000005</v>
      </c>
      <c r="D1872" s="33">
        <f t="shared" si="124"/>
        <v>901.12</v>
      </c>
      <c r="E1872" s="33">
        <f t="shared" si="125"/>
        <v>908.95974399999989</v>
      </c>
      <c r="F1872" s="33">
        <f t="shared" si="126"/>
        <v>7.8397439999998824</v>
      </c>
      <c r="G1872" s="33">
        <f t="shared" si="127"/>
        <v>585.65974399999993</v>
      </c>
      <c r="H1872" s="21"/>
      <c r="I1872" s="33"/>
      <c r="J1872" s="19"/>
      <c r="K1872" s="19"/>
      <c r="L1872" s="38"/>
    </row>
    <row r="1873" spans="1:12">
      <c r="A1873" s="18">
        <v>38031</v>
      </c>
      <c r="B1873" s="19">
        <v>68.739999999999995</v>
      </c>
      <c r="C1873" s="33">
        <f t="shared" si="123"/>
        <v>577.96</v>
      </c>
      <c r="D1873" s="33">
        <f t="shared" si="124"/>
        <v>901.26</v>
      </c>
      <c r="E1873" s="33">
        <f t="shared" si="125"/>
        <v>909.10096199999998</v>
      </c>
      <c r="F1873" s="33">
        <f t="shared" si="126"/>
        <v>7.8409619999999904</v>
      </c>
      <c r="G1873" s="33">
        <f t="shared" si="127"/>
        <v>585.80096200000003</v>
      </c>
      <c r="H1873" s="21"/>
      <c r="I1873" s="33"/>
      <c r="J1873" s="19"/>
      <c r="K1873" s="19"/>
      <c r="L1873" s="38"/>
    </row>
    <row r="1874" spans="1:12">
      <c r="A1874" s="18">
        <v>38032</v>
      </c>
      <c r="B1874" s="19">
        <v>68.83</v>
      </c>
      <c r="C1874" s="33">
        <f t="shared" si="123"/>
        <v>577.87</v>
      </c>
      <c r="D1874" s="33">
        <f t="shared" si="124"/>
        <v>901.17</v>
      </c>
      <c r="E1874" s="33">
        <f t="shared" si="125"/>
        <v>909.01017899999988</v>
      </c>
      <c r="F1874" s="33">
        <f t="shared" si="126"/>
        <v>7.840178999999921</v>
      </c>
      <c r="G1874" s="33">
        <f t="shared" si="127"/>
        <v>585.71017899999993</v>
      </c>
      <c r="H1874" s="21"/>
      <c r="I1874" s="33"/>
      <c r="J1874" s="19"/>
      <c r="K1874" s="19"/>
      <c r="L1874" s="38"/>
    </row>
    <row r="1875" spans="1:12">
      <c r="A1875" s="18">
        <v>38033</v>
      </c>
      <c r="B1875" s="19">
        <v>68.900000000000006</v>
      </c>
      <c r="C1875" s="33">
        <f t="shared" si="123"/>
        <v>577.80000000000007</v>
      </c>
      <c r="D1875" s="33">
        <f t="shared" si="124"/>
        <v>901.1</v>
      </c>
      <c r="E1875" s="33">
        <f t="shared" si="125"/>
        <v>908.93957</v>
      </c>
      <c r="F1875" s="33">
        <f t="shared" si="126"/>
        <v>7.8395699999999806</v>
      </c>
      <c r="G1875" s="33">
        <f t="shared" si="127"/>
        <v>585.63957000000005</v>
      </c>
      <c r="H1875" s="21"/>
      <c r="I1875" s="33"/>
      <c r="J1875" s="19"/>
      <c r="K1875" s="19"/>
      <c r="L1875" s="38"/>
    </row>
    <row r="1876" spans="1:12">
      <c r="A1876" s="18">
        <v>38034</v>
      </c>
      <c r="B1876" s="19">
        <v>69.040000000000006</v>
      </c>
      <c r="C1876" s="33">
        <f t="shared" si="123"/>
        <v>577.66000000000008</v>
      </c>
      <c r="D1876" s="33">
        <f t="shared" si="124"/>
        <v>900.96</v>
      </c>
      <c r="E1876" s="33">
        <f t="shared" si="125"/>
        <v>908.79835200000002</v>
      </c>
      <c r="F1876" s="33">
        <f t="shared" si="126"/>
        <v>7.8383519999999862</v>
      </c>
      <c r="G1876" s="33">
        <f t="shared" si="127"/>
        <v>585.49835200000007</v>
      </c>
      <c r="H1876" s="21"/>
      <c r="I1876" s="33"/>
      <c r="J1876" s="19"/>
      <c r="K1876" s="19"/>
      <c r="L1876" s="38"/>
    </row>
    <row r="1877" spans="1:12">
      <c r="A1877" s="18">
        <v>38035</v>
      </c>
      <c r="B1877" s="19">
        <v>69.010000000000005</v>
      </c>
      <c r="C1877" s="33">
        <f t="shared" si="123"/>
        <v>577.69000000000005</v>
      </c>
      <c r="D1877" s="33">
        <f t="shared" si="124"/>
        <v>900.99</v>
      </c>
      <c r="E1877" s="33">
        <f t="shared" si="125"/>
        <v>908.8286129999999</v>
      </c>
      <c r="F1877" s="33">
        <f t="shared" si="126"/>
        <v>7.8386129999998957</v>
      </c>
      <c r="G1877" s="33">
        <f t="shared" si="127"/>
        <v>585.52861299999995</v>
      </c>
      <c r="H1877" s="21"/>
      <c r="I1877" s="33"/>
      <c r="J1877" s="19"/>
      <c r="K1877" s="19"/>
      <c r="L1877" s="38"/>
    </row>
    <row r="1878" spans="1:12">
      <c r="A1878" s="18">
        <v>38036</v>
      </c>
      <c r="B1878" s="19">
        <v>68.64</v>
      </c>
      <c r="C1878" s="33">
        <f t="shared" si="123"/>
        <v>578.06000000000006</v>
      </c>
      <c r="D1878" s="33">
        <f t="shared" si="124"/>
        <v>901.36</v>
      </c>
      <c r="E1878" s="33">
        <f t="shared" si="125"/>
        <v>909.20183199999997</v>
      </c>
      <c r="F1878" s="33">
        <f t="shared" si="126"/>
        <v>7.841831999999954</v>
      </c>
      <c r="G1878" s="33">
        <f t="shared" si="127"/>
        <v>585.90183200000001</v>
      </c>
      <c r="H1878" s="21"/>
      <c r="I1878" s="33"/>
      <c r="J1878" s="19"/>
      <c r="K1878" s="19"/>
      <c r="L1878" s="38"/>
    </row>
    <row r="1879" spans="1:12">
      <c r="A1879" s="18">
        <v>38037</v>
      </c>
      <c r="B1879" s="19">
        <v>68.62</v>
      </c>
      <c r="C1879" s="33">
        <f t="shared" si="123"/>
        <v>578.08000000000004</v>
      </c>
      <c r="D1879" s="33">
        <f t="shared" si="124"/>
        <v>901.38</v>
      </c>
      <c r="E1879" s="33">
        <f t="shared" si="125"/>
        <v>909.22200599999996</v>
      </c>
      <c r="F1879" s="33">
        <f t="shared" si="126"/>
        <v>7.8420059999999694</v>
      </c>
      <c r="G1879" s="33">
        <f t="shared" si="127"/>
        <v>585.92200600000001</v>
      </c>
      <c r="H1879" s="21"/>
      <c r="I1879" s="33"/>
      <c r="J1879" s="19"/>
      <c r="K1879" s="19"/>
      <c r="L1879" s="38"/>
    </row>
    <row r="1880" spans="1:12">
      <c r="A1880" s="18">
        <v>38038</v>
      </c>
      <c r="B1880" s="19">
        <v>68.78</v>
      </c>
      <c r="C1880" s="33">
        <f t="shared" si="123"/>
        <v>577.92000000000007</v>
      </c>
      <c r="D1880" s="33">
        <f t="shared" si="124"/>
        <v>901.22</v>
      </c>
      <c r="E1880" s="33">
        <f t="shared" si="125"/>
        <v>909.06061399999999</v>
      </c>
      <c r="F1880" s="33">
        <f t="shared" si="126"/>
        <v>7.8406139999999596</v>
      </c>
      <c r="G1880" s="33">
        <f t="shared" si="127"/>
        <v>585.76061400000003</v>
      </c>
      <c r="H1880" s="21"/>
      <c r="I1880" s="33"/>
      <c r="J1880" s="19"/>
      <c r="K1880" s="19"/>
      <c r="L1880" s="38"/>
    </row>
    <row r="1881" spans="1:12">
      <c r="A1881" s="18">
        <v>38039</v>
      </c>
      <c r="B1881" s="19">
        <v>68.72</v>
      </c>
      <c r="C1881" s="33">
        <f t="shared" si="123"/>
        <v>577.98</v>
      </c>
      <c r="D1881" s="33">
        <f t="shared" si="124"/>
        <v>901.28</v>
      </c>
      <c r="E1881" s="33">
        <f t="shared" si="125"/>
        <v>909.12113599999986</v>
      </c>
      <c r="F1881" s="33">
        <f t="shared" si="126"/>
        <v>7.8411359999998922</v>
      </c>
      <c r="G1881" s="33">
        <f t="shared" si="127"/>
        <v>585.82113599999991</v>
      </c>
      <c r="H1881" s="21"/>
      <c r="I1881" s="33"/>
      <c r="J1881" s="19"/>
      <c r="K1881" s="19"/>
      <c r="L1881" s="38"/>
    </row>
    <row r="1882" spans="1:12">
      <c r="A1882" s="18">
        <v>38040</v>
      </c>
      <c r="B1882" s="19">
        <v>68.599999999999994</v>
      </c>
      <c r="C1882" s="33">
        <f t="shared" si="123"/>
        <v>578.1</v>
      </c>
      <c r="D1882" s="33">
        <f t="shared" si="124"/>
        <v>901.4</v>
      </c>
      <c r="E1882" s="33">
        <f t="shared" si="125"/>
        <v>909.24217999999996</v>
      </c>
      <c r="F1882" s="33">
        <f t="shared" si="126"/>
        <v>7.8421799999999848</v>
      </c>
      <c r="G1882" s="33">
        <f t="shared" si="127"/>
        <v>585.94218000000001</v>
      </c>
      <c r="H1882" s="21"/>
      <c r="I1882" s="33"/>
      <c r="J1882" s="19"/>
      <c r="K1882" s="19"/>
      <c r="L1882" s="38"/>
    </row>
    <row r="1883" spans="1:12">
      <c r="A1883" s="18">
        <v>38041</v>
      </c>
      <c r="B1883" s="19">
        <v>68.540000000000006</v>
      </c>
      <c r="C1883" s="33">
        <f t="shared" si="123"/>
        <v>578.16000000000008</v>
      </c>
      <c r="D1883" s="33">
        <f t="shared" si="124"/>
        <v>901.46</v>
      </c>
      <c r="E1883" s="33">
        <f t="shared" si="125"/>
        <v>909.30270199999995</v>
      </c>
      <c r="F1883" s="33">
        <f t="shared" si="126"/>
        <v>7.8427019999999175</v>
      </c>
      <c r="G1883" s="33">
        <f t="shared" si="127"/>
        <v>586.002702</v>
      </c>
      <c r="H1883" s="21"/>
      <c r="I1883" s="33"/>
      <c r="J1883" s="19"/>
      <c r="K1883" s="19"/>
      <c r="L1883" s="38"/>
    </row>
    <row r="1884" spans="1:12">
      <c r="A1884" s="18">
        <v>38042</v>
      </c>
      <c r="B1884" s="19">
        <v>68.7</v>
      </c>
      <c r="C1884" s="33">
        <f t="shared" si="123"/>
        <v>578</v>
      </c>
      <c r="D1884" s="33">
        <f t="shared" si="124"/>
        <v>901.3</v>
      </c>
      <c r="E1884" s="33">
        <f t="shared" si="125"/>
        <v>909.14130999999986</v>
      </c>
      <c r="F1884" s="33">
        <f t="shared" si="126"/>
        <v>7.8413099999999076</v>
      </c>
      <c r="G1884" s="33">
        <f t="shared" si="127"/>
        <v>585.84130999999991</v>
      </c>
      <c r="H1884" s="21"/>
      <c r="I1884" s="33"/>
      <c r="J1884" s="19"/>
      <c r="K1884" s="19"/>
      <c r="L1884" s="38"/>
    </row>
    <row r="1885" spans="1:12">
      <c r="A1885" s="18">
        <v>38043</v>
      </c>
      <c r="B1885" s="19">
        <v>68.88</v>
      </c>
      <c r="C1885" s="33">
        <f t="shared" si="123"/>
        <v>577.82000000000005</v>
      </c>
      <c r="D1885" s="33">
        <f t="shared" si="124"/>
        <v>901.12</v>
      </c>
      <c r="E1885" s="33">
        <f t="shared" si="125"/>
        <v>908.95974399999989</v>
      </c>
      <c r="F1885" s="33">
        <f t="shared" si="126"/>
        <v>7.8397439999998824</v>
      </c>
      <c r="G1885" s="33">
        <f t="shared" si="127"/>
        <v>585.65974399999993</v>
      </c>
      <c r="H1885" s="21"/>
      <c r="I1885" s="33"/>
      <c r="J1885" s="19"/>
      <c r="K1885" s="19"/>
      <c r="L1885" s="38"/>
    </row>
    <row r="1886" spans="1:12">
      <c r="A1886" s="18">
        <v>38044</v>
      </c>
      <c r="B1886" s="19">
        <v>68.91</v>
      </c>
      <c r="C1886" s="33">
        <f t="shared" si="123"/>
        <v>577.79000000000008</v>
      </c>
      <c r="D1886" s="33">
        <f t="shared" si="124"/>
        <v>901.09</v>
      </c>
      <c r="E1886" s="33">
        <f t="shared" si="125"/>
        <v>908.929483</v>
      </c>
      <c r="F1886" s="33">
        <f t="shared" si="126"/>
        <v>7.8394829999999729</v>
      </c>
      <c r="G1886" s="33">
        <f t="shared" si="127"/>
        <v>585.62948300000005</v>
      </c>
      <c r="H1886" s="21"/>
      <c r="I1886" s="33"/>
      <c r="J1886" s="19"/>
      <c r="K1886" s="19"/>
      <c r="L1886" s="38"/>
    </row>
    <row r="1887" spans="1:12">
      <c r="A1887" s="18">
        <v>38045</v>
      </c>
      <c r="B1887" s="19">
        <v>68.8</v>
      </c>
      <c r="C1887" s="33">
        <f t="shared" si="123"/>
        <v>577.90000000000009</v>
      </c>
      <c r="D1887" s="33">
        <f t="shared" si="124"/>
        <v>901.2</v>
      </c>
      <c r="E1887" s="33">
        <f t="shared" si="125"/>
        <v>909.04043999999999</v>
      </c>
      <c r="F1887" s="33">
        <f t="shared" si="126"/>
        <v>7.8404399999999441</v>
      </c>
      <c r="G1887" s="33">
        <f t="shared" si="127"/>
        <v>585.74044000000004</v>
      </c>
      <c r="H1887" s="21"/>
      <c r="I1887" s="33"/>
      <c r="J1887" s="19"/>
      <c r="K1887" s="19"/>
      <c r="L1887" s="38"/>
    </row>
    <row r="1888" spans="1:12">
      <c r="A1888" s="18">
        <v>38046</v>
      </c>
      <c r="B1888" s="19">
        <v>68.67</v>
      </c>
      <c r="C1888" s="33">
        <f t="shared" si="123"/>
        <v>578.03000000000009</v>
      </c>
      <c r="D1888" s="33">
        <f t="shared" si="124"/>
        <v>901.33</v>
      </c>
      <c r="E1888" s="33">
        <f t="shared" si="125"/>
        <v>909.17157099999997</v>
      </c>
      <c r="F1888" s="33">
        <f t="shared" si="126"/>
        <v>7.8415709999999308</v>
      </c>
      <c r="G1888" s="33">
        <f t="shared" si="127"/>
        <v>585.87157100000002</v>
      </c>
      <c r="H1888" s="21"/>
      <c r="I1888" s="33"/>
      <c r="J1888" s="19"/>
      <c r="K1888" s="19"/>
      <c r="L1888" s="38"/>
    </row>
    <row r="1889" spans="1:12">
      <c r="A1889" s="18">
        <v>38047</v>
      </c>
      <c r="B1889" s="19">
        <v>68.75</v>
      </c>
      <c r="C1889" s="33">
        <f t="shared" si="123"/>
        <v>577.95000000000005</v>
      </c>
      <c r="D1889" s="33">
        <f t="shared" si="124"/>
        <v>901.25</v>
      </c>
      <c r="E1889" s="33">
        <f t="shared" si="125"/>
        <v>909.09087499999998</v>
      </c>
      <c r="F1889" s="33">
        <f t="shared" si="126"/>
        <v>7.8408749999999827</v>
      </c>
      <c r="G1889" s="33">
        <f t="shared" si="127"/>
        <v>585.79087500000003</v>
      </c>
      <c r="H1889" s="21"/>
      <c r="I1889" s="33"/>
      <c r="J1889" s="19"/>
      <c r="K1889" s="19"/>
      <c r="L1889" s="38"/>
    </row>
    <row r="1890" spans="1:12">
      <c r="A1890" s="18">
        <v>38048</v>
      </c>
      <c r="B1890" s="19">
        <v>68.78</v>
      </c>
      <c r="C1890" s="33">
        <f t="shared" si="123"/>
        <v>577.92000000000007</v>
      </c>
      <c r="D1890" s="33">
        <f t="shared" si="124"/>
        <v>901.22</v>
      </c>
      <c r="E1890" s="33">
        <f t="shared" si="125"/>
        <v>909.06061399999999</v>
      </c>
      <c r="F1890" s="33">
        <f t="shared" si="126"/>
        <v>7.8406139999999596</v>
      </c>
      <c r="G1890" s="33">
        <f t="shared" si="127"/>
        <v>585.76061400000003</v>
      </c>
      <c r="H1890" s="21"/>
      <c r="I1890" s="33"/>
      <c r="J1890" s="19"/>
      <c r="K1890" s="19"/>
      <c r="L1890" s="38"/>
    </row>
    <row r="1891" spans="1:12">
      <c r="A1891" s="18">
        <v>38049</v>
      </c>
      <c r="B1891" s="19">
        <v>68.72</v>
      </c>
      <c r="C1891" s="33">
        <f t="shared" si="123"/>
        <v>577.98</v>
      </c>
      <c r="D1891" s="33">
        <f t="shared" si="124"/>
        <v>901.28</v>
      </c>
      <c r="E1891" s="33">
        <f t="shared" si="125"/>
        <v>909.12113599999986</v>
      </c>
      <c r="F1891" s="33">
        <f t="shared" si="126"/>
        <v>7.8411359999998922</v>
      </c>
      <c r="G1891" s="33">
        <f t="shared" si="127"/>
        <v>585.82113599999991</v>
      </c>
      <c r="H1891" s="21"/>
      <c r="I1891" s="33"/>
      <c r="J1891" s="19"/>
      <c r="K1891" s="19"/>
      <c r="L1891" s="38"/>
    </row>
    <row r="1892" spans="1:12">
      <c r="A1892" s="18">
        <v>38050</v>
      </c>
      <c r="B1892" s="19">
        <v>68.569999999999993</v>
      </c>
      <c r="C1892" s="33">
        <f t="shared" si="123"/>
        <v>578.13000000000011</v>
      </c>
      <c r="D1892" s="33">
        <f t="shared" si="124"/>
        <v>901.43000000000006</v>
      </c>
      <c r="E1892" s="33">
        <f t="shared" si="125"/>
        <v>909.27244099999996</v>
      </c>
      <c r="F1892" s="33">
        <f t="shared" si="126"/>
        <v>7.8424409999998943</v>
      </c>
      <c r="G1892" s="33">
        <f t="shared" si="127"/>
        <v>585.972441</v>
      </c>
      <c r="H1892" s="21"/>
      <c r="I1892" s="33"/>
      <c r="J1892" s="19"/>
      <c r="K1892" s="19"/>
      <c r="L1892" s="38"/>
    </row>
    <row r="1893" spans="1:12">
      <c r="A1893" s="18">
        <v>38051</v>
      </c>
      <c r="B1893" s="19">
        <v>68.69</v>
      </c>
      <c r="C1893" s="33">
        <f t="shared" si="123"/>
        <v>578.01</v>
      </c>
      <c r="D1893" s="33">
        <f t="shared" si="124"/>
        <v>901.31</v>
      </c>
      <c r="E1893" s="33">
        <f t="shared" si="125"/>
        <v>909.15139699999986</v>
      </c>
      <c r="F1893" s="33">
        <f t="shared" si="126"/>
        <v>7.8413969999999154</v>
      </c>
      <c r="G1893" s="33">
        <f t="shared" si="127"/>
        <v>585.85139699999991</v>
      </c>
      <c r="H1893" s="21"/>
      <c r="I1893" s="33"/>
      <c r="J1893" s="19"/>
      <c r="K1893" s="19"/>
      <c r="L1893" s="38"/>
    </row>
    <row r="1894" spans="1:12">
      <c r="A1894" s="18">
        <v>38052</v>
      </c>
      <c r="B1894" s="19">
        <v>68.91</v>
      </c>
      <c r="C1894" s="33">
        <f t="shared" si="123"/>
        <v>577.79000000000008</v>
      </c>
      <c r="D1894" s="33">
        <f t="shared" si="124"/>
        <v>901.09</v>
      </c>
      <c r="E1894" s="33">
        <f t="shared" si="125"/>
        <v>908.929483</v>
      </c>
      <c r="F1894" s="33">
        <f t="shared" si="126"/>
        <v>7.8394829999999729</v>
      </c>
      <c r="G1894" s="33">
        <f t="shared" si="127"/>
        <v>585.62948300000005</v>
      </c>
      <c r="H1894" s="21"/>
      <c r="I1894" s="33"/>
      <c r="J1894" s="19"/>
      <c r="K1894" s="19"/>
      <c r="L1894" s="38"/>
    </row>
    <row r="1895" spans="1:12">
      <c r="A1895" s="18">
        <v>38053</v>
      </c>
      <c r="B1895" s="19">
        <v>69.02</v>
      </c>
      <c r="C1895" s="33">
        <f t="shared" si="123"/>
        <v>577.68000000000006</v>
      </c>
      <c r="D1895" s="33">
        <f t="shared" si="124"/>
        <v>900.98</v>
      </c>
      <c r="E1895" s="33">
        <f t="shared" si="125"/>
        <v>908.81852599999991</v>
      </c>
      <c r="F1895" s="33">
        <f t="shared" si="126"/>
        <v>7.838525999999888</v>
      </c>
      <c r="G1895" s="33">
        <f t="shared" si="127"/>
        <v>585.51852599999995</v>
      </c>
      <c r="H1895" s="21"/>
      <c r="I1895" s="33"/>
      <c r="J1895" s="19"/>
      <c r="K1895" s="19"/>
      <c r="L1895" s="38"/>
    </row>
    <row r="1896" spans="1:12">
      <c r="A1896" s="18">
        <v>38054</v>
      </c>
      <c r="B1896" s="19">
        <v>69.11</v>
      </c>
      <c r="C1896" s="33">
        <f t="shared" si="123"/>
        <v>577.59</v>
      </c>
      <c r="D1896" s="33">
        <f t="shared" si="124"/>
        <v>900.89</v>
      </c>
      <c r="E1896" s="33">
        <f t="shared" si="125"/>
        <v>908.72774299999992</v>
      </c>
      <c r="F1896" s="33">
        <f t="shared" si="126"/>
        <v>7.8377429999999322</v>
      </c>
      <c r="G1896" s="33">
        <f t="shared" si="127"/>
        <v>585.42774299999996</v>
      </c>
      <c r="H1896" s="21"/>
      <c r="I1896" s="33"/>
      <c r="J1896" s="19"/>
      <c r="K1896" s="19"/>
      <c r="L1896" s="38"/>
    </row>
    <row r="1897" spans="1:12">
      <c r="A1897" s="18">
        <v>38055</v>
      </c>
      <c r="B1897" s="19">
        <v>69.02</v>
      </c>
      <c r="C1897" s="33">
        <f t="shared" si="123"/>
        <v>577.68000000000006</v>
      </c>
      <c r="D1897" s="33">
        <f t="shared" si="124"/>
        <v>900.98</v>
      </c>
      <c r="E1897" s="33">
        <f t="shared" si="125"/>
        <v>908.81852599999991</v>
      </c>
      <c r="F1897" s="33">
        <f t="shared" si="126"/>
        <v>7.838525999999888</v>
      </c>
      <c r="G1897" s="33">
        <f t="shared" si="127"/>
        <v>585.51852599999995</v>
      </c>
      <c r="H1897" s="21"/>
      <c r="I1897" s="33"/>
      <c r="J1897" s="19"/>
      <c r="K1897" s="19"/>
      <c r="L1897" s="38"/>
    </row>
    <row r="1898" spans="1:12">
      <c r="A1898" s="18">
        <v>38056</v>
      </c>
      <c r="B1898" s="19">
        <v>68.97</v>
      </c>
      <c r="C1898" s="33">
        <f t="shared" si="123"/>
        <v>577.73</v>
      </c>
      <c r="D1898" s="33">
        <f t="shared" si="124"/>
        <v>901.03</v>
      </c>
      <c r="E1898" s="33">
        <f t="shared" si="125"/>
        <v>908.8689609999999</v>
      </c>
      <c r="F1898" s="33">
        <f t="shared" si="126"/>
        <v>7.8389609999999266</v>
      </c>
      <c r="G1898" s="33">
        <f t="shared" si="127"/>
        <v>585.56896099999994</v>
      </c>
      <c r="H1898" s="21"/>
      <c r="I1898" s="33"/>
      <c r="J1898" s="19"/>
      <c r="K1898" s="19"/>
      <c r="L1898" s="38"/>
    </row>
    <row r="1899" spans="1:12">
      <c r="A1899" s="18">
        <v>38057</v>
      </c>
      <c r="B1899" s="19">
        <v>69.02</v>
      </c>
      <c r="C1899" s="33">
        <f t="shared" si="123"/>
        <v>577.68000000000006</v>
      </c>
      <c r="D1899" s="33">
        <f t="shared" si="124"/>
        <v>900.98</v>
      </c>
      <c r="E1899" s="33">
        <f t="shared" si="125"/>
        <v>908.81852599999991</v>
      </c>
      <c r="F1899" s="33">
        <f t="shared" si="126"/>
        <v>7.838525999999888</v>
      </c>
      <c r="G1899" s="33">
        <f t="shared" si="127"/>
        <v>585.51852599999995</v>
      </c>
      <c r="H1899" s="21"/>
      <c r="I1899" s="33"/>
      <c r="J1899" s="19"/>
      <c r="K1899" s="19"/>
      <c r="L1899" s="38"/>
    </row>
    <row r="1900" spans="1:12">
      <c r="A1900" s="18">
        <v>38058</v>
      </c>
      <c r="B1900" s="19">
        <v>69</v>
      </c>
      <c r="C1900" s="33">
        <f t="shared" si="123"/>
        <v>577.70000000000005</v>
      </c>
      <c r="D1900" s="33">
        <f t="shared" si="124"/>
        <v>901</v>
      </c>
      <c r="E1900" s="33">
        <f t="shared" si="125"/>
        <v>908.8386999999999</v>
      </c>
      <c r="F1900" s="33">
        <f t="shared" si="126"/>
        <v>7.8386999999999034</v>
      </c>
      <c r="G1900" s="33">
        <f t="shared" si="127"/>
        <v>585.53869999999995</v>
      </c>
      <c r="H1900" s="21"/>
      <c r="I1900" s="33"/>
      <c r="J1900" s="19"/>
      <c r="K1900" s="19"/>
      <c r="L1900" s="38"/>
    </row>
    <row r="1901" spans="1:12">
      <c r="A1901" s="18">
        <v>38059</v>
      </c>
      <c r="B1901" s="19">
        <v>68.92</v>
      </c>
      <c r="C1901" s="33">
        <f t="shared" si="123"/>
        <v>577.78000000000009</v>
      </c>
      <c r="D1901" s="33">
        <f t="shared" si="124"/>
        <v>901.08</v>
      </c>
      <c r="E1901" s="33">
        <f t="shared" si="125"/>
        <v>908.91939600000001</v>
      </c>
      <c r="F1901" s="33">
        <f t="shared" si="126"/>
        <v>7.8393959999999652</v>
      </c>
      <c r="G1901" s="33">
        <f t="shared" si="127"/>
        <v>585.61939600000005</v>
      </c>
      <c r="H1901" s="21"/>
      <c r="I1901" s="33"/>
      <c r="J1901" s="19"/>
      <c r="K1901" s="19"/>
      <c r="L1901" s="38"/>
    </row>
    <row r="1902" spans="1:12">
      <c r="A1902" s="18">
        <v>38060</v>
      </c>
      <c r="B1902" s="19">
        <v>68.959999999999994</v>
      </c>
      <c r="C1902" s="33">
        <f t="shared" si="123"/>
        <v>577.74</v>
      </c>
      <c r="D1902" s="33">
        <f t="shared" si="124"/>
        <v>901.04</v>
      </c>
      <c r="E1902" s="33">
        <f t="shared" si="125"/>
        <v>908.8790479999999</v>
      </c>
      <c r="F1902" s="33">
        <f t="shared" si="126"/>
        <v>7.8390479999999343</v>
      </c>
      <c r="G1902" s="33">
        <f t="shared" si="127"/>
        <v>585.57904799999994</v>
      </c>
      <c r="H1902" s="21"/>
      <c r="I1902" s="33"/>
      <c r="J1902" s="19"/>
      <c r="K1902" s="19"/>
      <c r="L1902" s="38"/>
    </row>
    <row r="1903" spans="1:12">
      <c r="A1903" s="18">
        <v>38061</v>
      </c>
      <c r="B1903" s="19">
        <v>68.89</v>
      </c>
      <c r="C1903" s="33">
        <f t="shared" si="123"/>
        <v>577.81000000000006</v>
      </c>
      <c r="D1903" s="33">
        <f t="shared" si="124"/>
        <v>901.11</v>
      </c>
      <c r="E1903" s="33">
        <f t="shared" si="125"/>
        <v>908.949657</v>
      </c>
      <c r="F1903" s="33">
        <f t="shared" si="126"/>
        <v>7.8396569999999883</v>
      </c>
      <c r="G1903" s="33">
        <f t="shared" si="127"/>
        <v>585.64965700000005</v>
      </c>
      <c r="H1903" s="21"/>
      <c r="I1903" s="33"/>
      <c r="J1903" s="19"/>
      <c r="K1903" s="19"/>
      <c r="L1903" s="38"/>
    </row>
    <row r="1904" spans="1:12">
      <c r="A1904" s="18">
        <v>38062</v>
      </c>
      <c r="B1904" s="19">
        <v>68.88</v>
      </c>
      <c r="C1904" s="33">
        <f t="shared" si="123"/>
        <v>577.82000000000005</v>
      </c>
      <c r="D1904" s="33">
        <f t="shared" si="124"/>
        <v>901.12</v>
      </c>
      <c r="E1904" s="33">
        <f t="shared" si="125"/>
        <v>908.95974399999989</v>
      </c>
      <c r="F1904" s="33">
        <f t="shared" si="126"/>
        <v>7.8397439999998824</v>
      </c>
      <c r="G1904" s="33">
        <f t="shared" si="127"/>
        <v>585.65974399999993</v>
      </c>
      <c r="H1904" s="21"/>
      <c r="I1904" s="33"/>
      <c r="J1904" s="19"/>
      <c r="K1904" s="19"/>
      <c r="L1904" s="38"/>
    </row>
    <row r="1905" spans="1:12">
      <c r="A1905" s="18">
        <v>38063</v>
      </c>
      <c r="B1905" s="19">
        <v>68.84</v>
      </c>
      <c r="C1905" s="33">
        <f t="shared" si="123"/>
        <v>577.86</v>
      </c>
      <c r="D1905" s="33">
        <f t="shared" si="124"/>
        <v>901.16</v>
      </c>
      <c r="E1905" s="33">
        <f t="shared" si="125"/>
        <v>909.00009199999988</v>
      </c>
      <c r="F1905" s="33">
        <f t="shared" si="126"/>
        <v>7.8400919999999132</v>
      </c>
      <c r="G1905" s="33">
        <f t="shared" si="127"/>
        <v>585.70009199999993</v>
      </c>
      <c r="H1905" s="21"/>
      <c r="I1905" s="33"/>
      <c r="J1905" s="19"/>
      <c r="K1905" s="19"/>
      <c r="L1905" s="38"/>
    </row>
    <row r="1906" spans="1:12">
      <c r="A1906" s="18">
        <v>38064</v>
      </c>
      <c r="B1906" s="19">
        <v>68.89</v>
      </c>
      <c r="C1906" s="33">
        <f t="shared" si="123"/>
        <v>577.81000000000006</v>
      </c>
      <c r="D1906" s="33">
        <f t="shared" si="124"/>
        <v>901.11</v>
      </c>
      <c r="E1906" s="33">
        <f t="shared" si="125"/>
        <v>908.949657</v>
      </c>
      <c r="F1906" s="33">
        <f t="shared" si="126"/>
        <v>7.8396569999999883</v>
      </c>
      <c r="G1906" s="33">
        <f t="shared" si="127"/>
        <v>585.64965700000005</v>
      </c>
      <c r="H1906" s="21"/>
      <c r="I1906" s="33"/>
      <c r="J1906" s="19"/>
      <c r="K1906" s="19"/>
      <c r="L1906" s="38"/>
    </row>
    <row r="1907" spans="1:12">
      <c r="A1907" s="18">
        <v>38065</v>
      </c>
      <c r="B1907" s="19">
        <v>69.02</v>
      </c>
      <c r="C1907" s="33">
        <f t="shared" si="123"/>
        <v>577.68000000000006</v>
      </c>
      <c r="D1907" s="33">
        <f t="shared" si="124"/>
        <v>900.98</v>
      </c>
      <c r="E1907" s="33">
        <f t="shared" si="125"/>
        <v>908.81852599999991</v>
      </c>
      <c r="F1907" s="33">
        <f t="shared" si="126"/>
        <v>7.838525999999888</v>
      </c>
      <c r="G1907" s="33">
        <f t="shared" si="127"/>
        <v>585.51852599999995</v>
      </c>
      <c r="H1907" s="21"/>
      <c r="I1907" s="33"/>
      <c r="J1907" s="19"/>
      <c r="K1907" s="19"/>
      <c r="L1907" s="38"/>
    </row>
    <row r="1908" spans="1:12">
      <c r="A1908" s="18">
        <v>38066</v>
      </c>
      <c r="B1908" s="19">
        <v>69.09</v>
      </c>
      <c r="C1908" s="33">
        <f t="shared" si="123"/>
        <v>577.61</v>
      </c>
      <c r="D1908" s="33">
        <f t="shared" si="124"/>
        <v>900.91</v>
      </c>
      <c r="E1908" s="33">
        <f t="shared" si="125"/>
        <v>908.74791699999992</v>
      </c>
      <c r="F1908" s="33">
        <f t="shared" si="126"/>
        <v>7.8379169999999476</v>
      </c>
      <c r="G1908" s="33">
        <f t="shared" si="127"/>
        <v>585.44791699999996</v>
      </c>
      <c r="H1908" s="21"/>
      <c r="I1908" s="33"/>
      <c r="J1908" s="19"/>
      <c r="K1908" s="19"/>
      <c r="L1908" s="38"/>
    </row>
    <row r="1909" spans="1:12">
      <c r="A1909" s="18">
        <v>38067</v>
      </c>
      <c r="B1909" s="19">
        <v>69.16</v>
      </c>
      <c r="C1909" s="33">
        <f t="shared" si="123"/>
        <v>577.54000000000008</v>
      </c>
      <c r="D1909" s="33">
        <f t="shared" si="124"/>
        <v>900.84</v>
      </c>
      <c r="E1909" s="33">
        <f t="shared" si="125"/>
        <v>908.67730799999993</v>
      </c>
      <c r="F1909" s="33">
        <f t="shared" si="126"/>
        <v>7.8373079999998936</v>
      </c>
      <c r="G1909" s="33">
        <f t="shared" si="127"/>
        <v>585.37730799999997</v>
      </c>
      <c r="H1909" s="21"/>
      <c r="I1909" s="33"/>
      <c r="J1909" s="19"/>
      <c r="K1909" s="19"/>
      <c r="L1909" s="38"/>
    </row>
    <row r="1910" spans="1:12">
      <c r="A1910" s="18">
        <v>38068</v>
      </c>
      <c r="B1910" s="19">
        <v>69.150000000000006</v>
      </c>
      <c r="C1910" s="33">
        <f t="shared" si="123"/>
        <v>577.55000000000007</v>
      </c>
      <c r="D1910" s="33">
        <f t="shared" si="124"/>
        <v>900.85</v>
      </c>
      <c r="E1910" s="33">
        <f t="shared" si="125"/>
        <v>908.68739499999992</v>
      </c>
      <c r="F1910" s="33">
        <f t="shared" si="126"/>
        <v>7.8373949999999013</v>
      </c>
      <c r="G1910" s="33">
        <f t="shared" si="127"/>
        <v>585.38739499999997</v>
      </c>
      <c r="H1910" s="21"/>
      <c r="I1910" s="33"/>
      <c r="J1910" s="19"/>
      <c r="K1910" s="19"/>
      <c r="L1910" s="38"/>
    </row>
    <row r="1911" spans="1:12">
      <c r="A1911" s="18">
        <v>38069</v>
      </c>
      <c r="B1911" s="19">
        <v>69.099999999999994</v>
      </c>
      <c r="C1911" s="33">
        <f t="shared" si="123"/>
        <v>577.6</v>
      </c>
      <c r="D1911" s="33">
        <f t="shared" si="124"/>
        <v>900.9</v>
      </c>
      <c r="E1911" s="33">
        <f t="shared" si="125"/>
        <v>908.73782999999992</v>
      </c>
      <c r="F1911" s="33">
        <f t="shared" si="126"/>
        <v>7.8378299999999399</v>
      </c>
      <c r="G1911" s="33">
        <f t="shared" si="127"/>
        <v>585.43782999999996</v>
      </c>
      <c r="H1911" s="21"/>
      <c r="I1911" s="33"/>
      <c r="J1911" s="19"/>
      <c r="K1911" s="19"/>
      <c r="L1911" s="38"/>
    </row>
    <row r="1912" spans="1:12">
      <c r="A1912" s="18">
        <v>38070</v>
      </c>
      <c r="B1912" s="19">
        <v>69.02</v>
      </c>
      <c r="C1912" s="33">
        <f t="shared" si="123"/>
        <v>577.68000000000006</v>
      </c>
      <c r="D1912" s="33">
        <f t="shared" si="124"/>
        <v>900.98</v>
      </c>
      <c r="E1912" s="33">
        <f t="shared" si="125"/>
        <v>908.81852599999991</v>
      </c>
      <c r="F1912" s="33">
        <f t="shared" si="126"/>
        <v>7.838525999999888</v>
      </c>
      <c r="G1912" s="33">
        <f t="shared" si="127"/>
        <v>585.51852599999995</v>
      </c>
      <c r="H1912" s="21"/>
      <c r="I1912" s="33"/>
      <c r="J1912" s="19"/>
      <c r="K1912" s="19"/>
      <c r="L1912" s="38"/>
    </row>
    <row r="1913" spans="1:12">
      <c r="A1913" s="18">
        <v>38071</v>
      </c>
      <c r="B1913" s="19">
        <v>69.05</v>
      </c>
      <c r="C1913" s="33">
        <f t="shared" si="123"/>
        <v>577.65000000000009</v>
      </c>
      <c r="D1913" s="33">
        <f t="shared" si="124"/>
        <v>900.95</v>
      </c>
      <c r="E1913" s="33">
        <f t="shared" si="125"/>
        <v>908.78826500000002</v>
      </c>
      <c r="F1913" s="33">
        <f t="shared" si="126"/>
        <v>7.8382649999999785</v>
      </c>
      <c r="G1913" s="33">
        <f t="shared" si="127"/>
        <v>585.48826500000007</v>
      </c>
      <c r="H1913" s="21"/>
      <c r="I1913" s="33"/>
      <c r="J1913" s="19"/>
      <c r="K1913" s="19"/>
      <c r="L1913" s="38"/>
    </row>
    <row r="1914" spans="1:12">
      <c r="A1914" s="18">
        <v>38072</v>
      </c>
      <c r="B1914" s="19">
        <v>69.05</v>
      </c>
      <c r="C1914" s="33">
        <f t="shared" si="123"/>
        <v>577.65000000000009</v>
      </c>
      <c r="D1914" s="33">
        <f t="shared" si="124"/>
        <v>900.95</v>
      </c>
      <c r="E1914" s="33">
        <f t="shared" si="125"/>
        <v>908.78826500000002</v>
      </c>
      <c r="F1914" s="33">
        <f t="shared" si="126"/>
        <v>7.8382649999999785</v>
      </c>
      <c r="G1914" s="33">
        <f t="shared" si="127"/>
        <v>585.48826500000007</v>
      </c>
      <c r="H1914" s="21"/>
      <c r="I1914" s="33"/>
      <c r="J1914" s="19"/>
      <c r="K1914" s="19"/>
      <c r="L1914" s="38"/>
    </row>
    <row r="1915" spans="1:12">
      <c r="A1915" s="18">
        <v>38073</v>
      </c>
      <c r="B1915" s="19">
        <v>68.95</v>
      </c>
      <c r="C1915" s="33">
        <f t="shared" si="123"/>
        <v>577.75</v>
      </c>
      <c r="D1915" s="33">
        <f t="shared" si="124"/>
        <v>901.05</v>
      </c>
      <c r="E1915" s="33">
        <f t="shared" si="125"/>
        <v>908.8891349999999</v>
      </c>
      <c r="F1915" s="33">
        <f t="shared" si="126"/>
        <v>7.839134999999942</v>
      </c>
      <c r="G1915" s="33">
        <f t="shared" si="127"/>
        <v>585.58913499999994</v>
      </c>
      <c r="H1915" s="21"/>
      <c r="I1915" s="33"/>
      <c r="J1915" s="19"/>
      <c r="K1915" s="19"/>
      <c r="L1915" s="38"/>
    </row>
    <row r="1916" spans="1:12">
      <c r="A1916" s="18">
        <v>38074</v>
      </c>
      <c r="B1916" s="19">
        <v>68.959999999999994</v>
      </c>
      <c r="C1916" s="33">
        <f t="shared" si="123"/>
        <v>577.74</v>
      </c>
      <c r="D1916" s="33">
        <f t="shared" si="124"/>
        <v>901.04</v>
      </c>
      <c r="E1916" s="33">
        <f t="shared" si="125"/>
        <v>908.8790479999999</v>
      </c>
      <c r="F1916" s="33">
        <f t="shared" si="126"/>
        <v>7.8390479999999343</v>
      </c>
      <c r="G1916" s="33">
        <f t="shared" si="127"/>
        <v>585.57904799999994</v>
      </c>
      <c r="H1916" s="21"/>
      <c r="I1916" s="33"/>
      <c r="J1916" s="19"/>
      <c r="K1916" s="19"/>
      <c r="L1916" s="38"/>
    </row>
    <row r="1917" spans="1:12">
      <c r="A1917" s="18">
        <v>38075</v>
      </c>
      <c r="B1917" s="19">
        <v>69.13</v>
      </c>
      <c r="C1917" s="33">
        <f t="shared" si="123"/>
        <v>577.57000000000005</v>
      </c>
      <c r="D1917" s="33">
        <f t="shared" si="124"/>
        <v>900.87</v>
      </c>
      <c r="E1917" s="33">
        <f t="shared" si="125"/>
        <v>908.70756899999992</v>
      </c>
      <c r="F1917" s="33">
        <f t="shared" si="126"/>
        <v>7.8375689999999167</v>
      </c>
      <c r="G1917" s="33">
        <f t="shared" si="127"/>
        <v>585.40756899999997</v>
      </c>
      <c r="H1917" s="21"/>
      <c r="I1917" s="33"/>
      <c r="J1917" s="19"/>
      <c r="K1917" s="19"/>
      <c r="L1917" s="38"/>
    </row>
    <row r="1918" spans="1:12">
      <c r="A1918" s="18">
        <v>38076</v>
      </c>
      <c r="B1918" s="19">
        <v>69.099999999999994</v>
      </c>
      <c r="C1918" s="33">
        <f t="shared" si="123"/>
        <v>577.6</v>
      </c>
      <c r="D1918" s="33">
        <f t="shared" si="124"/>
        <v>900.9</v>
      </c>
      <c r="E1918" s="33">
        <f t="shared" si="125"/>
        <v>908.73782999999992</v>
      </c>
      <c r="F1918" s="33">
        <f t="shared" si="126"/>
        <v>7.8378299999999399</v>
      </c>
      <c r="G1918" s="33">
        <f t="shared" si="127"/>
        <v>585.43782999999996</v>
      </c>
      <c r="H1918" s="21"/>
      <c r="I1918" s="33"/>
      <c r="J1918" s="19"/>
      <c r="K1918" s="19"/>
      <c r="L1918" s="38"/>
    </row>
    <row r="1919" spans="1:12">
      <c r="A1919" s="18">
        <v>38077</v>
      </c>
      <c r="B1919" s="19">
        <v>69</v>
      </c>
      <c r="C1919" s="33">
        <f t="shared" si="123"/>
        <v>577.70000000000005</v>
      </c>
      <c r="D1919" s="33">
        <f t="shared" si="124"/>
        <v>901</v>
      </c>
      <c r="E1919" s="33">
        <f t="shared" si="125"/>
        <v>908.8386999999999</v>
      </c>
      <c r="F1919" s="33">
        <f t="shared" si="126"/>
        <v>7.8386999999999034</v>
      </c>
      <c r="G1919" s="33">
        <f t="shared" si="127"/>
        <v>585.53869999999995</v>
      </c>
      <c r="H1919" s="21"/>
      <c r="I1919" s="33"/>
      <c r="J1919" s="19"/>
      <c r="K1919" s="19"/>
      <c r="L1919" s="38"/>
    </row>
    <row r="1920" spans="1:12">
      <c r="A1920" s="18">
        <v>38078</v>
      </c>
      <c r="B1920" s="19">
        <v>68.91</v>
      </c>
      <c r="C1920" s="33">
        <f t="shared" si="123"/>
        <v>577.79000000000008</v>
      </c>
      <c r="D1920" s="33">
        <f t="shared" si="124"/>
        <v>901.09</v>
      </c>
      <c r="E1920" s="33">
        <f t="shared" si="125"/>
        <v>908.929483</v>
      </c>
      <c r="F1920" s="33">
        <f t="shared" si="126"/>
        <v>7.8394829999999729</v>
      </c>
      <c r="G1920" s="33">
        <f t="shared" si="127"/>
        <v>585.62948300000005</v>
      </c>
      <c r="H1920" s="21"/>
      <c r="I1920" s="33"/>
      <c r="J1920" s="19"/>
      <c r="K1920" s="19"/>
      <c r="L1920" s="38"/>
    </row>
    <row r="1921" spans="1:12">
      <c r="A1921" s="18">
        <v>38079</v>
      </c>
      <c r="B1921" s="19">
        <v>68.91</v>
      </c>
      <c r="C1921" s="33">
        <f t="shared" si="123"/>
        <v>577.79000000000008</v>
      </c>
      <c r="D1921" s="33">
        <f t="shared" si="124"/>
        <v>901.09</v>
      </c>
      <c r="E1921" s="33">
        <f t="shared" si="125"/>
        <v>908.929483</v>
      </c>
      <c r="F1921" s="33">
        <f t="shared" si="126"/>
        <v>7.8394829999999729</v>
      </c>
      <c r="G1921" s="33">
        <f t="shared" si="127"/>
        <v>585.62948300000005</v>
      </c>
      <c r="H1921" s="21"/>
      <c r="I1921" s="33"/>
      <c r="J1921" s="19"/>
      <c r="K1921" s="19"/>
      <c r="L1921" s="38"/>
    </row>
    <row r="1922" spans="1:12">
      <c r="A1922" s="18">
        <v>38080</v>
      </c>
      <c r="B1922" s="19">
        <v>68.959999999999994</v>
      </c>
      <c r="C1922" s="33">
        <f t="shared" si="123"/>
        <v>577.74</v>
      </c>
      <c r="D1922" s="33">
        <f t="shared" si="124"/>
        <v>901.04</v>
      </c>
      <c r="E1922" s="33">
        <f t="shared" si="125"/>
        <v>908.8790479999999</v>
      </c>
      <c r="F1922" s="33">
        <f t="shared" si="126"/>
        <v>7.8390479999999343</v>
      </c>
      <c r="G1922" s="33">
        <f t="shared" si="127"/>
        <v>585.57904799999994</v>
      </c>
      <c r="H1922" s="21"/>
      <c r="I1922" s="33"/>
      <c r="J1922" s="19"/>
      <c r="K1922" s="19"/>
      <c r="L1922" s="38"/>
    </row>
    <row r="1923" spans="1:12">
      <c r="A1923" s="18">
        <v>38081</v>
      </c>
      <c r="B1923" s="19">
        <v>68.97</v>
      </c>
      <c r="C1923" s="33">
        <f t="shared" si="123"/>
        <v>577.73</v>
      </c>
      <c r="D1923" s="33">
        <f t="shared" si="124"/>
        <v>901.03</v>
      </c>
      <c r="E1923" s="33">
        <f t="shared" si="125"/>
        <v>908.8689609999999</v>
      </c>
      <c r="F1923" s="33">
        <f t="shared" si="126"/>
        <v>7.8389609999999266</v>
      </c>
      <c r="G1923" s="33">
        <f t="shared" si="127"/>
        <v>585.56896099999994</v>
      </c>
      <c r="H1923" s="21"/>
      <c r="I1923" s="33"/>
      <c r="J1923" s="19"/>
      <c r="K1923" s="19"/>
      <c r="L1923" s="38"/>
    </row>
    <row r="1924" spans="1:12">
      <c r="A1924" s="18">
        <v>38082</v>
      </c>
      <c r="B1924" s="19">
        <v>68.900000000000006</v>
      </c>
      <c r="C1924" s="33">
        <f t="shared" ref="C1924:C1987" si="128">646.7-B1924</f>
        <v>577.80000000000007</v>
      </c>
      <c r="D1924" s="33">
        <f t="shared" ref="D1924:D1987" si="129">970-B1924</f>
        <v>901.1</v>
      </c>
      <c r="E1924" s="33">
        <f t="shared" ref="E1924:E1987" si="130">D1924*1.0087</f>
        <v>908.93957</v>
      </c>
      <c r="F1924" s="33">
        <f t="shared" ref="F1924:F1987" si="131">G1924-C1924</f>
        <v>7.8395699999999806</v>
      </c>
      <c r="G1924" s="33">
        <f t="shared" ref="G1924:G1987" si="132">C1924+(E1924-D1924)</f>
        <v>585.63957000000005</v>
      </c>
      <c r="H1924" s="21"/>
      <c r="I1924" s="33"/>
      <c r="J1924" s="19"/>
      <c r="K1924" s="19"/>
      <c r="L1924" s="38"/>
    </row>
    <row r="1925" spans="1:12">
      <c r="A1925" s="18">
        <v>38083</v>
      </c>
      <c r="B1925" s="19">
        <v>68.86</v>
      </c>
      <c r="C1925" s="33">
        <f t="shared" si="128"/>
        <v>577.84</v>
      </c>
      <c r="D1925" s="33">
        <f t="shared" si="129"/>
        <v>901.14</v>
      </c>
      <c r="E1925" s="33">
        <f t="shared" si="130"/>
        <v>908.97991799999988</v>
      </c>
      <c r="F1925" s="33">
        <f t="shared" si="131"/>
        <v>7.8399179999998978</v>
      </c>
      <c r="G1925" s="33">
        <f t="shared" si="132"/>
        <v>585.67991799999993</v>
      </c>
      <c r="H1925" s="21"/>
      <c r="I1925" s="33"/>
      <c r="J1925" s="19"/>
      <c r="K1925" s="19"/>
      <c r="L1925" s="38"/>
    </row>
    <row r="1926" spans="1:12">
      <c r="A1926" s="18">
        <v>38084</v>
      </c>
      <c r="B1926" s="19">
        <v>68.790000000000006</v>
      </c>
      <c r="C1926" s="33">
        <f t="shared" si="128"/>
        <v>577.91000000000008</v>
      </c>
      <c r="D1926" s="33">
        <f t="shared" si="129"/>
        <v>901.21</v>
      </c>
      <c r="E1926" s="33">
        <f t="shared" si="130"/>
        <v>909.05052699999999</v>
      </c>
      <c r="F1926" s="33">
        <f t="shared" si="131"/>
        <v>7.8405269999999518</v>
      </c>
      <c r="G1926" s="33">
        <f t="shared" si="132"/>
        <v>585.75052700000003</v>
      </c>
      <c r="H1926" s="21"/>
      <c r="I1926" s="33"/>
      <c r="J1926" s="19"/>
      <c r="K1926" s="19"/>
      <c r="L1926" s="38"/>
    </row>
    <row r="1927" spans="1:12">
      <c r="A1927" s="18">
        <v>38085</v>
      </c>
      <c r="B1927" s="19">
        <v>68.86</v>
      </c>
      <c r="C1927" s="33">
        <f t="shared" si="128"/>
        <v>577.84</v>
      </c>
      <c r="D1927" s="33">
        <f t="shared" si="129"/>
        <v>901.14</v>
      </c>
      <c r="E1927" s="33">
        <f t="shared" si="130"/>
        <v>908.97991799999988</v>
      </c>
      <c r="F1927" s="33">
        <f t="shared" si="131"/>
        <v>7.8399179999998978</v>
      </c>
      <c r="G1927" s="33">
        <f t="shared" si="132"/>
        <v>585.67991799999993</v>
      </c>
      <c r="H1927" s="21"/>
      <c r="I1927" s="33"/>
      <c r="J1927" s="19"/>
      <c r="K1927" s="19"/>
      <c r="L1927" s="38"/>
    </row>
    <row r="1928" spans="1:12">
      <c r="A1928" s="18">
        <v>38086</v>
      </c>
      <c r="B1928" s="19">
        <v>68.84</v>
      </c>
      <c r="C1928" s="33">
        <f t="shared" si="128"/>
        <v>577.86</v>
      </c>
      <c r="D1928" s="33">
        <f t="shared" si="129"/>
        <v>901.16</v>
      </c>
      <c r="E1928" s="33">
        <f t="shared" si="130"/>
        <v>909.00009199999988</v>
      </c>
      <c r="F1928" s="33">
        <f t="shared" si="131"/>
        <v>7.8400919999999132</v>
      </c>
      <c r="G1928" s="33">
        <f t="shared" si="132"/>
        <v>585.70009199999993</v>
      </c>
      <c r="H1928" s="21"/>
      <c r="I1928" s="33"/>
      <c r="J1928" s="19"/>
      <c r="K1928" s="19"/>
      <c r="L1928" s="38"/>
    </row>
    <row r="1929" spans="1:12">
      <c r="A1929" s="18">
        <v>38087</v>
      </c>
      <c r="B1929" s="19">
        <v>68.790000000000006</v>
      </c>
      <c r="C1929" s="33">
        <f t="shared" si="128"/>
        <v>577.91000000000008</v>
      </c>
      <c r="D1929" s="33">
        <f t="shared" si="129"/>
        <v>901.21</v>
      </c>
      <c r="E1929" s="33">
        <f t="shared" si="130"/>
        <v>909.05052699999999</v>
      </c>
      <c r="F1929" s="33">
        <f t="shared" si="131"/>
        <v>7.8405269999999518</v>
      </c>
      <c r="G1929" s="33">
        <f t="shared" si="132"/>
        <v>585.75052700000003</v>
      </c>
      <c r="H1929" s="21"/>
      <c r="I1929" s="33"/>
      <c r="J1929" s="19"/>
      <c r="K1929" s="19"/>
      <c r="L1929" s="38"/>
    </row>
    <row r="1930" spans="1:12">
      <c r="A1930" s="18">
        <v>38088</v>
      </c>
      <c r="B1930" s="19">
        <v>68.86</v>
      </c>
      <c r="C1930" s="33">
        <f t="shared" si="128"/>
        <v>577.84</v>
      </c>
      <c r="D1930" s="33">
        <f t="shared" si="129"/>
        <v>901.14</v>
      </c>
      <c r="E1930" s="33">
        <f t="shared" si="130"/>
        <v>908.97991799999988</v>
      </c>
      <c r="F1930" s="33">
        <f t="shared" si="131"/>
        <v>7.8399179999998978</v>
      </c>
      <c r="G1930" s="33">
        <f t="shared" si="132"/>
        <v>585.67991799999993</v>
      </c>
      <c r="H1930" s="21"/>
      <c r="I1930" s="33"/>
      <c r="J1930" s="19"/>
      <c r="K1930" s="19"/>
      <c r="L1930" s="38"/>
    </row>
    <row r="1931" spans="1:12">
      <c r="A1931" s="18">
        <v>38089</v>
      </c>
      <c r="B1931" s="19">
        <v>68.88</v>
      </c>
      <c r="C1931" s="33">
        <f t="shared" si="128"/>
        <v>577.82000000000005</v>
      </c>
      <c r="D1931" s="33">
        <f t="shared" si="129"/>
        <v>901.12</v>
      </c>
      <c r="E1931" s="33">
        <f t="shared" si="130"/>
        <v>908.95974399999989</v>
      </c>
      <c r="F1931" s="33">
        <f t="shared" si="131"/>
        <v>7.8397439999998824</v>
      </c>
      <c r="G1931" s="33">
        <f t="shared" si="132"/>
        <v>585.65974399999993</v>
      </c>
      <c r="H1931" s="21"/>
      <c r="I1931" s="33"/>
      <c r="J1931" s="19"/>
      <c r="K1931" s="19"/>
      <c r="L1931" s="38"/>
    </row>
    <row r="1932" spans="1:12">
      <c r="A1932" s="18">
        <v>38090</v>
      </c>
      <c r="B1932" s="19">
        <v>69.09</v>
      </c>
      <c r="C1932" s="33">
        <f t="shared" si="128"/>
        <v>577.61</v>
      </c>
      <c r="D1932" s="33">
        <f t="shared" si="129"/>
        <v>900.91</v>
      </c>
      <c r="E1932" s="33">
        <f t="shared" si="130"/>
        <v>908.74791699999992</v>
      </c>
      <c r="F1932" s="33">
        <f t="shared" si="131"/>
        <v>7.8379169999999476</v>
      </c>
      <c r="G1932" s="33">
        <f t="shared" si="132"/>
        <v>585.44791699999996</v>
      </c>
      <c r="H1932" s="21"/>
      <c r="I1932" s="33"/>
      <c r="J1932" s="19"/>
      <c r="K1932" s="19"/>
      <c r="L1932" s="38"/>
    </row>
    <row r="1933" spans="1:12">
      <c r="A1933" s="18">
        <v>38091</v>
      </c>
      <c r="B1933" s="19">
        <v>69.099999999999994</v>
      </c>
      <c r="C1933" s="33">
        <f t="shared" si="128"/>
        <v>577.6</v>
      </c>
      <c r="D1933" s="33">
        <f t="shared" si="129"/>
        <v>900.9</v>
      </c>
      <c r="E1933" s="33">
        <f t="shared" si="130"/>
        <v>908.73782999999992</v>
      </c>
      <c r="F1933" s="33">
        <f t="shared" si="131"/>
        <v>7.8378299999999399</v>
      </c>
      <c r="G1933" s="33">
        <f t="shared" si="132"/>
        <v>585.43782999999996</v>
      </c>
      <c r="H1933" s="21"/>
      <c r="I1933" s="33"/>
      <c r="J1933" s="19"/>
      <c r="K1933" s="19"/>
      <c r="L1933" s="38"/>
    </row>
    <row r="1934" spans="1:12">
      <c r="A1934" s="18">
        <v>38092</v>
      </c>
      <c r="B1934" s="19">
        <v>69.010000000000005</v>
      </c>
      <c r="C1934" s="33">
        <f t="shared" si="128"/>
        <v>577.69000000000005</v>
      </c>
      <c r="D1934" s="33">
        <f t="shared" si="129"/>
        <v>900.99</v>
      </c>
      <c r="E1934" s="33">
        <f t="shared" si="130"/>
        <v>908.8286129999999</v>
      </c>
      <c r="F1934" s="33">
        <f t="shared" si="131"/>
        <v>7.8386129999998957</v>
      </c>
      <c r="G1934" s="33">
        <f t="shared" si="132"/>
        <v>585.52861299999995</v>
      </c>
      <c r="H1934" s="21"/>
      <c r="I1934" s="33"/>
      <c r="J1934" s="19"/>
      <c r="K1934" s="19"/>
      <c r="L1934" s="38"/>
    </row>
    <row r="1935" spans="1:12">
      <c r="A1935" s="18">
        <v>38093</v>
      </c>
      <c r="B1935" s="19">
        <v>69.02</v>
      </c>
      <c r="C1935" s="33">
        <f t="shared" si="128"/>
        <v>577.68000000000006</v>
      </c>
      <c r="D1935" s="33">
        <f t="shared" si="129"/>
        <v>900.98</v>
      </c>
      <c r="E1935" s="33">
        <f t="shared" si="130"/>
        <v>908.81852599999991</v>
      </c>
      <c r="F1935" s="33">
        <f t="shared" si="131"/>
        <v>7.838525999999888</v>
      </c>
      <c r="G1935" s="33">
        <f t="shared" si="132"/>
        <v>585.51852599999995</v>
      </c>
      <c r="H1935" s="21"/>
      <c r="I1935" s="33"/>
      <c r="J1935" s="19"/>
      <c r="K1935" s="19"/>
      <c r="L1935" s="38"/>
    </row>
    <row r="1936" spans="1:12">
      <c r="A1936" s="18">
        <v>38094</v>
      </c>
      <c r="B1936" s="19">
        <v>69.06</v>
      </c>
      <c r="C1936" s="33">
        <f t="shared" si="128"/>
        <v>577.6400000000001</v>
      </c>
      <c r="D1936" s="33">
        <f t="shared" si="129"/>
        <v>900.94</v>
      </c>
      <c r="E1936" s="33">
        <f t="shared" si="130"/>
        <v>908.77817800000003</v>
      </c>
      <c r="F1936" s="33">
        <f t="shared" si="131"/>
        <v>7.8381779999999708</v>
      </c>
      <c r="G1936" s="33">
        <f t="shared" si="132"/>
        <v>585.47817800000007</v>
      </c>
      <c r="H1936" s="21"/>
      <c r="I1936" s="33"/>
      <c r="J1936" s="19"/>
      <c r="K1936" s="19"/>
      <c r="L1936" s="38"/>
    </row>
    <row r="1937" spans="1:12">
      <c r="A1937" s="18">
        <v>38095</v>
      </c>
      <c r="B1937" s="19">
        <v>69.069999999999993</v>
      </c>
      <c r="C1937" s="33">
        <f t="shared" si="128"/>
        <v>577.63000000000011</v>
      </c>
      <c r="D1937" s="33">
        <f t="shared" si="129"/>
        <v>900.93000000000006</v>
      </c>
      <c r="E1937" s="33">
        <f t="shared" si="130"/>
        <v>908.76809100000003</v>
      </c>
      <c r="F1937" s="33">
        <f t="shared" si="131"/>
        <v>7.8380909999999631</v>
      </c>
      <c r="G1937" s="33">
        <f t="shared" si="132"/>
        <v>585.46809100000007</v>
      </c>
      <c r="H1937" s="21"/>
      <c r="I1937" s="33"/>
      <c r="J1937" s="19"/>
      <c r="K1937" s="19"/>
      <c r="L1937" s="38"/>
    </row>
    <row r="1938" spans="1:12">
      <c r="A1938" s="18">
        <v>38096</v>
      </c>
      <c r="B1938" s="19">
        <v>69.040000000000006</v>
      </c>
      <c r="C1938" s="33">
        <f t="shared" si="128"/>
        <v>577.66000000000008</v>
      </c>
      <c r="D1938" s="33">
        <f t="shared" si="129"/>
        <v>900.96</v>
      </c>
      <c r="E1938" s="33">
        <f t="shared" si="130"/>
        <v>908.79835200000002</v>
      </c>
      <c r="F1938" s="33">
        <f t="shared" si="131"/>
        <v>7.8383519999999862</v>
      </c>
      <c r="G1938" s="33">
        <f t="shared" si="132"/>
        <v>585.49835200000007</v>
      </c>
      <c r="H1938" s="21"/>
      <c r="I1938" s="33"/>
      <c r="J1938" s="19"/>
      <c r="K1938" s="19"/>
      <c r="L1938" s="38"/>
    </row>
    <row r="1939" spans="1:12">
      <c r="A1939" s="18">
        <v>38097</v>
      </c>
      <c r="B1939" s="19">
        <v>68.86</v>
      </c>
      <c r="C1939" s="33">
        <f t="shared" si="128"/>
        <v>577.84</v>
      </c>
      <c r="D1939" s="33">
        <f t="shared" si="129"/>
        <v>901.14</v>
      </c>
      <c r="E1939" s="33">
        <f t="shared" si="130"/>
        <v>908.97991799999988</v>
      </c>
      <c r="F1939" s="33">
        <f t="shared" si="131"/>
        <v>7.8399179999998978</v>
      </c>
      <c r="G1939" s="33">
        <f t="shared" si="132"/>
        <v>585.67991799999993</v>
      </c>
      <c r="H1939" s="21"/>
      <c r="I1939" s="33"/>
      <c r="J1939" s="19"/>
      <c r="K1939" s="19"/>
      <c r="L1939" s="38"/>
    </row>
    <row r="1940" spans="1:12">
      <c r="A1940" s="18">
        <v>38098</v>
      </c>
      <c r="B1940" s="19">
        <v>68.709999999999994</v>
      </c>
      <c r="C1940" s="33">
        <f t="shared" si="128"/>
        <v>577.99</v>
      </c>
      <c r="D1940" s="33">
        <f t="shared" si="129"/>
        <v>901.29</v>
      </c>
      <c r="E1940" s="33">
        <f t="shared" si="130"/>
        <v>909.13122299999986</v>
      </c>
      <c r="F1940" s="33">
        <f t="shared" si="131"/>
        <v>7.8412229999998999</v>
      </c>
      <c r="G1940" s="33">
        <f t="shared" si="132"/>
        <v>585.83122299999991</v>
      </c>
      <c r="H1940" s="21"/>
      <c r="I1940" s="33"/>
      <c r="J1940" s="19"/>
      <c r="K1940" s="19"/>
      <c r="L1940" s="38"/>
    </row>
    <row r="1941" spans="1:12">
      <c r="A1941" s="18">
        <v>38099</v>
      </c>
      <c r="B1941" s="19">
        <v>68.709999999999994</v>
      </c>
      <c r="C1941" s="33">
        <f t="shared" si="128"/>
        <v>577.99</v>
      </c>
      <c r="D1941" s="33">
        <f t="shared" si="129"/>
        <v>901.29</v>
      </c>
      <c r="E1941" s="33">
        <f t="shared" si="130"/>
        <v>909.13122299999986</v>
      </c>
      <c r="F1941" s="33">
        <f t="shared" si="131"/>
        <v>7.8412229999998999</v>
      </c>
      <c r="G1941" s="33">
        <f t="shared" si="132"/>
        <v>585.83122299999991</v>
      </c>
      <c r="H1941" s="21"/>
      <c r="I1941" s="33"/>
      <c r="J1941" s="19"/>
      <c r="K1941" s="19"/>
      <c r="L1941" s="38"/>
    </row>
    <row r="1942" spans="1:12">
      <c r="A1942" s="18">
        <v>38100</v>
      </c>
      <c r="B1942" s="19">
        <v>68.77</v>
      </c>
      <c r="C1942" s="33">
        <f t="shared" si="128"/>
        <v>577.93000000000006</v>
      </c>
      <c r="D1942" s="33">
        <f t="shared" si="129"/>
        <v>901.23</v>
      </c>
      <c r="E1942" s="33">
        <f t="shared" si="130"/>
        <v>909.07070099999999</v>
      </c>
      <c r="F1942" s="33">
        <f t="shared" si="131"/>
        <v>7.8407009999999673</v>
      </c>
      <c r="G1942" s="33">
        <f t="shared" si="132"/>
        <v>585.77070100000003</v>
      </c>
      <c r="H1942" s="21"/>
      <c r="I1942" s="33"/>
      <c r="J1942" s="19"/>
      <c r="K1942" s="19"/>
      <c r="L1942" s="38"/>
    </row>
    <row r="1943" spans="1:12">
      <c r="A1943" s="18">
        <v>38101</v>
      </c>
      <c r="B1943" s="19">
        <v>68.819999999999993</v>
      </c>
      <c r="C1943" s="33">
        <f t="shared" si="128"/>
        <v>577.88000000000011</v>
      </c>
      <c r="D1943" s="33">
        <f t="shared" si="129"/>
        <v>901.18000000000006</v>
      </c>
      <c r="E1943" s="33">
        <f t="shared" si="130"/>
        <v>909.02026599999999</v>
      </c>
      <c r="F1943" s="33">
        <f t="shared" si="131"/>
        <v>7.8402659999999287</v>
      </c>
      <c r="G1943" s="33">
        <f t="shared" si="132"/>
        <v>585.72026600000004</v>
      </c>
      <c r="H1943" s="21"/>
      <c r="I1943" s="33"/>
      <c r="J1943" s="19"/>
      <c r="K1943" s="19"/>
      <c r="L1943" s="38"/>
    </row>
    <row r="1944" spans="1:12">
      <c r="A1944" s="18">
        <v>38102</v>
      </c>
      <c r="B1944" s="19">
        <v>68.900000000000006</v>
      </c>
      <c r="C1944" s="33">
        <f t="shared" si="128"/>
        <v>577.80000000000007</v>
      </c>
      <c r="D1944" s="33">
        <f t="shared" si="129"/>
        <v>901.1</v>
      </c>
      <c r="E1944" s="33">
        <f t="shared" si="130"/>
        <v>908.93957</v>
      </c>
      <c r="F1944" s="33">
        <f t="shared" si="131"/>
        <v>7.8395699999999806</v>
      </c>
      <c r="G1944" s="33">
        <f t="shared" si="132"/>
        <v>585.63957000000005</v>
      </c>
      <c r="H1944" s="21"/>
      <c r="I1944" s="33"/>
      <c r="J1944" s="19"/>
      <c r="K1944" s="19"/>
      <c r="L1944" s="38"/>
    </row>
    <row r="1945" spans="1:12">
      <c r="A1945" s="18">
        <v>38103</v>
      </c>
      <c r="B1945" s="19">
        <v>69.010000000000005</v>
      </c>
      <c r="C1945" s="33">
        <f t="shared" si="128"/>
        <v>577.69000000000005</v>
      </c>
      <c r="D1945" s="33">
        <f t="shared" si="129"/>
        <v>900.99</v>
      </c>
      <c r="E1945" s="33">
        <f t="shared" si="130"/>
        <v>908.8286129999999</v>
      </c>
      <c r="F1945" s="33">
        <f t="shared" si="131"/>
        <v>7.8386129999998957</v>
      </c>
      <c r="G1945" s="33">
        <f t="shared" si="132"/>
        <v>585.52861299999995</v>
      </c>
      <c r="H1945" s="21"/>
      <c r="I1945" s="33"/>
      <c r="J1945" s="19"/>
      <c r="K1945" s="19"/>
      <c r="L1945" s="38"/>
    </row>
    <row r="1946" spans="1:12">
      <c r="A1946" s="18">
        <v>38104</v>
      </c>
      <c r="B1946" s="19">
        <v>69.06</v>
      </c>
      <c r="C1946" s="33">
        <f t="shared" si="128"/>
        <v>577.6400000000001</v>
      </c>
      <c r="D1946" s="33">
        <f t="shared" si="129"/>
        <v>900.94</v>
      </c>
      <c r="E1946" s="33">
        <f t="shared" si="130"/>
        <v>908.77817800000003</v>
      </c>
      <c r="F1946" s="33">
        <f t="shared" si="131"/>
        <v>7.8381779999999708</v>
      </c>
      <c r="G1946" s="33">
        <f t="shared" si="132"/>
        <v>585.47817800000007</v>
      </c>
      <c r="H1946" s="21"/>
      <c r="I1946" s="33"/>
      <c r="J1946" s="19"/>
      <c r="K1946" s="19"/>
      <c r="L1946" s="38"/>
    </row>
    <row r="1947" spans="1:12">
      <c r="A1947" s="18">
        <v>38105</v>
      </c>
      <c r="B1947" s="19">
        <v>68.89</v>
      </c>
      <c r="C1947" s="33">
        <f t="shared" si="128"/>
        <v>577.81000000000006</v>
      </c>
      <c r="D1947" s="33">
        <f t="shared" si="129"/>
        <v>901.11</v>
      </c>
      <c r="E1947" s="33">
        <f t="shared" si="130"/>
        <v>908.949657</v>
      </c>
      <c r="F1947" s="33">
        <f t="shared" si="131"/>
        <v>7.8396569999999883</v>
      </c>
      <c r="G1947" s="33">
        <f t="shared" si="132"/>
        <v>585.64965700000005</v>
      </c>
      <c r="H1947" s="21"/>
      <c r="I1947" s="33"/>
      <c r="J1947" s="19"/>
      <c r="K1947" s="19"/>
      <c r="L1947" s="38"/>
    </row>
    <row r="1948" spans="1:12">
      <c r="A1948" s="18">
        <v>38106</v>
      </c>
      <c r="B1948" s="19">
        <v>68.81</v>
      </c>
      <c r="C1948" s="33">
        <f t="shared" si="128"/>
        <v>577.8900000000001</v>
      </c>
      <c r="D1948" s="33">
        <f t="shared" si="129"/>
        <v>901.19</v>
      </c>
      <c r="E1948" s="33">
        <f t="shared" si="130"/>
        <v>909.03035299999999</v>
      </c>
      <c r="F1948" s="33">
        <f t="shared" si="131"/>
        <v>7.8403529999999364</v>
      </c>
      <c r="G1948" s="33">
        <f t="shared" si="132"/>
        <v>585.73035300000004</v>
      </c>
      <c r="H1948" s="21"/>
      <c r="I1948" s="33"/>
      <c r="J1948" s="19"/>
      <c r="K1948" s="19"/>
      <c r="L1948" s="38"/>
    </row>
    <row r="1949" spans="1:12">
      <c r="A1949" s="18">
        <v>38107</v>
      </c>
      <c r="B1949" s="19">
        <v>68.77</v>
      </c>
      <c r="C1949" s="33">
        <f t="shared" si="128"/>
        <v>577.93000000000006</v>
      </c>
      <c r="D1949" s="33">
        <f t="shared" si="129"/>
        <v>901.23</v>
      </c>
      <c r="E1949" s="33">
        <f t="shared" si="130"/>
        <v>909.07070099999999</v>
      </c>
      <c r="F1949" s="33">
        <f t="shared" si="131"/>
        <v>7.8407009999999673</v>
      </c>
      <c r="G1949" s="33">
        <f t="shared" si="132"/>
        <v>585.77070100000003</v>
      </c>
      <c r="H1949" s="21"/>
      <c r="I1949" s="33"/>
      <c r="J1949" s="19"/>
      <c r="K1949" s="19"/>
      <c r="L1949" s="38"/>
    </row>
    <row r="1950" spans="1:12">
      <c r="A1950" s="18">
        <v>38108</v>
      </c>
      <c r="B1950" s="19">
        <v>68.83</v>
      </c>
      <c r="C1950" s="33">
        <f t="shared" si="128"/>
        <v>577.87</v>
      </c>
      <c r="D1950" s="33">
        <f t="shared" si="129"/>
        <v>901.17</v>
      </c>
      <c r="E1950" s="33">
        <f t="shared" si="130"/>
        <v>909.01017899999988</v>
      </c>
      <c r="F1950" s="33">
        <f t="shared" si="131"/>
        <v>7.840178999999921</v>
      </c>
      <c r="G1950" s="33">
        <f t="shared" si="132"/>
        <v>585.71017899999993</v>
      </c>
      <c r="H1950" s="21"/>
      <c r="I1950" s="33"/>
      <c r="J1950" s="19"/>
      <c r="K1950" s="19"/>
      <c r="L1950" s="38"/>
    </row>
    <row r="1951" spans="1:12">
      <c r="A1951" s="18">
        <v>38109</v>
      </c>
      <c r="B1951" s="19">
        <v>69.010000000000005</v>
      </c>
      <c r="C1951" s="33">
        <f t="shared" si="128"/>
        <v>577.69000000000005</v>
      </c>
      <c r="D1951" s="33">
        <f t="shared" si="129"/>
        <v>900.99</v>
      </c>
      <c r="E1951" s="33">
        <f t="shared" si="130"/>
        <v>908.8286129999999</v>
      </c>
      <c r="F1951" s="33">
        <f t="shared" si="131"/>
        <v>7.8386129999998957</v>
      </c>
      <c r="G1951" s="33">
        <f t="shared" si="132"/>
        <v>585.52861299999995</v>
      </c>
      <c r="H1951" s="21"/>
      <c r="I1951" s="33"/>
      <c r="J1951" s="19"/>
      <c r="K1951" s="19"/>
      <c r="L1951" s="38"/>
    </row>
    <row r="1952" spans="1:12">
      <c r="A1952" s="18">
        <v>38110</v>
      </c>
      <c r="B1952" s="19">
        <v>69</v>
      </c>
      <c r="C1952" s="33">
        <f t="shared" si="128"/>
        <v>577.70000000000005</v>
      </c>
      <c r="D1952" s="33">
        <f t="shared" si="129"/>
        <v>901</v>
      </c>
      <c r="E1952" s="33">
        <f t="shared" si="130"/>
        <v>908.8386999999999</v>
      </c>
      <c r="F1952" s="33">
        <f t="shared" si="131"/>
        <v>7.8386999999999034</v>
      </c>
      <c r="G1952" s="33">
        <f t="shared" si="132"/>
        <v>585.53869999999995</v>
      </c>
      <c r="H1952" s="21"/>
      <c r="I1952" s="33"/>
      <c r="J1952" s="19"/>
      <c r="K1952" s="19"/>
      <c r="L1952" s="38"/>
    </row>
    <row r="1953" spans="1:12">
      <c r="A1953" s="18">
        <v>38111</v>
      </c>
      <c r="B1953" s="19">
        <v>68.94</v>
      </c>
      <c r="C1953" s="33">
        <f t="shared" si="128"/>
        <v>577.76</v>
      </c>
      <c r="D1953" s="33">
        <f t="shared" si="129"/>
        <v>901.06</v>
      </c>
      <c r="E1953" s="33">
        <f t="shared" si="130"/>
        <v>908.8992219999999</v>
      </c>
      <c r="F1953" s="33">
        <f t="shared" si="131"/>
        <v>7.8392219999999497</v>
      </c>
      <c r="G1953" s="33">
        <f t="shared" si="132"/>
        <v>585.59922199999994</v>
      </c>
      <c r="H1953" s="21"/>
      <c r="I1953" s="33"/>
      <c r="J1953" s="19"/>
      <c r="K1953" s="19"/>
      <c r="L1953" s="38"/>
    </row>
    <row r="1954" spans="1:12">
      <c r="A1954" s="18">
        <v>38112</v>
      </c>
      <c r="B1954" s="19">
        <v>68.900000000000006</v>
      </c>
      <c r="C1954" s="33">
        <f t="shared" si="128"/>
        <v>577.80000000000007</v>
      </c>
      <c r="D1954" s="33">
        <f t="shared" si="129"/>
        <v>901.1</v>
      </c>
      <c r="E1954" s="33">
        <f t="shared" si="130"/>
        <v>908.93957</v>
      </c>
      <c r="F1954" s="33">
        <f t="shared" si="131"/>
        <v>7.8395699999999806</v>
      </c>
      <c r="G1954" s="33">
        <f t="shared" si="132"/>
        <v>585.63957000000005</v>
      </c>
      <c r="H1954" s="21"/>
      <c r="I1954" s="33"/>
      <c r="J1954" s="19"/>
      <c r="K1954" s="19"/>
      <c r="L1954" s="38"/>
    </row>
    <row r="1955" spans="1:12">
      <c r="A1955" s="18">
        <v>38113</v>
      </c>
      <c r="B1955" s="19">
        <v>68.91</v>
      </c>
      <c r="C1955" s="33">
        <f t="shared" si="128"/>
        <v>577.79000000000008</v>
      </c>
      <c r="D1955" s="33">
        <f t="shared" si="129"/>
        <v>901.09</v>
      </c>
      <c r="E1955" s="33">
        <f t="shared" si="130"/>
        <v>908.929483</v>
      </c>
      <c r="F1955" s="33">
        <f t="shared" si="131"/>
        <v>7.8394829999999729</v>
      </c>
      <c r="G1955" s="33">
        <f t="shared" si="132"/>
        <v>585.62948300000005</v>
      </c>
      <c r="H1955" s="21"/>
      <c r="I1955" s="33"/>
      <c r="J1955" s="19"/>
      <c r="K1955" s="19"/>
      <c r="L1955" s="38"/>
    </row>
    <row r="1956" spans="1:12">
      <c r="A1956" s="18">
        <v>38114</v>
      </c>
      <c r="B1956" s="19">
        <v>68.930000000000007</v>
      </c>
      <c r="C1956" s="33">
        <f t="shared" si="128"/>
        <v>577.77</v>
      </c>
      <c r="D1956" s="33">
        <f t="shared" si="129"/>
        <v>901.06999999999994</v>
      </c>
      <c r="E1956" s="33">
        <f t="shared" si="130"/>
        <v>908.90930899999989</v>
      </c>
      <c r="F1956" s="33">
        <f t="shared" si="131"/>
        <v>7.8393089999999575</v>
      </c>
      <c r="G1956" s="33">
        <f t="shared" si="132"/>
        <v>585.60930899999994</v>
      </c>
      <c r="H1956" s="21"/>
      <c r="I1956" s="33"/>
      <c r="J1956" s="19"/>
      <c r="K1956" s="19"/>
      <c r="L1956" s="38"/>
    </row>
    <row r="1957" spans="1:12">
      <c r="A1957" s="18">
        <v>38115</v>
      </c>
      <c r="B1957" s="19">
        <v>68.89</v>
      </c>
      <c r="C1957" s="33">
        <f t="shared" si="128"/>
        <v>577.81000000000006</v>
      </c>
      <c r="D1957" s="33">
        <f t="shared" si="129"/>
        <v>901.11</v>
      </c>
      <c r="E1957" s="33">
        <f t="shared" si="130"/>
        <v>908.949657</v>
      </c>
      <c r="F1957" s="33">
        <f t="shared" si="131"/>
        <v>7.8396569999999883</v>
      </c>
      <c r="G1957" s="33">
        <f t="shared" si="132"/>
        <v>585.64965700000005</v>
      </c>
      <c r="H1957" s="21"/>
      <c r="I1957" s="33"/>
      <c r="J1957" s="19"/>
      <c r="K1957" s="19"/>
      <c r="L1957" s="38"/>
    </row>
    <row r="1958" spans="1:12">
      <c r="A1958" s="18">
        <v>38116</v>
      </c>
      <c r="B1958" s="19">
        <v>68.819999999999993</v>
      </c>
      <c r="C1958" s="33">
        <f t="shared" si="128"/>
        <v>577.88000000000011</v>
      </c>
      <c r="D1958" s="33">
        <f t="shared" si="129"/>
        <v>901.18000000000006</v>
      </c>
      <c r="E1958" s="33">
        <f t="shared" si="130"/>
        <v>909.02026599999999</v>
      </c>
      <c r="F1958" s="33">
        <f t="shared" si="131"/>
        <v>7.8402659999999287</v>
      </c>
      <c r="G1958" s="33">
        <f t="shared" si="132"/>
        <v>585.72026600000004</v>
      </c>
      <c r="H1958" s="21"/>
      <c r="I1958" s="33"/>
      <c r="J1958" s="19"/>
      <c r="K1958" s="19"/>
      <c r="L1958" s="38"/>
    </row>
    <row r="1959" spans="1:12">
      <c r="A1959" s="18">
        <v>38117</v>
      </c>
      <c r="B1959" s="19">
        <v>68.77</v>
      </c>
      <c r="C1959" s="33">
        <f t="shared" si="128"/>
        <v>577.93000000000006</v>
      </c>
      <c r="D1959" s="33">
        <f t="shared" si="129"/>
        <v>901.23</v>
      </c>
      <c r="E1959" s="33">
        <f t="shared" si="130"/>
        <v>909.07070099999999</v>
      </c>
      <c r="F1959" s="33">
        <f t="shared" si="131"/>
        <v>7.8407009999999673</v>
      </c>
      <c r="G1959" s="33">
        <f t="shared" si="132"/>
        <v>585.77070100000003</v>
      </c>
      <c r="H1959" s="21"/>
      <c r="I1959" s="33"/>
      <c r="J1959" s="19"/>
      <c r="K1959" s="19"/>
      <c r="L1959" s="38"/>
    </row>
    <row r="1960" spans="1:12">
      <c r="A1960" s="18">
        <v>38118</v>
      </c>
      <c r="B1960" s="19">
        <v>68.709999999999994</v>
      </c>
      <c r="C1960" s="33">
        <f t="shared" si="128"/>
        <v>577.99</v>
      </c>
      <c r="D1960" s="33">
        <f t="shared" si="129"/>
        <v>901.29</v>
      </c>
      <c r="E1960" s="33">
        <f t="shared" si="130"/>
        <v>909.13122299999986</v>
      </c>
      <c r="F1960" s="33">
        <f t="shared" si="131"/>
        <v>7.8412229999998999</v>
      </c>
      <c r="G1960" s="33">
        <f t="shared" si="132"/>
        <v>585.83122299999991</v>
      </c>
      <c r="H1960" s="21"/>
      <c r="I1960" s="33"/>
      <c r="J1960" s="19"/>
      <c r="K1960" s="19"/>
      <c r="L1960" s="38"/>
    </row>
    <row r="1961" spans="1:12">
      <c r="A1961" s="18">
        <v>38119</v>
      </c>
      <c r="B1961" s="19">
        <v>68.64</v>
      </c>
      <c r="C1961" s="33">
        <f t="shared" si="128"/>
        <v>578.06000000000006</v>
      </c>
      <c r="D1961" s="33">
        <f t="shared" si="129"/>
        <v>901.36</v>
      </c>
      <c r="E1961" s="33">
        <f t="shared" si="130"/>
        <v>909.20183199999997</v>
      </c>
      <c r="F1961" s="33">
        <f t="shared" si="131"/>
        <v>7.841831999999954</v>
      </c>
      <c r="G1961" s="33">
        <f t="shared" si="132"/>
        <v>585.90183200000001</v>
      </c>
      <c r="H1961" s="21"/>
      <c r="I1961" s="33"/>
      <c r="J1961" s="19"/>
      <c r="K1961" s="19"/>
      <c r="L1961" s="38"/>
    </row>
    <row r="1962" spans="1:12">
      <c r="A1962" s="18">
        <v>38120</v>
      </c>
      <c r="B1962" s="19">
        <v>68.64</v>
      </c>
      <c r="C1962" s="33">
        <f t="shared" si="128"/>
        <v>578.06000000000006</v>
      </c>
      <c r="D1962" s="33">
        <f t="shared" si="129"/>
        <v>901.36</v>
      </c>
      <c r="E1962" s="33">
        <f t="shared" si="130"/>
        <v>909.20183199999997</v>
      </c>
      <c r="F1962" s="33">
        <f t="shared" si="131"/>
        <v>7.841831999999954</v>
      </c>
      <c r="G1962" s="33">
        <f t="shared" si="132"/>
        <v>585.90183200000001</v>
      </c>
      <c r="H1962" s="21"/>
      <c r="I1962" s="33"/>
      <c r="J1962" s="19"/>
      <c r="K1962" s="19"/>
      <c r="L1962" s="38"/>
    </row>
    <row r="1963" spans="1:12">
      <c r="A1963" s="18">
        <v>38121</v>
      </c>
      <c r="B1963" s="19">
        <v>68.8</v>
      </c>
      <c r="C1963" s="33">
        <f t="shared" si="128"/>
        <v>577.90000000000009</v>
      </c>
      <c r="D1963" s="33">
        <f t="shared" si="129"/>
        <v>901.2</v>
      </c>
      <c r="E1963" s="33">
        <f t="shared" si="130"/>
        <v>909.04043999999999</v>
      </c>
      <c r="F1963" s="33">
        <f t="shared" si="131"/>
        <v>7.8404399999999441</v>
      </c>
      <c r="G1963" s="33">
        <f t="shared" si="132"/>
        <v>585.74044000000004</v>
      </c>
      <c r="H1963" s="21"/>
      <c r="I1963" s="33"/>
      <c r="J1963" s="19"/>
      <c r="K1963" s="19"/>
      <c r="L1963" s="38"/>
    </row>
    <row r="1964" spans="1:12">
      <c r="A1964" s="18">
        <v>38122</v>
      </c>
      <c r="B1964" s="19">
        <v>68.84</v>
      </c>
      <c r="C1964" s="33">
        <f t="shared" si="128"/>
        <v>577.86</v>
      </c>
      <c r="D1964" s="33">
        <f t="shared" si="129"/>
        <v>901.16</v>
      </c>
      <c r="E1964" s="33">
        <f t="shared" si="130"/>
        <v>909.00009199999988</v>
      </c>
      <c r="F1964" s="33">
        <f t="shared" si="131"/>
        <v>7.8400919999999132</v>
      </c>
      <c r="G1964" s="33">
        <f t="shared" si="132"/>
        <v>585.70009199999993</v>
      </c>
      <c r="H1964" s="21"/>
      <c r="I1964" s="33"/>
      <c r="J1964" s="19"/>
      <c r="K1964" s="19"/>
      <c r="L1964" s="38"/>
    </row>
    <row r="1965" spans="1:12">
      <c r="A1965" s="18">
        <v>38123</v>
      </c>
      <c r="B1965" s="19">
        <v>68.790000000000006</v>
      </c>
      <c r="C1965" s="33">
        <f t="shared" si="128"/>
        <v>577.91000000000008</v>
      </c>
      <c r="D1965" s="33">
        <f t="shared" si="129"/>
        <v>901.21</v>
      </c>
      <c r="E1965" s="33">
        <f t="shared" si="130"/>
        <v>909.05052699999999</v>
      </c>
      <c r="F1965" s="33">
        <f t="shared" si="131"/>
        <v>7.8405269999999518</v>
      </c>
      <c r="G1965" s="33">
        <f t="shared" si="132"/>
        <v>585.75052700000003</v>
      </c>
      <c r="H1965" s="21"/>
      <c r="I1965" s="33"/>
      <c r="J1965" s="19"/>
      <c r="K1965" s="19"/>
      <c r="L1965" s="38"/>
    </row>
    <row r="1966" spans="1:12">
      <c r="A1966" s="18">
        <v>38124</v>
      </c>
      <c r="B1966" s="19">
        <v>68.760000000000005</v>
      </c>
      <c r="C1966" s="33">
        <f t="shared" si="128"/>
        <v>577.94000000000005</v>
      </c>
      <c r="D1966" s="33">
        <f t="shared" si="129"/>
        <v>901.24</v>
      </c>
      <c r="E1966" s="33">
        <f t="shared" si="130"/>
        <v>909.08078799999998</v>
      </c>
      <c r="F1966" s="33">
        <f t="shared" si="131"/>
        <v>7.840787999999975</v>
      </c>
      <c r="G1966" s="33">
        <f t="shared" si="132"/>
        <v>585.78078800000003</v>
      </c>
      <c r="H1966" s="21"/>
      <c r="I1966" s="33"/>
      <c r="J1966" s="19"/>
      <c r="K1966" s="19"/>
      <c r="L1966" s="38"/>
    </row>
    <row r="1967" spans="1:12">
      <c r="A1967" s="18">
        <v>38125</v>
      </c>
      <c r="B1967" s="19">
        <v>68.77</v>
      </c>
      <c r="C1967" s="33">
        <f t="shared" si="128"/>
        <v>577.93000000000006</v>
      </c>
      <c r="D1967" s="33">
        <f t="shared" si="129"/>
        <v>901.23</v>
      </c>
      <c r="E1967" s="33">
        <f t="shared" si="130"/>
        <v>909.07070099999999</v>
      </c>
      <c r="F1967" s="33">
        <f t="shared" si="131"/>
        <v>7.8407009999999673</v>
      </c>
      <c r="G1967" s="33">
        <f t="shared" si="132"/>
        <v>585.77070100000003</v>
      </c>
      <c r="H1967" s="21"/>
      <c r="I1967" s="33"/>
      <c r="J1967" s="19"/>
      <c r="K1967" s="19"/>
      <c r="L1967" s="38"/>
    </row>
    <row r="1968" spans="1:12">
      <c r="A1968" s="18">
        <v>38126</v>
      </c>
      <c r="B1968" s="19">
        <v>68.77</v>
      </c>
      <c r="C1968" s="33">
        <f t="shared" si="128"/>
        <v>577.93000000000006</v>
      </c>
      <c r="D1968" s="33">
        <f t="shared" si="129"/>
        <v>901.23</v>
      </c>
      <c r="E1968" s="33">
        <f t="shared" si="130"/>
        <v>909.07070099999999</v>
      </c>
      <c r="F1968" s="33">
        <f t="shared" si="131"/>
        <v>7.8407009999999673</v>
      </c>
      <c r="G1968" s="33">
        <f t="shared" si="132"/>
        <v>585.77070100000003</v>
      </c>
      <c r="H1968" s="21"/>
      <c r="I1968" s="33"/>
      <c r="J1968" s="19"/>
      <c r="K1968" s="19"/>
      <c r="L1968" s="38"/>
    </row>
    <row r="1969" spans="1:12">
      <c r="A1969" s="18">
        <v>38127</v>
      </c>
      <c r="B1969" s="19">
        <v>68.790000000000006</v>
      </c>
      <c r="C1969" s="33">
        <f t="shared" si="128"/>
        <v>577.91000000000008</v>
      </c>
      <c r="D1969" s="33">
        <f t="shared" si="129"/>
        <v>901.21</v>
      </c>
      <c r="E1969" s="33">
        <f t="shared" si="130"/>
        <v>909.05052699999999</v>
      </c>
      <c r="F1969" s="33">
        <f t="shared" si="131"/>
        <v>7.8405269999999518</v>
      </c>
      <c r="G1969" s="33">
        <f t="shared" si="132"/>
        <v>585.75052700000003</v>
      </c>
      <c r="H1969" s="21"/>
      <c r="I1969" s="33"/>
      <c r="J1969" s="19"/>
      <c r="K1969" s="19"/>
      <c r="L1969" s="38"/>
    </row>
    <row r="1970" spans="1:12">
      <c r="A1970" s="18">
        <v>38128</v>
      </c>
      <c r="B1970" s="19">
        <v>68.760000000000005</v>
      </c>
      <c r="C1970" s="33">
        <f t="shared" si="128"/>
        <v>577.94000000000005</v>
      </c>
      <c r="D1970" s="33">
        <f t="shared" si="129"/>
        <v>901.24</v>
      </c>
      <c r="E1970" s="33">
        <f t="shared" si="130"/>
        <v>909.08078799999998</v>
      </c>
      <c r="F1970" s="33">
        <f t="shared" si="131"/>
        <v>7.840787999999975</v>
      </c>
      <c r="G1970" s="33">
        <f t="shared" si="132"/>
        <v>585.78078800000003</v>
      </c>
      <c r="H1970" s="21"/>
      <c r="I1970" s="33"/>
      <c r="J1970" s="19"/>
      <c r="K1970" s="19"/>
      <c r="L1970" s="38"/>
    </row>
    <row r="1971" spans="1:12">
      <c r="A1971" s="18">
        <v>38129</v>
      </c>
      <c r="B1971" s="19">
        <v>68.63</v>
      </c>
      <c r="C1971" s="33">
        <f t="shared" si="128"/>
        <v>578.07000000000005</v>
      </c>
      <c r="D1971" s="33">
        <f t="shared" si="129"/>
        <v>901.37</v>
      </c>
      <c r="E1971" s="33">
        <f t="shared" si="130"/>
        <v>909.21191899999997</v>
      </c>
      <c r="F1971" s="33">
        <f t="shared" si="131"/>
        <v>7.8419189999999617</v>
      </c>
      <c r="G1971" s="33">
        <f t="shared" si="132"/>
        <v>585.91191900000001</v>
      </c>
      <c r="H1971" s="21"/>
      <c r="I1971" s="33"/>
      <c r="J1971" s="19"/>
      <c r="K1971" s="19"/>
      <c r="L1971" s="38"/>
    </row>
    <row r="1972" spans="1:12">
      <c r="A1972" s="18">
        <v>38130</v>
      </c>
      <c r="B1972" s="19">
        <v>68.58</v>
      </c>
      <c r="C1972" s="33">
        <f t="shared" si="128"/>
        <v>578.12</v>
      </c>
      <c r="D1972" s="33">
        <f t="shared" si="129"/>
        <v>901.42</v>
      </c>
      <c r="E1972" s="33">
        <f t="shared" si="130"/>
        <v>909.26235399999985</v>
      </c>
      <c r="F1972" s="33">
        <f t="shared" si="131"/>
        <v>7.8423539999998866</v>
      </c>
      <c r="G1972" s="33">
        <f t="shared" si="132"/>
        <v>585.96235399999989</v>
      </c>
      <c r="H1972" s="21"/>
      <c r="I1972" s="33"/>
      <c r="J1972" s="19"/>
      <c r="K1972" s="19"/>
      <c r="L1972" s="38"/>
    </row>
    <row r="1973" spans="1:12">
      <c r="A1973" s="18">
        <v>38131</v>
      </c>
      <c r="B1973" s="19">
        <v>68.599999999999994</v>
      </c>
      <c r="C1973" s="33">
        <f t="shared" si="128"/>
        <v>578.1</v>
      </c>
      <c r="D1973" s="33">
        <f t="shared" si="129"/>
        <v>901.4</v>
      </c>
      <c r="E1973" s="33">
        <f t="shared" si="130"/>
        <v>909.24217999999996</v>
      </c>
      <c r="F1973" s="33">
        <f t="shared" si="131"/>
        <v>7.8421799999999848</v>
      </c>
      <c r="G1973" s="33">
        <f t="shared" si="132"/>
        <v>585.94218000000001</v>
      </c>
      <c r="H1973" s="21"/>
      <c r="I1973" s="33"/>
      <c r="J1973" s="19"/>
      <c r="K1973" s="19"/>
      <c r="L1973" s="38"/>
    </row>
    <row r="1974" spans="1:12">
      <c r="A1974" s="18">
        <v>38132</v>
      </c>
      <c r="B1974" s="19">
        <v>68.59</v>
      </c>
      <c r="C1974" s="33">
        <f t="shared" si="128"/>
        <v>578.11</v>
      </c>
      <c r="D1974" s="33">
        <f t="shared" si="129"/>
        <v>901.41</v>
      </c>
      <c r="E1974" s="33">
        <f t="shared" si="130"/>
        <v>909.25226699999996</v>
      </c>
      <c r="F1974" s="33">
        <f t="shared" si="131"/>
        <v>7.8422669999999925</v>
      </c>
      <c r="G1974" s="33">
        <f t="shared" si="132"/>
        <v>585.95226700000001</v>
      </c>
      <c r="H1974" s="21"/>
      <c r="I1974" s="33"/>
      <c r="J1974" s="19"/>
      <c r="K1974" s="19"/>
      <c r="L1974" s="38"/>
    </row>
    <row r="1975" spans="1:12">
      <c r="A1975" s="18">
        <v>38133</v>
      </c>
      <c r="B1975" s="19">
        <v>68.58</v>
      </c>
      <c r="C1975" s="33">
        <f t="shared" si="128"/>
        <v>578.12</v>
      </c>
      <c r="D1975" s="33">
        <f t="shared" si="129"/>
        <v>901.42</v>
      </c>
      <c r="E1975" s="33">
        <f t="shared" si="130"/>
        <v>909.26235399999985</v>
      </c>
      <c r="F1975" s="33">
        <f t="shared" si="131"/>
        <v>7.8423539999998866</v>
      </c>
      <c r="G1975" s="33">
        <f t="shared" si="132"/>
        <v>585.96235399999989</v>
      </c>
      <c r="H1975" s="21"/>
      <c r="I1975" s="33"/>
      <c r="J1975" s="19"/>
      <c r="K1975" s="19"/>
      <c r="L1975" s="38"/>
    </row>
    <row r="1976" spans="1:12">
      <c r="A1976" s="18">
        <v>38134</v>
      </c>
      <c r="B1976" s="19">
        <v>68.52</v>
      </c>
      <c r="C1976" s="33">
        <f t="shared" si="128"/>
        <v>578.18000000000006</v>
      </c>
      <c r="D1976" s="33">
        <f t="shared" si="129"/>
        <v>901.48</v>
      </c>
      <c r="E1976" s="33">
        <f t="shared" si="130"/>
        <v>909.32287599999995</v>
      </c>
      <c r="F1976" s="33">
        <f t="shared" si="131"/>
        <v>7.8428759999999329</v>
      </c>
      <c r="G1976" s="33">
        <f t="shared" si="132"/>
        <v>586.022876</v>
      </c>
      <c r="H1976" s="21"/>
      <c r="I1976" s="33"/>
      <c r="J1976" s="19"/>
      <c r="K1976" s="19"/>
      <c r="L1976" s="38"/>
    </row>
    <row r="1977" spans="1:12">
      <c r="A1977" s="18">
        <v>38135</v>
      </c>
      <c r="B1977" s="19">
        <v>68.53</v>
      </c>
      <c r="C1977" s="33">
        <f t="shared" si="128"/>
        <v>578.17000000000007</v>
      </c>
      <c r="D1977" s="33">
        <f t="shared" si="129"/>
        <v>901.47</v>
      </c>
      <c r="E1977" s="33">
        <f t="shared" si="130"/>
        <v>909.31278899999995</v>
      </c>
      <c r="F1977" s="33">
        <f t="shared" si="131"/>
        <v>7.8427889999999252</v>
      </c>
      <c r="G1977" s="33">
        <f t="shared" si="132"/>
        <v>586.012789</v>
      </c>
      <c r="H1977" s="21"/>
      <c r="I1977" s="33"/>
      <c r="J1977" s="19"/>
      <c r="K1977" s="19"/>
      <c r="L1977" s="38"/>
    </row>
    <row r="1978" spans="1:12">
      <c r="A1978" s="18">
        <v>38136</v>
      </c>
      <c r="B1978" s="19">
        <v>68.44</v>
      </c>
      <c r="C1978" s="33">
        <f t="shared" si="128"/>
        <v>578.26</v>
      </c>
      <c r="D1978" s="33">
        <f t="shared" si="129"/>
        <v>901.56</v>
      </c>
      <c r="E1978" s="33">
        <f t="shared" si="130"/>
        <v>909.40357199999983</v>
      </c>
      <c r="F1978" s="33">
        <f t="shared" si="131"/>
        <v>7.843571999999881</v>
      </c>
      <c r="G1978" s="33">
        <f t="shared" si="132"/>
        <v>586.10357199999987</v>
      </c>
      <c r="H1978" s="21"/>
      <c r="I1978" s="33"/>
      <c r="J1978" s="19"/>
      <c r="K1978" s="19"/>
      <c r="L1978" s="38"/>
    </row>
    <row r="1979" spans="1:12">
      <c r="A1979" s="18">
        <v>38137</v>
      </c>
      <c r="B1979" s="19">
        <v>68.38</v>
      </c>
      <c r="C1979" s="33">
        <f t="shared" si="128"/>
        <v>578.32000000000005</v>
      </c>
      <c r="D1979" s="33">
        <f t="shared" si="129"/>
        <v>901.62</v>
      </c>
      <c r="E1979" s="33">
        <f t="shared" si="130"/>
        <v>909.46409399999993</v>
      </c>
      <c r="F1979" s="33">
        <f t="shared" si="131"/>
        <v>7.8440939999999273</v>
      </c>
      <c r="G1979" s="33">
        <f t="shared" si="132"/>
        <v>586.16409399999998</v>
      </c>
      <c r="H1979" s="21"/>
      <c r="I1979" s="33"/>
      <c r="J1979" s="19"/>
      <c r="K1979" s="19"/>
      <c r="L1979" s="38"/>
    </row>
    <row r="1980" spans="1:12">
      <c r="A1980" s="18">
        <v>38138</v>
      </c>
      <c r="B1980" s="19">
        <v>68.41</v>
      </c>
      <c r="C1980" s="33">
        <f t="shared" si="128"/>
        <v>578.29000000000008</v>
      </c>
      <c r="D1980" s="33">
        <f t="shared" si="129"/>
        <v>901.59</v>
      </c>
      <c r="E1980" s="33">
        <f t="shared" si="130"/>
        <v>909.43383299999994</v>
      </c>
      <c r="F1980" s="33">
        <f t="shared" si="131"/>
        <v>7.8438329999999041</v>
      </c>
      <c r="G1980" s="33">
        <f t="shared" si="132"/>
        <v>586.13383299999998</v>
      </c>
      <c r="H1980" s="21"/>
      <c r="I1980" s="33"/>
      <c r="J1980" s="19"/>
      <c r="K1980" s="19"/>
      <c r="L1980" s="38"/>
    </row>
    <row r="1981" spans="1:12">
      <c r="A1981" s="18">
        <v>38139</v>
      </c>
      <c r="B1981" s="19">
        <v>68.44</v>
      </c>
      <c r="C1981" s="33">
        <f t="shared" si="128"/>
        <v>578.26</v>
      </c>
      <c r="D1981" s="33">
        <f t="shared" si="129"/>
        <v>901.56</v>
      </c>
      <c r="E1981" s="33">
        <f t="shared" si="130"/>
        <v>909.40357199999983</v>
      </c>
      <c r="F1981" s="33">
        <f t="shared" si="131"/>
        <v>7.843571999999881</v>
      </c>
      <c r="G1981" s="33">
        <f t="shared" si="132"/>
        <v>586.10357199999987</v>
      </c>
      <c r="H1981" s="21"/>
      <c r="I1981" s="33"/>
      <c r="J1981" s="19"/>
      <c r="K1981" s="19"/>
      <c r="L1981" s="38"/>
    </row>
    <row r="1982" spans="1:12">
      <c r="A1982" s="18">
        <v>38140</v>
      </c>
      <c r="B1982" s="19">
        <v>68.53</v>
      </c>
      <c r="C1982" s="33">
        <f t="shared" si="128"/>
        <v>578.17000000000007</v>
      </c>
      <c r="D1982" s="33">
        <f t="shared" si="129"/>
        <v>901.47</v>
      </c>
      <c r="E1982" s="33">
        <f t="shared" si="130"/>
        <v>909.31278899999995</v>
      </c>
      <c r="F1982" s="33">
        <f t="shared" si="131"/>
        <v>7.8427889999999252</v>
      </c>
      <c r="G1982" s="33">
        <f t="shared" si="132"/>
        <v>586.012789</v>
      </c>
      <c r="H1982" s="21"/>
      <c r="I1982" s="33"/>
      <c r="J1982" s="19"/>
      <c r="K1982" s="19"/>
      <c r="L1982" s="38"/>
    </row>
    <row r="1983" spans="1:12">
      <c r="A1983" s="18">
        <v>38141</v>
      </c>
      <c r="B1983" s="19">
        <v>68.7</v>
      </c>
      <c r="C1983" s="33">
        <f t="shared" si="128"/>
        <v>578</v>
      </c>
      <c r="D1983" s="33">
        <f t="shared" si="129"/>
        <v>901.3</v>
      </c>
      <c r="E1983" s="33">
        <f t="shared" si="130"/>
        <v>909.14130999999986</v>
      </c>
      <c r="F1983" s="33">
        <f t="shared" si="131"/>
        <v>7.8413099999999076</v>
      </c>
      <c r="G1983" s="33">
        <f t="shared" si="132"/>
        <v>585.84130999999991</v>
      </c>
      <c r="H1983" s="21"/>
      <c r="I1983" s="33"/>
      <c r="J1983" s="19"/>
      <c r="K1983" s="19"/>
      <c r="L1983" s="38"/>
    </row>
    <row r="1984" spans="1:12">
      <c r="A1984" s="18">
        <v>38142</v>
      </c>
      <c r="B1984" s="19">
        <v>68.680000000000007</v>
      </c>
      <c r="C1984" s="33">
        <f t="shared" si="128"/>
        <v>578.02</v>
      </c>
      <c r="D1984" s="33">
        <f t="shared" si="129"/>
        <v>901.31999999999994</v>
      </c>
      <c r="E1984" s="33">
        <f t="shared" si="130"/>
        <v>909.16148399999986</v>
      </c>
      <c r="F1984" s="33">
        <f t="shared" si="131"/>
        <v>7.8414839999999231</v>
      </c>
      <c r="G1984" s="33">
        <f t="shared" si="132"/>
        <v>585.8614839999999</v>
      </c>
      <c r="H1984" s="21"/>
      <c r="I1984" s="33"/>
      <c r="J1984" s="19"/>
      <c r="K1984" s="19"/>
      <c r="L1984" s="38"/>
    </row>
    <row r="1985" spans="1:12">
      <c r="A1985" s="18">
        <v>38143</v>
      </c>
      <c r="B1985" s="19">
        <v>68.56</v>
      </c>
      <c r="C1985" s="33">
        <f t="shared" si="128"/>
        <v>578.1400000000001</v>
      </c>
      <c r="D1985" s="33">
        <f t="shared" si="129"/>
        <v>901.44</v>
      </c>
      <c r="E1985" s="33">
        <f t="shared" si="130"/>
        <v>909.28252799999996</v>
      </c>
      <c r="F1985" s="33">
        <f t="shared" si="131"/>
        <v>7.842527999999902</v>
      </c>
      <c r="G1985" s="33">
        <f t="shared" si="132"/>
        <v>585.982528</v>
      </c>
      <c r="H1985" s="21"/>
      <c r="I1985" s="33"/>
      <c r="J1985" s="19"/>
      <c r="K1985" s="19"/>
      <c r="L1985" s="38"/>
    </row>
    <row r="1986" spans="1:12">
      <c r="A1986" s="18">
        <v>38144</v>
      </c>
      <c r="B1986" s="19">
        <v>68.459999999999994</v>
      </c>
      <c r="C1986" s="33">
        <f t="shared" si="128"/>
        <v>578.24</v>
      </c>
      <c r="D1986" s="33">
        <f t="shared" si="129"/>
        <v>901.54</v>
      </c>
      <c r="E1986" s="33">
        <f t="shared" si="130"/>
        <v>909.38339799999994</v>
      </c>
      <c r="F1986" s="33">
        <f t="shared" si="131"/>
        <v>7.8433979999999792</v>
      </c>
      <c r="G1986" s="33">
        <f t="shared" si="132"/>
        <v>586.08339799999999</v>
      </c>
      <c r="H1986" s="21"/>
      <c r="I1986" s="33"/>
      <c r="J1986" s="19"/>
      <c r="K1986" s="19"/>
      <c r="L1986" s="38"/>
    </row>
    <row r="1987" spans="1:12">
      <c r="A1987" s="18">
        <v>38145</v>
      </c>
      <c r="B1987" s="19">
        <v>68.48</v>
      </c>
      <c r="C1987" s="33">
        <f t="shared" si="128"/>
        <v>578.22</v>
      </c>
      <c r="D1987" s="33">
        <f t="shared" si="129"/>
        <v>901.52</v>
      </c>
      <c r="E1987" s="33">
        <f t="shared" si="130"/>
        <v>909.36322399999995</v>
      </c>
      <c r="F1987" s="33">
        <f t="shared" si="131"/>
        <v>7.8432239999999638</v>
      </c>
      <c r="G1987" s="33">
        <f t="shared" si="132"/>
        <v>586.06322399999999</v>
      </c>
      <c r="H1987" s="21"/>
      <c r="I1987" s="33"/>
      <c r="J1987" s="19"/>
      <c r="K1987" s="19"/>
      <c r="L1987" s="38"/>
    </row>
    <row r="1988" spans="1:12">
      <c r="A1988" s="18">
        <v>38146</v>
      </c>
      <c r="B1988" s="19">
        <v>68.459999999999994</v>
      </c>
      <c r="C1988" s="33">
        <f t="shared" ref="C1988:C2023" si="133">646.7-B1988</f>
        <v>578.24</v>
      </c>
      <c r="D1988" s="33">
        <f t="shared" ref="D1988:D2023" si="134">970-B1988</f>
        <v>901.54</v>
      </c>
      <c r="E1988" s="33">
        <f t="shared" ref="E1988:E2023" si="135">D1988*1.0087</f>
        <v>909.38339799999994</v>
      </c>
      <c r="F1988" s="33">
        <f t="shared" ref="F1988:F2023" si="136">G1988-C1988</f>
        <v>7.8433979999999792</v>
      </c>
      <c r="G1988" s="33">
        <f t="shared" ref="G1988:G2023" si="137">C1988+(E1988-D1988)</f>
        <v>586.08339799999999</v>
      </c>
      <c r="H1988" s="21"/>
      <c r="I1988" s="33"/>
      <c r="J1988" s="19"/>
      <c r="K1988" s="19"/>
      <c r="L1988" s="38"/>
    </row>
    <row r="1989" spans="1:12">
      <c r="A1989" s="18">
        <v>38147</v>
      </c>
      <c r="B1989" s="19">
        <v>68.44</v>
      </c>
      <c r="C1989" s="33">
        <f t="shared" si="133"/>
        <v>578.26</v>
      </c>
      <c r="D1989" s="33">
        <f t="shared" si="134"/>
        <v>901.56</v>
      </c>
      <c r="E1989" s="33">
        <f t="shared" si="135"/>
        <v>909.40357199999983</v>
      </c>
      <c r="F1989" s="33">
        <f t="shared" si="136"/>
        <v>7.843571999999881</v>
      </c>
      <c r="G1989" s="33">
        <f t="shared" si="137"/>
        <v>586.10357199999987</v>
      </c>
      <c r="H1989" s="21"/>
      <c r="I1989" s="33"/>
      <c r="J1989" s="19"/>
      <c r="K1989" s="19"/>
      <c r="L1989" s="38"/>
    </row>
    <row r="1990" spans="1:12">
      <c r="A1990" s="18">
        <v>38148</v>
      </c>
      <c r="B1990" s="19">
        <v>68.38</v>
      </c>
      <c r="C1990" s="33">
        <f t="shared" si="133"/>
        <v>578.32000000000005</v>
      </c>
      <c r="D1990" s="33">
        <f t="shared" si="134"/>
        <v>901.62</v>
      </c>
      <c r="E1990" s="33">
        <f t="shared" si="135"/>
        <v>909.46409399999993</v>
      </c>
      <c r="F1990" s="33">
        <f t="shared" si="136"/>
        <v>7.8440939999999273</v>
      </c>
      <c r="G1990" s="33">
        <f t="shared" si="137"/>
        <v>586.16409399999998</v>
      </c>
      <c r="H1990" s="21"/>
      <c r="I1990" s="33"/>
      <c r="J1990" s="19"/>
      <c r="K1990" s="19"/>
      <c r="L1990" s="38"/>
    </row>
    <row r="1991" spans="1:12">
      <c r="A1991" s="18">
        <v>38149</v>
      </c>
      <c r="B1991" s="19">
        <v>68.36</v>
      </c>
      <c r="C1991" s="33">
        <f t="shared" si="133"/>
        <v>578.34</v>
      </c>
      <c r="D1991" s="33">
        <f t="shared" si="134"/>
        <v>901.64</v>
      </c>
      <c r="E1991" s="33">
        <f t="shared" si="135"/>
        <v>909.48426799999993</v>
      </c>
      <c r="F1991" s="33">
        <f t="shared" si="136"/>
        <v>7.8442679999999427</v>
      </c>
      <c r="G1991" s="33">
        <f t="shared" si="137"/>
        <v>586.18426799999997</v>
      </c>
      <c r="H1991" s="21"/>
      <c r="I1991" s="33"/>
      <c r="J1991" s="19"/>
      <c r="K1991" s="19"/>
      <c r="L1991" s="38"/>
    </row>
    <row r="1992" spans="1:12">
      <c r="A1992" s="18">
        <v>38150</v>
      </c>
      <c r="B1992" s="19">
        <v>68.400000000000006</v>
      </c>
      <c r="C1992" s="33">
        <f t="shared" si="133"/>
        <v>578.30000000000007</v>
      </c>
      <c r="D1992" s="33">
        <f t="shared" si="134"/>
        <v>901.6</v>
      </c>
      <c r="E1992" s="33">
        <f t="shared" si="135"/>
        <v>909.44391999999993</v>
      </c>
      <c r="F1992" s="33">
        <f t="shared" si="136"/>
        <v>7.8439199999999119</v>
      </c>
      <c r="G1992" s="33">
        <f t="shared" si="137"/>
        <v>586.14391999999998</v>
      </c>
      <c r="H1992" s="21"/>
      <c r="I1992" s="33"/>
      <c r="J1992" s="19"/>
      <c r="K1992" s="19"/>
      <c r="L1992" s="38"/>
    </row>
    <row r="1993" spans="1:12">
      <c r="A1993" s="18">
        <v>38151</v>
      </c>
      <c r="B1993" s="19">
        <v>68.41</v>
      </c>
      <c r="C1993" s="33">
        <f t="shared" si="133"/>
        <v>578.29000000000008</v>
      </c>
      <c r="D1993" s="33">
        <f t="shared" si="134"/>
        <v>901.59</v>
      </c>
      <c r="E1993" s="33">
        <f t="shared" si="135"/>
        <v>909.43383299999994</v>
      </c>
      <c r="F1993" s="33">
        <f t="shared" si="136"/>
        <v>7.8438329999999041</v>
      </c>
      <c r="G1993" s="33">
        <f t="shared" si="137"/>
        <v>586.13383299999998</v>
      </c>
      <c r="H1993" s="21"/>
      <c r="I1993" s="33"/>
      <c r="J1993" s="19"/>
      <c r="K1993" s="19"/>
      <c r="L1993" s="38"/>
    </row>
    <row r="1994" spans="1:12">
      <c r="A1994" s="18">
        <v>38152</v>
      </c>
      <c r="B1994" s="19">
        <v>68.36</v>
      </c>
      <c r="C1994" s="33">
        <f t="shared" si="133"/>
        <v>578.34</v>
      </c>
      <c r="D1994" s="33">
        <f t="shared" si="134"/>
        <v>901.64</v>
      </c>
      <c r="E1994" s="33">
        <f t="shared" si="135"/>
        <v>909.48426799999993</v>
      </c>
      <c r="F1994" s="33">
        <f t="shared" si="136"/>
        <v>7.8442679999999427</v>
      </c>
      <c r="G1994" s="33">
        <f t="shared" si="137"/>
        <v>586.18426799999997</v>
      </c>
      <c r="H1994" s="21"/>
      <c r="I1994" s="33"/>
      <c r="J1994" s="19"/>
      <c r="K1994" s="19"/>
      <c r="L1994" s="38"/>
    </row>
    <row r="1995" spans="1:12">
      <c r="A1995" s="18">
        <v>38153</v>
      </c>
      <c r="B1995" s="19">
        <v>68.34</v>
      </c>
      <c r="C1995" s="33">
        <f t="shared" si="133"/>
        <v>578.36</v>
      </c>
      <c r="D1995" s="33">
        <f t="shared" si="134"/>
        <v>901.66</v>
      </c>
      <c r="E1995" s="33">
        <f t="shared" si="135"/>
        <v>909.50444199999993</v>
      </c>
      <c r="F1995" s="33">
        <f t="shared" si="136"/>
        <v>7.8444419999999582</v>
      </c>
      <c r="G1995" s="33">
        <f t="shared" si="137"/>
        <v>586.20444199999997</v>
      </c>
      <c r="H1995" s="21"/>
      <c r="I1995" s="33"/>
      <c r="J1995" s="19"/>
      <c r="K1995" s="19"/>
      <c r="L1995" s="38"/>
    </row>
    <row r="1996" spans="1:12">
      <c r="A1996" s="18">
        <v>38154</v>
      </c>
      <c r="B1996" s="19">
        <v>68.39</v>
      </c>
      <c r="C1996" s="33">
        <f t="shared" si="133"/>
        <v>578.31000000000006</v>
      </c>
      <c r="D1996" s="33">
        <f t="shared" si="134"/>
        <v>901.61</v>
      </c>
      <c r="E1996" s="33">
        <f t="shared" si="135"/>
        <v>909.45400699999993</v>
      </c>
      <c r="F1996" s="33">
        <f t="shared" si="136"/>
        <v>7.8440069999999196</v>
      </c>
      <c r="G1996" s="33">
        <f t="shared" si="137"/>
        <v>586.15400699999998</v>
      </c>
      <c r="H1996" s="21"/>
      <c r="I1996" s="33"/>
      <c r="J1996" s="19"/>
      <c r="K1996" s="19"/>
      <c r="L1996" s="38"/>
    </row>
    <row r="1997" spans="1:12">
      <c r="A1997" s="18">
        <v>38155</v>
      </c>
      <c r="B1997" s="19">
        <v>68.459999999999994</v>
      </c>
      <c r="C1997" s="33">
        <f t="shared" si="133"/>
        <v>578.24</v>
      </c>
      <c r="D1997" s="33">
        <f t="shared" si="134"/>
        <v>901.54</v>
      </c>
      <c r="E1997" s="33">
        <f t="shared" si="135"/>
        <v>909.38339799999994</v>
      </c>
      <c r="F1997" s="33">
        <f t="shared" si="136"/>
        <v>7.8433979999999792</v>
      </c>
      <c r="G1997" s="33">
        <f t="shared" si="137"/>
        <v>586.08339799999999</v>
      </c>
      <c r="H1997" s="21"/>
      <c r="I1997" s="33"/>
      <c r="J1997" s="19"/>
      <c r="K1997" s="19"/>
      <c r="L1997" s="38"/>
    </row>
    <row r="1998" spans="1:12">
      <c r="A1998" s="18">
        <v>38156</v>
      </c>
      <c r="B1998" s="19">
        <v>68.489999999999995</v>
      </c>
      <c r="C1998" s="33">
        <f t="shared" si="133"/>
        <v>578.21</v>
      </c>
      <c r="D1998" s="33">
        <f t="shared" si="134"/>
        <v>901.51</v>
      </c>
      <c r="E1998" s="33">
        <f t="shared" si="135"/>
        <v>909.35313699999995</v>
      </c>
      <c r="F1998" s="33">
        <f t="shared" si="136"/>
        <v>7.8431369999999561</v>
      </c>
      <c r="G1998" s="33">
        <f t="shared" si="137"/>
        <v>586.05313699999999</v>
      </c>
      <c r="H1998" s="21"/>
      <c r="I1998" s="33"/>
      <c r="J1998" s="19"/>
      <c r="K1998" s="19"/>
      <c r="L1998" s="38"/>
    </row>
    <row r="1999" spans="1:12">
      <c r="A1999" s="18">
        <v>38157</v>
      </c>
      <c r="B1999" s="19">
        <v>68.489999999999995</v>
      </c>
      <c r="C1999" s="33">
        <f t="shared" si="133"/>
        <v>578.21</v>
      </c>
      <c r="D1999" s="33">
        <f t="shared" si="134"/>
        <v>901.51</v>
      </c>
      <c r="E1999" s="33">
        <f t="shared" si="135"/>
        <v>909.35313699999995</v>
      </c>
      <c r="F1999" s="33">
        <f t="shared" si="136"/>
        <v>7.8431369999999561</v>
      </c>
      <c r="G1999" s="33">
        <f t="shared" si="137"/>
        <v>586.05313699999999</v>
      </c>
      <c r="H1999" s="21"/>
      <c r="I1999" s="33"/>
      <c r="J1999" s="19"/>
      <c r="K1999" s="19"/>
      <c r="L1999" s="38"/>
    </row>
    <row r="2000" spans="1:12">
      <c r="A2000" s="18">
        <v>38158</v>
      </c>
      <c r="B2000" s="19">
        <v>68.39</v>
      </c>
      <c r="C2000" s="33">
        <f t="shared" si="133"/>
        <v>578.31000000000006</v>
      </c>
      <c r="D2000" s="33">
        <f t="shared" si="134"/>
        <v>901.61</v>
      </c>
      <c r="E2000" s="33">
        <f t="shared" si="135"/>
        <v>909.45400699999993</v>
      </c>
      <c r="F2000" s="33">
        <f t="shared" si="136"/>
        <v>7.8440069999999196</v>
      </c>
      <c r="G2000" s="33">
        <f t="shared" si="137"/>
        <v>586.15400699999998</v>
      </c>
      <c r="H2000" s="21"/>
      <c r="I2000" s="33"/>
      <c r="J2000" s="19"/>
      <c r="K2000" s="19"/>
      <c r="L2000" s="38"/>
    </row>
    <row r="2001" spans="1:12">
      <c r="A2001" s="18">
        <v>38159</v>
      </c>
      <c r="B2001" s="19">
        <v>68.239999999999995</v>
      </c>
      <c r="C2001" s="33">
        <f t="shared" si="133"/>
        <v>578.46</v>
      </c>
      <c r="D2001" s="33">
        <f t="shared" si="134"/>
        <v>901.76</v>
      </c>
      <c r="E2001" s="33">
        <f t="shared" si="135"/>
        <v>909.60531199999991</v>
      </c>
      <c r="F2001" s="33">
        <f t="shared" si="136"/>
        <v>7.8453119999999217</v>
      </c>
      <c r="G2001" s="33">
        <f t="shared" si="137"/>
        <v>586.30531199999996</v>
      </c>
      <c r="H2001" s="21"/>
      <c r="I2001" s="33"/>
      <c r="J2001" s="19"/>
      <c r="K2001" s="19"/>
      <c r="L2001" s="38"/>
    </row>
    <row r="2002" spans="1:12">
      <c r="A2002" s="18">
        <v>38160</v>
      </c>
      <c r="B2002" s="19">
        <v>68.239999999999995</v>
      </c>
      <c r="C2002" s="33">
        <f t="shared" si="133"/>
        <v>578.46</v>
      </c>
      <c r="D2002" s="33">
        <f t="shared" si="134"/>
        <v>901.76</v>
      </c>
      <c r="E2002" s="33">
        <f t="shared" si="135"/>
        <v>909.60531199999991</v>
      </c>
      <c r="F2002" s="33">
        <f t="shared" si="136"/>
        <v>7.8453119999999217</v>
      </c>
      <c r="G2002" s="33">
        <f t="shared" si="137"/>
        <v>586.30531199999996</v>
      </c>
      <c r="H2002" s="21"/>
      <c r="I2002" s="33"/>
      <c r="J2002" s="19"/>
      <c r="K2002" s="19"/>
      <c r="L2002" s="38"/>
    </row>
    <row r="2003" spans="1:12">
      <c r="A2003" s="18">
        <v>38161</v>
      </c>
      <c r="B2003" s="19">
        <v>68.31</v>
      </c>
      <c r="C2003" s="33">
        <f t="shared" si="133"/>
        <v>578.3900000000001</v>
      </c>
      <c r="D2003" s="33">
        <f t="shared" si="134"/>
        <v>901.69</v>
      </c>
      <c r="E2003" s="33">
        <f t="shared" si="135"/>
        <v>909.53470300000004</v>
      </c>
      <c r="F2003" s="33">
        <f t="shared" si="136"/>
        <v>7.8447029999999813</v>
      </c>
      <c r="G2003" s="33">
        <f t="shared" si="137"/>
        <v>586.23470300000008</v>
      </c>
      <c r="H2003" s="21"/>
      <c r="I2003" s="33"/>
      <c r="J2003" s="19"/>
      <c r="K2003" s="19"/>
      <c r="L2003" s="38"/>
    </row>
    <row r="2004" spans="1:12">
      <c r="A2004" s="18">
        <v>38162</v>
      </c>
      <c r="B2004" s="19">
        <v>68.27</v>
      </c>
      <c r="C2004" s="33">
        <f t="shared" si="133"/>
        <v>578.43000000000006</v>
      </c>
      <c r="D2004" s="33">
        <f t="shared" si="134"/>
        <v>901.73</v>
      </c>
      <c r="E2004" s="33">
        <f t="shared" si="135"/>
        <v>909.57505099999992</v>
      </c>
      <c r="F2004" s="33">
        <f t="shared" si="136"/>
        <v>7.8450509999998985</v>
      </c>
      <c r="G2004" s="33">
        <f t="shared" si="137"/>
        <v>586.27505099999996</v>
      </c>
      <c r="H2004" s="21"/>
      <c r="I2004" s="33"/>
      <c r="J2004" s="19"/>
      <c r="K2004" s="19"/>
      <c r="L2004" s="38"/>
    </row>
    <row r="2005" spans="1:12">
      <c r="A2005" s="18">
        <v>38163</v>
      </c>
      <c r="B2005" s="19">
        <v>68.260000000000005</v>
      </c>
      <c r="C2005" s="33">
        <f t="shared" si="133"/>
        <v>578.44000000000005</v>
      </c>
      <c r="D2005" s="33">
        <f t="shared" si="134"/>
        <v>901.74</v>
      </c>
      <c r="E2005" s="33">
        <f t="shared" si="135"/>
        <v>909.58513799999992</v>
      </c>
      <c r="F2005" s="33">
        <f t="shared" si="136"/>
        <v>7.8451379999999062</v>
      </c>
      <c r="G2005" s="33">
        <f t="shared" si="137"/>
        <v>586.28513799999996</v>
      </c>
      <c r="H2005" s="21"/>
      <c r="I2005" s="33"/>
      <c r="J2005" s="19"/>
      <c r="K2005" s="19"/>
      <c r="L2005" s="38"/>
    </row>
    <row r="2006" spans="1:12">
      <c r="A2006" s="18">
        <v>38164</v>
      </c>
      <c r="B2006" s="19">
        <v>68.239999999999995</v>
      </c>
      <c r="C2006" s="33">
        <f t="shared" si="133"/>
        <v>578.46</v>
      </c>
      <c r="D2006" s="33">
        <f t="shared" si="134"/>
        <v>901.76</v>
      </c>
      <c r="E2006" s="33">
        <f t="shared" si="135"/>
        <v>909.60531199999991</v>
      </c>
      <c r="F2006" s="33">
        <f t="shared" si="136"/>
        <v>7.8453119999999217</v>
      </c>
      <c r="G2006" s="33">
        <f t="shared" si="137"/>
        <v>586.30531199999996</v>
      </c>
      <c r="H2006" s="21"/>
      <c r="I2006" s="33"/>
      <c r="J2006" s="19"/>
      <c r="K2006" s="19"/>
      <c r="L2006" s="38"/>
    </row>
    <row r="2007" spans="1:12">
      <c r="A2007" s="18">
        <v>38165</v>
      </c>
      <c r="B2007" s="19">
        <v>68.25</v>
      </c>
      <c r="C2007" s="33">
        <f t="shared" si="133"/>
        <v>578.45000000000005</v>
      </c>
      <c r="D2007" s="33">
        <f t="shared" si="134"/>
        <v>901.75</v>
      </c>
      <c r="E2007" s="33">
        <f t="shared" si="135"/>
        <v>909.59522499999991</v>
      </c>
      <c r="F2007" s="33">
        <f t="shared" si="136"/>
        <v>7.845224999999914</v>
      </c>
      <c r="G2007" s="33">
        <f t="shared" si="137"/>
        <v>586.29522499999996</v>
      </c>
      <c r="H2007" s="21"/>
      <c r="I2007" s="33"/>
      <c r="J2007" s="19"/>
      <c r="K2007" s="19"/>
      <c r="L2007" s="38"/>
    </row>
    <row r="2008" spans="1:12">
      <c r="A2008" s="18">
        <v>38166</v>
      </c>
      <c r="B2008" s="19">
        <v>68.260000000000005</v>
      </c>
      <c r="C2008" s="33">
        <f t="shared" si="133"/>
        <v>578.44000000000005</v>
      </c>
      <c r="D2008" s="33">
        <f t="shared" si="134"/>
        <v>901.74</v>
      </c>
      <c r="E2008" s="33">
        <f t="shared" si="135"/>
        <v>909.58513799999992</v>
      </c>
      <c r="F2008" s="33">
        <f t="shared" si="136"/>
        <v>7.8451379999999062</v>
      </c>
      <c r="G2008" s="33">
        <f t="shared" si="137"/>
        <v>586.28513799999996</v>
      </c>
      <c r="H2008" s="21"/>
      <c r="I2008" s="33"/>
      <c r="J2008" s="19"/>
      <c r="K2008" s="19"/>
      <c r="L2008" s="38"/>
    </row>
    <row r="2009" spans="1:12">
      <c r="A2009" s="18">
        <v>38167</v>
      </c>
      <c r="B2009" s="19">
        <v>68.22</v>
      </c>
      <c r="C2009" s="33">
        <f t="shared" si="133"/>
        <v>578.48</v>
      </c>
      <c r="D2009" s="33">
        <f t="shared" si="134"/>
        <v>901.78</v>
      </c>
      <c r="E2009" s="33">
        <f t="shared" si="135"/>
        <v>909.62548599999991</v>
      </c>
      <c r="F2009" s="33">
        <f t="shared" si="136"/>
        <v>7.8454859999999371</v>
      </c>
      <c r="G2009" s="33">
        <f t="shared" si="137"/>
        <v>586.32548599999996</v>
      </c>
      <c r="H2009" s="21"/>
      <c r="I2009" s="33"/>
      <c r="J2009" s="19"/>
      <c r="K2009" s="19"/>
      <c r="L2009" s="38"/>
    </row>
    <row r="2010" spans="1:12">
      <c r="A2010" s="18">
        <v>38168</v>
      </c>
      <c r="B2010" s="19">
        <v>68.150000000000006</v>
      </c>
      <c r="C2010" s="33">
        <f t="shared" si="133"/>
        <v>578.55000000000007</v>
      </c>
      <c r="D2010" s="33">
        <f t="shared" si="134"/>
        <v>901.85</v>
      </c>
      <c r="E2010" s="33">
        <f t="shared" si="135"/>
        <v>909.69609500000001</v>
      </c>
      <c r="F2010" s="33">
        <f t="shared" si="136"/>
        <v>7.8460949999999912</v>
      </c>
      <c r="G2010" s="33">
        <f t="shared" si="137"/>
        <v>586.39609500000006</v>
      </c>
      <c r="H2010" s="21"/>
      <c r="I2010" s="33"/>
      <c r="J2010" s="19"/>
      <c r="K2010" s="19"/>
      <c r="L2010" s="38"/>
    </row>
    <row r="2011" spans="1:12">
      <c r="A2011" s="18">
        <v>38169</v>
      </c>
      <c r="B2011" s="19">
        <v>68.11</v>
      </c>
      <c r="C2011" s="33">
        <f t="shared" si="133"/>
        <v>578.59</v>
      </c>
      <c r="D2011" s="33">
        <f t="shared" si="134"/>
        <v>901.89</v>
      </c>
      <c r="E2011" s="33">
        <f t="shared" si="135"/>
        <v>909.73644299999989</v>
      </c>
      <c r="F2011" s="33">
        <f t="shared" si="136"/>
        <v>7.8464429999999084</v>
      </c>
      <c r="G2011" s="33">
        <f t="shared" si="137"/>
        <v>586.43644299999994</v>
      </c>
      <c r="H2011" s="21"/>
      <c r="I2011" s="33"/>
      <c r="J2011" s="19"/>
      <c r="K2011" s="19"/>
      <c r="L2011" s="38"/>
    </row>
    <row r="2012" spans="1:12">
      <c r="A2012" s="18">
        <v>38170</v>
      </c>
      <c r="B2012" s="19">
        <v>68.069999999999993</v>
      </c>
      <c r="C2012" s="33">
        <f t="shared" si="133"/>
        <v>578.63000000000011</v>
      </c>
      <c r="D2012" s="33">
        <f t="shared" si="134"/>
        <v>901.93000000000006</v>
      </c>
      <c r="E2012" s="33">
        <f t="shared" si="135"/>
        <v>909.776791</v>
      </c>
      <c r="F2012" s="33">
        <f t="shared" si="136"/>
        <v>7.8467909999999392</v>
      </c>
      <c r="G2012" s="33">
        <f t="shared" si="137"/>
        <v>586.47679100000005</v>
      </c>
      <c r="H2012" s="21"/>
      <c r="I2012" s="33"/>
      <c r="J2012" s="19"/>
      <c r="K2012" s="19"/>
      <c r="L2012" s="38"/>
    </row>
    <row r="2013" spans="1:12">
      <c r="A2013" s="18">
        <v>38171</v>
      </c>
      <c r="B2013" s="19">
        <v>68.010000000000005</v>
      </c>
      <c r="C2013" s="33">
        <f t="shared" si="133"/>
        <v>578.69000000000005</v>
      </c>
      <c r="D2013" s="33">
        <f t="shared" si="134"/>
        <v>901.99</v>
      </c>
      <c r="E2013" s="33">
        <f t="shared" si="135"/>
        <v>909.83731299999999</v>
      </c>
      <c r="F2013" s="33">
        <f t="shared" si="136"/>
        <v>7.8473129999999855</v>
      </c>
      <c r="G2013" s="33">
        <f t="shared" si="137"/>
        <v>586.53731300000004</v>
      </c>
      <c r="H2013" s="21"/>
      <c r="I2013" s="33"/>
      <c r="J2013" s="19"/>
      <c r="K2013" s="19"/>
      <c r="L2013" s="38"/>
    </row>
    <row r="2014" spans="1:12">
      <c r="A2014" s="18">
        <v>38172</v>
      </c>
      <c r="B2014" s="19">
        <v>67.989999999999995</v>
      </c>
      <c r="C2014" s="33">
        <f t="shared" si="133"/>
        <v>578.71</v>
      </c>
      <c r="D2014" s="33">
        <f t="shared" si="134"/>
        <v>902.01</v>
      </c>
      <c r="E2014" s="33">
        <f t="shared" si="135"/>
        <v>909.85748699999988</v>
      </c>
      <c r="F2014" s="33">
        <f t="shared" si="136"/>
        <v>7.8474869999998873</v>
      </c>
      <c r="G2014" s="33">
        <f t="shared" si="137"/>
        <v>586.55748699999992</v>
      </c>
      <c r="H2014" s="21"/>
      <c r="I2014" s="33"/>
      <c r="J2014" s="19"/>
      <c r="K2014" s="19"/>
      <c r="L2014" s="38"/>
    </row>
    <row r="2015" spans="1:12">
      <c r="A2015" s="18">
        <v>38173</v>
      </c>
      <c r="B2015" s="19">
        <v>68.02</v>
      </c>
      <c r="C2015" s="33">
        <f t="shared" si="133"/>
        <v>578.68000000000006</v>
      </c>
      <c r="D2015" s="33">
        <f t="shared" si="134"/>
        <v>901.98</v>
      </c>
      <c r="E2015" s="33">
        <f t="shared" si="135"/>
        <v>909.827226</v>
      </c>
      <c r="F2015" s="33">
        <f t="shared" si="136"/>
        <v>7.8472259999999778</v>
      </c>
      <c r="G2015" s="33">
        <f t="shared" si="137"/>
        <v>586.52722600000004</v>
      </c>
      <c r="H2015" s="21"/>
      <c r="I2015" s="33"/>
      <c r="J2015" s="19"/>
      <c r="K2015" s="19"/>
      <c r="L2015" s="38"/>
    </row>
    <row r="2016" spans="1:12">
      <c r="A2016" s="18">
        <v>38174</v>
      </c>
      <c r="B2016" s="19">
        <v>68.02</v>
      </c>
      <c r="C2016" s="33">
        <f t="shared" si="133"/>
        <v>578.68000000000006</v>
      </c>
      <c r="D2016" s="33">
        <f t="shared" si="134"/>
        <v>901.98</v>
      </c>
      <c r="E2016" s="33">
        <f t="shared" si="135"/>
        <v>909.827226</v>
      </c>
      <c r="F2016" s="33">
        <f t="shared" si="136"/>
        <v>7.8472259999999778</v>
      </c>
      <c r="G2016" s="33">
        <f t="shared" si="137"/>
        <v>586.52722600000004</v>
      </c>
      <c r="H2016" s="21"/>
      <c r="I2016" s="33"/>
      <c r="J2016" s="19"/>
      <c r="K2016" s="19"/>
      <c r="L2016" s="38"/>
    </row>
    <row r="2017" spans="1:12">
      <c r="A2017" s="18">
        <v>38175</v>
      </c>
      <c r="B2017" s="19">
        <v>67.959999999999994</v>
      </c>
      <c r="C2017" s="33">
        <f t="shared" si="133"/>
        <v>578.74</v>
      </c>
      <c r="D2017" s="33">
        <f t="shared" si="134"/>
        <v>902.04</v>
      </c>
      <c r="E2017" s="33">
        <f t="shared" si="135"/>
        <v>909.88774799999987</v>
      </c>
      <c r="F2017" s="33">
        <f t="shared" si="136"/>
        <v>7.8477479999999105</v>
      </c>
      <c r="G2017" s="33">
        <f t="shared" si="137"/>
        <v>586.58774799999992</v>
      </c>
      <c r="H2017" s="21"/>
      <c r="I2017" s="33"/>
      <c r="J2017" s="19"/>
      <c r="K2017" s="19"/>
      <c r="L2017" s="38"/>
    </row>
    <row r="2018" spans="1:12">
      <c r="A2018" s="18">
        <v>38176</v>
      </c>
      <c r="B2018" s="19">
        <v>67.89</v>
      </c>
      <c r="C2018" s="33">
        <f t="shared" si="133"/>
        <v>578.81000000000006</v>
      </c>
      <c r="D2018" s="33">
        <f t="shared" si="134"/>
        <v>902.11</v>
      </c>
      <c r="E2018" s="33">
        <f t="shared" si="135"/>
        <v>909.95835699999998</v>
      </c>
      <c r="F2018" s="33">
        <f t="shared" si="136"/>
        <v>7.8483569999999645</v>
      </c>
      <c r="G2018" s="33">
        <f t="shared" si="137"/>
        <v>586.65835700000002</v>
      </c>
      <c r="H2018" s="21"/>
      <c r="I2018" s="33"/>
      <c r="J2018" s="19"/>
      <c r="K2018" s="19"/>
      <c r="L2018" s="38"/>
    </row>
    <row r="2019" spans="1:12">
      <c r="A2019" s="18">
        <v>38177</v>
      </c>
      <c r="B2019" s="19">
        <v>67.930000000000007</v>
      </c>
      <c r="C2019" s="33">
        <f t="shared" si="133"/>
        <v>578.77</v>
      </c>
      <c r="D2019" s="33">
        <f t="shared" si="134"/>
        <v>902.06999999999994</v>
      </c>
      <c r="E2019" s="33">
        <f t="shared" si="135"/>
        <v>909.91800899999987</v>
      </c>
      <c r="F2019" s="33">
        <f t="shared" si="136"/>
        <v>7.8480089999999336</v>
      </c>
      <c r="G2019" s="33">
        <f t="shared" si="137"/>
        <v>586.61800899999992</v>
      </c>
      <c r="H2019" s="21"/>
      <c r="I2019" s="33"/>
      <c r="J2019" s="19"/>
      <c r="K2019" s="19"/>
      <c r="L2019" s="38"/>
    </row>
    <row r="2020" spans="1:12">
      <c r="A2020" s="18">
        <v>38178</v>
      </c>
      <c r="B2020" s="19">
        <v>67.989999999999995</v>
      </c>
      <c r="C2020" s="33">
        <f t="shared" si="133"/>
        <v>578.71</v>
      </c>
      <c r="D2020" s="33">
        <f t="shared" si="134"/>
        <v>902.01</v>
      </c>
      <c r="E2020" s="33">
        <f t="shared" si="135"/>
        <v>909.85748699999988</v>
      </c>
      <c r="F2020" s="33">
        <f t="shared" si="136"/>
        <v>7.8474869999998873</v>
      </c>
      <c r="G2020" s="33">
        <f t="shared" si="137"/>
        <v>586.55748699999992</v>
      </c>
      <c r="H2020" s="21"/>
      <c r="I2020" s="33"/>
      <c r="J2020" s="19"/>
      <c r="K2020" s="19"/>
      <c r="L2020" s="38"/>
    </row>
    <row r="2021" spans="1:12">
      <c r="A2021" s="18">
        <v>38179</v>
      </c>
      <c r="B2021" s="19">
        <v>67.989999999999995</v>
      </c>
      <c r="C2021" s="33">
        <f t="shared" si="133"/>
        <v>578.71</v>
      </c>
      <c r="D2021" s="33">
        <f t="shared" si="134"/>
        <v>902.01</v>
      </c>
      <c r="E2021" s="33">
        <f t="shared" si="135"/>
        <v>909.85748699999988</v>
      </c>
      <c r="F2021" s="33">
        <f t="shared" si="136"/>
        <v>7.8474869999998873</v>
      </c>
      <c r="G2021" s="33">
        <f t="shared" si="137"/>
        <v>586.55748699999992</v>
      </c>
      <c r="H2021" s="21"/>
      <c r="I2021" s="33"/>
      <c r="J2021" s="19"/>
      <c r="K2021" s="19"/>
      <c r="L2021" s="38"/>
    </row>
    <row r="2022" spans="1:12">
      <c r="A2022" s="18">
        <v>38180</v>
      </c>
      <c r="B2022" s="19">
        <v>67.959999999999994</v>
      </c>
      <c r="C2022" s="33">
        <f t="shared" si="133"/>
        <v>578.74</v>
      </c>
      <c r="D2022" s="33">
        <f t="shared" si="134"/>
        <v>902.04</v>
      </c>
      <c r="E2022" s="33">
        <f t="shared" si="135"/>
        <v>909.88774799999987</v>
      </c>
      <c r="F2022" s="33">
        <f t="shared" si="136"/>
        <v>7.8477479999999105</v>
      </c>
      <c r="G2022" s="33">
        <f t="shared" si="137"/>
        <v>586.58774799999992</v>
      </c>
      <c r="H2022" s="21"/>
      <c r="I2022" s="33"/>
      <c r="J2022" s="19"/>
      <c r="K2022" s="19"/>
      <c r="L2022" s="38"/>
    </row>
    <row r="2023" spans="1:12">
      <c r="A2023" s="18">
        <v>38181</v>
      </c>
      <c r="B2023" s="19">
        <v>67.92</v>
      </c>
      <c r="C2023" s="33">
        <f t="shared" si="133"/>
        <v>578.78000000000009</v>
      </c>
      <c r="D2023" s="33">
        <f t="shared" si="134"/>
        <v>902.08</v>
      </c>
      <c r="E2023" s="33">
        <f t="shared" si="135"/>
        <v>909.92809599999998</v>
      </c>
      <c r="F2023" s="33">
        <f t="shared" si="136"/>
        <v>7.8480959999999413</v>
      </c>
      <c r="G2023" s="33">
        <f t="shared" si="137"/>
        <v>586.62809600000003</v>
      </c>
      <c r="H2023" s="21"/>
      <c r="I2023" s="33"/>
      <c r="J2023" s="19"/>
      <c r="K2023" s="19"/>
      <c r="L2023" s="38"/>
    </row>
    <row r="2024" spans="1:12">
      <c r="A2024" s="18">
        <v>38182</v>
      </c>
      <c r="B2024" s="21"/>
      <c r="C2024" s="33"/>
      <c r="D2024" s="33"/>
      <c r="E2024" s="33"/>
      <c r="F2024" s="33"/>
      <c r="G2024" s="33"/>
      <c r="H2024" s="21"/>
    </row>
    <row r="2025" spans="1:12">
      <c r="A2025" s="18">
        <v>38183</v>
      </c>
      <c r="B2025" s="19">
        <v>69.64</v>
      </c>
      <c r="C2025" s="33">
        <f t="shared" ref="C2025:C2078" si="138">646.7-B2025</f>
        <v>577.06000000000006</v>
      </c>
      <c r="D2025" s="33">
        <f t="shared" ref="D2025:D2078" si="139">970-B2025</f>
        <v>900.36</v>
      </c>
      <c r="E2025" s="33">
        <f t="shared" ref="E2025:E2078" si="140">D2025*1.0087</f>
        <v>908.19313199999999</v>
      </c>
      <c r="F2025" s="33">
        <f t="shared" ref="F2025:F2078" si="141">G2025-C2025</f>
        <v>7.8331319999999778</v>
      </c>
      <c r="G2025" s="33">
        <f t="shared" ref="G2025:G2078" si="142">C2025+(E2025-D2025)</f>
        <v>584.89313200000004</v>
      </c>
      <c r="H2025" s="21"/>
      <c r="I2025" s="33"/>
      <c r="J2025" s="19"/>
      <c r="K2025" s="19"/>
      <c r="L2025" s="38"/>
    </row>
    <row r="2026" spans="1:12">
      <c r="A2026" s="18">
        <v>38184</v>
      </c>
      <c r="B2026" s="19">
        <v>69.58</v>
      </c>
      <c r="C2026" s="33">
        <f t="shared" si="138"/>
        <v>577.12</v>
      </c>
      <c r="D2026" s="33">
        <f t="shared" si="139"/>
        <v>900.42</v>
      </c>
      <c r="E2026" s="33">
        <f t="shared" si="140"/>
        <v>908.25365399999987</v>
      </c>
      <c r="F2026" s="33">
        <f t="shared" si="141"/>
        <v>7.8336539999999104</v>
      </c>
      <c r="G2026" s="33">
        <f t="shared" si="142"/>
        <v>584.95365399999991</v>
      </c>
      <c r="H2026" s="21"/>
      <c r="I2026" s="33"/>
      <c r="J2026" s="19"/>
      <c r="K2026" s="19"/>
      <c r="L2026" s="38"/>
    </row>
    <row r="2027" spans="1:12">
      <c r="A2027" s="18">
        <v>38185</v>
      </c>
      <c r="B2027" s="19">
        <v>69.540000000000006</v>
      </c>
      <c r="C2027" s="33">
        <f t="shared" si="138"/>
        <v>577.16000000000008</v>
      </c>
      <c r="D2027" s="33">
        <f t="shared" si="139"/>
        <v>900.46</v>
      </c>
      <c r="E2027" s="33">
        <f t="shared" si="140"/>
        <v>908.29400199999998</v>
      </c>
      <c r="F2027" s="33">
        <f t="shared" si="141"/>
        <v>7.8340019999999413</v>
      </c>
      <c r="G2027" s="33">
        <f t="shared" si="142"/>
        <v>584.99400200000002</v>
      </c>
      <c r="H2027" s="21"/>
      <c r="I2027" s="33"/>
      <c r="J2027" s="19"/>
      <c r="K2027" s="19"/>
      <c r="L2027" s="38"/>
    </row>
    <row r="2028" spans="1:12">
      <c r="A2028" s="18">
        <v>38186</v>
      </c>
      <c r="B2028" s="19">
        <v>69.53</v>
      </c>
      <c r="C2028" s="33">
        <f t="shared" si="138"/>
        <v>577.17000000000007</v>
      </c>
      <c r="D2028" s="33">
        <f t="shared" si="139"/>
        <v>900.47</v>
      </c>
      <c r="E2028" s="33">
        <f t="shared" si="140"/>
        <v>908.30408899999998</v>
      </c>
      <c r="F2028" s="33">
        <f t="shared" si="141"/>
        <v>7.834088999999949</v>
      </c>
      <c r="G2028" s="33">
        <f t="shared" si="142"/>
        <v>585.00408900000002</v>
      </c>
      <c r="H2028" s="21"/>
      <c r="I2028" s="33"/>
      <c r="J2028" s="19"/>
      <c r="K2028" s="19"/>
      <c r="L2028" s="38"/>
    </row>
    <row r="2029" spans="1:12">
      <c r="A2029" s="18">
        <v>38187</v>
      </c>
      <c r="B2029" s="19">
        <v>69.489999999999995</v>
      </c>
      <c r="C2029" s="33">
        <f t="shared" si="138"/>
        <v>577.21</v>
      </c>
      <c r="D2029" s="33">
        <f t="shared" si="139"/>
        <v>900.51</v>
      </c>
      <c r="E2029" s="33">
        <f t="shared" si="140"/>
        <v>908.34443699999997</v>
      </c>
      <c r="F2029" s="33">
        <f t="shared" si="141"/>
        <v>7.8344369999999799</v>
      </c>
      <c r="G2029" s="33">
        <f t="shared" si="142"/>
        <v>585.04443700000002</v>
      </c>
      <c r="H2029" s="21"/>
      <c r="I2029" s="33"/>
      <c r="J2029" s="19"/>
      <c r="K2029" s="19"/>
      <c r="L2029" s="38"/>
    </row>
    <row r="2030" spans="1:12">
      <c r="A2030" s="18">
        <v>38188</v>
      </c>
      <c r="B2030" s="19">
        <v>69.459999999999994</v>
      </c>
      <c r="C2030" s="33">
        <f t="shared" si="138"/>
        <v>577.24</v>
      </c>
      <c r="D2030" s="33">
        <f t="shared" si="139"/>
        <v>900.54</v>
      </c>
      <c r="E2030" s="33">
        <f t="shared" si="140"/>
        <v>908.37469799999985</v>
      </c>
      <c r="F2030" s="33">
        <f t="shared" si="141"/>
        <v>7.8346979999998894</v>
      </c>
      <c r="G2030" s="33">
        <f t="shared" si="142"/>
        <v>585.0746979999999</v>
      </c>
      <c r="H2030" s="21"/>
      <c r="I2030" s="33"/>
      <c r="J2030" s="19"/>
      <c r="K2030" s="19"/>
      <c r="L2030" s="38"/>
    </row>
    <row r="2031" spans="1:12">
      <c r="A2031" s="18">
        <v>38189</v>
      </c>
      <c r="B2031" s="19">
        <v>69.45</v>
      </c>
      <c r="C2031" s="33">
        <f t="shared" si="138"/>
        <v>577.25</v>
      </c>
      <c r="D2031" s="33">
        <f t="shared" si="139"/>
        <v>900.55</v>
      </c>
      <c r="E2031" s="33">
        <f t="shared" si="140"/>
        <v>908.38478499999985</v>
      </c>
      <c r="F2031" s="33">
        <f t="shared" si="141"/>
        <v>7.8347849999998971</v>
      </c>
      <c r="G2031" s="33">
        <f t="shared" si="142"/>
        <v>585.0847849999999</v>
      </c>
      <c r="H2031" s="21"/>
      <c r="I2031" s="33"/>
      <c r="J2031" s="19"/>
      <c r="K2031" s="19"/>
      <c r="L2031" s="38"/>
    </row>
    <row r="2032" spans="1:12">
      <c r="A2032" s="18">
        <v>38190</v>
      </c>
      <c r="B2032" s="19">
        <v>69.430000000000007</v>
      </c>
      <c r="C2032" s="33">
        <f t="shared" si="138"/>
        <v>577.27</v>
      </c>
      <c r="D2032" s="33">
        <f t="shared" si="139"/>
        <v>900.56999999999994</v>
      </c>
      <c r="E2032" s="33">
        <f t="shared" si="140"/>
        <v>908.40495899999985</v>
      </c>
      <c r="F2032" s="33">
        <f t="shared" si="141"/>
        <v>7.8349589999999125</v>
      </c>
      <c r="G2032" s="33">
        <f t="shared" si="142"/>
        <v>585.10495899999989</v>
      </c>
      <c r="H2032" s="21"/>
      <c r="I2032" s="33"/>
      <c r="J2032" s="19"/>
      <c r="K2032" s="19"/>
      <c r="L2032" s="38"/>
    </row>
    <row r="2033" spans="1:12">
      <c r="A2033" s="18">
        <v>38191</v>
      </c>
      <c r="B2033" s="19">
        <v>69.42</v>
      </c>
      <c r="C2033" s="33">
        <f t="shared" si="138"/>
        <v>577.28000000000009</v>
      </c>
      <c r="D2033" s="33">
        <f t="shared" si="139"/>
        <v>900.58</v>
      </c>
      <c r="E2033" s="33">
        <f t="shared" si="140"/>
        <v>908.41504599999996</v>
      </c>
      <c r="F2033" s="33">
        <f t="shared" si="141"/>
        <v>7.8350459999999202</v>
      </c>
      <c r="G2033" s="33">
        <f t="shared" si="142"/>
        <v>585.11504600000001</v>
      </c>
      <c r="H2033" s="21"/>
      <c r="I2033" s="33"/>
      <c r="J2033" s="19"/>
      <c r="K2033" s="19"/>
      <c r="L2033" s="38"/>
    </row>
    <row r="2034" spans="1:12">
      <c r="A2034" s="18">
        <v>38192</v>
      </c>
      <c r="B2034" s="19">
        <v>69.45</v>
      </c>
      <c r="C2034" s="33">
        <f t="shared" si="138"/>
        <v>577.25</v>
      </c>
      <c r="D2034" s="33">
        <f t="shared" si="139"/>
        <v>900.55</v>
      </c>
      <c r="E2034" s="33">
        <f t="shared" si="140"/>
        <v>908.38478499999985</v>
      </c>
      <c r="F2034" s="33">
        <f t="shared" si="141"/>
        <v>7.8347849999998971</v>
      </c>
      <c r="G2034" s="33">
        <f t="shared" si="142"/>
        <v>585.0847849999999</v>
      </c>
      <c r="H2034" s="21"/>
      <c r="I2034" s="33"/>
      <c r="J2034" s="19"/>
      <c r="K2034" s="19"/>
      <c r="L2034" s="38"/>
    </row>
    <row r="2035" spans="1:12">
      <c r="A2035" s="18">
        <v>38193</v>
      </c>
      <c r="B2035" s="19">
        <v>69.459999999999994</v>
      </c>
      <c r="C2035" s="33">
        <f t="shared" si="138"/>
        <v>577.24</v>
      </c>
      <c r="D2035" s="33">
        <f t="shared" si="139"/>
        <v>900.54</v>
      </c>
      <c r="E2035" s="33">
        <f t="shared" si="140"/>
        <v>908.37469799999985</v>
      </c>
      <c r="F2035" s="33">
        <f t="shared" si="141"/>
        <v>7.8346979999998894</v>
      </c>
      <c r="G2035" s="33">
        <f t="shared" si="142"/>
        <v>585.0746979999999</v>
      </c>
      <c r="H2035" s="21"/>
      <c r="I2035" s="33"/>
      <c r="J2035" s="19"/>
      <c r="K2035" s="19"/>
      <c r="L2035" s="38"/>
    </row>
    <row r="2036" spans="1:12">
      <c r="A2036" s="18">
        <v>38194</v>
      </c>
      <c r="B2036" s="19">
        <v>69.42</v>
      </c>
      <c r="C2036" s="33">
        <f t="shared" si="138"/>
        <v>577.28000000000009</v>
      </c>
      <c r="D2036" s="33">
        <f t="shared" si="139"/>
        <v>900.58</v>
      </c>
      <c r="E2036" s="33">
        <f t="shared" si="140"/>
        <v>908.41504599999996</v>
      </c>
      <c r="F2036" s="33">
        <f t="shared" si="141"/>
        <v>7.8350459999999202</v>
      </c>
      <c r="G2036" s="33">
        <f t="shared" si="142"/>
        <v>585.11504600000001</v>
      </c>
      <c r="H2036" s="21"/>
      <c r="I2036" s="33"/>
      <c r="J2036" s="19"/>
      <c r="K2036" s="19"/>
      <c r="L2036" s="38"/>
    </row>
    <row r="2037" spans="1:12">
      <c r="A2037" s="18">
        <v>38195</v>
      </c>
      <c r="B2037" s="19">
        <v>69.34</v>
      </c>
      <c r="C2037" s="33">
        <f t="shared" si="138"/>
        <v>577.36</v>
      </c>
      <c r="D2037" s="33">
        <f t="shared" si="139"/>
        <v>900.66</v>
      </c>
      <c r="E2037" s="33">
        <f t="shared" si="140"/>
        <v>908.49574199999995</v>
      </c>
      <c r="F2037" s="33">
        <f t="shared" si="141"/>
        <v>7.835741999999982</v>
      </c>
      <c r="G2037" s="33">
        <f t="shared" si="142"/>
        <v>585.195742</v>
      </c>
      <c r="H2037" s="21"/>
      <c r="I2037" s="33"/>
      <c r="J2037" s="19"/>
      <c r="K2037" s="19"/>
      <c r="L2037" s="38"/>
    </row>
    <row r="2038" spans="1:12">
      <c r="A2038" s="18">
        <v>38196</v>
      </c>
      <c r="B2038" s="19">
        <v>69.23</v>
      </c>
      <c r="C2038" s="33">
        <f t="shared" si="138"/>
        <v>577.47</v>
      </c>
      <c r="D2038" s="33">
        <f t="shared" si="139"/>
        <v>900.77</v>
      </c>
      <c r="E2038" s="33">
        <f t="shared" si="140"/>
        <v>908.60669899999994</v>
      </c>
      <c r="F2038" s="33">
        <f t="shared" si="141"/>
        <v>7.8366989999999532</v>
      </c>
      <c r="G2038" s="33">
        <f t="shared" si="142"/>
        <v>585.30669899999998</v>
      </c>
      <c r="H2038" s="21"/>
      <c r="I2038" s="33"/>
      <c r="J2038" s="19"/>
      <c r="K2038" s="19"/>
      <c r="L2038" s="38"/>
    </row>
    <row r="2039" spans="1:12">
      <c r="A2039" s="18">
        <v>38197</v>
      </c>
      <c r="B2039" s="19">
        <v>69.16</v>
      </c>
      <c r="C2039" s="33">
        <f t="shared" si="138"/>
        <v>577.54000000000008</v>
      </c>
      <c r="D2039" s="33">
        <f t="shared" si="139"/>
        <v>900.84</v>
      </c>
      <c r="E2039" s="33">
        <f t="shared" si="140"/>
        <v>908.67730799999993</v>
      </c>
      <c r="F2039" s="33">
        <f t="shared" si="141"/>
        <v>7.8373079999998936</v>
      </c>
      <c r="G2039" s="33">
        <f t="shared" si="142"/>
        <v>585.37730799999997</v>
      </c>
      <c r="H2039" s="21"/>
      <c r="I2039" s="33"/>
      <c r="J2039" s="19"/>
      <c r="K2039" s="19"/>
      <c r="L2039" s="38"/>
    </row>
    <row r="2040" spans="1:12">
      <c r="A2040" s="18">
        <v>38198</v>
      </c>
      <c r="B2040" s="19">
        <v>69.16</v>
      </c>
      <c r="C2040" s="33">
        <f t="shared" si="138"/>
        <v>577.54000000000008</v>
      </c>
      <c r="D2040" s="33">
        <f t="shared" si="139"/>
        <v>900.84</v>
      </c>
      <c r="E2040" s="33">
        <f t="shared" si="140"/>
        <v>908.67730799999993</v>
      </c>
      <c r="F2040" s="33">
        <f t="shared" si="141"/>
        <v>7.8373079999998936</v>
      </c>
      <c r="G2040" s="33">
        <f t="shared" si="142"/>
        <v>585.37730799999997</v>
      </c>
      <c r="H2040" s="21"/>
      <c r="I2040" s="33"/>
      <c r="J2040" s="19"/>
      <c r="K2040" s="19"/>
      <c r="L2040" s="38"/>
    </row>
    <row r="2041" spans="1:12">
      <c r="A2041" s="18">
        <v>38199</v>
      </c>
      <c r="B2041" s="19">
        <v>69.19</v>
      </c>
      <c r="C2041" s="33">
        <f t="shared" si="138"/>
        <v>577.51</v>
      </c>
      <c r="D2041" s="33">
        <f t="shared" si="139"/>
        <v>900.81</v>
      </c>
      <c r="E2041" s="33">
        <f t="shared" si="140"/>
        <v>908.64704699999993</v>
      </c>
      <c r="F2041" s="33">
        <f t="shared" si="141"/>
        <v>7.8370469999999841</v>
      </c>
      <c r="G2041" s="33">
        <f t="shared" si="142"/>
        <v>585.34704699999998</v>
      </c>
      <c r="H2041" s="21"/>
      <c r="I2041" s="33"/>
      <c r="J2041" s="19"/>
      <c r="K2041" s="19"/>
      <c r="L2041" s="38"/>
    </row>
    <row r="2042" spans="1:12">
      <c r="A2042" s="18">
        <v>38200</v>
      </c>
      <c r="B2042" s="19">
        <v>69.23</v>
      </c>
      <c r="C2042" s="33">
        <f t="shared" si="138"/>
        <v>577.47</v>
      </c>
      <c r="D2042" s="33">
        <f t="shared" si="139"/>
        <v>900.77</v>
      </c>
      <c r="E2042" s="33">
        <f t="shared" si="140"/>
        <v>908.60669899999994</v>
      </c>
      <c r="F2042" s="33">
        <f t="shared" si="141"/>
        <v>7.8366989999999532</v>
      </c>
      <c r="G2042" s="33">
        <f t="shared" si="142"/>
        <v>585.30669899999998</v>
      </c>
      <c r="H2042" s="21"/>
      <c r="I2042" s="33"/>
      <c r="J2042" s="19"/>
      <c r="K2042" s="19"/>
      <c r="L2042" s="38"/>
    </row>
    <row r="2043" spans="1:12">
      <c r="A2043" s="18">
        <v>38201</v>
      </c>
      <c r="B2043" s="19">
        <v>69.2</v>
      </c>
      <c r="C2043" s="33">
        <f t="shared" si="138"/>
        <v>577.5</v>
      </c>
      <c r="D2043" s="33">
        <f t="shared" si="139"/>
        <v>900.8</v>
      </c>
      <c r="E2043" s="33">
        <f t="shared" si="140"/>
        <v>908.63695999999993</v>
      </c>
      <c r="F2043" s="33">
        <f t="shared" si="141"/>
        <v>7.8369599999999764</v>
      </c>
      <c r="G2043" s="33">
        <f t="shared" si="142"/>
        <v>585.33695999999998</v>
      </c>
      <c r="H2043" s="21"/>
      <c r="I2043" s="33"/>
      <c r="J2043" s="19"/>
      <c r="K2043" s="19"/>
      <c r="L2043" s="38"/>
    </row>
    <row r="2044" spans="1:12">
      <c r="A2044" s="18">
        <v>38202</v>
      </c>
      <c r="B2044" s="19">
        <v>69.16</v>
      </c>
      <c r="C2044" s="33">
        <f t="shared" si="138"/>
        <v>577.54000000000008</v>
      </c>
      <c r="D2044" s="33">
        <f t="shared" si="139"/>
        <v>900.84</v>
      </c>
      <c r="E2044" s="33">
        <f t="shared" si="140"/>
        <v>908.67730799999993</v>
      </c>
      <c r="F2044" s="33">
        <f t="shared" si="141"/>
        <v>7.8373079999998936</v>
      </c>
      <c r="G2044" s="33">
        <f t="shared" si="142"/>
        <v>585.37730799999997</v>
      </c>
      <c r="H2044" s="21"/>
      <c r="I2044" s="33"/>
      <c r="J2044" s="19"/>
      <c r="K2044" s="19"/>
      <c r="L2044" s="38"/>
    </row>
    <row r="2045" spans="1:12">
      <c r="A2045" s="18">
        <v>38203</v>
      </c>
      <c r="B2045" s="19">
        <v>69.12</v>
      </c>
      <c r="C2045" s="33">
        <f t="shared" si="138"/>
        <v>577.58000000000004</v>
      </c>
      <c r="D2045" s="33">
        <f t="shared" si="139"/>
        <v>900.88</v>
      </c>
      <c r="E2045" s="33">
        <f t="shared" si="140"/>
        <v>908.71765599999992</v>
      </c>
      <c r="F2045" s="33">
        <f t="shared" si="141"/>
        <v>7.8376559999999245</v>
      </c>
      <c r="G2045" s="33">
        <f t="shared" si="142"/>
        <v>585.41765599999997</v>
      </c>
      <c r="H2045" s="21"/>
      <c r="I2045" s="33"/>
      <c r="J2045" s="19"/>
      <c r="K2045" s="19"/>
      <c r="L2045" s="38"/>
    </row>
    <row r="2046" spans="1:12">
      <c r="A2046" s="18">
        <v>38204</v>
      </c>
      <c r="B2046" s="19">
        <v>69.13</v>
      </c>
      <c r="C2046" s="33">
        <f t="shared" si="138"/>
        <v>577.57000000000005</v>
      </c>
      <c r="D2046" s="33">
        <f t="shared" si="139"/>
        <v>900.87</v>
      </c>
      <c r="E2046" s="33">
        <f t="shared" si="140"/>
        <v>908.70756899999992</v>
      </c>
      <c r="F2046" s="33">
        <f t="shared" si="141"/>
        <v>7.8375689999999167</v>
      </c>
      <c r="G2046" s="33">
        <f t="shared" si="142"/>
        <v>585.40756899999997</v>
      </c>
      <c r="H2046" s="21"/>
      <c r="I2046" s="33"/>
      <c r="J2046" s="19"/>
      <c r="K2046" s="19"/>
      <c r="L2046" s="38"/>
    </row>
    <row r="2047" spans="1:12">
      <c r="A2047" s="18">
        <v>38205</v>
      </c>
      <c r="B2047" s="19">
        <v>69.12</v>
      </c>
      <c r="C2047" s="33">
        <f t="shared" si="138"/>
        <v>577.58000000000004</v>
      </c>
      <c r="D2047" s="33">
        <f t="shared" si="139"/>
        <v>900.88</v>
      </c>
      <c r="E2047" s="33">
        <f t="shared" si="140"/>
        <v>908.71765599999992</v>
      </c>
      <c r="F2047" s="33">
        <f t="shared" si="141"/>
        <v>7.8376559999999245</v>
      </c>
      <c r="G2047" s="33">
        <f t="shared" si="142"/>
        <v>585.41765599999997</v>
      </c>
      <c r="H2047" s="21"/>
      <c r="I2047" s="33"/>
      <c r="J2047" s="19"/>
      <c r="K2047" s="19"/>
      <c r="L2047" s="38"/>
    </row>
    <row r="2048" spans="1:12">
      <c r="A2048" s="18">
        <v>38206</v>
      </c>
      <c r="B2048" s="19">
        <v>69.12</v>
      </c>
      <c r="C2048" s="33">
        <f t="shared" si="138"/>
        <v>577.58000000000004</v>
      </c>
      <c r="D2048" s="33">
        <f t="shared" si="139"/>
        <v>900.88</v>
      </c>
      <c r="E2048" s="33">
        <f t="shared" si="140"/>
        <v>908.71765599999992</v>
      </c>
      <c r="F2048" s="33">
        <f t="shared" si="141"/>
        <v>7.8376559999999245</v>
      </c>
      <c r="G2048" s="33">
        <f t="shared" si="142"/>
        <v>585.41765599999997</v>
      </c>
      <c r="H2048" s="21"/>
      <c r="I2048" s="33"/>
      <c r="J2048" s="19"/>
      <c r="K2048" s="19"/>
      <c r="L2048" s="38"/>
    </row>
    <row r="2049" spans="1:12">
      <c r="A2049" s="18">
        <v>38207</v>
      </c>
      <c r="B2049" s="19">
        <v>69.14</v>
      </c>
      <c r="C2049" s="33">
        <f t="shared" si="138"/>
        <v>577.56000000000006</v>
      </c>
      <c r="D2049" s="33">
        <f t="shared" si="139"/>
        <v>900.86</v>
      </c>
      <c r="E2049" s="33">
        <f t="shared" si="140"/>
        <v>908.69748199999992</v>
      </c>
      <c r="F2049" s="33">
        <f t="shared" si="141"/>
        <v>7.837481999999909</v>
      </c>
      <c r="G2049" s="33">
        <f t="shared" si="142"/>
        <v>585.39748199999997</v>
      </c>
      <c r="H2049" s="21"/>
      <c r="I2049" s="33"/>
      <c r="J2049" s="19"/>
      <c r="K2049" s="19"/>
      <c r="L2049" s="38"/>
    </row>
    <row r="2050" spans="1:12">
      <c r="A2050" s="18">
        <v>38208</v>
      </c>
      <c r="B2050" s="19">
        <v>69.180000000000007</v>
      </c>
      <c r="C2050" s="33">
        <f t="shared" si="138"/>
        <v>577.52</v>
      </c>
      <c r="D2050" s="33">
        <f t="shared" si="139"/>
        <v>900.81999999999994</v>
      </c>
      <c r="E2050" s="33">
        <f t="shared" si="140"/>
        <v>908.65713399999993</v>
      </c>
      <c r="F2050" s="33">
        <f t="shared" si="141"/>
        <v>7.8371339999999918</v>
      </c>
      <c r="G2050" s="33">
        <f t="shared" si="142"/>
        <v>585.35713399999997</v>
      </c>
      <c r="H2050" s="21"/>
      <c r="I2050" s="33"/>
      <c r="J2050" s="19"/>
      <c r="K2050" s="19"/>
      <c r="L2050" s="38"/>
    </row>
    <row r="2051" spans="1:12">
      <c r="A2051" s="18">
        <v>38209</v>
      </c>
      <c r="B2051" s="19">
        <v>69.150000000000006</v>
      </c>
      <c r="C2051" s="33">
        <f t="shared" si="138"/>
        <v>577.55000000000007</v>
      </c>
      <c r="D2051" s="33">
        <f t="shared" si="139"/>
        <v>900.85</v>
      </c>
      <c r="E2051" s="33">
        <f t="shared" si="140"/>
        <v>908.68739499999992</v>
      </c>
      <c r="F2051" s="33">
        <f t="shared" si="141"/>
        <v>7.8373949999999013</v>
      </c>
      <c r="G2051" s="33">
        <f t="shared" si="142"/>
        <v>585.38739499999997</v>
      </c>
      <c r="H2051" s="21"/>
      <c r="I2051" s="33"/>
      <c r="J2051" s="19"/>
      <c r="K2051" s="19"/>
      <c r="L2051" s="38"/>
    </row>
    <row r="2052" spans="1:12">
      <c r="A2052" s="18">
        <v>38210</v>
      </c>
      <c r="B2052" s="19">
        <v>69.08</v>
      </c>
      <c r="C2052" s="33">
        <f t="shared" si="138"/>
        <v>577.62</v>
      </c>
      <c r="D2052" s="33">
        <f t="shared" si="139"/>
        <v>900.92</v>
      </c>
      <c r="E2052" s="33">
        <f t="shared" si="140"/>
        <v>908.75800399999991</v>
      </c>
      <c r="F2052" s="33">
        <f t="shared" si="141"/>
        <v>7.8380039999999553</v>
      </c>
      <c r="G2052" s="33">
        <f t="shared" si="142"/>
        <v>585.45800399999996</v>
      </c>
      <c r="H2052" s="21"/>
      <c r="I2052" s="33"/>
      <c r="J2052" s="19"/>
      <c r="K2052" s="19"/>
      <c r="L2052" s="38"/>
    </row>
    <row r="2053" spans="1:12">
      <c r="A2053" s="18">
        <v>38211</v>
      </c>
      <c r="B2053" s="19">
        <v>69.17</v>
      </c>
      <c r="C2053" s="33">
        <f t="shared" si="138"/>
        <v>577.53000000000009</v>
      </c>
      <c r="D2053" s="33">
        <f t="shared" si="139"/>
        <v>900.83</v>
      </c>
      <c r="E2053" s="33">
        <f t="shared" si="140"/>
        <v>908.66722099999993</v>
      </c>
      <c r="F2053" s="33">
        <f t="shared" si="141"/>
        <v>7.8372209999998859</v>
      </c>
      <c r="G2053" s="33">
        <f t="shared" si="142"/>
        <v>585.36722099999997</v>
      </c>
      <c r="H2053" s="21"/>
      <c r="I2053" s="33"/>
      <c r="J2053" s="19"/>
      <c r="K2053" s="19"/>
      <c r="L2053" s="38"/>
    </row>
    <row r="2054" spans="1:12">
      <c r="A2054" s="18">
        <v>38212</v>
      </c>
      <c r="B2054" s="19">
        <v>69.19</v>
      </c>
      <c r="C2054" s="33">
        <f t="shared" si="138"/>
        <v>577.51</v>
      </c>
      <c r="D2054" s="33">
        <f t="shared" si="139"/>
        <v>900.81</v>
      </c>
      <c r="E2054" s="33">
        <f t="shared" si="140"/>
        <v>908.64704699999993</v>
      </c>
      <c r="F2054" s="33">
        <f t="shared" si="141"/>
        <v>7.8370469999999841</v>
      </c>
      <c r="G2054" s="33">
        <f t="shared" si="142"/>
        <v>585.34704699999998</v>
      </c>
      <c r="H2054" s="21"/>
      <c r="I2054" s="33"/>
      <c r="J2054" s="19"/>
      <c r="K2054" s="19"/>
      <c r="L2054" s="38"/>
    </row>
    <row r="2055" spans="1:12">
      <c r="A2055" s="18">
        <v>38213</v>
      </c>
      <c r="B2055" s="19">
        <v>69.22</v>
      </c>
      <c r="C2055" s="33">
        <f t="shared" si="138"/>
        <v>577.48</v>
      </c>
      <c r="D2055" s="33">
        <f t="shared" si="139"/>
        <v>900.78</v>
      </c>
      <c r="E2055" s="33">
        <f t="shared" si="140"/>
        <v>908.61678599999993</v>
      </c>
      <c r="F2055" s="33">
        <f t="shared" si="141"/>
        <v>7.8367859999999609</v>
      </c>
      <c r="G2055" s="33">
        <f t="shared" si="142"/>
        <v>585.31678599999998</v>
      </c>
      <c r="H2055" s="21"/>
      <c r="I2055" s="33"/>
      <c r="J2055" s="19"/>
      <c r="K2055" s="19"/>
      <c r="L2055" s="38"/>
    </row>
    <row r="2056" spans="1:12">
      <c r="A2056" s="18">
        <v>38214</v>
      </c>
      <c r="B2056" s="19">
        <v>69.239999999999995</v>
      </c>
      <c r="C2056" s="33">
        <f t="shared" si="138"/>
        <v>577.46</v>
      </c>
      <c r="D2056" s="33">
        <f t="shared" si="139"/>
        <v>900.76</v>
      </c>
      <c r="E2056" s="33">
        <f t="shared" si="140"/>
        <v>908.59661199999994</v>
      </c>
      <c r="F2056" s="33">
        <f t="shared" si="141"/>
        <v>7.8366119999999455</v>
      </c>
      <c r="G2056" s="33">
        <f t="shared" si="142"/>
        <v>585.29661199999998</v>
      </c>
      <c r="H2056" s="21"/>
      <c r="I2056" s="33"/>
      <c r="J2056" s="19"/>
      <c r="K2056" s="19"/>
      <c r="L2056" s="38"/>
    </row>
    <row r="2057" spans="1:12">
      <c r="A2057" s="18">
        <v>38215</v>
      </c>
      <c r="B2057" s="19">
        <v>69.22</v>
      </c>
      <c r="C2057" s="33">
        <f t="shared" si="138"/>
        <v>577.48</v>
      </c>
      <c r="D2057" s="33">
        <f t="shared" si="139"/>
        <v>900.78</v>
      </c>
      <c r="E2057" s="33">
        <f t="shared" si="140"/>
        <v>908.61678599999993</v>
      </c>
      <c r="F2057" s="33">
        <f t="shared" si="141"/>
        <v>7.8367859999999609</v>
      </c>
      <c r="G2057" s="33">
        <f t="shared" si="142"/>
        <v>585.31678599999998</v>
      </c>
      <c r="H2057" s="21"/>
      <c r="I2057" s="33"/>
      <c r="J2057" s="19"/>
      <c r="K2057" s="19"/>
      <c r="L2057" s="38"/>
    </row>
    <row r="2058" spans="1:12">
      <c r="A2058" s="18">
        <v>38216</v>
      </c>
      <c r="B2058" s="19">
        <v>69.17</v>
      </c>
      <c r="C2058" s="33">
        <f t="shared" si="138"/>
        <v>577.53000000000009</v>
      </c>
      <c r="D2058" s="33">
        <f t="shared" si="139"/>
        <v>900.83</v>
      </c>
      <c r="E2058" s="33">
        <f t="shared" si="140"/>
        <v>908.66722099999993</v>
      </c>
      <c r="F2058" s="33">
        <f t="shared" si="141"/>
        <v>7.8372209999998859</v>
      </c>
      <c r="G2058" s="33">
        <f t="shared" si="142"/>
        <v>585.36722099999997</v>
      </c>
      <c r="H2058" s="21"/>
      <c r="I2058" s="33"/>
      <c r="J2058" s="19"/>
      <c r="K2058" s="19"/>
      <c r="L2058" s="38"/>
    </row>
    <row r="2059" spans="1:12">
      <c r="A2059" s="18">
        <v>38217</v>
      </c>
      <c r="B2059" s="19">
        <v>69.069999999999993</v>
      </c>
      <c r="C2059" s="33">
        <f t="shared" si="138"/>
        <v>577.63000000000011</v>
      </c>
      <c r="D2059" s="33">
        <f t="shared" si="139"/>
        <v>900.93000000000006</v>
      </c>
      <c r="E2059" s="33">
        <f t="shared" si="140"/>
        <v>908.76809100000003</v>
      </c>
      <c r="F2059" s="33">
        <f t="shared" si="141"/>
        <v>7.8380909999999631</v>
      </c>
      <c r="G2059" s="33">
        <f t="shared" si="142"/>
        <v>585.46809100000007</v>
      </c>
      <c r="H2059" s="21"/>
      <c r="I2059" s="33"/>
      <c r="J2059" s="19"/>
      <c r="K2059" s="19"/>
      <c r="L2059" s="38"/>
    </row>
    <row r="2060" spans="1:12">
      <c r="A2060" s="18">
        <v>38218</v>
      </c>
      <c r="B2060" s="19">
        <v>69.02</v>
      </c>
      <c r="C2060" s="33">
        <f t="shared" si="138"/>
        <v>577.68000000000006</v>
      </c>
      <c r="D2060" s="33">
        <f t="shared" si="139"/>
        <v>900.98</v>
      </c>
      <c r="E2060" s="33">
        <f t="shared" si="140"/>
        <v>908.81852599999991</v>
      </c>
      <c r="F2060" s="33">
        <f t="shared" si="141"/>
        <v>7.838525999999888</v>
      </c>
      <c r="G2060" s="33">
        <f t="shared" si="142"/>
        <v>585.51852599999995</v>
      </c>
      <c r="H2060" s="21"/>
      <c r="I2060" s="33"/>
      <c r="J2060" s="19"/>
      <c r="K2060" s="19"/>
      <c r="L2060" s="38"/>
    </row>
    <row r="2061" spans="1:12">
      <c r="A2061" s="18">
        <v>38219</v>
      </c>
      <c r="B2061" s="19">
        <v>69.03</v>
      </c>
      <c r="C2061" s="33">
        <f t="shared" si="138"/>
        <v>577.67000000000007</v>
      </c>
      <c r="D2061" s="33">
        <f t="shared" si="139"/>
        <v>900.97</v>
      </c>
      <c r="E2061" s="33">
        <f t="shared" si="140"/>
        <v>908.80843900000002</v>
      </c>
      <c r="F2061" s="33">
        <f t="shared" si="141"/>
        <v>7.8384389999999939</v>
      </c>
      <c r="G2061" s="33">
        <f t="shared" si="142"/>
        <v>585.50843900000007</v>
      </c>
      <c r="H2061" s="21"/>
      <c r="I2061" s="33"/>
      <c r="J2061" s="19"/>
      <c r="K2061" s="19"/>
      <c r="L2061" s="38"/>
    </row>
    <row r="2062" spans="1:12">
      <c r="A2062" s="18">
        <v>38220</v>
      </c>
      <c r="B2062" s="19">
        <v>69.06</v>
      </c>
      <c r="C2062" s="33">
        <f t="shared" si="138"/>
        <v>577.6400000000001</v>
      </c>
      <c r="D2062" s="33">
        <f t="shared" si="139"/>
        <v>900.94</v>
      </c>
      <c r="E2062" s="33">
        <f t="shared" si="140"/>
        <v>908.77817800000003</v>
      </c>
      <c r="F2062" s="33">
        <f t="shared" si="141"/>
        <v>7.8381779999999708</v>
      </c>
      <c r="G2062" s="33">
        <f t="shared" si="142"/>
        <v>585.47817800000007</v>
      </c>
      <c r="H2062" s="21"/>
      <c r="I2062" s="33"/>
      <c r="J2062" s="19"/>
      <c r="K2062" s="19"/>
      <c r="L2062" s="38"/>
    </row>
    <row r="2063" spans="1:12">
      <c r="A2063" s="18">
        <v>38221</v>
      </c>
      <c r="B2063" s="19">
        <v>69</v>
      </c>
      <c r="C2063" s="33">
        <f t="shared" si="138"/>
        <v>577.70000000000005</v>
      </c>
      <c r="D2063" s="33">
        <f t="shared" si="139"/>
        <v>901</v>
      </c>
      <c r="E2063" s="33">
        <f t="shared" si="140"/>
        <v>908.8386999999999</v>
      </c>
      <c r="F2063" s="33">
        <f t="shared" si="141"/>
        <v>7.8386999999999034</v>
      </c>
      <c r="G2063" s="33">
        <f t="shared" si="142"/>
        <v>585.53869999999995</v>
      </c>
      <c r="H2063" s="21"/>
      <c r="I2063" s="33"/>
      <c r="J2063" s="19"/>
      <c r="K2063" s="19"/>
      <c r="L2063" s="38"/>
    </row>
    <row r="2064" spans="1:12">
      <c r="A2064" s="18">
        <v>38222</v>
      </c>
      <c r="B2064" s="19">
        <v>68.94</v>
      </c>
      <c r="C2064" s="33">
        <f t="shared" si="138"/>
        <v>577.76</v>
      </c>
      <c r="D2064" s="33">
        <f t="shared" si="139"/>
        <v>901.06</v>
      </c>
      <c r="E2064" s="33">
        <f t="shared" si="140"/>
        <v>908.8992219999999</v>
      </c>
      <c r="F2064" s="33">
        <f t="shared" si="141"/>
        <v>7.8392219999999497</v>
      </c>
      <c r="G2064" s="33">
        <f t="shared" si="142"/>
        <v>585.59922199999994</v>
      </c>
      <c r="H2064" s="21"/>
      <c r="I2064" s="33"/>
      <c r="J2064" s="19"/>
      <c r="K2064" s="19"/>
      <c r="L2064" s="38"/>
    </row>
    <row r="2065" spans="1:12">
      <c r="A2065" s="18">
        <v>38223</v>
      </c>
      <c r="B2065" s="19">
        <v>68.95</v>
      </c>
      <c r="C2065" s="33">
        <f t="shared" si="138"/>
        <v>577.75</v>
      </c>
      <c r="D2065" s="33">
        <f t="shared" si="139"/>
        <v>901.05</v>
      </c>
      <c r="E2065" s="33">
        <f t="shared" si="140"/>
        <v>908.8891349999999</v>
      </c>
      <c r="F2065" s="33">
        <f t="shared" si="141"/>
        <v>7.839134999999942</v>
      </c>
      <c r="G2065" s="33">
        <f t="shared" si="142"/>
        <v>585.58913499999994</v>
      </c>
      <c r="H2065" s="21"/>
      <c r="I2065" s="33"/>
      <c r="J2065" s="19"/>
      <c r="K2065" s="19"/>
      <c r="L2065" s="38"/>
    </row>
    <row r="2066" spans="1:12">
      <c r="A2066" s="18">
        <v>38224</v>
      </c>
      <c r="B2066" s="19">
        <v>68.98</v>
      </c>
      <c r="C2066" s="33">
        <f t="shared" si="138"/>
        <v>577.72</v>
      </c>
      <c r="D2066" s="33">
        <f t="shared" si="139"/>
        <v>901.02</v>
      </c>
      <c r="E2066" s="33">
        <f t="shared" si="140"/>
        <v>908.8588739999999</v>
      </c>
      <c r="F2066" s="33">
        <f t="shared" si="141"/>
        <v>7.8388739999999189</v>
      </c>
      <c r="G2066" s="33">
        <f t="shared" si="142"/>
        <v>585.55887399999995</v>
      </c>
      <c r="H2066" s="21"/>
      <c r="I2066" s="33"/>
      <c r="J2066" s="19"/>
      <c r="K2066" s="19"/>
      <c r="L2066" s="38"/>
    </row>
    <row r="2067" spans="1:12">
      <c r="A2067" s="18">
        <v>38225</v>
      </c>
      <c r="B2067" s="19">
        <v>68.97</v>
      </c>
      <c r="C2067" s="33">
        <f t="shared" si="138"/>
        <v>577.73</v>
      </c>
      <c r="D2067" s="33">
        <f t="shared" si="139"/>
        <v>901.03</v>
      </c>
      <c r="E2067" s="33">
        <f t="shared" si="140"/>
        <v>908.8689609999999</v>
      </c>
      <c r="F2067" s="33">
        <f t="shared" si="141"/>
        <v>7.8389609999999266</v>
      </c>
      <c r="G2067" s="33">
        <f t="shared" si="142"/>
        <v>585.56896099999994</v>
      </c>
      <c r="H2067" s="21"/>
      <c r="I2067" s="33"/>
      <c r="J2067" s="19"/>
      <c r="K2067" s="19"/>
      <c r="L2067" s="38"/>
    </row>
    <row r="2068" spans="1:12">
      <c r="A2068" s="18">
        <v>38226</v>
      </c>
      <c r="B2068" s="19">
        <v>68.989999999999995</v>
      </c>
      <c r="C2068" s="33">
        <f t="shared" si="138"/>
        <v>577.71</v>
      </c>
      <c r="D2068" s="33">
        <f t="shared" si="139"/>
        <v>901.01</v>
      </c>
      <c r="E2068" s="33">
        <f t="shared" si="140"/>
        <v>908.8487869999999</v>
      </c>
      <c r="F2068" s="33">
        <f t="shared" si="141"/>
        <v>7.8387869999999111</v>
      </c>
      <c r="G2068" s="33">
        <f t="shared" si="142"/>
        <v>585.54878699999995</v>
      </c>
      <c r="H2068" s="21"/>
      <c r="I2068" s="33"/>
      <c r="J2068" s="19"/>
      <c r="K2068" s="19"/>
      <c r="L2068" s="38"/>
    </row>
    <row r="2069" spans="1:12">
      <c r="A2069" s="18">
        <v>38227</v>
      </c>
      <c r="B2069" s="19">
        <v>68.989999999999995</v>
      </c>
      <c r="C2069" s="33">
        <f t="shared" si="138"/>
        <v>577.71</v>
      </c>
      <c r="D2069" s="33">
        <f t="shared" si="139"/>
        <v>901.01</v>
      </c>
      <c r="E2069" s="33">
        <f t="shared" si="140"/>
        <v>908.8487869999999</v>
      </c>
      <c r="F2069" s="33">
        <f t="shared" si="141"/>
        <v>7.8387869999999111</v>
      </c>
      <c r="G2069" s="33">
        <f t="shared" si="142"/>
        <v>585.54878699999995</v>
      </c>
      <c r="H2069" s="21"/>
      <c r="I2069" s="33"/>
      <c r="J2069" s="19"/>
      <c r="K2069" s="19"/>
      <c r="L2069" s="38"/>
    </row>
    <row r="2070" spans="1:12">
      <c r="A2070" s="18">
        <v>38228</v>
      </c>
      <c r="B2070" s="19">
        <v>68.98</v>
      </c>
      <c r="C2070" s="33">
        <f t="shared" si="138"/>
        <v>577.72</v>
      </c>
      <c r="D2070" s="33">
        <f t="shared" si="139"/>
        <v>901.02</v>
      </c>
      <c r="E2070" s="33">
        <f t="shared" si="140"/>
        <v>908.8588739999999</v>
      </c>
      <c r="F2070" s="33">
        <f t="shared" si="141"/>
        <v>7.8388739999999189</v>
      </c>
      <c r="G2070" s="33">
        <f t="shared" si="142"/>
        <v>585.55887399999995</v>
      </c>
      <c r="H2070" s="21"/>
      <c r="I2070" s="33"/>
      <c r="J2070" s="19"/>
      <c r="K2070" s="19"/>
      <c r="L2070" s="38"/>
    </row>
    <row r="2071" spans="1:12">
      <c r="A2071" s="18">
        <v>38229</v>
      </c>
      <c r="B2071" s="19">
        <v>69.010000000000005</v>
      </c>
      <c r="C2071" s="33">
        <f t="shared" si="138"/>
        <v>577.69000000000005</v>
      </c>
      <c r="D2071" s="33">
        <f t="shared" si="139"/>
        <v>900.99</v>
      </c>
      <c r="E2071" s="33">
        <f t="shared" si="140"/>
        <v>908.8286129999999</v>
      </c>
      <c r="F2071" s="33">
        <f t="shared" si="141"/>
        <v>7.8386129999998957</v>
      </c>
      <c r="G2071" s="33">
        <f t="shared" si="142"/>
        <v>585.52861299999995</v>
      </c>
      <c r="H2071" s="21"/>
      <c r="I2071" s="33"/>
      <c r="J2071" s="19"/>
      <c r="K2071" s="19"/>
      <c r="L2071" s="38"/>
    </row>
    <row r="2072" spans="1:12">
      <c r="A2072" s="18">
        <v>38230</v>
      </c>
      <c r="B2072" s="19">
        <v>69.069999999999993</v>
      </c>
      <c r="C2072" s="33">
        <f t="shared" si="138"/>
        <v>577.63000000000011</v>
      </c>
      <c r="D2072" s="33">
        <f t="shared" si="139"/>
        <v>900.93000000000006</v>
      </c>
      <c r="E2072" s="33">
        <f t="shared" si="140"/>
        <v>908.76809100000003</v>
      </c>
      <c r="F2072" s="33">
        <f t="shared" si="141"/>
        <v>7.8380909999999631</v>
      </c>
      <c r="G2072" s="33">
        <f t="shared" si="142"/>
        <v>585.46809100000007</v>
      </c>
      <c r="H2072" s="21"/>
      <c r="I2072" s="33"/>
      <c r="J2072" s="19"/>
      <c r="K2072" s="19"/>
      <c r="L2072" s="38"/>
    </row>
    <row r="2073" spans="1:12">
      <c r="A2073" s="18">
        <v>38231</v>
      </c>
      <c r="B2073" s="19">
        <v>69.09</v>
      </c>
      <c r="C2073" s="33">
        <f t="shared" si="138"/>
        <v>577.61</v>
      </c>
      <c r="D2073" s="33">
        <f t="shared" si="139"/>
        <v>900.91</v>
      </c>
      <c r="E2073" s="33">
        <f t="shared" si="140"/>
        <v>908.74791699999992</v>
      </c>
      <c r="F2073" s="33">
        <f t="shared" si="141"/>
        <v>7.8379169999999476</v>
      </c>
      <c r="G2073" s="33">
        <f t="shared" si="142"/>
        <v>585.44791699999996</v>
      </c>
      <c r="H2073" s="21"/>
      <c r="I2073" s="33"/>
      <c r="J2073" s="19"/>
      <c r="K2073" s="19"/>
      <c r="L2073" s="38"/>
    </row>
    <row r="2074" spans="1:12">
      <c r="A2074" s="18">
        <v>38232</v>
      </c>
      <c r="B2074" s="19">
        <v>69.010000000000005</v>
      </c>
      <c r="C2074" s="33">
        <f t="shared" si="138"/>
        <v>577.69000000000005</v>
      </c>
      <c r="D2074" s="33">
        <f t="shared" si="139"/>
        <v>900.99</v>
      </c>
      <c r="E2074" s="33">
        <f t="shared" si="140"/>
        <v>908.8286129999999</v>
      </c>
      <c r="F2074" s="33">
        <f t="shared" si="141"/>
        <v>7.8386129999998957</v>
      </c>
      <c r="G2074" s="33">
        <f t="shared" si="142"/>
        <v>585.52861299999995</v>
      </c>
      <c r="H2074" s="21"/>
      <c r="I2074" s="33"/>
      <c r="J2074" s="19"/>
      <c r="K2074" s="19"/>
      <c r="L2074" s="38"/>
    </row>
    <row r="2075" spans="1:12">
      <c r="A2075" s="18">
        <v>38233</v>
      </c>
      <c r="B2075" s="19">
        <v>68.95</v>
      </c>
      <c r="C2075" s="33">
        <f t="shared" si="138"/>
        <v>577.75</v>
      </c>
      <c r="D2075" s="33">
        <f t="shared" si="139"/>
        <v>901.05</v>
      </c>
      <c r="E2075" s="33">
        <f t="shared" si="140"/>
        <v>908.8891349999999</v>
      </c>
      <c r="F2075" s="33">
        <f t="shared" si="141"/>
        <v>7.839134999999942</v>
      </c>
      <c r="G2075" s="33">
        <f t="shared" si="142"/>
        <v>585.58913499999994</v>
      </c>
      <c r="H2075" s="21"/>
      <c r="I2075" s="33"/>
      <c r="J2075" s="19"/>
      <c r="K2075" s="19"/>
      <c r="L2075" s="38"/>
    </row>
    <row r="2076" spans="1:12">
      <c r="A2076" s="18">
        <v>38234</v>
      </c>
      <c r="B2076" s="19">
        <v>68.959999999999994</v>
      </c>
      <c r="C2076" s="33">
        <f t="shared" si="138"/>
        <v>577.74</v>
      </c>
      <c r="D2076" s="33">
        <f t="shared" si="139"/>
        <v>901.04</v>
      </c>
      <c r="E2076" s="33">
        <f t="shared" si="140"/>
        <v>908.8790479999999</v>
      </c>
      <c r="F2076" s="33">
        <f t="shared" si="141"/>
        <v>7.8390479999999343</v>
      </c>
      <c r="G2076" s="33">
        <f t="shared" si="142"/>
        <v>585.57904799999994</v>
      </c>
      <c r="H2076" s="21"/>
      <c r="I2076" s="33"/>
      <c r="J2076" s="19"/>
      <c r="K2076" s="19"/>
      <c r="L2076" s="38"/>
    </row>
    <row r="2077" spans="1:12">
      <c r="A2077" s="18">
        <v>38235</v>
      </c>
      <c r="B2077" s="19">
        <v>68.91</v>
      </c>
      <c r="C2077" s="33">
        <f t="shared" si="138"/>
        <v>577.79000000000008</v>
      </c>
      <c r="D2077" s="33">
        <f t="shared" si="139"/>
        <v>901.09</v>
      </c>
      <c r="E2077" s="33">
        <f t="shared" si="140"/>
        <v>908.929483</v>
      </c>
      <c r="F2077" s="33">
        <f t="shared" si="141"/>
        <v>7.8394829999999729</v>
      </c>
      <c r="G2077" s="33">
        <f t="shared" si="142"/>
        <v>585.62948300000005</v>
      </c>
      <c r="H2077" s="21"/>
      <c r="I2077" s="33"/>
      <c r="J2077" s="19"/>
      <c r="K2077" s="19"/>
      <c r="L2077" s="38"/>
    </row>
    <row r="2078" spans="1:12">
      <c r="A2078" s="18">
        <v>38236</v>
      </c>
      <c r="B2078" s="19">
        <v>68.900000000000006</v>
      </c>
      <c r="C2078" s="33">
        <f t="shared" si="138"/>
        <v>577.80000000000007</v>
      </c>
      <c r="D2078" s="33">
        <f t="shared" si="139"/>
        <v>901.1</v>
      </c>
      <c r="E2078" s="33">
        <f t="shared" si="140"/>
        <v>908.93957</v>
      </c>
      <c r="F2078" s="33">
        <f t="shared" si="141"/>
        <v>7.8395699999999806</v>
      </c>
      <c r="G2078" s="33">
        <f t="shared" si="142"/>
        <v>585.63957000000005</v>
      </c>
      <c r="H2078" s="21"/>
      <c r="I2078" s="33"/>
      <c r="J2078" s="19"/>
      <c r="K2078" s="19"/>
      <c r="L2078" s="38"/>
    </row>
    <row r="2079" spans="1:12">
      <c r="A2079" s="18">
        <v>38237</v>
      </c>
      <c r="B2079" s="22" t="s">
        <v>17</v>
      </c>
      <c r="C2079" s="33"/>
      <c r="D2079" s="33"/>
      <c r="E2079" s="33"/>
      <c r="F2079" s="33"/>
      <c r="G2079" s="33"/>
      <c r="H2079" s="21"/>
    </row>
    <row r="2080" spans="1:12">
      <c r="A2080" s="18">
        <v>38238</v>
      </c>
      <c r="B2080" s="19">
        <v>69.06</v>
      </c>
      <c r="C2080" s="33">
        <f t="shared" ref="C2080:C2143" si="143">646.7-B2080</f>
        <v>577.6400000000001</v>
      </c>
      <c r="D2080" s="33">
        <f t="shared" ref="D2080:D2095" si="144">970-B2080</f>
        <v>900.94</v>
      </c>
      <c r="E2080" s="33">
        <f t="shared" ref="E2080:E2095" si="145">D2080*1.0087</f>
        <v>908.77817800000003</v>
      </c>
      <c r="F2080" s="33">
        <f t="shared" ref="F2080:F2095" si="146">G2080-C2080</f>
        <v>7.8381779999999708</v>
      </c>
      <c r="G2080" s="33">
        <f t="shared" ref="G2080:G2095" si="147">C2080+(E2080-D2080)</f>
        <v>585.47817800000007</v>
      </c>
      <c r="H2080" s="21"/>
      <c r="I2080" s="33"/>
      <c r="J2080" s="19"/>
      <c r="K2080" s="19"/>
      <c r="L2080" s="38"/>
    </row>
    <row r="2081" spans="1:12">
      <c r="A2081" s="18">
        <v>38239</v>
      </c>
      <c r="B2081" s="19">
        <v>69.099999999999994</v>
      </c>
      <c r="C2081" s="33">
        <f t="shared" si="143"/>
        <v>577.6</v>
      </c>
      <c r="D2081" s="33">
        <f t="shared" si="144"/>
        <v>900.9</v>
      </c>
      <c r="E2081" s="33">
        <f t="shared" si="145"/>
        <v>908.73782999999992</v>
      </c>
      <c r="F2081" s="33">
        <f t="shared" si="146"/>
        <v>7.8378299999999399</v>
      </c>
      <c r="G2081" s="33">
        <f t="shared" si="147"/>
        <v>585.43782999999996</v>
      </c>
      <c r="H2081" s="21"/>
      <c r="I2081" s="33"/>
      <c r="J2081" s="19"/>
      <c r="K2081" s="19"/>
      <c r="L2081" s="38"/>
    </row>
    <row r="2082" spans="1:12">
      <c r="A2082" s="18">
        <v>38240</v>
      </c>
      <c r="B2082" s="19">
        <v>69.12</v>
      </c>
      <c r="C2082" s="33">
        <f t="shared" si="143"/>
        <v>577.58000000000004</v>
      </c>
      <c r="D2082" s="33">
        <f t="shared" si="144"/>
        <v>900.88</v>
      </c>
      <c r="E2082" s="33">
        <f t="shared" si="145"/>
        <v>908.71765599999992</v>
      </c>
      <c r="F2082" s="33">
        <f t="shared" si="146"/>
        <v>7.8376559999999245</v>
      </c>
      <c r="G2082" s="33">
        <f t="shared" si="147"/>
        <v>585.41765599999997</v>
      </c>
      <c r="H2082" s="21"/>
      <c r="I2082" s="33"/>
      <c r="J2082" s="19"/>
      <c r="K2082" s="19"/>
      <c r="L2082" s="38"/>
    </row>
    <row r="2083" spans="1:12">
      <c r="A2083" s="18">
        <v>38241</v>
      </c>
      <c r="B2083" s="19">
        <v>69.11</v>
      </c>
      <c r="C2083" s="33">
        <f t="shared" si="143"/>
        <v>577.59</v>
      </c>
      <c r="D2083" s="33">
        <f t="shared" si="144"/>
        <v>900.89</v>
      </c>
      <c r="E2083" s="33">
        <f t="shared" si="145"/>
        <v>908.72774299999992</v>
      </c>
      <c r="F2083" s="33">
        <f t="shared" si="146"/>
        <v>7.8377429999999322</v>
      </c>
      <c r="G2083" s="33">
        <f t="shared" si="147"/>
        <v>585.42774299999996</v>
      </c>
      <c r="H2083" s="21"/>
      <c r="I2083" s="33"/>
      <c r="J2083" s="19"/>
      <c r="K2083" s="19"/>
      <c r="L2083" s="38"/>
    </row>
    <row r="2084" spans="1:12">
      <c r="A2084" s="18">
        <v>38242</v>
      </c>
      <c r="B2084" s="19">
        <v>69.069999999999993</v>
      </c>
      <c r="C2084" s="33">
        <f t="shared" si="143"/>
        <v>577.63000000000011</v>
      </c>
      <c r="D2084" s="33">
        <f t="shared" si="144"/>
        <v>900.93000000000006</v>
      </c>
      <c r="E2084" s="33">
        <f t="shared" si="145"/>
        <v>908.76809100000003</v>
      </c>
      <c r="F2084" s="33">
        <f t="shared" si="146"/>
        <v>7.8380909999999631</v>
      </c>
      <c r="G2084" s="33">
        <f t="shared" si="147"/>
        <v>585.46809100000007</v>
      </c>
      <c r="H2084" s="21"/>
      <c r="I2084" s="33"/>
      <c r="J2084" s="19"/>
      <c r="K2084" s="19"/>
      <c r="L2084" s="38"/>
    </row>
    <row r="2085" spans="1:12">
      <c r="A2085" s="18">
        <v>38243</v>
      </c>
      <c r="B2085" s="19">
        <v>69.02</v>
      </c>
      <c r="C2085" s="33">
        <f t="shared" si="143"/>
        <v>577.68000000000006</v>
      </c>
      <c r="D2085" s="33">
        <f t="shared" si="144"/>
        <v>900.98</v>
      </c>
      <c r="E2085" s="33">
        <f t="shared" si="145"/>
        <v>908.81852599999991</v>
      </c>
      <c r="F2085" s="33">
        <f t="shared" si="146"/>
        <v>7.838525999999888</v>
      </c>
      <c r="G2085" s="33">
        <f t="shared" si="147"/>
        <v>585.51852599999995</v>
      </c>
      <c r="H2085" s="21"/>
      <c r="I2085" s="33"/>
      <c r="J2085" s="19"/>
      <c r="K2085" s="19"/>
      <c r="L2085" s="38"/>
    </row>
    <row r="2086" spans="1:12">
      <c r="A2086" s="18">
        <v>38244</v>
      </c>
      <c r="B2086" s="19">
        <v>68.95</v>
      </c>
      <c r="C2086" s="33">
        <f t="shared" si="143"/>
        <v>577.75</v>
      </c>
      <c r="D2086" s="33">
        <f t="shared" si="144"/>
        <v>901.05</v>
      </c>
      <c r="E2086" s="33">
        <f t="shared" si="145"/>
        <v>908.8891349999999</v>
      </c>
      <c r="F2086" s="33">
        <f t="shared" si="146"/>
        <v>7.839134999999942</v>
      </c>
      <c r="G2086" s="33">
        <f t="shared" si="147"/>
        <v>585.58913499999994</v>
      </c>
      <c r="H2086" s="21"/>
      <c r="I2086" s="33"/>
      <c r="J2086" s="19"/>
      <c r="K2086" s="19"/>
      <c r="L2086" s="38"/>
    </row>
    <row r="2087" spans="1:12">
      <c r="A2087" s="18">
        <v>38245</v>
      </c>
      <c r="B2087" s="19">
        <v>68.900000000000006</v>
      </c>
      <c r="C2087" s="33">
        <f t="shared" si="143"/>
        <v>577.80000000000007</v>
      </c>
      <c r="D2087" s="33">
        <f t="shared" si="144"/>
        <v>901.1</v>
      </c>
      <c r="E2087" s="33">
        <f t="shared" si="145"/>
        <v>908.93957</v>
      </c>
      <c r="F2087" s="33">
        <f t="shared" si="146"/>
        <v>7.8395699999999806</v>
      </c>
      <c r="G2087" s="33">
        <f t="shared" si="147"/>
        <v>585.63957000000005</v>
      </c>
      <c r="H2087" s="21"/>
      <c r="I2087" s="33"/>
      <c r="J2087" s="19"/>
      <c r="K2087" s="19"/>
      <c r="L2087" s="38"/>
    </row>
    <row r="2088" spans="1:12">
      <c r="A2088" s="18">
        <v>38246</v>
      </c>
      <c r="B2088" s="19">
        <v>68.959999999999994</v>
      </c>
      <c r="C2088" s="33">
        <f t="shared" si="143"/>
        <v>577.74</v>
      </c>
      <c r="D2088" s="33">
        <f t="shared" si="144"/>
        <v>901.04</v>
      </c>
      <c r="E2088" s="33">
        <f t="shared" si="145"/>
        <v>908.8790479999999</v>
      </c>
      <c r="F2088" s="33">
        <f t="shared" si="146"/>
        <v>7.8390479999999343</v>
      </c>
      <c r="G2088" s="33">
        <f t="shared" si="147"/>
        <v>585.57904799999994</v>
      </c>
      <c r="H2088" s="21"/>
      <c r="I2088" s="33"/>
      <c r="J2088" s="19"/>
      <c r="K2088" s="19"/>
      <c r="L2088" s="38"/>
    </row>
    <row r="2089" spans="1:12">
      <c r="A2089" s="18">
        <v>38247</v>
      </c>
      <c r="B2089" s="19">
        <v>69.03</v>
      </c>
      <c r="C2089" s="33">
        <f t="shared" si="143"/>
        <v>577.67000000000007</v>
      </c>
      <c r="D2089" s="33">
        <f t="shared" si="144"/>
        <v>900.97</v>
      </c>
      <c r="E2089" s="33">
        <f t="shared" si="145"/>
        <v>908.80843900000002</v>
      </c>
      <c r="F2089" s="33">
        <f t="shared" si="146"/>
        <v>7.8384389999999939</v>
      </c>
      <c r="G2089" s="33">
        <f t="shared" si="147"/>
        <v>585.50843900000007</v>
      </c>
      <c r="H2089" s="21"/>
      <c r="I2089" s="33"/>
      <c r="J2089" s="19"/>
      <c r="K2089" s="19"/>
      <c r="L2089" s="38"/>
    </row>
    <row r="2090" spans="1:12">
      <c r="A2090" s="18">
        <v>38248</v>
      </c>
      <c r="B2090" s="19">
        <v>69.08</v>
      </c>
      <c r="C2090" s="33">
        <f t="shared" si="143"/>
        <v>577.62</v>
      </c>
      <c r="D2090" s="33">
        <f t="shared" si="144"/>
        <v>900.92</v>
      </c>
      <c r="E2090" s="33">
        <f t="shared" si="145"/>
        <v>908.75800399999991</v>
      </c>
      <c r="F2090" s="33">
        <f t="shared" si="146"/>
        <v>7.8380039999999553</v>
      </c>
      <c r="G2090" s="33">
        <f t="shared" si="147"/>
        <v>585.45800399999996</v>
      </c>
      <c r="H2090" s="21"/>
      <c r="I2090" s="33"/>
      <c r="J2090" s="19"/>
      <c r="K2090" s="19"/>
      <c r="L2090" s="38"/>
    </row>
    <row r="2091" spans="1:12">
      <c r="A2091" s="18">
        <v>38249</v>
      </c>
      <c r="B2091" s="19">
        <v>69.099999999999994</v>
      </c>
      <c r="C2091" s="33">
        <f t="shared" si="143"/>
        <v>577.6</v>
      </c>
      <c r="D2091" s="33">
        <f t="shared" si="144"/>
        <v>900.9</v>
      </c>
      <c r="E2091" s="33">
        <f t="shared" si="145"/>
        <v>908.73782999999992</v>
      </c>
      <c r="F2091" s="33">
        <f t="shared" si="146"/>
        <v>7.8378299999999399</v>
      </c>
      <c r="G2091" s="33">
        <f t="shared" si="147"/>
        <v>585.43782999999996</v>
      </c>
      <c r="H2091" s="21"/>
      <c r="I2091" s="33"/>
      <c r="J2091" s="19"/>
      <c r="K2091" s="19"/>
      <c r="L2091" s="38"/>
    </row>
    <row r="2092" spans="1:12">
      <c r="A2092" s="18">
        <v>38250</v>
      </c>
      <c r="B2092" s="19">
        <v>69.08</v>
      </c>
      <c r="C2092" s="33">
        <f t="shared" si="143"/>
        <v>577.62</v>
      </c>
      <c r="D2092" s="33">
        <f t="shared" si="144"/>
        <v>900.92</v>
      </c>
      <c r="E2092" s="33">
        <f t="shared" si="145"/>
        <v>908.75800399999991</v>
      </c>
      <c r="F2092" s="33">
        <f t="shared" si="146"/>
        <v>7.8380039999999553</v>
      </c>
      <c r="G2092" s="33">
        <f t="shared" si="147"/>
        <v>585.45800399999996</v>
      </c>
      <c r="H2092" s="21"/>
      <c r="I2092" s="33"/>
      <c r="J2092" s="19"/>
      <c r="K2092" s="19"/>
      <c r="L2092" s="38"/>
    </row>
    <row r="2093" spans="1:12">
      <c r="A2093" s="18">
        <v>38251</v>
      </c>
      <c r="B2093" s="19">
        <v>69.12</v>
      </c>
      <c r="C2093" s="33">
        <f t="shared" si="143"/>
        <v>577.58000000000004</v>
      </c>
      <c r="D2093" s="33">
        <f t="shared" si="144"/>
        <v>900.88</v>
      </c>
      <c r="E2093" s="33">
        <f t="shared" si="145"/>
        <v>908.71765599999992</v>
      </c>
      <c r="F2093" s="33">
        <f t="shared" si="146"/>
        <v>7.8376559999999245</v>
      </c>
      <c r="G2093" s="33">
        <f t="shared" si="147"/>
        <v>585.41765599999997</v>
      </c>
      <c r="H2093" s="21"/>
      <c r="I2093" s="33"/>
      <c r="J2093" s="19"/>
      <c r="K2093" s="19"/>
      <c r="L2093" s="38"/>
    </row>
    <row r="2094" spans="1:12">
      <c r="A2094" s="18">
        <v>38252</v>
      </c>
      <c r="B2094" s="19">
        <v>69.14</v>
      </c>
      <c r="C2094" s="33">
        <f t="shared" si="143"/>
        <v>577.56000000000006</v>
      </c>
      <c r="D2094" s="33">
        <f t="shared" si="144"/>
        <v>900.86</v>
      </c>
      <c r="E2094" s="33">
        <f t="shared" si="145"/>
        <v>908.69748199999992</v>
      </c>
      <c r="F2094" s="33">
        <f t="shared" si="146"/>
        <v>7.837481999999909</v>
      </c>
      <c r="G2094" s="33">
        <f t="shared" si="147"/>
        <v>585.39748199999997</v>
      </c>
      <c r="H2094" s="21"/>
      <c r="I2094" s="33"/>
      <c r="J2094" s="19"/>
      <c r="K2094" s="19"/>
      <c r="L2094" s="38"/>
    </row>
    <row r="2095" spans="1:12">
      <c r="A2095" s="18">
        <v>38253</v>
      </c>
      <c r="B2095" s="19">
        <v>69.150000000000006</v>
      </c>
      <c r="C2095" s="33">
        <f t="shared" si="143"/>
        <v>577.55000000000007</v>
      </c>
      <c r="D2095" s="33">
        <f t="shared" si="144"/>
        <v>900.85</v>
      </c>
      <c r="E2095" s="33">
        <f t="shared" si="145"/>
        <v>908.68739499999992</v>
      </c>
      <c r="F2095" s="33">
        <f t="shared" si="146"/>
        <v>7.8373949999999013</v>
      </c>
      <c r="G2095" s="33">
        <f t="shared" si="147"/>
        <v>585.38739499999997</v>
      </c>
      <c r="H2095" s="21"/>
      <c r="I2095" s="33"/>
      <c r="J2095" s="19"/>
      <c r="K2095" s="19"/>
      <c r="L2095" s="38"/>
    </row>
    <row r="2096" spans="1:12">
      <c r="A2096" s="18">
        <v>38254</v>
      </c>
      <c r="B2096" s="21"/>
      <c r="C2096" s="33"/>
      <c r="D2096" s="33"/>
      <c r="E2096" s="33"/>
      <c r="F2096" s="33"/>
      <c r="G2096" s="33"/>
      <c r="H2096" s="21"/>
    </row>
    <row r="2097" spans="1:12">
      <c r="A2097" s="18">
        <v>38255</v>
      </c>
      <c r="B2097" s="19">
        <v>69.53</v>
      </c>
      <c r="C2097" s="33">
        <f t="shared" si="143"/>
        <v>577.17000000000007</v>
      </c>
      <c r="D2097" s="33">
        <f t="shared" ref="D2097:D2160" si="148">970-B2097</f>
        <v>900.47</v>
      </c>
      <c r="E2097" s="33">
        <f t="shared" ref="E2097:E2160" si="149">D2097*1.0087</f>
        <v>908.30408899999998</v>
      </c>
      <c r="F2097" s="33">
        <f t="shared" ref="F2097:F2160" si="150">G2097-C2097</f>
        <v>7.834088999999949</v>
      </c>
      <c r="G2097" s="33">
        <f t="shared" ref="G2097:G2160" si="151">C2097+(E2097-D2097)</f>
        <v>585.00408900000002</v>
      </c>
      <c r="H2097" s="21"/>
      <c r="I2097" s="33"/>
      <c r="J2097" s="19"/>
      <c r="K2097" s="19"/>
      <c r="L2097" s="38"/>
    </row>
    <row r="2098" spans="1:12">
      <c r="A2098" s="18">
        <v>38256</v>
      </c>
      <c r="B2098" s="19">
        <v>69.510000000000005</v>
      </c>
      <c r="C2098" s="33">
        <f t="shared" si="143"/>
        <v>577.19000000000005</v>
      </c>
      <c r="D2098" s="33">
        <f t="shared" si="148"/>
        <v>900.49</v>
      </c>
      <c r="E2098" s="33">
        <f t="shared" si="149"/>
        <v>908.32426299999997</v>
      </c>
      <c r="F2098" s="33">
        <f t="shared" si="150"/>
        <v>7.8342629999999644</v>
      </c>
      <c r="G2098" s="33">
        <f t="shared" si="151"/>
        <v>585.02426300000002</v>
      </c>
      <c r="H2098" s="21"/>
      <c r="I2098" s="33"/>
      <c r="J2098" s="19"/>
      <c r="K2098" s="19"/>
      <c r="L2098" s="38"/>
    </row>
    <row r="2099" spans="1:12">
      <c r="A2099" s="18">
        <v>38257</v>
      </c>
      <c r="B2099" s="19">
        <v>69.510000000000005</v>
      </c>
      <c r="C2099" s="33">
        <f t="shared" si="143"/>
        <v>577.19000000000005</v>
      </c>
      <c r="D2099" s="33">
        <f t="shared" si="148"/>
        <v>900.49</v>
      </c>
      <c r="E2099" s="33">
        <f t="shared" si="149"/>
        <v>908.32426299999997</v>
      </c>
      <c r="F2099" s="33">
        <f t="shared" si="150"/>
        <v>7.8342629999999644</v>
      </c>
      <c r="G2099" s="33">
        <f t="shared" si="151"/>
        <v>585.02426300000002</v>
      </c>
      <c r="H2099" s="21"/>
      <c r="I2099" s="33"/>
      <c r="J2099" s="19"/>
      <c r="K2099" s="19"/>
      <c r="L2099" s="38"/>
    </row>
    <row r="2100" spans="1:12">
      <c r="A2100" s="18">
        <v>38258</v>
      </c>
      <c r="B2100" s="19">
        <v>69.56</v>
      </c>
      <c r="C2100" s="33">
        <f t="shared" si="143"/>
        <v>577.1400000000001</v>
      </c>
      <c r="D2100" s="33">
        <f t="shared" si="148"/>
        <v>900.44</v>
      </c>
      <c r="E2100" s="33">
        <f t="shared" si="149"/>
        <v>908.27382799999998</v>
      </c>
      <c r="F2100" s="33">
        <f t="shared" si="150"/>
        <v>7.8338279999999259</v>
      </c>
      <c r="G2100" s="33">
        <f t="shared" si="151"/>
        <v>584.97382800000003</v>
      </c>
      <c r="H2100" s="21"/>
      <c r="I2100" s="33"/>
      <c r="J2100" s="19"/>
      <c r="K2100" s="19"/>
      <c r="L2100" s="38"/>
    </row>
    <row r="2101" spans="1:12">
      <c r="A2101" s="18">
        <v>38259</v>
      </c>
      <c r="B2101" s="19">
        <v>69.55</v>
      </c>
      <c r="C2101" s="33">
        <f t="shared" si="143"/>
        <v>577.15000000000009</v>
      </c>
      <c r="D2101" s="33">
        <f t="shared" si="148"/>
        <v>900.45</v>
      </c>
      <c r="E2101" s="33">
        <f t="shared" si="149"/>
        <v>908.28391499999998</v>
      </c>
      <c r="F2101" s="33">
        <f t="shared" si="150"/>
        <v>7.8339149999999336</v>
      </c>
      <c r="G2101" s="33">
        <f t="shared" si="151"/>
        <v>584.98391500000002</v>
      </c>
      <c r="H2101" s="21"/>
      <c r="I2101" s="33"/>
      <c r="J2101" s="19"/>
      <c r="K2101" s="19"/>
      <c r="L2101" s="38"/>
    </row>
    <row r="2102" spans="1:12">
      <c r="A2102" s="18">
        <v>38260</v>
      </c>
      <c r="B2102" s="19">
        <v>69.510000000000005</v>
      </c>
      <c r="C2102" s="33">
        <f t="shared" si="143"/>
        <v>577.19000000000005</v>
      </c>
      <c r="D2102" s="33">
        <f t="shared" si="148"/>
        <v>900.49</v>
      </c>
      <c r="E2102" s="33">
        <f t="shared" si="149"/>
        <v>908.32426299999997</v>
      </c>
      <c r="F2102" s="33">
        <f t="shared" si="150"/>
        <v>7.8342629999999644</v>
      </c>
      <c r="G2102" s="33">
        <f t="shared" si="151"/>
        <v>585.02426300000002</v>
      </c>
      <c r="H2102" s="21"/>
      <c r="I2102" s="33"/>
      <c r="J2102" s="19"/>
      <c r="K2102" s="19"/>
      <c r="L2102" s="38"/>
    </row>
    <row r="2103" spans="1:12">
      <c r="A2103" s="18">
        <v>38261</v>
      </c>
      <c r="B2103" s="19">
        <v>69.540000000000006</v>
      </c>
      <c r="C2103" s="33">
        <f t="shared" si="143"/>
        <v>577.16000000000008</v>
      </c>
      <c r="D2103" s="33">
        <f t="shared" si="148"/>
        <v>900.46</v>
      </c>
      <c r="E2103" s="33">
        <f t="shared" si="149"/>
        <v>908.29400199999998</v>
      </c>
      <c r="F2103" s="33">
        <f t="shared" si="150"/>
        <v>7.8340019999999413</v>
      </c>
      <c r="G2103" s="33">
        <f t="shared" si="151"/>
        <v>584.99400200000002</v>
      </c>
      <c r="H2103" s="21"/>
      <c r="I2103" s="33"/>
      <c r="J2103" s="19"/>
      <c r="K2103" s="19"/>
      <c r="L2103" s="38"/>
    </row>
    <row r="2104" spans="1:12">
      <c r="A2104" s="18">
        <v>38262</v>
      </c>
      <c r="B2104" s="19">
        <v>69.67</v>
      </c>
      <c r="C2104" s="33">
        <f t="shared" si="143"/>
        <v>577.03000000000009</v>
      </c>
      <c r="D2104" s="33">
        <f t="shared" si="148"/>
        <v>900.33</v>
      </c>
      <c r="E2104" s="33">
        <f t="shared" si="149"/>
        <v>908.162871</v>
      </c>
      <c r="F2104" s="33">
        <f t="shared" si="150"/>
        <v>7.8328709999999546</v>
      </c>
      <c r="G2104" s="33">
        <f t="shared" si="151"/>
        <v>584.86287100000004</v>
      </c>
      <c r="H2104" s="21"/>
      <c r="I2104" s="33"/>
      <c r="J2104" s="19"/>
      <c r="K2104" s="19"/>
      <c r="L2104" s="38"/>
    </row>
    <row r="2105" spans="1:12">
      <c r="A2105" s="18">
        <v>38263</v>
      </c>
      <c r="B2105" s="19">
        <v>69.69</v>
      </c>
      <c r="C2105" s="33">
        <f t="shared" si="143"/>
        <v>577.01</v>
      </c>
      <c r="D2105" s="33">
        <f t="shared" si="148"/>
        <v>900.31</v>
      </c>
      <c r="E2105" s="33">
        <f t="shared" si="149"/>
        <v>908.14269699999988</v>
      </c>
      <c r="F2105" s="33">
        <f t="shared" si="150"/>
        <v>7.8326969999999392</v>
      </c>
      <c r="G2105" s="33">
        <f t="shared" si="151"/>
        <v>584.84269699999993</v>
      </c>
      <c r="H2105" s="21"/>
      <c r="I2105" s="33"/>
      <c r="J2105" s="19"/>
      <c r="K2105" s="19"/>
      <c r="L2105" s="38"/>
    </row>
    <row r="2106" spans="1:12">
      <c r="A2106" s="18">
        <v>38264</v>
      </c>
      <c r="B2106" s="19">
        <v>69.650000000000006</v>
      </c>
      <c r="C2106" s="33">
        <f t="shared" si="143"/>
        <v>577.05000000000007</v>
      </c>
      <c r="D2106" s="33">
        <f t="shared" si="148"/>
        <v>900.35</v>
      </c>
      <c r="E2106" s="33">
        <f t="shared" si="149"/>
        <v>908.18304499999999</v>
      </c>
      <c r="F2106" s="33">
        <f t="shared" si="150"/>
        <v>7.8330449999999701</v>
      </c>
      <c r="G2106" s="33">
        <f t="shared" si="151"/>
        <v>584.88304500000004</v>
      </c>
      <c r="H2106" s="21"/>
      <c r="I2106" s="33"/>
      <c r="J2106" s="19"/>
      <c r="K2106" s="19"/>
      <c r="L2106" s="38"/>
    </row>
    <row r="2107" spans="1:12">
      <c r="A2107" s="18">
        <v>38265</v>
      </c>
      <c r="B2107" s="19">
        <v>69.69</v>
      </c>
      <c r="C2107" s="33">
        <f t="shared" si="143"/>
        <v>577.01</v>
      </c>
      <c r="D2107" s="33">
        <f t="shared" si="148"/>
        <v>900.31</v>
      </c>
      <c r="E2107" s="33">
        <f t="shared" si="149"/>
        <v>908.14269699999988</v>
      </c>
      <c r="F2107" s="33">
        <f t="shared" si="150"/>
        <v>7.8326969999999392</v>
      </c>
      <c r="G2107" s="33">
        <f t="shared" si="151"/>
        <v>584.84269699999993</v>
      </c>
      <c r="H2107" s="21"/>
      <c r="I2107" s="33"/>
      <c r="J2107" s="19"/>
      <c r="K2107" s="19"/>
      <c r="L2107" s="38"/>
    </row>
    <row r="2108" spans="1:12">
      <c r="A2108" s="18">
        <v>38266</v>
      </c>
      <c r="B2108" s="19">
        <v>69.66</v>
      </c>
      <c r="C2108" s="33">
        <f t="shared" si="143"/>
        <v>577.04000000000008</v>
      </c>
      <c r="D2108" s="33">
        <f t="shared" si="148"/>
        <v>900.34</v>
      </c>
      <c r="E2108" s="33">
        <f t="shared" si="149"/>
        <v>908.17295799999999</v>
      </c>
      <c r="F2108" s="33">
        <f t="shared" si="150"/>
        <v>7.8329579999999623</v>
      </c>
      <c r="G2108" s="33">
        <f t="shared" si="151"/>
        <v>584.87295800000004</v>
      </c>
      <c r="H2108" s="21"/>
      <c r="I2108" s="33"/>
      <c r="J2108" s="19"/>
      <c r="K2108" s="19"/>
      <c r="L2108" s="38"/>
    </row>
    <row r="2109" spans="1:12">
      <c r="A2109" s="18">
        <v>38267</v>
      </c>
      <c r="B2109" s="19">
        <v>69.650000000000006</v>
      </c>
      <c r="C2109" s="33">
        <f t="shared" si="143"/>
        <v>577.05000000000007</v>
      </c>
      <c r="D2109" s="33">
        <f t="shared" si="148"/>
        <v>900.35</v>
      </c>
      <c r="E2109" s="33">
        <f t="shared" si="149"/>
        <v>908.18304499999999</v>
      </c>
      <c r="F2109" s="33">
        <f t="shared" si="150"/>
        <v>7.8330449999999701</v>
      </c>
      <c r="G2109" s="33">
        <f t="shared" si="151"/>
        <v>584.88304500000004</v>
      </c>
      <c r="H2109" s="21"/>
      <c r="I2109" s="33"/>
      <c r="J2109" s="19"/>
      <c r="K2109" s="19"/>
      <c r="L2109" s="38"/>
    </row>
    <row r="2110" spans="1:12">
      <c r="A2110" s="18">
        <v>38268</v>
      </c>
      <c r="B2110" s="19">
        <v>69.599999999999994</v>
      </c>
      <c r="C2110" s="33">
        <f t="shared" si="143"/>
        <v>577.1</v>
      </c>
      <c r="D2110" s="33">
        <f t="shared" si="148"/>
        <v>900.4</v>
      </c>
      <c r="E2110" s="33">
        <f t="shared" si="149"/>
        <v>908.23347999999987</v>
      </c>
      <c r="F2110" s="33">
        <f t="shared" si="150"/>
        <v>7.833479999999895</v>
      </c>
      <c r="G2110" s="33">
        <f t="shared" si="151"/>
        <v>584.93347999999992</v>
      </c>
      <c r="H2110" s="21"/>
      <c r="I2110" s="33"/>
      <c r="J2110" s="19"/>
      <c r="K2110" s="19"/>
      <c r="L2110" s="38"/>
    </row>
    <row r="2111" spans="1:12">
      <c r="A2111" s="18">
        <v>38269</v>
      </c>
      <c r="B2111" s="19">
        <v>69.55</v>
      </c>
      <c r="C2111" s="33">
        <f t="shared" si="143"/>
        <v>577.15000000000009</v>
      </c>
      <c r="D2111" s="33">
        <f t="shared" si="148"/>
        <v>900.45</v>
      </c>
      <c r="E2111" s="33">
        <f t="shared" si="149"/>
        <v>908.28391499999998</v>
      </c>
      <c r="F2111" s="33">
        <f t="shared" si="150"/>
        <v>7.8339149999999336</v>
      </c>
      <c r="G2111" s="33">
        <f t="shared" si="151"/>
        <v>584.98391500000002</v>
      </c>
      <c r="H2111" s="21"/>
      <c r="I2111" s="33"/>
      <c r="J2111" s="19"/>
      <c r="K2111" s="19"/>
      <c r="L2111" s="38"/>
    </row>
    <row r="2112" spans="1:12">
      <c r="A2112" s="18">
        <v>38270</v>
      </c>
      <c r="B2112" s="19">
        <v>69.5</v>
      </c>
      <c r="C2112" s="33">
        <f t="shared" si="143"/>
        <v>577.20000000000005</v>
      </c>
      <c r="D2112" s="33">
        <f t="shared" si="148"/>
        <v>900.5</v>
      </c>
      <c r="E2112" s="33">
        <f t="shared" si="149"/>
        <v>908.33434999999997</v>
      </c>
      <c r="F2112" s="33">
        <f t="shared" si="150"/>
        <v>7.8343499999999722</v>
      </c>
      <c r="G2112" s="33">
        <f t="shared" si="151"/>
        <v>585.03435000000002</v>
      </c>
      <c r="H2112" s="21"/>
      <c r="I2112" s="33"/>
      <c r="J2112" s="19"/>
      <c r="K2112" s="19"/>
      <c r="L2112" s="38"/>
    </row>
    <row r="2113" spans="1:12">
      <c r="A2113" s="18">
        <v>38271</v>
      </c>
      <c r="B2113" s="19">
        <v>69.58</v>
      </c>
      <c r="C2113" s="33">
        <f t="shared" si="143"/>
        <v>577.12</v>
      </c>
      <c r="D2113" s="33">
        <f t="shared" si="148"/>
        <v>900.42</v>
      </c>
      <c r="E2113" s="33">
        <f t="shared" si="149"/>
        <v>908.25365399999987</v>
      </c>
      <c r="F2113" s="33">
        <f t="shared" si="150"/>
        <v>7.8336539999999104</v>
      </c>
      <c r="G2113" s="33">
        <f t="shared" si="151"/>
        <v>584.95365399999991</v>
      </c>
      <c r="H2113" s="21"/>
      <c r="I2113" s="33"/>
      <c r="J2113" s="19"/>
      <c r="K2113" s="19"/>
      <c r="L2113" s="38"/>
    </row>
    <row r="2114" spans="1:12">
      <c r="A2114" s="18">
        <v>38272</v>
      </c>
      <c r="B2114" s="19">
        <v>69.67</v>
      </c>
      <c r="C2114" s="33">
        <f t="shared" si="143"/>
        <v>577.03000000000009</v>
      </c>
      <c r="D2114" s="33">
        <f t="shared" si="148"/>
        <v>900.33</v>
      </c>
      <c r="E2114" s="33">
        <f t="shared" si="149"/>
        <v>908.162871</v>
      </c>
      <c r="F2114" s="33">
        <f t="shared" si="150"/>
        <v>7.8328709999999546</v>
      </c>
      <c r="G2114" s="33">
        <f t="shared" si="151"/>
        <v>584.86287100000004</v>
      </c>
      <c r="H2114" s="21"/>
      <c r="I2114" s="33"/>
      <c r="J2114" s="19"/>
      <c r="K2114" s="19"/>
      <c r="L2114" s="38"/>
    </row>
    <row r="2115" spans="1:12">
      <c r="A2115" s="18">
        <v>38273</v>
      </c>
      <c r="B2115" s="19">
        <v>69.58</v>
      </c>
      <c r="C2115" s="33">
        <f t="shared" si="143"/>
        <v>577.12</v>
      </c>
      <c r="D2115" s="33">
        <f t="shared" si="148"/>
        <v>900.42</v>
      </c>
      <c r="E2115" s="33">
        <f t="shared" si="149"/>
        <v>908.25365399999987</v>
      </c>
      <c r="F2115" s="33">
        <f t="shared" si="150"/>
        <v>7.8336539999999104</v>
      </c>
      <c r="G2115" s="33">
        <f t="shared" si="151"/>
        <v>584.95365399999991</v>
      </c>
      <c r="H2115" s="21"/>
      <c r="I2115" s="33"/>
      <c r="J2115" s="19"/>
      <c r="K2115" s="19"/>
      <c r="L2115" s="38"/>
    </row>
    <row r="2116" spans="1:12">
      <c r="A2116" s="18">
        <v>38274</v>
      </c>
      <c r="B2116" s="19">
        <v>69.61</v>
      </c>
      <c r="C2116" s="33">
        <f t="shared" si="143"/>
        <v>577.09</v>
      </c>
      <c r="D2116" s="33">
        <f t="shared" si="148"/>
        <v>900.39</v>
      </c>
      <c r="E2116" s="33">
        <f t="shared" si="149"/>
        <v>908.22339299999987</v>
      </c>
      <c r="F2116" s="33">
        <f t="shared" si="150"/>
        <v>7.8333929999998873</v>
      </c>
      <c r="G2116" s="33">
        <f t="shared" si="151"/>
        <v>584.92339299999992</v>
      </c>
      <c r="H2116" s="21"/>
      <c r="I2116" s="33"/>
      <c r="J2116" s="19"/>
      <c r="K2116" s="19"/>
      <c r="L2116" s="38"/>
    </row>
    <row r="2117" spans="1:12">
      <c r="A2117" s="18">
        <v>38275</v>
      </c>
      <c r="B2117" s="19">
        <v>69.56</v>
      </c>
      <c r="C2117" s="33">
        <f t="shared" si="143"/>
        <v>577.1400000000001</v>
      </c>
      <c r="D2117" s="33">
        <f t="shared" si="148"/>
        <v>900.44</v>
      </c>
      <c r="E2117" s="33">
        <f t="shared" si="149"/>
        <v>908.27382799999998</v>
      </c>
      <c r="F2117" s="33">
        <f t="shared" si="150"/>
        <v>7.8338279999999259</v>
      </c>
      <c r="G2117" s="33">
        <f t="shared" si="151"/>
        <v>584.97382800000003</v>
      </c>
      <c r="H2117" s="21"/>
      <c r="I2117" s="33"/>
      <c r="J2117" s="19"/>
      <c r="K2117" s="19"/>
      <c r="L2117" s="38"/>
    </row>
    <row r="2118" spans="1:12">
      <c r="A2118" s="18">
        <v>38276</v>
      </c>
      <c r="B2118" s="19">
        <v>69.56</v>
      </c>
      <c r="C2118" s="33">
        <f t="shared" si="143"/>
        <v>577.1400000000001</v>
      </c>
      <c r="D2118" s="33">
        <f t="shared" si="148"/>
        <v>900.44</v>
      </c>
      <c r="E2118" s="33">
        <f t="shared" si="149"/>
        <v>908.27382799999998</v>
      </c>
      <c r="F2118" s="33">
        <f t="shared" si="150"/>
        <v>7.8338279999999259</v>
      </c>
      <c r="G2118" s="33">
        <f t="shared" si="151"/>
        <v>584.97382800000003</v>
      </c>
      <c r="H2118" s="21"/>
      <c r="I2118" s="33"/>
      <c r="J2118" s="19"/>
      <c r="K2118" s="19"/>
      <c r="L2118" s="38"/>
    </row>
    <row r="2119" spans="1:12">
      <c r="A2119" s="18">
        <v>38277</v>
      </c>
      <c r="B2119" s="19">
        <v>69.56</v>
      </c>
      <c r="C2119" s="33">
        <f t="shared" si="143"/>
        <v>577.1400000000001</v>
      </c>
      <c r="D2119" s="33">
        <f t="shared" si="148"/>
        <v>900.44</v>
      </c>
      <c r="E2119" s="33">
        <f t="shared" si="149"/>
        <v>908.27382799999998</v>
      </c>
      <c r="F2119" s="33">
        <f t="shared" si="150"/>
        <v>7.8338279999999259</v>
      </c>
      <c r="G2119" s="33">
        <f t="shared" si="151"/>
        <v>584.97382800000003</v>
      </c>
      <c r="H2119" s="21"/>
      <c r="I2119" s="33"/>
      <c r="J2119" s="19"/>
      <c r="K2119" s="19"/>
      <c r="L2119" s="38"/>
    </row>
    <row r="2120" spans="1:12">
      <c r="A2120" s="18">
        <v>38278</v>
      </c>
      <c r="B2120" s="19">
        <v>69.5</v>
      </c>
      <c r="C2120" s="33">
        <f t="shared" si="143"/>
        <v>577.20000000000005</v>
      </c>
      <c r="D2120" s="33">
        <f t="shared" si="148"/>
        <v>900.5</v>
      </c>
      <c r="E2120" s="33">
        <f t="shared" si="149"/>
        <v>908.33434999999997</v>
      </c>
      <c r="F2120" s="33">
        <f t="shared" si="150"/>
        <v>7.8343499999999722</v>
      </c>
      <c r="G2120" s="33">
        <f t="shared" si="151"/>
        <v>585.03435000000002</v>
      </c>
      <c r="H2120" s="21"/>
      <c r="I2120" s="33"/>
      <c r="J2120" s="19"/>
      <c r="K2120" s="19"/>
      <c r="L2120" s="38"/>
    </row>
    <row r="2121" spans="1:12">
      <c r="A2121" s="18">
        <v>38279</v>
      </c>
      <c r="B2121" s="19">
        <v>69.569999999999993</v>
      </c>
      <c r="C2121" s="33">
        <f t="shared" si="143"/>
        <v>577.13000000000011</v>
      </c>
      <c r="D2121" s="33">
        <f t="shared" si="148"/>
        <v>900.43000000000006</v>
      </c>
      <c r="E2121" s="33">
        <f t="shared" si="149"/>
        <v>908.26374099999998</v>
      </c>
      <c r="F2121" s="33">
        <f t="shared" si="150"/>
        <v>7.8337409999999181</v>
      </c>
      <c r="G2121" s="33">
        <f t="shared" si="151"/>
        <v>584.96374100000003</v>
      </c>
      <c r="H2121" s="21"/>
      <c r="I2121" s="33"/>
      <c r="J2121" s="19"/>
      <c r="K2121" s="19"/>
      <c r="L2121" s="38"/>
    </row>
    <row r="2122" spans="1:12">
      <c r="A2122" s="18">
        <v>38280</v>
      </c>
      <c r="B2122" s="19">
        <v>69.64</v>
      </c>
      <c r="C2122" s="33">
        <f t="shared" si="143"/>
        <v>577.06000000000006</v>
      </c>
      <c r="D2122" s="33">
        <f t="shared" si="148"/>
        <v>900.36</v>
      </c>
      <c r="E2122" s="33">
        <f t="shared" si="149"/>
        <v>908.19313199999999</v>
      </c>
      <c r="F2122" s="33">
        <f t="shared" si="150"/>
        <v>7.8331319999999778</v>
      </c>
      <c r="G2122" s="33">
        <f t="shared" si="151"/>
        <v>584.89313200000004</v>
      </c>
      <c r="H2122" s="21"/>
      <c r="I2122" s="33"/>
      <c r="J2122" s="19"/>
      <c r="K2122" s="19"/>
      <c r="L2122" s="38"/>
    </row>
    <row r="2123" spans="1:12">
      <c r="A2123" s="18">
        <v>38281</v>
      </c>
      <c r="B2123" s="19">
        <v>69.66</v>
      </c>
      <c r="C2123" s="33">
        <f t="shared" si="143"/>
        <v>577.04000000000008</v>
      </c>
      <c r="D2123" s="33">
        <f t="shared" si="148"/>
        <v>900.34</v>
      </c>
      <c r="E2123" s="33">
        <f t="shared" si="149"/>
        <v>908.17295799999999</v>
      </c>
      <c r="F2123" s="33">
        <f t="shared" si="150"/>
        <v>7.8329579999999623</v>
      </c>
      <c r="G2123" s="33">
        <f t="shared" si="151"/>
        <v>584.87295800000004</v>
      </c>
      <c r="H2123" s="21"/>
      <c r="I2123" s="33"/>
      <c r="J2123" s="19"/>
      <c r="K2123" s="19"/>
      <c r="L2123" s="38"/>
    </row>
    <row r="2124" spans="1:12">
      <c r="A2124" s="18">
        <v>38282</v>
      </c>
      <c r="B2124" s="19">
        <v>69.63</v>
      </c>
      <c r="C2124" s="33">
        <f t="shared" si="143"/>
        <v>577.07000000000005</v>
      </c>
      <c r="D2124" s="33">
        <f t="shared" si="148"/>
        <v>900.37</v>
      </c>
      <c r="E2124" s="33">
        <f t="shared" si="149"/>
        <v>908.20321899999999</v>
      </c>
      <c r="F2124" s="33">
        <f t="shared" si="150"/>
        <v>7.8332189999999855</v>
      </c>
      <c r="G2124" s="33">
        <f t="shared" si="151"/>
        <v>584.90321900000004</v>
      </c>
      <c r="H2124" s="21"/>
      <c r="I2124" s="33"/>
      <c r="J2124" s="19"/>
      <c r="K2124" s="19"/>
      <c r="L2124" s="38"/>
    </row>
    <row r="2125" spans="1:12">
      <c r="A2125" s="18">
        <v>38283</v>
      </c>
      <c r="B2125" s="19">
        <v>69.650000000000006</v>
      </c>
      <c r="C2125" s="33">
        <f t="shared" si="143"/>
        <v>577.05000000000007</v>
      </c>
      <c r="D2125" s="33">
        <f t="shared" si="148"/>
        <v>900.35</v>
      </c>
      <c r="E2125" s="33">
        <f t="shared" si="149"/>
        <v>908.18304499999999</v>
      </c>
      <c r="F2125" s="33">
        <f t="shared" si="150"/>
        <v>7.8330449999999701</v>
      </c>
      <c r="G2125" s="33">
        <f t="shared" si="151"/>
        <v>584.88304500000004</v>
      </c>
      <c r="H2125" s="21"/>
      <c r="I2125" s="33"/>
      <c r="J2125" s="19"/>
      <c r="K2125" s="19"/>
      <c r="L2125" s="38"/>
    </row>
    <row r="2126" spans="1:12">
      <c r="A2126" s="18">
        <v>38284</v>
      </c>
      <c r="B2126" s="19">
        <v>69.63</v>
      </c>
      <c r="C2126" s="33">
        <f t="shared" si="143"/>
        <v>577.07000000000005</v>
      </c>
      <c r="D2126" s="33">
        <f t="shared" si="148"/>
        <v>900.37</v>
      </c>
      <c r="E2126" s="33">
        <f t="shared" si="149"/>
        <v>908.20321899999999</v>
      </c>
      <c r="F2126" s="33">
        <f t="shared" si="150"/>
        <v>7.8332189999999855</v>
      </c>
      <c r="G2126" s="33">
        <f t="shared" si="151"/>
        <v>584.90321900000004</v>
      </c>
      <c r="H2126" s="21"/>
      <c r="I2126" s="33"/>
      <c r="J2126" s="19"/>
      <c r="K2126" s="19"/>
      <c r="L2126" s="38"/>
    </row>
    <row r="2127" spans="1:12">
      <c r="A2127" s="18">
        <v>38285</v>
      </c>
      <c r="B2127" s="19">
        <v>69.650000000000006</v>
      </c>
      <c r="C2127" s="33">
        <f t="shared" si="143"/>
        <v>577.05000000000007</v>
      </c>
      <c r="D2127" s="33">
        <f t="shared" si="148"/>
        <v>900.35</v>
      </c>
      <c r="E2127" s="33">
        <f t="shared" si="149"/>
        <v>908.18304499999999</v>
      </c>
      <c r="F2127" s="33">
        <f t="shared" si="150"/>
        <v>7.8330449999999701</v>
      </c>
      <c r="G2127" s="33">
        <f t="shared" si="151"/>
        <v>584.88304500000004</v>
      </c>
      <c r="H2127" s="21"/>
      <c r="I2127" s="33"/>
      <c r="J2127" s="19"/>
      <c r="K2127" s="19"/>
      <c r="L2127" s="38"/>
    </row>
    <row r="2128" spans="1:12">
      <c r="A2128" s="18">
        <v>38286</v>
      </c>
      <c r="B2128" s="19">
        <v>69.7</v>
      </c>
      <c r="C2128" s="33">
        <f t="shared" si="143"/>
        <v>577</v>
      </c>
      <c r="D2128" s="33">
        <f t="shared" si="148"/>
        <v>900.3</v>
      </c>
      <c r="E2128" s="33">
        <f t="shared" si="149"/>
        <v>908.13260999999989</v>
      </c>
      <c r="F2128" s="33">
        <f t="shared" si="150"/>
        <v>7.8326099999999315</v>
      </c>
      <c r="G2128" s="33">
        <f t="shared" si="151"/>
        <v>584.83260999999993</v>
      </c>
      <c r="H2128" s="21"/>
      <c r="I2128" s="33"/>
      <c r="J2128" s="19"/>
      <c r="K2128" s="19"/>
      <c r="L2128" s="38"/>
    </row>
    <row r="2129" spans="1:12">
      <c r="A2129" s="18">
        <v>38287</v>
      </c>
      <c r="B2129" s="19">
        <v>69.760000000000005</v>
      </c>
      <c r="C2129" s="33">
        <f t="shared" si="143"/>
        <v>576.94000000000005</v>
      </c>
      <c r="D2129" s="33">
        <f t="shared" si="148"/>
        <v>900.24</v>
      </c>
      <c r="E2129" s="33">
        <f t="shared" si="149"/>
        <v>908.07208799999989</v>
      </c>
      <c r="F2129" s="33">
        <f t="shared" si="150"/>
        <v>7.8320879999998851</v>
      </c>
      <c r="G2129" s="33">
        <f t="shared" si="151"/>
        <v>584.77208799999994</v>
      </c>
      <c r="H2129" s="21"/>
      <c r="I2129" s="33"/>
      <c r="J2129" s="19"/>
      <c r="K2129" s="19"/>
      <c r="L2129" s="38"/>
    </row>
    <row r="2130" spans="1:12">
      <c r="A2130" s="18">
        <v>38288</v>
      </c>
      <c r="B2130" s="19">
        <v>69.790000000000006</v>
      </c>
      <c r="C2130" s="33">
        <f t="shared" si="143"/>
        <v>576.91000000000008</v>
      </c>
      <c r="D2130" s="33">
        <f t="shared" si="148"/>
        <v>900.21</v>
      </c>
      <c r="E2130" s="33">
        <f t="shared" si="149"/>
        <v>908.04182700000001</v>
      </c>
      <c r="F2130" s="33">
        <f t="shared" si="150"/>
        <v>7.8318269999999757</v>
      </c>
      <c r="G2130" s="33">
        <f t="shared" si="151"/>
        <v>584.74182700000006</v>
      </c>
      <c r="H2130" s="21"/>
      <c r="I2130" s="33"/>
      <c r="J2130" s="19"/>
      <c r="K2130" s="19"/>
      <c r="L2130" s="38"/>
    </row>
    <row r="2131" spans="1:12">
      <c r="A2131" s="18">
        <v>38289</v>
      </c>
      <c r="B2131" s="19">
        <v>69.709999999999994</v>
      </c>
      <c r="C2131" s="33">
        <f t="shared" si="143"/>
        <v>576.99</v>
      </c>
      <c r="D2131" s="33">
        <f t="shared" si="148"/>
        <v>900.29</v>
      </c>
      <c r="E2131" s="33">
        <f t="shared" si="149"/>
        <v>908.12252299999989</v>
      </c>
      <c r="F2131" s="33">
        <f t="shared" si="150"/>
        <v>7.8325229999999237</v>
      </c>
      <c r="G2131" s="33">
        <f t="shared" si="151"/>
        <v>584.82252299999993</v>
      </c>
      <c r="H2131" s="21"/>
      <c r="I2131" s="33"/>
      <c r="J2131" s="19"/>
      <c r="K2131" s="19"/>
      <c r="L2131" s="38"/>
    </row>
    <row r="2132" spans="1:12">
      <c r="A2132" s="18">
        <v>38290</v>
      </c>
      <c r="B2132" s="19">
        <v>69.7</v>
      </c>
      <c r="C2132" s="33">
        <f t="shared" si="143"/>
        <v>577</v>
      </c>
      <c r="D2132" s="33">
        <f t="shared" si="148"/>
        <v>900.3</v>
      </c>
      <c r="E2132" s="33">
        <f t="shared" si="149"/>
        <v>908.13260999999989</v>
      </c>
      <c r="F2132" s="33">
        <f t="shared" si="150"/>
        <v>7.8326099999999315</v>
      </c>
      <c r="G2132" s="33">
        <f t="shared" si="151"/>
        <v>584.83260999999993</v>
      </c>
      <c r="H2132" s="21"/>
      <c r="I2132" s="33"/>
      <c r="J2132" s="19"/>
      <c r="K2132" s="19"/>
      <c r="L2132" s="38"/>
    </row>
    <row r="2133" spans="1:12">
      <c r="A2133" s="18">
        <v>38291</v>
      </c>
      <c r="B2133" s="19">
        <v>69.61</v>
      </c>
      <c r="C2133" s="33">
        <f t="shared" si="143"/>
        <v>577.09</v>
      </c>
      <c r="D2133" s="33">
        <f t="shared" si="148"/>
        <v>900.39</v>
      </c>
      <c r="E2133" s="33">
        <f t="shared" si="149"/>
        <v>908.22339299999987</v>
      </c>
      <c r="F2133" s="33">
        <f t="shared" si="150"/>
        <v>7.8333929999998873</v>
      </c>
      <c r="G2133" s="33">
        <f t="shared" si="151"/>
        <v>584.92339299999992</v>
      </c>
      <c r="H2133" s="21"/>
      <c r="I2133" s="33"/>
      <c r="J2133" s="19"/>
      <c r="K2133" s="19"/>
      <c r="L2133" s="38"/>
    </row>
    <row r="2134" spans="1:12">
      <c r="A2134" s="18">
        <v>38292</v>
      </c>
      <c r="B2134" s="19">
        <v>69.540000000000006</v>
      </c>
      <c r="C2134" s="33">
        <f t="shared" si="143"/>
        <v>577.16000000000008</v>
      </c>
      <c r="D2134" s="33">
        <f t="shared" si="148"/>
        <v>900.46</v>
      </c>
      <c r="E2134" s="33">
        <f t="shared" si="149"/>
        <v>908.29400199999998</v>
      </c>
      <c r="F2134" s="33">
        <f t="shared" si="150"/>
        <v>7.8340019999999413</v>
      </c>
      <c r="G2134" s="33">
        <f t="shared" si="151"/>
        <v>584.99400200000002</v>
      </c>
      <c r="H2134" s="21"/>
      <c r="I2134" s="33"/>
      <c r="J2134" s="19"/>
      <c r="K2134" s="19"/>
      <c r="L2134" s="38"/>
    </row>
    <row r="2135" spans="1:12">
      <c r="A2135" s="18">
        <v>38293</v>
      </c>
      <c r="B2135" s="19">
        <v>69.73</v>
      </c>
      <c r="C2135" s="33">
        <f t="shared" si="143"/>
        <v>576.97</v>
      </c>
      <c r="D2135" s="33">
        <f t="shared" si="148"/>
        <v>900.27</v>
      </c>
      <c r="E2135" s="33">
        <f t="shared" si="149"/>
        <v>908.10234899999989</v>
      </c>
      <c r="F2135" s="33">
        <f t="shared" si="150"/>
        <v>7.8323489999999083</v>
      </c>
      <c r="G2135" s="33">
        <f t="shared" si="151"/>
        <v>584.80234899999994</v>
      </c>
      <c r="H2135" s="21"/>
      <c r="I2135" s="33"/>
      <c r="J2135" s="19"/>
      <c r="K2135" s="19"/>
      <c r="L2135" s="38"/>
    </row>
    <row r="2136" spans="1:12">
      <c r="A2136" s="18">
        <v>38294</v>
      </c>
      <c r="B2136" s="19">
        <v>69.819999999999993</v>
      </c>
      <c r="C2136" s="33">
        <f t="shared" si="143"/>
        <v>576.88000000000011</v>
      </c>
      <c r="D2136" s="33">
        <f t="shared" si="148"/>
        <v>900.18000000000006</v>
      </c>
      <c r="E2136" s="33">
        <f t="shared" si="149"/>
        <v>908.01156600000002</v>
      </c>
      <c r="F2136" s="33">
        <f t="shared" si="150"/>
        <v>7.8315659999999525</v>
      </c>
      <c r="G2136" s="33">
        <f t="shared" si="151"/>
        <v>584.71156600000006</v>
      </c>
      <c r="H2136" s="21"/>
      <c r="I2136" s="33"/>
      <c r="J2136" s="19"/>
      <c r="K2136" s="19"/>
      <c r="L2136" s="38"/>
    </row>
    <row r="2137" spans="1:12">
      <c r="A2137" s="18">
        <v>38295</v>
      </c>
      <c r="B2137" s="19">
        <v>69.92</v>
      </c>
      <c r="C2137" s="33">
        <f t="shared" si="143"/>
        <v>576.78000000000009</v>
      </c>
      <c r="D2137" s="33">
        <f t="shared" si="148"/>
        <v>900.08</v>
      </c>
      <c r="E2137" s="33">
        <f t="shared" si="149"/>
        <v>907.91069600000003</v>
      </c>
      <c r="F2137" s="33">
        <f t="shared" si="150"/>
        <v>7.830695999999989</v>
      </c>
      <c r="G2137" s="33">
        <f t="shared" si="151"/>
        <v>584.61069600000008</v>
      </c>
      <c r="H2137" s="21"/>
      <c r="I2137" s="33"/>
      <c r="J2137" s="19"/>
      <c r="K2137" s="19"/>
      <c r="L2137" s="38"/>
    </row>
    <row r="2138" spans="1:12">
      <c r="A2138" s="18">
        <v>38296</v>
      </c>
      <c r="B2138" s="19">
        <v>69.98</v>
      </c>
      <c r="C2138" s="33">
        <f t="shared" si="143"/>
        <v>576.72</v>
      </c>
      <c r="D2138" s="33">
        <f t="shared" si="148"/>
        <v>900.02</v>
      </c>
      <c r="E2138" s="33">
        <f t="shared" si="149"/>
        <v>907.85017399999992</v>
      </c>
      <c r="F2138" s="33">
        <f t="shared" si="150"/>
        <v>7.8301739999999427</v>
      </c>
      <c r="G2138" s="33">
        <f t="shared" si="151"/>
        <v>584.55017399999997</v>
      </c>
      <c r="H2138" s="21"/>
      <c r="I2138" s="33"/>
      <c r="J2138" s="19"/>
      <c r="K2138" s="19"/>
      <c r="L2138" s="38"/>
    </row>
    <row r="2139" spans="1:12">
      <c r="A2139" s="18">
        <v>38297</v>
      </c>
      <c r="B2139" s="19">
        <v>69.849999999999994</v>
      </c>
      <c r="C2139" s="33">
        <f t="shared" si="143"/>
        <v>576.85</v>
      </c>
      <c r="D2139" s="33">
        <f t="shared" si="148"/>
        <v>900.15</v>
      </c>
      <c r="E2139" s="33">
        <f t="shared" si="149"/>
        <v>907.98130499999991</v>
      </c>
      <c r="F2139" s="33">
        <f t="shared" si="150"/>
        <v>7.8313049999999294</v>
      </c>
      <c r="G2139" s="33">
        <f t="shared" si="151"/>
        <v>584.68130499999995</v>
      </c>
      <c r="H2139" s="21"/>
      <c r="I2139" s="33"/>
      <c r="J2139" s="19"/>
      <c r="K2139" s="19"/>
      <c r="L2139" s="38"/>
    </row>
    <row r="2140" spans="1:12">
      <c r="A2140" s="18">
        <v>38298</v>
      </c>
      <c r="B2140" s="19">
        <v>69.81</v>
      </c>
      <c r="C2140" s="33">
        <f t="shared" si="143"/>
        <v>576.8900000000001</v>
      </c>
      <c r="D2140" s="33">
        <f t="shared" si="148"/>
        <v>900.19</v>
      </c>
      <c r="E2140" s="33">
        <f t="shared" si="149"/>
        <v>908.02165300000001</v>
      </c>
      <c r="F2140" s="33">
        <f t="shared" si="150"/>
        <v>7.8316529999999602</v>
      </c>
      <c r="G2140" s="33">
        <f t="shared" si="151"/>
        <v>584.72165300000006</v>
      </c>
      <c r="H2140" s="21"/>
      <c r="I2140" s="33"/>
      <c r="J2140" s="19"/>
      <c r="K2140" s="19"/>
      <c r="L2140" s="38"/>
    </row>
    <row r="2141" spans="1:12">
      <c r="A2141" s="18">
        <v>38299</v>
      </c>
      <c r="B2141" s="19">
        <v>69.88</v>
      </c>
      <c r="C2141" s="33">
        <f t="shared" si="143"/>
        <v>576.82000000000005</v>
      </c>
      <c r="D2141" s="33">
        <f t="shared" si="148"/>
        <v>900.12</v>
      </c>
      <c r="E2141" s="33">
        <f t="shared" si="149"/>
        <v>907.95104399999991</v>
      </c>
      <c r="F2141" s="33">
        <f t="shared" si="150"/>
        <v>7.8310439999999062</v>
      </c>
      <c r="G2141" s="33">
        <f t="shared" si="151"/>
        <v>584.65104399999996</v>
      </c>
      <c r="H2141" s="21"/>
      <c r="I2141" s="33"/>
      <c r="J2141" s="19"/>
      <c r="K2141" s="19"/>
      <c r="L2141" s="38"/>
    </row>
    <row r="2142" spans="1:12">
      <c r="A2142" s="18">
        <v>38300</v>
      </c>
      <c r="B2142" s="19">
        <v>69.849999999999994</v>
      </c>
      <c r="C2142" s="33">
        <f t="shared" si="143"/>
        <v>576.85</v>
      </c>
      <c r="D2142" s="33">
        <f t="shared" si="148"/>
        <v>900.15</v>
      </c>
      <c r="E2142" s="33">
        <f t="shared" si="149"/>
        <v>907.98130499999991</v>
      </c>
      <c r="F2142" s="33">
        <f t="shared" si="150"/>
        <v>7.8313049999999294</v>
      </c>
      <c r="G2142" s="33">
        <f t="shared" si="151"/>
        <v>584.68130499999995</v>
      </c>
      <c r="H2142" s="21"/>
      <c r="I2142" s="33"/>
      <c r="J2142" s="19"/>
      <c r="K2142" s="19"/>
      <c r="L2142" s="38"/>
    </row>
    <row r="2143" spans="1:12">
      <c r="A2143" s="18">
        <v>38301</v>
      </c>
      <c r="B2143" s="19">
        <v>69.77</v>
      </c>
      <c r="C2143" s="33">
        <f t="shared" si="143"/>
        <v>576.93000000000006</v>
      </c>
      <c r="D2143" s="33">
        <f t="shared" si="148"/>
        <v>900.23</v>
      </c>
      <c r="E2143" s="33">
        <f t="shared" si="149"/>
        <v>908.06200100000001</v>
      </c>
      <c r="F2143" s="33">
        <f t="shared" si="150"/>
        <v>7.8320009999999911</v>
      </c>
      <c r="G2143" s="33">
        <f t="shared" si="151"/>
        <v>584.76200100000005</v>
      </c>
      <c r="H2143" s="21"/>
      <c r="I2143" s="33"/>
      <c r="J2143" s="19"/>
      <c r="K2143" s="19"/>
      <c r="L2143" s="38"/>
    </row>
    <row r="2144" spans="1:12">
      <c r="A2144" s="18">
        <v>38302</v>
      </c>
      <c r="B2144" s="19">
        <v>69.94</v>
      </c>
      <c r="C2144" s="33">
        <f t="shared" ref="C2144:C2207" si="152">646.7-B2144</f>
        <v>576.76</v>
      </c>
      <c r="D2144" s="33">
        <f t="shared" si="148"/>
        <v>900.06</v>
      </c>
      <c r="E2144" s="33">
        <f t="shared" si="149"/>
        <v>907.89052199999992</v>
      </c>
      <c r="F2144" s="33">
        <f t="shared" si="150"/>
        <v>7.8305219999999736</v>
      </c>
      <c r="G2144" s="33">
        <f t="shared" si="151"/>
        <v>584.59052199999996</v>
      </c>
      <c r="H2144" s="21"/>
      <c r="I2144" s="33"/>
      <c r="J2144" s="19"/>
      <c r="K2144" s="19"/>
      <c r="L2144" s="38"/>
    </row>
    <row r="2145" spans="1:12">
      <c r="A2145" s="18">
        <v>38303</v>
      </c>
      <c r="B2145" s="19">
        <v>69.98</v>
      </c>
      <c r="C2145" s="33">
        <f t="shared" si="152"/>
        <v>576.72</v>
      </c>
      <c r="D2145" s="33">
        <f t="shared" si="148"/>
        <v>900.02</v>
      </c>
      <c r="E2145" s="33">
        <f t="shared" si="149"/>
        <v>907.85017399999992</v>
      </c>
      <c r="F2145" s="33">
        <f t="shared" si="150"/>
        <v>7.8301739999999427</v>
      </c>
      <c r="G2145" s="33">
        <f t="shared" si="151"/>
        <v>584.55017399999997</v>
      </c>
      <c r="H2145" s="21"/>
      <c r="I2145" s="33"/>
      <c r="J2145" s="19"/>
      <c r="K2145" s="19"/>
      <c r="L2145" s="38"/>
    </row>
    <row r="2146" spans="1:12">
      <c r="A2146" s="18">
        <v>38304</v>
      </c>
      <c r="B2146" s="19">
        <v>69.98</v>
      </c>
      <c r="C2146" s="33">
        <f t="shared" si="152"/>
        <v>576.72</v>
      </c>
      <c r="D2146" s="33">
        <f t="shared" si="148"/>
        <v>900.02</v>
      </c>
      <c r="E2146" s="33">
        <f t="shared" si="149"/>
        <v>907.85017399999992</v>
      </c>
      <c r="F2146" s="33">
        <f t="shared" si="150"/>
        <v>7.8301739999999427</v>
      </c>
      <c r="G2146" s="33">
        <f t="shared" si="151"/>
        <v>584.55017399999997</v>
      </c>
      <c r="H2146" s="21"/>
      <c r="I2146" s="33"/>
      <c r="J2146" s="19"/>
      <c r="K2146" s="19"/>
      <c r="L2146" s="38"/>
    </row>
    <row r="2147" spans="1:12">
      <c r="A2147" s="18">
        <v>38305</v>
      </c>
      <c r="B2147" s="19">
        <v>70.03</v>
      </c>
      <c r="C2147" s="33">
        <f t="shared" si="152"/>
        <v>576.67000000000007</v>
      </c>
      <c r="D2147" s="33">
        <f t="shared" si="148"/>
        <v>899.97</v>
      </c>
      <c r="E2147" s="33">
        <f t="shared" si="149"/>
        <v>907.79973899999993</v>
      </c>
      <c r="F2147" s="33">
        <f t="shared" si="150"/>
        <v>7.8297389999999041</v>
      </c>
      <c r="G2147" s="33">
        <f t="shared" si="151"/>
        <v>584.49973899999998</v>
      </c>
      <c r="H2147" s="21"/>
      <c r="I2147" s="33"/>
      <c r="J2147" s="19"/>
      <c r="K2147" s="19"/>
      <c r="L2147" s="38"/>
    </row>
    <row r="2148" spans="1:12">
      <c r="A2148" s="18">
        <v>38306</v>
      </c>
      <c r="B2148" s="19">
        <v>70.010000000000005</v>
      </c>
      <c r="C2148" s="33">
        <f t="shared" si="152"/>
        <v>576.69000000000005</v>
      </c>
      <c r="D2148" s="33">
        <f t="shared" si="148"/>
        <v>899.99</v>
      </c>
      <c r="E2148" s="33">
        <f t="shared" si="149"/>
        <v>907.81991299999993</v>
      </c>
      <c r="F2148" s="33">
        <f t="shared" si="150"/>
        <v>7.8299129999999195</v>
      </c>
      <c r="G2148" s="33">
        <f t="shared" si="151"/>
        <v>584.51991299999997</v>
      </c>
      <c r="H2148" s="21"/>
      <c r="I2148" s="33"/>
      <c r="J2148" s="19"/>
      <c r="K2148" s="19"/>
      <c r="L2148" s="38"/>
    </row>
    <row r="2149" spans="1:12">
      <c r="A2149" s="18">
        <v>38307</v>
      </c>
      <c r="B2149" s="19">
        <v>69.900000000000006</v>
      </c>
      <c r="C2149" s="33">
        <f t="shared" si="152"/>
        <v>576.80000000000007</v>
      </c>
      <c r="D2149" s="33">
        <f t="shared" si="148"/>
        <v>900.1</v>
      </c>
      <c r="E2149" s="33">
        <f t="shared" si="149"/>
        <v>907.93086999999991</v>
      </c>
      <c r="F2149" s="33">
        <f t="shared" si="150"/>
        <v>7.8308699999998908</v>
      </c>
      <c r="G2149" s="33">
        <f t="shared" si="151"/>
        <v>584.63086999999996</v>
      </c>
      <c r="H2149" s="21"/>
      <c r="I2149" s="33"/>
      <c r="J2149" s="19"/>
      <c r="K2149" s="19"/>
      <c r="L2149" s="38"/>
    </row>
    <row r="2150" spans="1:12">
      <c r="A2150" s="18">
        <v>38308</v>
      </c>
      <c r="B2150" s="19">
        <v>69.78</v>
      </c>
      <c r="C2150" s="33">
        <f t="shared" si="152"/>
        <v>576.92000000000007</v>
      </c>
      <c r="D2150" s="33">
        <f t="shared" si="148"/>
        <v>900.22</v>
      </c>
      <c r="E2150" s="33">
        <f t="shared" si="149"/>
        <v>908.05191400000001</v>
      </c>
      <c r="F2150" s="33">
        <f t="shared" si="150"/>
        <v>7.8319139999999834</v>
      </c>
      <c r="G2150" s="33">
        <f t="shared" si="151"/>
        <v>584.75191400000006</v>
      </c>
      <c r="H2150" s="21"/>
      <c r="I2150" s="33"/>
      <c r="J2150" s="19"/>
      <c r="K2150" s="19"/>
      <c r="L2150" s="38"/>
    </row>
    <row r="2151" spans="1:12">
      <c r="A2151" s="18">
        <v>38309</v>
      </c>
      <c r="B2151" s="19">
        <v>69.760000000000005</v>
      </c>
      <c r="C2151" s="33">
        <f t="shared" si="152"/>
        <v>576.94000000000005</v>
      </c>
      <c r="D2151" s="33">
        <f t="shared" si="148"/>
        <v>900.24</v>
      </c>
      <c r="E2151" s="33">
        <f t="shared" si="149"/>
        <v>908.07208799999989</v>
      </c>
      <c r="F2151" s="33">
        <f t="shared" si="150"/>
        <v>7.8320879999998851</v>
      </c>
      <c r="G2151" s="33">
        <f t="shared" si="151"/>
        <v>584.77208799999994</v>
      </c>
      <c r="H2151" s="21"/>
      <c r="I2151" s="33"/>
      <c r="J2151" s="19"/>
      <c r="K2151" s="19"/>
      <c r="L2151" s="38"/>
    </row>
    <row r="2152" spans="1:12">
      <c r="A2152" s="18">
        <v>38310</v>
      </c>
      <c r="B2152" s="19">
        <v>69.7</v>
      </c>
      <c r="C2152" s="33">
        <f t="shared" si="152"/>
        <v>577</v>
      </c>
      <c r="D2152" s="33">
        <f t="shared" si="148"/>
        <v>900.3</v>
      </c>
      <c r="E2152" s="33">
        <f t="shared" si="149"/>
        <v>908.13260999999989</v>
      </c>
      <c r="F2152" s="33">
        <f t="shared" si="150"/>
        <v>7.8326099999999315</v>
      </c>
      <c r="G2152" s="33">
        <f t="shared" si="151"/>
        <v>584.83260999999993</v>
      </c>
      <c r="H2152" s="21"/>
      <c r="I2152" s="33"/>
      <c r="J2152" s="19"/>
      <c r="K2152" s="19"/>
      <c r="L2152" s="38"/>
    </row>
    <row r="2153" spans="1:12">
      <c r="A2153" s="18">
        <v>38311</v>
      </c>
      <c r="B2153" s="19">
        <v>69.64</v>
      </c>
      <c r="C2153" s="33">
        <f t="shared" si="152"/>
        <v>577.06000000000006</v>
      </c>
      <c r="D2153" s="33">
        <f t="shared" si="148"/>
        <v>900.36</v>
      </c>
      <c r="E2153" s="33">
        <f t="shared" si="149"/>
        <v>908.19313199999999</v>
      </c>
      <c r="F2153" s="33">
        <f t="shared" si="150"/>
        <v>7.8331319999999778</v>
      </c>
      <c r="G2153" s="33">
        <f t="shared" si="151"/>
        <v>584.89313200000004</v>
      </c>
      <c r="H2153" s="21"/>
      <c r="I2153" s="33"/>
      <c r="J2153" s="19"/>
      <c r="K2153" s="19"/>
      <c r="L2153" s="38"/>
    </row>
    <row r="2154" spans="1:12">
      <c r="A2154" s="18">
        <v>38312</v>
      </c>
      <c r="B2154" s="19">
        <v>69.7</v>
      </c>
      <c r="C2154" s="33">
        <f t="shared" si="152"/>
        <v>577</v>
      </c>
      <c r="D2154" s="33">
        <f t="shared" si="148"/>
        <v>900.3</v>
      </c>
      <c r="E2154" s="33">
        <f t="shared" si="149"/>
        <v>908.13260999999989</v>
      </c>
      <c r="F2154" s="33">
        <f t="shared" si="150"/>
        <v>7.8326099999999315</v>
      </c>
      <c r="G2154" s="33">
        <f t="shared" si="151"/>
        <v>584.83260999999993</v>
      </c>
      <c r="H2154" s="21"/>
      <c r="I2154" s="33"/>
      <c r="J2154" s="19"/>
      <c r="K2154" s="19"/>
      <c r="L2154" s="38"/>
    </row>
    <row r="2155" spans="1:12">
      <c r="A2155" s="18">
        <v>38313</v>
      </c>
      <c r="B2155" s="19">
        <v>69.569999999999993</v>
      </c>
      <c r="C2155" s="33">
        <f t="shared" si="152"/>
        <v>577.13000000000011</v>
      </c>
      <c r="D2155" s="33">
        <f t="shared" si="148"/>
        <v>900.43000000000006</v>
      </c>
      <c r="E2155" s="33">
        <f t="shared" si="149"/>
        <v>908.26374099999998</v>
      </c>
      <c r="F2155" s="33">
        <f t="shared" si="150"/>
        <v>7.8337409999999181</v>
      </c>
      <c r="G2155" s="33">
        <f t="shared" si="151"/>
        <v>584.96374100000003</v>
      </c>
      <c r="H2155" s="21"/>
      <c r="I2155" s="33"/>
      <c r="J2155" s="19"/>
      <c r="K2155" s="19"/>
      <c r="L2155" s="38"/>
    </row>
    <row r="2156" spans="1:12">
      <c r="A2156" s="18">
        <v>38314</v>
      </c>
      <c r="B2156" s="19">
        <v>69.33</v>
      </c>
      <c r="C2156" s="33">
        <f t="shared" si="152"/>
        <v>577.37</v>
      </c>
      <c r="D2156" s="33">
        <f t="shared" si="148"/>
        <v>900.67</v>
      </c>
      <c r="E2156" s="33">
        <f t="shared" si="149"/>
        <v>908.50582899999995</v>
      </c>
      <c r="F2156" s="33">
        <f t="shared" si="150"/>
        <v>7.8358289999999897</v>
      </c>
      <c r="G2156" s="33">
        <f t="shared" si="151"/>
        <v>585.20582899999999</v>
      </c>
      <c r="H2156" s="21"/>
      <c r="I2156" s="33"/>
      <c r="J2156" s="19"/>
      <c r="K2156" s="19"/>
      <c r="L2156" s="38"/>
    </row>
    <row r="2157" spans="1:12">
      <c r="A2157" s="18">
        <v>38315</v>
      </c>
      <c r="B2157" s="19">
        <v>69.53</v>
      </c>
      <c r="C2157" s="33">
        <f t="shared" si="152"/>
        <v>577.17000000000007</v>
      </c>
      <c r="D2157" s="33">
        <f t="shared" si="148"/>
        <v>900.47</v>
      </c>
      <c r="E2157" s="33">
        <f t="shared" si="149"/>
        <v>908.30408899999998</v>
      </c>
      <c r="F2157" s="33">
        <f t="shared" si="150"/>
        <v>7.834088999999949</v>
      </c>
      <c r="G2157" s="33">
        <f t="shared" si="151"/>
        <v>585.00408900000002</v>
      </c>
      <c r="H2157" s="21"/>
      <c r="I2157" s="33"/>
      <c r="J2157" s="19"/>
      <c r="K2157" s="19"/>
      <c r="L2157" s="38"/>
    </row>
    <row r="2158" spans="1:12">
      <c r="A2158" s="18">
        <v>38316</v>
      </c>
      <c r="B2158" s="19">
        <v>69.62</v>
      </c>
      <c r="C2158" s="33">
        <f t="shared" si="152"/>
        <v>577.08000000000004</v>
      </c>
      <c r="D2158" s="33">
        <f t="shared" si="148"/>
        <v>900.38</v>
      </c>
      <c r="E2158" s="33">
        <f t="shared" si="149"/>
        <v>908.21330599999999</v>
      </c>
      <c r="F2158" s="33">
        <f t="shared" si="150"/>
        <v>7.8333059999999932</v>
      </c>
      <c r="G2158" s="33">
        <f t="shared" si="151"/>
        <v>584.91330600000003</v>
      </c>
      <c r="H2158" s="21"/>
      <c r="I2158" s="33"/>
      <c r="J2158" s="19"/>
      <c r="K2158" s="19"/>
      <c r="L2158" s="38"/>
    </row>
    <row r="2159" spans="1:12">
      <c r="A2159" s="18">
        <v>38317</v>
      </c>
      <c r="B2159" s="19">
        <v>69.38</v>
      </c>
      <c r="C2159" s="33">
        <f t="shared" si="152"/>
        <v>577.32000000000005</v>
      </c>
      <c r="D2159" s="33">
        <f t="shared" si="148"/>
        <v>900.62</v>
      </c>
      <c r="E2159" s="33">
        <f t="shared" si="149"/>
        <v>908.45539399999996</v>
      </c>
      <c r="F2159" s="33">
        <f t="shared" si="150"/>
        <v>7.8353939999999511</v>
      </c>
      <c r="G2159" s="33">
        <f t="shared" si="151"/>
        <v>585.155394</v>
      </c>
      <c r="H2159" s="21"/>
      <c r="I2159" s="33"/>
      <c r="J2159" s="19"/>
      <c r="K2159" s="19"/>
      <c r="L2159" s="38"/>
    </row>
    <row r="2160" spans="1:12">
      <c r="A2160" s="18">
        <v>38318</v>
      </c>
      <c r="B2160" s="19">
        <v>69.45</v>
      </c>
      <c r="C2160" s="33">
        <f t="shared" si="152"/>
        <v>577.25</v>
      </c>
      <c r="D2160" s="33">
        <f t="shared" si="148"/>
        <v>900.55</v>
      </c>
      <c r="E2160" s="33">
        <f t="shared" si="149"/>
        <v>908.38478499999985</v>
      </c>
      <c r="F2160" s="33">
        <f t="shared" si="150"/>
        <v>7.8347849999998971</v>
      </c>
      <c r="G2160" s="33">
        <f t="shared" si="151"/>
        <v>585.0847849999999</v>
      </c>
      <c r="H2160" s="21"/>
      <c r="I2160" s="33"/>
      <c r="J2160" s="19"/>
      <c r="K2160" s="19"/>
      <c r="L2160" s="38"/>
    </row>
    <row r="2161" spans="1:12">
      <c r="A2161" s="18">
        <v>38319</v>
      </c>
      <c r="B2161" s="19">
        <v>69.37</v>
      </c>
      <c r="C2161" s="33">
        <f t="shared" si="152"/>
        <v>577.33000000000004</v>
      </c>
      <c r="D2161" s="33">
        <f t="shared" ref="D2161:D2224" si="153">970-B2161</f>
        <v>900.63</v>
      </c>
      <c r="E2161" s="33">
        <f t="shared" ref="E2161:E2224" si="154">D2161*1.0087</f>
        <v>908.46548099999995</v>
      </c>
      <c r="F2161" s="33">
        <f t="shared" ref="F2161:F2224" si="155">G2161-C2161</f>
        <v>7.8354809999999588</v>
      </c>
      <c r="G2161" s="33">
        <f t="shared" ref="G2161:G2224" si="156">C2161+(E2161-D2161)</f>
        <v>585.165481</v>
      </c>
      <c r="H2161" s="21"/>
      <c r="I2161" s="33"/>
      <c r="J2161" s="19"/>
      <c r="K2161" s="19"/>
      <c r="L2161" s="38"/>
    </row>
    <row r="2162" spans="1:12">
      <c r="A2162" s="18">
        <v>38320</v>
      </c>
      <c r="B2162" s="19">
        <v>69.28</v>
      </c>
      <c r="C2162" s="33">
        <f t="shared" si="152"/>
        <v>577.42000000000007</v>
      </c>
      <c r="D2162" s="33">
        <f t="shared" si="153"/>
        <v>900.72</v>
      </c>
      <c r="E2162" s="33">
        <f t="shared" si="154"/>
        <v>908.55626399999994</v>
      </c>
      <c r="F2162" s="33">
        <f t="shared" si="155"/>
        <v>7.8362639999999146</v>
      </c>
      <c r="G2162" s="33">
        <f t="shared" si="156"/>
        <v>585.25626399999999</v>
      </c>
      <c r="H2162" s="21"/>
      <c r="I2162" s="33"/>
      <c r="J2162" s="19"/>
      <c r="K2162" s="19"/>
      <c r="L2162" s="38"/>
    </row>
    <row r="2163" spans="1:12">
      <c r="A2163" s="18">
        <v>38321</v>
      </c>
      <c r="B2163" s="19">
        <v>69.510000000000005</v>
      </c>
      <c r="C2163" s="33">
        <f t="shared" si="152"/>
        <v>577.19000000000005</v>
      </c>
      <c r="D2163" s="33">
        <f t="shared" si="153"/>
        <v>900.49</v>
      </c>
      <c r="E2163" s="33">
        <f t="shared" si="154"/>
        <v>908.32426299999997</v>
      </c>
      <c r="F2163" s="33">
        <f t="shared" si="155"/>
        <v>7.8342629999999644</v>
      </c>
      <c r="G2163" s="33">
        <f t="shared" si="156"/>
        <v>585.02426300000002</v>
      </c>
      <c r="H2163" s="21"/>
      <c r="I2163" s="33"/>
      <c r="J2163" s="19"/>
      <c r="K2163" s="19"/>
      <c r="L2163" s="38"/>
    </row>
    <row r="2164" spans="1:12">
      <c r="A2164" s="18">
        <v>38322</v>
      </c>
      <c r="B2164" s="19">
        <v>69.5</v>
      </c>
      <c r="C2164" s="33">
        <f t="shared" si="152"/>
        <v>577.20000000000005</v>
      </c>
      <c r="D2164" s="33">
        <f t="shared" si="153"/>
        <v>900.5</v>
      </c>
      <c r="E2164" s="33">
        <f t="shared" si="154"/>
        <v>908.33434999999997</v>
      </c>
      <c r="F2164" s="33">
        <f t="shared" si="155"/>
        <v>7.8343499999999722</v>
      </c>
      <c r="G2164" s="33">
        <f t="shared" si="156"/>
        <v>585.03435000000002</v>
      </c>
      <c r="H2164" s="21"/>
      <c r="I2164" s="33"/>
      <c r="J2164" s="19"/>
      <c r="K2164" s="19"/>
      <c r="L2164" s="38"/>
    </row>
    <row r="2165" spans="1:12">
      <c r="A2165" s="18">
        <v>38323</v>
      </c>
      <c r="B2165" s="19">
        <v>69.38</v>
      </c>
      <c r="C2165" s="33">
        <f t="shared" si="152"/>
        <v>577.32000000000005</v>
      </c>
      <c r="D2165" s="33">
        <f t="shared" si="153"/>
        <v>900.62</v>
      </c>
      <c r="E2165" s="33">
        <f t="shared" si="154"/>
        <v>908.45539399999996</v>
      </c>
      <c r="F2165" s="33">
        <f t="shared" si="155"/>
        <v>7.8353939999999511</v>
      </c>
      <c r="G2165" s="33">
        <f t="shared" si="156"/>
        <v>585.155394</v>
      </c>
      <c r="H2165" s="21"/>
      <c r="I2165" s="33"/>
      <c r="J2165" s="19"/>
      <c r="K2165" s="19"/>
      <c r="L2165" s="38"/>
    </row>
    <row r="2166" spans="1:12">
      <c r="A2166" s="18">
        <v>38324</v>
      </c>
      <c r="B2166" s="19">
        <v>69.3</v>
      </c>
      <c r="C2166" s="33">
        <f t="shared" si="152"/>
        <v>577.40000000000009</v>
      </c>
      <c r="D2166" s="33">
        <f t="shared" si="153"/>
        <v>900.7</v>
      </c>
      <c r="E2166" s="33">
        <f t="shared" si="154"/>
        <v>908.53608999999994</v>
      </c>
      <c r="F2166" s="33">
        <f t="shared" si="155"/>
        <v>7.8360899999998992</v>
      </c>
      <c r="G2166" s="33">
        <f t="shared" si="156"/>
        <v>585.23608999999999</v>
      </c>
      <c r="H2166" s="21"/>
      <c r="I2166" s="33"/>
      <c r="J2166" s="19"/>
      <c r="K2166" s="19"/>
      <c r="L2166" s="38"/>
    </row>
    <row r="2167" spans="1:12">
      <c r="A2167" s="18">
        <v>38325</v>
      </c>
      <c r="B2167" s="19">
        <v>69.17</v>
      </c>
      <c r="C2167" s="33">
        <f t="shared" si="152"/>
        <v>577.53000000000009</v>
      </c>
      <c r="D2167" s="33">
        <f t="shared" si="153"/>
        <v>900.83</v>
      </c>
      <c r="E2167" s="33">
        <f t="shared" si="154"/>
        <v>908.66722099999993</v>
      </c>
      <c r="F2167" s="33">
        <f t="shared" si="155"/>
        <v>7.8372209999998859</v>
      </c>
      <c r="G2167" s="33">
        <f t="shared" si="156"/>
        <v>585.36722099999997</v>
      </c>
      <c r="H2167" s="21"/>
      <c r="I2167" s="33"/>
      <c r="J2167" s="19"/>
      <c r="K2167" s="19"/>
      <c r="L2167" s="38"/>
    </row>
    <row r="2168" spans="1:12">
      <c r="A2168" s="18">
        <v>38326</v>
      </c>
      <c r="B2168" s="19">
        <v>68.97</v>
      </c>
      <c r="C2168" s="33">
        <f t="shared" si="152"/>
        <v>577.73</v>
      </c>
      <c r="D2168" s="33">
        <f t="shared" si="153"/>
        <v>901.03</v>
      </c>
      <c r="E2168" s="33">
        <f t="shared" si="154"/>
        <v>908.8689609999999</v>
      </c>
      <c r="F2168" s="33">
        <f t="shared" si="155"/>
        <v>7.8389609999999266</v>
      </c>
      <c r="G2168" s="33">
        <f t="shared" si="156"/>
        <v>585.56896099999994</v>
      </c>
      <c r="H2168" s="21"/>
      <c r="I2168" s="33"/>
      <c r="J2168" s="19"/>
      <c r="K2168" s="19"/>
      <c r="L2168" s="38"/>
    </row>
    <row r="2169" spans="1:12">
      <c r="A2169" s="18">
        <v>38327</v>
      </c>
      <c r="B2169" s="19">
        <v>68.88</v>
      </c>
      <c r="C2169" s="33">
        <f t="shared" si="152"/>
        <v>577.82000000000005</v>
      </c>
      <c r="D2169" s="33">
        <f t="shared" si="153"/>
        <v>901.12</v>
      </c>
      <c r="E2169" s="33">
        <f t="shared" si="154"/>
        <v>908.95974399999989</v>
      </c>
      <c r="F2169" s="33">
        <f t="shared" si="155"/>
        <v>7.8397439999998824</v>
      </c>
      <c r="G2169" s="33">
        <f t="shared" si="156"/>
        <v>585.65974399999993</v>
      </c>
      <c r="H2169" s="21"/>
      <c r="I2169" s="33"/>
      <c r="J2169" s="19"/>
      <c r="K2169" s="19"/>
      <c r="L2169" s="38"/>
    </row>
    <row r="2170" spans="1:12">
      <c r="A2170" s="18">
        <v>38328</v>
      </c>
      <c r="B2170" s="19">
        <v>68.97</v>
      </c>
      <c r="C2170" s="33">
        <f t="shared" si="152"/>
        <v>577.73</v>
      </c>
      <c r="D2170" s="33">
        <f t="shared" si="153"/>
        <v>901.03</v>
      </c>
      <c r="E2170" s="33">
        <f t="shared" si="154"/>
        <v>908.8689609999999</v>
      </c>
      <c r="F2170" s="33">
        <f t="shared" si="155"/>
        <v>7.8389609999999266</v>
      </c>
      <c r="G2170" s="33">
        <f t="shared" si="156"/>
        <v>585.56896099999994</v>
      </c>
      <c r="H2170" s="21"/>
      <c r="I2170" s="33"/>
      <c r="J2170" s="19"/>
      <c r="K2170" s="19"/>
      <c r="L2170" s="38"/>
    </row>
    <row r="2171" spans="1:12">
      <c r="A2171" s="18">
        <v>38329</v>
      </c>
      <c r="B2171" s="19">
        <v>68.89</v>
      </c>
      <c r="C2171" s="33">
        <f t="shared" si="152"/>
        <v>577.81000000000006</v>
      </c>
      <c r="D2171" s="33">
        <f t="shared" si="153"/>
        <v>901.11</v>
      </c>
      <c r="E2171" s="33">
        <f t="shared" si="154"/>
        <v>908.949657</v>
      </c>
      <c r="F2171" s="33">
        <f t="shared" si="155"/>
        <v>7.8396569999999883</v>
      </c>
      <c r="G2171" s="33">
        <f t="shared" si="156"/>
        <v>585.64965700000005</v>
      </c>
      <c r="H2171" s="21"/>
      <c r="I2171" s="33"/>
      <c r="J2171" s="19"/>
      <c r="K2171" s="19"/>
      <c r="L2171" s="38"/>
    </row>
    <row r="2172" spans="1:12">
      <c r="A2172" s="18">
        <v>38330</v>
      </c>
      <c r="B2172" s="19">
        <v>68.760000000000005</v>
      </c>
      <c r="C2172" s="33">
        <f t="shared" si="152"/>
        <v>577.94000000000005</v>
      </c>
      <c r="D2172" s="33">
        <f t="shared" si="153"/>
        <v>901.24</v>
      </c>
      <c r="E2172" s="33">
        <f t="shared" si="154"/>
        <v>909.08078799999998</v>
      </c>
      <c r="F2172" s="33">
        <f t="shared" si="155"/>
        <v>7.840787999999975</v>
      </c>
      <c r="G2172" s="33">
        <f t="shared" si="156"/>
        <v>585.78078800000003</v>
      </c>
      <c r="H2172" s="21"/>
      <c r="I2172" s="33"/>
      <c r="J2172" s="19"/>
      <c r="K2172" s="19"/>
      <c r="L2172" s="38"/>
    </row>
    <row r="2173" spans="1:12">
      <c r="A2173" s="18">
        <v>38331</v>
      </c>
      <c r="B2173" s="19">
        <v>68.92</v>
      </c>
      <c r="C2173" s="33">
        <f t="shared" si="152"/>
        <v>577.78000000000009</v>
      </c>
      <c r="D2173" s="33">
        <f t="shared" si="153"/>
        <v>901.08</v>
      </c>
      <c r="E2173" s="33">
        <f t="shared" si="154"/>
        <v>908.91939600000001</v>
      </c>
      <c r="F2173" s="33">
        <f t="shared" si="155"/>
        <v>7.8393959999999652</v>
      </c>
      <c r="G2173" s="33">
        <f t="shared" si="156"/>
        <v>585.61939600000005</v>
      </c>
      <c r="H2173" s="21"/>
      <c r="I2173" s="33"/>
      <c r="J2173" s="19"/>
      <c r="K2173" s="19"/>
      <c r="L2173" s="38"/>
    </row>
    <row r="2174" spans="1:12">
      <c r="A2174" s="18">
        <v>38332</v>
      </c>
      <c r="B2174" s="19">
        <v>68.86</v>
      </c>
      <c r="C2174" s="33">
        <f t="shared" si="152"/>
        <v>577.84</v>
      </c>
      <c r="D2174" s="33">
        <f t="shared" si="153"/>
        <v>901.14</v>
      </c>
      <c r="E2174" s="33">
        <f t="shared" si="154"/>
        <v>908.97991799999988</v>
      </c>
      <c r="F2174" s="33">
        <f t="shared" si="155"/>
        <v>7.8399179999998978</v>
      </c>
      <c r="G2174" s="33">
        <f t="shared" si="156"/>
        <v>585.67991799999993</v>
      </c>
      <c r="H2174" s="21"/>
      <c r="I2174" s="33"/>
      <c r="J2174" s="19"/>
      <c r="K2174" s="19"/>
      <c r="L2174" s="38"/>
    </row>
    <row r="2175" spans="1:12">
      <c r="A2175" s="18">
        <v>38333</v>
      </c>
      <c r="B2175" s="19">
        <v>68.680000000000007</v>
      </c>
      <c r="C2175" s="33">
        <f t="shared" si="152"/>
        <v>578.02</v>
      </c>
      <c r="D2175" s="33">
        <f t="shared" si="153"/>
        <v>901.31999999999994</v>
      </c>
      <c r="E2175" s="33">
        <f t="shared" si="154"/>
        <v>909.16148399999986</v>
      </c>
      <c r="F2175" s="33">
        <f t="shared" si="155"/>
        <v>7.8414839999999231</v>
      </c>
      <c r="G2175" s="33">
        <f t="shared" si="156"/>
        <v>585.8614839999999</v>
      </c>
      <c r="H2175" s="21"/>
      <c r="I2175" s="33"/>
      <c r="J2175" s="19"/>
      <c r="K2175" s="19"/>
      <c r="L2175" s="38"/>
    </row>
    <row r="2176" spans="1:12">
      <c r="A2176" s="18">
        <v>38334</v>
      </c>
      <c r="B2176" s="19">
        <v>68.98</v>
      </c>
      <c r="C2176" s="33">
        <f t="shared" si="152"/>
        <v>577.72</v>
      </c>
      <c r="D2176" s="33">
        <f t="shared" si="153"/>
        <v>901.02</v>
      </c>
      <c r="E2176" s="33">
        <f t="shared" si="154"/>
        <v>908.8588739999999</v>
      </c>
      <c r="F2176" s="33">
        <f t="shared" si="155"/>
        <v>7.8388739999999189</v>
      </c>
      <c r="G2176" s="33">
        <f t="shared" si="156"/>
        <v>585.55887399999995</v>
      </c>
      <c r="H2176" s="21"/>
      <c r="I2176" s="33"/>
      <c r="J2176" s="19"/>
      <c r="K2176" s="19"/>
      <c r="L2176" s="38"/>
    </row>
    <row r="2177" spans="1:12">
      <c r="A2177" s="18">
        <v>38335</v>
      </c>
      <c r="B2177" s="19">
        <v>69.150000000000006</v>
      </c>
      <c r="C2177" s="33">
        <f t="shared" si="152"/>
        <v>577.55000000000007</v>
      </c>
      <c r="D2177" s="33">
        <f t="shared" si="153"/>
        <v>900.85</v>
      </c>
      <c r="E2177" s="33">
        <f t="shared" si="154"/>
        <v>908.68739499999992</v>
      </c>
      <c r="F2177" s="33">
        <f t="shared" si="155"/>
        <v>7.8373949999999013</v>
      </c>
      <c r="G2177" s="33">
        <f t="shared" si="156"/>
        <v>585.38739499999997</v>
      </c>
      <c r="H2177" s="21"/>
      <c r="I2177" s="33"/>
      <c r="J2177" s="19"/>
      <c r="K2177" s="19"/>
      <c r="L2177" s="38"/>
    </row>
    <row r="2178" spans="1:12">
      <c r="A2178" s="18">
        <v>38336</v>
      </c>
      <c r="B2178" s="19">
        <v>68.930000000000007</v>
      </c>
      <c r="C2178" s="33">
        <f t="shared" si="152"/>
        <v>577.77</v>
      </c>
      <c r="D2178" s="33">
        <f t="shared" si="153"/>
        <v>901.06999999999994</v>
      </c>
      <c r="E2178" s="33">
        <f t="shared" si="154"/>
        <v>908.90930899999989</v>
      </c>
      <c r="F2178" s="33">
        <f t="shared" si="155"/>
        <v>7.8393089999999575</v>
      </c>
      <c r="G2178" s="33">
        <f t="shared" si="156"/>
        <v>585.60930899999994</v>
      </c>
      <c r="H2178" s="21"/>
      <c r="I2178" s="33"/>
      <c r="J2178" s="19"/>
      <c r="K2178" s="19"/>
      <c r="L2178" s="38"/>
    </row>
    <row r="2179" spans="1:12">
      <c r="A2179" s="18">
        <v>38337</v>
      </c>
      <c r="B2179" s="19">
        <v>68.8</v>
      </c>
      <c r="C2179" s="33">
        <f t="shared" si="152"/>
        <v>577.90000000000009</v>
      </c>
      <c r="D2179" s="33">
        <f t="shared" si="153"/>
        <v>901.2</v>
      </c>
      <c r="E2179" s="33">
        <f t="shared" si="154"/>
        <v>909.04043999999999</v>
      </c>
      <c r="F2179" s="33">
        <f t="shared" si="155"/>
        <v>7.8404399999999441</v>
      </c>
      <c r="G2179" s="33">
        <f t="shared" si="156"/>
        <v>585.74044000000004</v>
      </c>
      <c r="H2179" s="21"/>
      <c r="I2179" s="33"/>
      <c r="J2179" s="19"/>
      <c r="K2179" s="19"/>
      <c r="L2179" s="38"/>
    </row>
    <row r="2180" spans="1:12">
      <c r="A2180" s="18">
        <v>38338</v>
      </c>
      <c r="B2180" s="19">
        <v>68.790000000000006</v>
      </c>
      <c r="C2180" s="33">
        <f t="shared" si="152"/>
        <v>577.91000000000008</v>
      </c>
      <c r="D2180" s="33">
        <f t="shared" si="153"/>
        <v>901.21</v>
      </c>
      <c r="E2180" s="33">
        <f t="shared" si="154"/>
        <v>909.05052699999999</v>
      </c>
      <c r="F2180" s="33">
        <f t="shared" si="155"/>
        <v>7.8405269999999518</v>
      </c>
      <c r="G2180" s="33">
        <f t="shared" si="156"/>
        <v>585.75052700000003</v>
      </c>
      <c r="H2180" s="21"/>
      <c r="I2180" s="33"/>
      <c r="J2180" s="19"/>
      <c r="K2180" s="19"/>
      <c r="L2180" s="38"/>
    </row>
    <row r="2181" spans="1:12">
      <c r="A2181" s="18">
        <v>38339</v>
      </c>
      <c r="B2181" s="19">
        <v>68.67</v>
      </c>
      <c r="C2181" s="33">
        <f t="shared" si="152"/>
        <v>578.03000000000009</v>
      </c>
      <c r="D2181" s="33">
        <f t="shared" si="153"/>
        <v>901.33</v>
      </c>
      <c r="E2181" s="33">
        <f t="shared" si="154"/>
        <v>909.17157099999997</v>
      </c>
      <c r="F2181" s="33">
        <f t="shared" si="155"/>
        <v>7.8415709999999308</v>
      </c>
      <c r="G2181" s="33">
        <f t="shared" si="156"/>
        <v>585.87157100000002</v>
      </c>
      <c r="H2181" s="21"/>
      <c r="I2181" s="33"/>
      <c r="J2181" s="19"/>
      <c r="K2181" s="19"/>
      <c r="L2181" s="38"/>
    </row>
    <row r="2182" spans="1:12">
      <c r="A2182" s="18">
        <v>38340</v>
      </c>
      <c r="B2182" s="19">
        <v>68.7</v>
      </c>
      <c r="C2182" s="33">
        <f t="shared" si="152"/>
        <v>578</v>
      </c>
      <c r="D2182" s="33">
        <f t="shared" si="153"/>
        <v>901.3</v>
      </c>
      <c r="E2182" s="33">
        <f t="shared" si="154"/>
        <v>909.14130999999986</v>
      </c>
      <c r="F2182" s="33">
        <f t="shared" si="155"/>
        <v>7.8413099999999076</v>
      </c>
      <c r="G2182" s="33">
        <f t="shared" si="156"/>
        <v>585.84130999999991</v>
      </c>
      <c r="H2182" s="21"/>
      <c r="I2182" s="33"/>
      <c r="J2182" s="19"/>
      <c r="K2182" s="19"/>
      <c r="L2182" s="38"/>
    </row>
    <row r="2183" spans="1:12">
      <c r="A2183" s="18">
        <v>38341</v>
      </c>
      <c r="B2183" s="19">
        <v>68.42</v>
      </c>
      <c r="C2183" s="33">
        <f t="shared" si="152"/>
        <v>578.28000000000009</v>
      </c>
      <c r="D2183" s="33">
        <f t="shared" si="153"/>
        <v>901.58</v>
      </c>
      <c r="E2183" s="33">
        <f t="shared" si="154"/>
        <v>909.42374599999994</v>
      </c>
      <c r="F2183" s="33">
        <f t="shared" si="155"/>
        <v>7.8437459999998964</v>
      </c>
      <c r="G2183" s="33">
        <f t="shared" si="156"/>
        <v>586.12374599999998</v>
      </c>
      <c r="H2183" s="21"/>
      <c r="I2183" s="33"/>
      <c r="J2183" s="19"/>
      <c r="K2183" s="19"/>
      <c r="L2183" s="38"/>
    </row>
    <row r="2184" spans="1:12">
      <c r="A2184" s="18">
        <v>38342</v>
      </c>
      <c r="B2184" s="19">
        <v>68.2</v>
      </c>
      <c r="C2184" s="33">
        <f t="shared" si="152"/>
        <v>578.5</v>
      </c>
      <c r="D2184" s="33">
        <f t="shared" si="153"/>
        <v>901.8</v>
      </c>
      <c r="E2184" s="33">
        <f t="shared" si="154"/>
        <v>909.64565999999991</v>
      </c>
      <c r="F2184" s="33">
        <f t="shared" si="155"/>
        <v>7.8456599999999526</v>
      </c>
      <c r="G2184" s="33">
        <f t="shared" si="156"/>
        <v>586.34565999999995</v>
      </c>
      <c r="H2184" s="21"/>
      <c r="I2184" s="33"/>
      <c r="J2184" s="19"/>
      <c r="K2184" s="19"/>
      <c r="L2184" s="38"/>
    </row>
    <row r="2185" spans="1:12">
      <c r="A2185" s="18">
        <v>38343</v>
      </c>
      <c r="B2185" s="19">
        <v>68.260000000000005</v>
      </c>
      <c r="C2185" s="33">
        <f t="shared" si="152"/>
        <v>578.44000000000005</v>
      </c>
      <c r="D2185" s="33">
        <f t="shared" si="153"/>
        <v>901.74</v>
      </c>
      <c r="E2185" s="33">
        <f t="shared" si="154"/>
        <v>909.58513799999992</v>
      </c>
      <c r="F2185" s="33">
        <f t="shared" si="155"/>
        <v>7.8451379999999062</v>
      </c>
      <c r="G2185" s="33">
        <f t="shared" si="156"/>
        <v>586.28513799999996</v>
      </c>
      <c r="H2185" s="21"/>
      <c r="I2185" s="33"/>
      <c r="J2185" s="19"/>
      <c r="K2185" s="19"/>
      <c r="L2185" s="38"/>
    </row>
    <row r="2186" spans="1:12">
      <c r="A2186" s="18">
        <v>38344</v>
      </c>
      <c r="B2186" s="19">
        <v>68.489999999999995</v>
      </c>
      <c r="C2186" s="33">
        <f t="shared" si="152"/>
        <v>578.21</v>
      </c>
      <c r="D2186" s="33">
        <f t="shared" si="153"/>
        <v>901.51</v>
      </c>
      <c r="E2186" s="33">
        <f t="shared" si="154"/>
        <v>909.35313699999995</v>
      </c>
      <c r="F2186" s="33">
        <f t="shared" si="155"/>
        <v>7.8431369999999561</v>
      </c>
      <c r="G2186" s="33">
        <f t="shared" si="156"/>
        <v>586.05313699999999</v>
      </c>
      <c r="H2186" s="21"/>
      <c r="I2186" s="33"/>
      <c r="J2186" s="19"/>
      <c r="K2186" s="19"/>
      <c r="L2186" s="38"/>
    </row>
    <row r="2187" spans="1:12">
      <c r="A2187" s="18">
        <v>38345</v>
      </c>
      <c r="B2187" s="19">
        <v>68.489999999999995</v>
      </c>
      <c r="C2187" s="33">
        <f t="shared" si="152"/>
        <v>578.21</v>
      </c>
      <c r="D2187" s="33">
        <f t="shared" si="153"/>
        <v>901.51</v>
      </c>
      <c r="E2187" s="33">
        <f t="shared" si="154"/>
        <v>909.35313699999995</v>
      </c>
      <c r="F2187" s="33">
        <f t="shared" si="155"/>
        <v>7.8431369999999561</v>
      </c>
      <c r="G2187" s="33">
        <f t="shared" si="156"/>
        <v>586.05313699999999</v>
      </c>
      <c r="H2187" s="21"/>
      <c r="I2187" s="33"/>
      <c r="J2187" s="19"/>
      <c r="K2187" s="19"/>
      <c r="L2187" s="38"/>
    </row>
    <row r="2188" spans="1:12">
      <c r="A2188" s="18">
        <v>38346</v>
      </c>
      <c r="B2188" s="19">
        <v>68.349999999999994</v>
      </c>
      <c r="C2188" s="33">
        <f t="shared" si="152"/>
        <v>578.35</v>
      </c>
      <c r="D2188" s="33">
        <f t="shared" si="153"/>
        <v>901.65</v>
      </c>
      <c r="E2188" s="33">
        <f t="shared" si="154"/>
        <v>909.49435499999993</v>
      </c>
      <c r="F2188" s="33">
        <f t="shared" si="155"/>
        <v>7.8443549999999505</v>
      </c>
      <c r="G2188" s="33">
        <f t="shared" si="156"/>
        <v>586.19435499999997</v>
      </c>
      <c r="H2188" s="21"/>
      <c r="I2188" s="33"/>
      <c r="J2188" s="19"/>
      <c r="K2188" s="19"/>
      <c r="L2188" s="38"/>
    </row>
    <row r="2189" spans="1:12">
      <c r="A2189" s="18">
        <v>38347</v>
      </c>
      <c r="B2189" s="19">
        <v>68.38</v>
      </c>
      <c r="C2189" s="33">
        <f t="shared" si="152"/>
        <v>578.32000000000005</v>
      </c>
      <c r="D2189" s="33">
        <f t="shared" si="153"/>
        <v>901.62</v>
      </c>
      <c r="E2189" s="33">
        <f t="shared" si="154"/>
        <v>909.46409399999993</v>
      </c>
      <c r="F2189" s="33">
        <f t="shared" si="155"/>
        <v>7.8440939999999273</v>
      </c>
      <c r="G2189" s="33">
        <f t="shared" si="156"/>
        <v>586.16409399999998</v>
      </c>
      <c r="H2189" s="21"/>
      <c r="I2189" s="33"/>
      <c r="J2189" s="19"/>
      <c r="K2189" s="19"/>
      <c r="L2189" s="38"/>
    </row>
    <row r="2190" spans="1:12">
      <c r="A2190" s="18">
        <v>38348</v>
      </c>
      <c r="B2190" s="19">
        <v>68.42</v>
      </c>
      <c r="C2190" s="33">
        <f t="shared" si="152"/>
        <v>578.28000000000009</v>
      </c>
      <c r="D2190" s="33">
        <f t="shared" si="153"/>
        <v>901.58</v>
      </c>
      <c r="E2190" s="33">
        <f t="shared" si="154"/>
        <v>909.42374599999994</v>
      </c>
      <c r="F2190" s="33">
        <f t="shared" si="155"/>
        <v>7.8437459999998964</v>
      </c>
      <c r="G2190" s="33">
        <f t="shared" si="156"/>
        <v>586.12374599999998</v>
      </c>
      <c r="H2190" s="21"/>
      <c r="I2190" s="33"/>
      <c r="J2190" s="19"/>
      <c r="K2190" s="19"/>
      <c r="L2190" s="38"/>
    </row>
    <row r="2191" spans="1:12">
      <c r="A2191" s="18">
        <v>38349</v>
      </c>
      <c r="B2191" s="19">
        <v>68.319999999999993</v>
      </c>
      <c r="C2191" s="33">
        <f t="shared" si="152"/>
        <v>578.38000000000011</v>
      </c>
      <c r="D2191" s="33">
        <f t="shared" si="153"/>
        <v>901.68000000000006</v>
      </c>
      <c r="E2191" s="33">
        <f t="shared" si="154"/>
        <v>909.52461600000004</v>
      </c>
      <c r="F2191" s="33">
        <f t="shared" si="155"/>
        <v>7.8446159999999736</v>
      </c>
      <c r="G2191" s="33">
        <f t="shared" si="156"/>
        <v>586.22461600000008</v>
      </c>
      <c r="H2191" s="21"/>
      <c r="I2191" s="33"/>
      <c r="J2191" s="19"/>
      <c r="K2191" s="19"/>
      <c r="L2191" s="38"/>
    </row>
    <row r="2192" spans="1:12">
      <c r="A2192" s="18">
        <v>38350</v>
      </c>
      <c r="B2192" s="19">
        <v>68.22</v>
      </c>
      <c r="C2192" s="33">
        <f t="shared" si="152"/>
        <v>578.48</v>
      </c>
      <c r="D2192" s="33">
        <f t="shared" si="153"/>
        <v>901.78</v>
      </c>
      <c r="E2192" s="33">
        <f t="shared" si="154"/>
        <v>909.62548599999991</v>
      </c>
      <c r="F2192" s="33">
        <f t="shared" si="155"/>
        <v>7.8454859999999371</v>
      </c>
      <c r="G2192" s="33">
        <f t="shared" si="156"/>
        <v>586.32548599999996</v>
      </c>
      <c r="H2192" s="21"/>
      <c r="I2192" s="33"/>
      <c r="J2192" s="19"/>
      <c r="K2192" s="19"/>
      <c r="L2192" s="38"/>
    </row>
    <row r="2193" spans="1:12">
      <c r="A2193" s="18">
        <v>38351</v>
      </c>
      <c r="B2193" s="19">
        <v>68.09</v>
      </c>
      <c r="C2193" s="33">
        <f t="shared" si="152"/>
        <v>578.61</v>
      </c>
      <c r="D2193" s="33">
        <f t="shared" si="153"/>
        <v>901.91</v>
      </c>
      <c r="E2193" s="33">
        <f t="shared" si="154"/>
        <v>909.75661699999989</v>
      </c>
      <c r="F2193" s="33">
        <f t="shared" si="155"/>
        <v>7.8466169999999238</v>
      </c>
      <c r="G2193" s="33">
        <f t="shared" si="156"/>
        <v>586.45661699999994</v>
      </c>
      <c r="H2193" s="21"/>
      <c r="I2193" s="33"/>
      <c r="J2193" s="19"/>
      <c r="K2193" s="19"/>
      <c r="L2193" s="38"/>
    </row>
    <row r="2194" spans="1:12">
      <c r="A2194" s="18">
        <v>38352</v>
      </c>
      <c r="B2194" s="19">
        <v>68.05</v>
      </c>
      <c r="C2194" s="33">
        <f t="shared" si="152"/>
        <v>578.65000000000009</v>
      </c>
      <c r="D2194" s="33">
        <f t="shared" si="153"/>
        <v>901.95</v>
      </c>
      <c r="E2194" s="33">
        <f t="shared" si="154"/>
        <v>909.796965</v>
      </c>
      <c r="F2194" s="33">
        <f t="shared" si="155"/>
        <v>7.8469649999999547</v>
      </c>
      <c r="G2194" s="33">
        <f t="shared" si="156"/>
        <v>586.49696500000005</v>
      </c>
      <c r="H2194" s="21"/>
      <c r="I2194" s="33"/>
      <c r="J2194" s="19"/>
      <c r="K2194" s="19"/>
      <c r="L2194" s="38"/>
    </row>
    <row r="2195" spans="1:12">
      <c r="A2195" s="18">
        <v>38353</v>
      </c>
      <c r="B2195" s="19">
        <v>68.02</v>
      </c>
      <c r="C2195" s="33">
        <f t="shared" si="152"/>
        <v>578.68000000000006</v>
      </c>
      <c r="D2195" s="33">
        <f t="shared" si="153"/>
        <v>901.98</v>
      </c>
      <c r="E2195" s="33">
        <f t="shared" si="154"/>
        <v>909.827226</v>
      </c>
      <c r="F2195" s="33">
        <f t="shared" si="155"/>
        <v>7.8472259999999778</v>
      </c>
      <c r="G2195" s="33">
        <f t="shared" si="156"/>
        <v>586.52722600000004</v>
      </c>
      <c r="H2195" s="21"/>
      <c r="I2195" s="33"/>
      <c r="J2195" s="19"/>
      <c r="K2195" s="19"/>
      <c r="L2195" s="38"/>
    </row>
    <row r="2196" spans="1:12">
      <c r="A2196" s="18">
        <v>38354</v>
      </c>
      <c r="B2196" s="19">
        <v>68.010000000000005</v>
      </c>
      <c r="C2196" s="33">
        <f t="shared" si="152"/>
        <v>578.69000000000005</v>
      </c>
      <c r="D2196" s="33">
        <f t="shared" si="153"/>
        <v>901.99</v>
      </c>
      <c r="E2196" s="33">
        <f t="shared" si="154"/>
        <v>909.83731299999999</v>
      </c>
      <c r="F2196" s="33">
        <f t="shared" si="155"/>
        <v>7.8473129999999855</v>
      </c>
      <c r="G2196" s="33">
        <f t="shared" si="156"/>
        <v>586.53731300000004</v>
      </c>
      <c r="H2196" s="21"/>
      <c r="I2196" s="33"/>
      <c r="J2196" s="19"/>
      <c r="K2196" s="19"/>
      <c r="L2196" s="38"/>
    </row>
    <row r="2197" spans="1:12">
      <c r="A2197" s="18">
        <v>38355</v>
      </c>
      <c r="B2197" s="19">
        <v>67.98</v>
      </c>
      <c r="C2197" s="33">
        <f t="shared" si="152"/>
        <v>578.72</v>
      </c>
      <c r="D2197" s="33">
        <f t="shared" si="153"/>
        <v>902.02</v>
      </c>
      <c r="E2197" s="33">
        <f t="shared" si="154"/>
        <v>909.86757399999988</v>
      </c>
      <c r="F2197" s="33">
        <f t="shared" si="155"/>
        <v>7.847573999999895</v>
      </c>
      <c r="G2197" s="33">
        <f t="shared" si="156"/>
        <v>586.56757399999992</v>
      </c>
      <c r="H2197" s="21"/>
      <c r="I2197" s="33"/>
      <c r="J2197" s="19"/>
      <c r="K2197" s="19"/>
      <c r="L2197" s="38"/>
    </row>
    <row r="2198" spans="1:12">
      <c r="A2198" s="18">
        <v>38356</v>
      </c>
      <c r="B2198" s="19">
        <v>67.849999999999994</v>
      </c>
      <c r="C2198" s="33">
        <f t="shared" si="152"/>
        <v>578.85</v>
      </c>
      <c r="D2198" s="33">
        <f t="shared" si="153"/>
        <v>902.15</v>
      </c>
      <c r="E2198" s="33">
        <f t="shared" si="154"/>
        <v>909.99870499999986</v>
      </c>
      <c r="F2198" s="33">
        <f t="shared" si="155"/>
        <v>7.8487049999998817</v>
      </c>
      <c r="G2198" s="33">
        <f t="shared" si="156"/>
        <v>586.6987049999999</v>
      </c>
      <c r="H2198" s="21"/>
      <c r="I2198" s="33"/>
      <c r="J2198" s="19"/>
      <c r="K2198" s="19"/>
      <c r="L2198" s="38"/>
    </row>
    <row r="2199" spans="1:12">
      <c r="A2199" s="18">
        <v>38357</v>
      </c>
      <c r="B2199" s="19">
        <v>67.77</v>
      </c>
      <c r="C2199" s="33">
        <f t="shared" si="152"/>
        <v>578.93000000000006</v>
      </c>
      <c r="D2199" s="33">
        <f t="shared" si="153"/>
        <v>902.23</v>
      </c>
      <c r="E2199" s="33">
        <f t="shared" si="154"/>
        <v>910.07940099999996</v>
      </c>
      <c r="F2199" s="33">
        <f t="shared" si="155"/>
        <v>7.8494009999999435</v>
      </c>
      <c r="G2199" s="33">
        <f t="shared" si="156"/>
        <v>586.77940100000001</v>
      </c>
      <c r="H2199" s="21"/>
      <c r="I2199" s="33"/>
      <c r="J2199" s="19"/>
      <c r="K2199" s="19"/>
      <c r="L2199" s="38"/>
    </row>
    <row r="2200" spans="1:12">
      <c r="A2200" s="18">
        <v>38358</v>
      </c>
      <c r="B2200" s="19">
        <v>67.86</v>
      </c>
      <c r="C2200" s="33">
        <f t="shared" si="152"/>
        <v>578.84</v>
      </c>
      <c r="D2200" s="33">
        <f t="shared" si="153"/>
        <v>902.14</v>
      </c>
      <c r="E2200" s="33">
        <f t="shared" si="154"/>
        <v>909.98861799999997</v>
      </c>
      <c r="F2200" s="33">
        <f t="shared" si="155"/>
        <v>7.8486179999999877</v>
      </c>
      <c r="G2200" s="33">
        <f t="shared" si="156"/>
        <v>586.68861800000002</v>
      </c>
      <c r="H2200" s="21"/>
      <c r="I2200" s="33"/>
      <c r="J2200" s="19"/>
      <c r="K2200" s="19"/>
      <c r="L2200" s="38"/>
    </row>
    <row r="2201" spans="1:12">
      <c r="A2201" s="18">
        <v>38359</v>
      </c>
      <c r="B2201" s="19">
        <v>67.760000000000005</v>
      </c>
      <c r="C2201" s="33">
        <f t="shared" si="152"/>
        <v>578.94000000000005</v>
      </c>
      <c r="D2201" s="33">
        <f t="shared" si="153"/>
        <v>902.24</v>
      </c>
      <c r="E2201" s="33">
        <f t="shared" si="154"/>
        <v>910.08948799999996</v>
      </c>
      <c r="F2201" s="33">
        <f t="shared" si="155"/>
        <v>7.8494879999999512</v>
      </c>
      <c r="G2201" s="33">
        <f t="shared" si="156"/>
        <v>586.78948800000001</v>
      </c>
      <c r="H2201" s="21"/>
      <c r="I2201" s="33"/>
      <c r="J2201" s="19"/>
      <c r="K2201" s="19"/>
      <c r="L2201" s="38"/>
    </row>
    <row r="2202" spans="1:12">
      <c r="A2202" s="18">
        <v>38360</v>
      </c>
      <c r="B2202" s="19">
        <v>67.92</v>
      </c>
      <c r="C2202" s="33">
        <f t="shared" si="152"/>
        <v>578.78000000000009</v>
      </c>
      <c r="D2202" s="33">
        <f t="shared" si="153"/>
        <v>902.08</v>
      </c>
      <c r="E2202" s="33">
        <f t="shared" si="154"/>
        <v>909.92809599999998</v>
      </c>
      <c r="F2202" s="33">
        <f t="shared" si="155"/>
        <v>7.8480959999999413</v>
      </c>
      <c r="G2202" s="33">
        <f t="shared" si="156"/>
        <v>586.62809600000003</v>
      </c>
      <c r="H2202" s="21"/>
      <c r="I2202" s="33"/>
      <c r="J2202" s="19"/>
      <c r="K2202" s="19"/>
      <c r="L2202" s="38"/>
    </row>
    <row r="2203" spans="1:12">
      <c r="A2203" s="18">
        <v>38361</v>
      </c>
      <c r="B2203" s="19">
        <v>67.87</v>
      </c>
      <c r="C2203" s="33">
        <f t="shared" si="152"/>
        <v>578.83000000000004</v>
      </c>
      <c r="D2203" s="33">
        <f t="shared" si="153"/>
        <v>902.13</v>
      </c>
      <c r="E2203" s="33">
        <f t="shared" si="154"/>
        <v>909.97853099999998</v>
      </c>
      <c r="F2203" s="33">
        <f t="shared" si="155"/>
        <v>7.8485309999999799</v>
      </c>
      <c r="G2203" s="33">
        <f t="shared" si="156"/>
        <v>586.67853100000002</v>
      </c>
      <c r="H2203" s="21"/>
      <c r="I2203" s="33"/>
      <c r="J2203" s="19"/>
      <c r="K2203" s="19"/>
      <c r="L2203" s="38"/>
    </row>
    <row r="2204" spans="1:12">
      <c r="A2204" s="18">
        <v>38362</v>
      </c>
      <c r="B2204" s="19">
        <v>67.73</v>
      </c>
      <c r="C2204" s="33">
        <f t="shared" si="152"/>
        <v>578.97</v>
      </c>
      <c r="D2204" s="33">
        <f t="shared" si="153"/>
        <v>902.27</v>
      </c>
      <c r="E2204" s="33">
        <f t="shared" si="154"/>
        <v>910.11974899999996</v>
      </c>
      <c r="F2204" s="33">
        <f t="shared" si="155"/>
        <v>7.8497489999999743</v>
      </c>
      <c r="G2204" s="33">
        <f t="shared" si="156"/>
        <v>586.819749</v>
      </c>
      <c r="H2204" s="21"/>
      <c r="I2204" s="33"/>
      <c r="J2204" s="19"/>
      <c r="K2204" s="19"/>
      <c r="L2204" s="38"/>
    </row>
    <row r="2205" spans="1:12">
      <c r="A2205" s="18">
        <v>38363</v>
      </c>
      <c r="B2205" s="19">
        <v>67.56</v>
      </c>
      <c r="C2205" s="33">
        <f t="shared" si="152"/>
        <v>579.1400000000001</v>
      </c>
      <c r="D2205" s="33">
        <f t="shared" si="153"/>
        <v>902.44</v>
      </c>
      <c r="E2205" s="33">
        <f t="shared" si="154"/>
        <v>910.29122800000005</v>
      </c>
      <c r="F2205" s="33">
        <f t="shared" si="155"/>
        <v>7.8512279999999919</v>
      </c>
      <c r="G2205" s="33">
        <f t="shared" si="156"/>
        <v>586.99122800000009</v>
      </c>
      <c r="H2205" s="21"/>
      <c r="I2205" s="33"/>
      <c r="J2205" s="19"/>
      <c r="K2205" s="19"/>
      <c r="L2205" s="38"/>
    </row>
    <row r="2206" spans="1:12">
      <c r="A2206" s="18">
        <v>38364</v>
      </c>
      <c r="B2206" s="19">
        <v>67.319999999999993</v>
      </c>
      <c r="C2206" s="33">
        <f t="shared" si="152"/>
        <v>579.38000000000011</v>
      </c>
      <c r="D2206" s="33">
        <f t="shared" si="153"/>
        <v>902.68000000000006</v>
      </c>
      <c r="E2206" s="33">
        <f t="shared" si="154"/>
        <v>910.53331600000001</v>
      </c>
      <c r="F2206" s="33">
        <f t="shared" si="155"/>
        <v>7.8533159999999498</v>
      </c>
      <c r="G2206" s="33">
        <f t="shared" si="156"/>
        <v>587.23331600000006</v>
      </c>
      <c r="H2206" s="21"/>
      <c r="I2206" s="33"/>
      <c r="J2206" s="19"/>
      <c r="K2206" s="19"/>
      <c r="L2206" s="38"/>
    </row>
    <row r="2207" spans="1:12">
      <c r="A2207" s="18">
        <v>38365</v>
      </c>
      <c r="B2207" s="19">
        <v>67.62</v>
      </c>
      <c r="C2207" s="33">
        <f t="shared" si="152"/>
        <v>579.08000000000004</v>
      </c>
      <c r="D2207" s="33">
        <f t="shared" si="153"/>
        <v>902.38</v>
      </c>
      <c r="E2207" s="33">
        <f t="shared" si="154"/>
        <v>910.23070599999994</v>
      </c>
      <c r="F2207" s="33">
        <f t="shared" si="155"/>
        <v>7.8507059999999456</v>
      </c>
      <c r="G2207" s="33">
        <f t="shared" si="156"/>
        <v>586.93070599999999</v>
      </c>
      <c r="H2207" s="21"/>
      <c r="I2207" s="33"/>
      <c r="J2207" s="19"/>
      <c r="K2207" s="19"/>
      <c r="L2207" s="38"/>
    </row>
    <row r="2208" spans="1:12">
      <c r="A2208" s="18">
        <v>38366</v>
      </c>
      <c r="B2208" s="19">
        <v>67.88</v>
      </c>
      <c r="C2208" s="33">
        <f t="shared" ref="C2208:C2271" si="157">646.7-B2208</f>
        <v>578.82000000000005</v>
      </c>
      <c r="D2208" s="33">
        <f t="shared" si="153"/>
        <v>902.12</v>
      </c>
      <c r="E2208" s="33">
        <f t="shared" si="154"/>
        <v>909.96844399999998</v>
      </c>
      <c r="F2208" s="33">
        <f t="shared" si="155"/>
        <v>7.8484439999999722</v>
      </c>
      <c r="G2208" s="33">
        <f t="shared" si="156"/>
        <v>586.66844400000002</v>
      </c>
      <c r="H2208" s="21"/>
      <c r="I2208" s="33"/>
      <c r="J2208" s="19"/>
      <c r="K2208" s="19"/>
      <c r="L2208" s="38"/>
    </row>
    <row r="2209" spans="1:12">
      <c r="A2209" s="18">
        <v>38367</v>
      </c>
      <c r="B2209" s="19">
        <v>67.91</v>
      </c>
      <c r="C2209" s="33">
        <f t="shared" si="157"/>
        <v>578.79000000000008</v>
      </c>
      <c r="D2209" s="33">
        <f t="shared" si="153"/>
        <v>902.09</v>
      </c>
      <c r="E2209" s="33">
        <f t="shared" si="154"/>
        <v>909.93818299999998</v>
      </c>
      <c r="F2209" s="33">
        <f t="shared" si="155"/>
        <v>7.8481829999999491</v>
      </c>
      <c r="G2209" s="33">
        <f t="shared" si="156"/>
        <v>586.63818300000003</v>
      </c>
      <c r="H2209" s="21"/>
      <c r="I2209" s="33"/>
      <c r="J2209" s="19"/>
      <c r="K2209" s="19"/>
      <c r="L2209" s="38"/>
    </row>
    <row r="2210" spans="1:12">
      <c r="A2210" s="18">
        <v>38368</v>
      </c>
      <c r="B2210" s="19">
        <v>67.989999999999995</v>
      </c>
      <c r="C2210" s="33">
        <f t="shared" si="157"/>
        <v>578.71</v>
      </c>
      <c r="D2210" s="33">
        <f t="shared" si="153"/>
        <v>902.01</v>
      </c>
      <c r="E2210" s="33">
        <f t="shared" si="154"/>
        <v>909.85748699999988</v>
      </c>
      <c r="F2210" s="33">
        <f t="shared" si="155"/>
        <v>7.8474869999998873</v>
      </c>
      <c r="G2210" s="33">
        <f t="shared" si="156"/>
        <v>586.55748699999992</v>
      </c>
      <c r="H2210" s="21"/>
      <c r="I2210" s="33"/>
      <c r="J2210" s="19"/>
      <c r="K2210" s="19"/>
      <c r="L2210" s="38"/>
    </row>
    <row r="2211" spans="1:12">
      <c r="A2211" s="18">
        <v>38369</v>
      </c>
      <c r="B2211" s="19">
        <v>67.92</v>
      </c>
      <c r="C2211" s="33">
        <f t="shared" si="157"/>
        <v>578.78000000000009</v>
      </c>
      <c r="D2211" s="33">
        <f t="shared" si="153"/>
        <v>902.08</v>
      </c>
      <c r="E2211" s="33">
        <f t="shared" si="154"/>
        <v>909.92809599999998</v>
      </c>
      <c r="F2211" s="33">
        <f t="shared" si="155"/>
        <v>7.8480959999999413</v>
      </c>
      <c r="G2211" s="33">
        <f t="shared" si="156"/>
        <v>586.62809600000003</v>
      </c>
      <c r="H2211" s="21"/>
      <c r="I2211" s="33"/>
      <c r="J2211" s="19"/>
      <c r="K2211" s="19"/>
      <c r="L2211" s="38"/>
    </row>
    <row r="2212" spans="1:12">
      <c r="A2212" s="18">
        <v>38370</v>
      </c>
      <c r="B2212" s="19">
        <v>67.87</v>
      </c>
      <c r="C2212" s="33">
        <f t="shared" si="157"/>
        <v>578.83000000000004</v>
      </c>
      <c r="D2212" s="33">
        <f t="shared" si="153"/>
        <v>902.13</v>
      </c>
      <c r="E2212" s="33">
        <f t="shared" si="154"/>
        <v>909.97853099999998</v>
      </c>
      <c r="F2212" s="33">
        <f t="shared" si="155"/>
        <v>7.8485309999999799</v>
      </c>
      <c r="G2212" s="33">
        <f t="shared" si="156"/>
        <v>586.67853100000002</v>
      </c>
      <c r="H2212" s="21"/>
      <c r="I2212" s="33"/>
      <c r="J2212" s="19"/>
      <c r="K2212" s="19"/>
      <c r="L2212" s="38"/>
    </row>
    <row r="2213" spans="1:12">
      <c r="A2213" s="18">
        <v>38371</v>
      </c>
      <c r="B2213" s="19">
        <v>67.709999999999994</v>
      </c>
      <c r="C2213" s="33">
        <f t="shared" si="157"/>
        <v>578.99</v>
      </c>
      <c r="D2213" s="33">
        <f t="shared" si="153"/>
        <v>902.29</v>
      </c>
      <c r="E2213" s="33">
        <f t="shared" si="154"/>
        <v>910.13992299999995</v>
      </c>
      <c r="F2213" s="33">
        <f t="shared" si="155"/>
        <v>7.8499229999999898</v>
      </c>
      <c r="G2213" s="33">
        <f t="shared" si="156"/>
        <v>586.839923</v>
      </c>
      <c r="H2213" s="21"/>
      <c r="I2213" s="33"/>
      <c r="J2213" s="19"/>
      <c r="K2213" s="19"/>
      <c r="L2213" s="38"/>
    </row>
    <row r="2214" spans="1:12">
      <c r="A2214" s="18">
        <v>38372</v>
      </c>
      <c r="B2214" s="19">
        <v>67.510000000000005</v>
      </c>
      <c r="C2214" s="33">
        <f t="shared" si="157"/>
        <v>579.19000000000005</v>
      </c>
      <c r="D2214" s="33">
        <f t="shared" si="153"/>
        <v>902.49</v>
      </c>
      <c r="E2214" s="33">
        <f t="shared" si="154"/>
        <v>910.34166299999993</v>
      </c>
      <c r="F2214" s="33">
        <f t="shared" si="155"/>
        <v>7.8516629999999168</v>
      </c>
      <c r="G2214" s="33">
        <f t="shared" si="156"/>
        <v>587.04166299999997</v>
      </c>
      <c r="H2214" s="21"/>
      <c r="I2214" s="33"/>
      <c r="J2214" s="19"/>
      <c r="K2214" s="19"/>
      <c r="L2214" s="38"/>
    </row>
    <row r="2215" spans="1:12">
      <c r="A2215" s="18">
        <v>38373</v>
      </c>
      <c r="B2215" s="19">
        <v>67.349999999999994</v>
      </c>
      <c r="C2215" s="33">
        <f t="shared" si="157"/>
        <v>579.35</v>
      </c>
      <c r="D2215" s="33">
        <f t="shared" si="153"/>
        <v>902.65</v>
      </c>
      <c r="E2215" s="33">
        <f t="shared" si="154"/>
        <v>910.5030549999999</v>
      </c>
      <c r="F2215" s="33">
        <f t="shared" si="155"/>
        <v>7.8530549999999266</v>
      </c>
      <c r="G2215" s="33">
        <f t="shared" si="156"/>
        <v>587.20305499999995</v>
      </c>
      <c r="H2215" s="21"/>
      <c r="I2215" s="33"/>
      <c r="J2215" s="19"/>
      <c r="K2215" s="19"/>
      <c r="L2215" s="38"/>
    </row>
    <row r="2216" spans="1:12">
      <c r="A2216" s="18">
        <v>38374</v>
      </c>
      <c r="B2216" s="19">
        <v>67.48</v>
      </c>
      <c r="C2216" s="33">
        <f t="shared" si="157"/>
        <v>579.22</v>
      </c>
      <c r="D2216" s="33">
        <f t="shared" si="153"/>
        <v>902.52</v>
      </c>
      <c r="E2216" s="33">
        <f t="shared" si="154"/>
        <v>910.37192399999992</v>
      </c>
      <c r="F2216" s="33">
        <f t="shared" si="155"/>
        <v>7.85192399999994</v>
      </c>
      <c r="G2216" s="33">
        <f t="shared" si="156"/>
        <v>587.07192399999997</v>
      </c>
      <c r="H2216" s="21"/>
      <c r="I2216" s="33"/>
      <c r="J2216" s="19"/>
      <c r="K2216" s="19"/>
      <c r="L2216" s="38"/>
    </row>
    <row r="2217" spans="1:12">
      <c r="A2217" s="18">
        <v>38375</v>
      </c>
      <c r="B2217" s="19">
        <v>67.72</v>
      </c>
      <c r="C2217" s="33">
        <f t="shared" si="157"/>
        <v>578.98</v>
      </c>
      <c r="D2217" s="33">
        <f t="shared" si="153"/>
        <v>902.28</v>
      </c>
      <c r="E2217" s="33">
        <f t="shared" si="154"/>
        <v>910.12983599999995</v>
      </c>
      <c r="F2217" s="33">
        <f t="shared" si="155"/>
        <v>7.8498359999999821</v>
      </c>
      <c r="G2217" s="33">
        <f t="shared" si="156"/>
        <v>586.829836</v>
      </c>
      <c r="H2217" s="21"/>
      <c r="I2217" s="33"/>
      <c r="J2217" s="19"/>
      <c r="K2217" s="19"/>
      <c r="L2217" s="38"/>
    </row>
    <row r="2218" spans="1:12">
      <c r="A2218" s="18">
        <v>38376</v>
      </c>
      <c r="B2218" s="19">
        <v>67.56</v>
      </c>
      <c r="C2218" s="33">
        <f t="shared" si="157"/>
        <v>579.1400000000001</v>
      </c>
      <c r="D2218" s="33">
        <f t="shared" si="153"/>
        <v>902.44</v>
      </c>
      <c r="E2218" s="33">
        <f t="shared" si="154"/>
        <v>910.29122800000005</v>
      </c>
      <c r="F2218" s="33">
        <f t="shared" si="155"/>
        <v>7.8512279999999919</v>
      </c>
      <c r="G2218" s="33">
        <f t="shared" si="156"/>
        <v>586.99122800000009</v>
      </c>
      <c r="H2218" s="21"/>
      <c r="I2218" s="33"/>
      <c r="J2218" s="19"/>
      <c r="K2218" s="19"/>
      <c r="L2218" s="38"/>
    </row>
    <row r="2219" spans="1:12">
      <c r="A2219" s="18">
        <v>38377</v>
      </c>
      <c r="B2219" s="19">
        <v>67.3</v>
      </c>
      <c r="C2219" s="33">
        <f t="shared" si="157"/>
        <v>579.40000000000009</v>
      </c>
      <c r="D2219" s="33">
        <f t="shared" si="153"/>
        <v>902.7</v>
      </c>
      <c r="E2219" s="33">
        <f t="shared" si="154"/>
        <v>910.55349000000001</v>
      </c>
      <c r="F2219" s="33">
        <f t="shared" si="155"/>
        <v>7.8534899999999652</v>
      </c>
      <c r="G2219" s="33">
        <f t="shared" si="156"/>
        <v>587.25349000000006</v>
      </c>
      <c r="H2219" s="21"/>
      <c r="I2219" s="33"/>
      <c r="J2219" s="19"/>
      <c r="K2219" s="19"/>
      <c r="L2219" s="38"/>
    </row>
    <row r="2220" spans="1:12">
      <c r="A2220" s="18">
        <v>38378</v>
      </c>
      <c r="B2220" s="19">
        <v>67.239999999999995</v>
      </c>
      <c r="C2220" s="33">
        <f t="shared" si="157"/>
        <v>579.46</v>
      </c>
      <c r="D2220" s="33">
        <f t="shared" si="153"/>
        <v>902.76</v>
      </c>
      <c r="E2220" s="33">
        <f t="shared" si="154"/>
        <v>910.61401199999989</v>
      </c>
      <c r="F2220" s="33">
        <f t="shared" si="155"/>
        <v>7.8540119999998979</v>
      </c>
      <c r="G2220" s="33">
        <f t="shared" si="156"/>
        <v>587.31401199999993</v>
      </c>
      <c r="H2220" s="21"/>
      <c r="I2220" s="33"/>
      <c r="J2220" s="19"/>
      <c r="K2220" s="19"/>
      <c r="L2220" s="38"/>
    </row>
    <row r="2221" spans="1:12">
      <c r="A2221" s="18">
        <v>38379</v>
      </c>
      <c r="B2221" s="19">
        <v>67.28</v>
      </c>
      <c r="C2221" s="33">
        <f t="shared" si="157"/>
        <v>579.42000000000007</v>
      </c>
      <c r="D2221" s="33">
        <f t="shared" si="153"/>
        <v>902.72</v>
      </c>
      <c r="E2221" s="33">
        <f t="shared" si="154"/>
        <v>910.57366400000001</v>
      </c>
      <c r="F2221" s="33">
        <f t="shared" si="155"/>
        <v>7.8536639999999807</v>
      </c>
      <c r="G2221" s="33">
        <f t="shared" si="156"/>
        <v>587.27366400000005</v>
      </c>
      <c r="H2221" s="21"/>
      <c r="I2221" s="33"/>
      <c r="J2221" s="19"/>
      <c r="K2221" s="19"/>
      <c r="L2221" s="38"/>
    </row>
    <row r="2222" spans="1:12">
      <c r="A2222" s="18">
        <v>38380</v>
      </c>
      <c r="B2222" s="19">
        <v>67.28</v>
      </c>
      <c r="C2222" s="33">
        <f t="shared" si="157"/>
        <v>579.42000000000007</v>
      </c>
      <c r="D2222" s="33">
        <f t="shared" si="153"/>
        <v>902.72</v>
      </c>
      <c r="E2222" s="33">
        <f t="shared" si="154"/>
        <v>910.57366400000001</v>
      </c>
      <c r="F2222" s="33">
        <f t="shared" si="155"/>
        <v>7.8536639999999807</v>
      </c>
      <c r="G2222" s="33">
        <f t="shared" si="156"/>
        <v>587.27366400000005</v>
      </c>
      <c r="H2222" s="21"/>
      <c r="I2222" s="33"/>
      <c r="J2222" s="19"/>
      <c r="K2222" s="19"/>
      <c r="L2222" s="38"/>
    </row>
    <row r="2223" spans="1:12">
      <c r="A2223" s="18">
        <v>38381</v>
      </c>
      <c r="B2223" s="19">
        <v>67.28</v>
      </c>
      <c r="C2223" s="33">
        <f t="shared" si="157"/>
        <v>579.42000000000007</v>
      </c>
      <c r="D2223" s="33">
        <f t="shared" si="153"/>
        <v>902.72</v>
      </c>
      <c r="E2223" s="33">
        <f t="shared" si="154"/>
        <v>910.57366400000001</v>
      </c>
      <c r="F2223" s="33">
        <f t="shared" si="155"/>
        <v>7.8536639999999807</v>
      </c>
      <c r="G2223" s="33">
        <f t="shared" si="156"/>
        <v>587.27366400000005</v>
      </c>
      <c r="H2223" s="21"/>
      <c r="I2223" s="33"/>
      <c r="J2223" s="19"/>
      <c r="K2223" s="19"/>
      <c r="L2223" s="38"/>
    </row>
    <row r="2224" spans="1:12">
      <c r="A2224" s="18">
        <v>38382</v>
      </c>
      <c r="B2224" s="19">
        <v>67.2</v>
      </c>
      <c r="C2224" s="33">
        <f t="shared" si="157"/>
        <v>579.5</v>
      </c>
      <c r="D2224" s="33">
        <f t="shared" si="153"/>
        <v>902.8</v>
      </c>
      <c r="E2224" s="33">
        <f t="shared" si="154"/>
        <v>910.65435999999988</v>
      </c>
      <c r="F2224" s="33">
        <f t="shared" si="155"/>
        <v>7.8543599999999287</v>
      </c>
      <c r="G2224" s="33">
        <f t="shared" si="156"/>
        <v>587.35435999999993</v>
      </c>
      <c r="H2224" s="21"/>
      <c r="I2224" s="33"/>
      <c r="J2224" s="19"/>
      <c r="K2224" s="19"/>
      <c r="L2224" s="38"/>
    </row>
    <row r="2225" spans="1:12">
      <c r="A2225" s="18">
        <v>38383</v>
      </c>
      <c r="B2225" s="19">
        <v>67.25</v>
      </c>
      <c r="C2225" s="33">
        <f t="shared" si="157"/>
        <v>579.45000000000005</v>
      </c>
      <c r="D2225" s="33">
        <f t="shared" ref="D2225:D2283" si="158">970-B2225</f>
        <v>902.75</v>
      </c>
      <c r="E2225" s="33">
        <f t="shared" ref="E2225:E2283" si="159">D2225*1.0087</f>
        <v>910.60392499999989</v>
      </c>
      <c r="F2225" s="33">
        <f t="shared" ref="F2225:F2283" si="160">G2225-C2225</f>
        <v>7.8539249999998901</v>
      </c>
      <c r="G2225" s="33">
        <f t="shared" ref="G2225:G2283" si="161">C2225+(E2225-D2225)</f>
        <v>587.30392499999994</v>
      </c>
      <c r="H2225" s="21"/>
      <c r="I2225" s="33"/>
      <c r="J2225" s="19"/>
      <c r="K2225" s="19"/>
      <c r="L2225" s="38"/>
    </row>
    <row r="2226" spans="1:12">
      <c r="A2226" s="18">
        <v>38384</v>
      </c>
      <c r="B2226" s="19">
        <v>67.239999999999995</v>
      </c>
      <c r="C2226" s="33">
        <f t="shared" si="157"/>
        <v>579.46</v>
      </c>
      <c r="D2226" s="33">
        <f t="shared" si="158"/>
        <v>902.76</v>
      </c>
      <c r="E2226" s="33">
        <f t="shared" si="159"/>
        <v>910.61401199999989</v>
      </c>
      <c r="F2226" s="33">
        <f t="shared" si="160"/>
        <v>7.8540119999998979</v>
      </c>
      <c r="G2226" s="33">
        <f t="shared" si="161"/>
        <v>587.31401199999993</v>
      </c>
      <c r="H2226" s="21"/>
      <c r="I2226" s="33"/>
      <c r="J2226" s="19"/>
      <c r="K2226" s="19"/>
      <c r="L2226" s="38"/>
    </row>
    <row r="2227" spans="1:12">
      <c r="A2227" s="18">
        <v>38385</v>
      </c>
      <c r="B2227" s="19">
        <v>67.319999999999993</v>
      </c>
      <c r="C2227" s="33">
        <f t="shared" si="157"/>
        <v>579.38000000000011</v>
      </c>
      <c r="D2227" s="33">
        <f t="shared" si="158"/>
        <v>902.68000000000006</v>
      </c>
      <c r="E2227" s="33">
        <f t="shared" si="159"/>
        <v>910.53331600000001</v>
      </c>
      <c r="F2227" s="33">
        <f t="shared" si="160"/>
        <v>7.8533159999999498</v>
      </c>
      <c r="G2227" s="33">
        <f t="shared" si="161"/>
        <v>587.23331600000006</v>
      </c>
      <c r="H2227" s="21"/>
      <c r="I2227" s="33"/>
      <c r="J2227" s="19"/>
      <c r="K2227" s="19"/>
      <c r="L2227" s="38"/>
    </row>
    <row r="2228" spans="1:12">
      <c r="A2228" s="18">
        <v>38386</v>
      </c>
      <c r="B2228" s="19">
        <v>67.41</v>
      </c>
      <c r="C2228" s="33">
        <f t="shared" si="157"/>
        <v>579.29000000000008</v>
      </c>
      <c r="D2228" s="33">
        <f t="shared" si="158"/>
        <v>902.59</v>
      </c>
      <c r="E2228" s="33">
        <f t="shared" si="159"/>
        <v>910.44253299999991</v>
      </c>
      <c r="F2228" s="33">
        <f t="shared" si="160"/>
        <v>7.8525329999998803</v>
      </c>
      <c r="G2228" s="33">
        <f t="shared" si="161"/>
        <v>587.14253299999996</v>
      </c>
      <c r="H2228" s="21"/>
      <c r="I2228" s="33"/>
      <c r="J2228" s="19"/>
      <c r="K2228" s="19"/>
      <c r="L2228" s="38"/>
    </row>
    <row r="2229" spans="1:12">
      <c r="A2229" s="18">
        <v>38387</v>
      </c>
      <c r="B2229" s="19">
        <v>67.36</v>
      </c>
      <c r="C2229" s="33">
        <f t="shared" si="157"/>
        <v>579.34</v>
      </c>
      <c r="D2229" s="33">
        <f t="shared" si="158"/>
        <v>902.64</v>
      </c>
      <c r="E2229" s="33">
        <f t="shared" si="159"/>
        <v>910.49296799999991</v>
      </c>
      <c r="F2229" s="33">
        <f t="shared" si="160"/>
        <v>7.8529679999999189</v>
      </c>
      <c r="G2229" s="33">
        <f t="shared" si="161"/>
        <v>587.19296799999995</v>
      </c>
      <c r="H2229" s="21"/>
      <c r="I2229" s="33"/>
      <c r="J2229" s="19"/>
      <c r="K2229" s="19"/>
      <c r="L2229" s="38"/>
    </row>
    <row r="2230" spans="1:12">
      <c r="A2230" s="18">
        <v>38388</v>
      </c>
      <c r="B2230" s="19">
        <v>67.17</v>
      </c>
      <c r="C2230" s="33">
        <f t="shared" si="157"/>
        <v>579.53000000000009</v>
      </c>
      <c r="D2230" s="33">
        <f t="shared" si="158"/>
        <v>902.83</v>
      </c>
      <c r="E2230" s="33">
        <f t="shared" si="159"/>
        <v>910.68462099999999</v>
      </c>
      <c r="F2230" s="33">
        <f t="shared" si="160"/>
        <v>7.8546209999999519</v>
      </c>
      <c r="G2230" s="33">
        <f t="shared" si="161"/>
        <v>587.38462100000004</v>
      </c>
      <c r="H2230" s="21"/>
      <c r="I2230" s="33"/>
      <c r="J2230" s="19"/>
      <c r="K2230" s="19"/>
      <c r="L2230" s="38"/>
    </row>
    <row r="2231" spans="1:12">
      <c r="A2231" s="18">
        <v>38389</v>
      </c>
      <c r="B2231" s="19">
        <v>66.989999999999995</v>
      </c>
      <c r="C2231" s="33">
        <f t="shared" si="157"/>
        <v>579.71</v>
      </c>
      <c r="D2231" s="33">
        <f t="shared" si="158"/>
        <v>903.01</v>
      </c>
      <c r="E2231" s="33">
        <f t="shared" si="159"/>
        <v>910.86618699999997</v>
      </c>
      <c r="F2231" s="33">
        <f t="shared" si="160"/>
        <v>7.8561869999999772</v>
      </c>
      <c r="G2231" s="33">
        <f t="shared" si="161"/>
        <v>587.56618700000001</v>
      </c>
      <c r="H2231" s="21"/>
      <c r="I2231" s="33"/>
      <c r="J2231" s="19"/>
      <c r="K2231" s="19"/>
      <c r="L2231" s="38"/>
    </row>
    <row r="2232" spans="1:12">
      <c r="A2232" s="18">
        <v>38390</v>
      </c>
      <c r="B2232" s="19">
        <v>67.03</v>
      </c>
      <c r="C2232" s="33">
        <f t="shared" si="157"/>
        <v>579.67000000000007</v>
      </c>
      <c r="D2232" s="33">
        <f t="shared" si="158"/>
        <v>902.97</v>
      </c>
      <c r="E2232" s="33">
        <f t="shared" si="159"/>
        <v>910.82583899999997</v>
      </c>
      <c r="F2232" s="33">
        <f t="shared" si="160"/>
        <v>7.8558389999999463</v>
      </c>
      <c r="G2232" s="33">
        <f t="shared" si="161"/>
        <v>587.52583900000002</v>
      </c>
      <c r="H2232" s="21"/>
      <c r="I2232" s="33"/>
      <c r="J2232" s="19"/>
      <c r="K2232" s="19"/>
      <c r="L2232" s="38"/>
    </row>
    <row r="2233" spans="1:12">
      <c r="A2233" s="18">
        <v>38391</v>
      </c>
      <c r="B2233" s="19">
        <v>66.98</v>
      </c>
      <c r="C2233" s="33">
        <f t="shared" si="157"/>
        <v>579.72</v>
      </c>
      <c r="D2233" s="33">
        <f t="shared" si="158"/>
        <v>903.02</v>
      </c>
      <c r="E2233" s="33">
        <f t="shared" si="159"/>
        <v>910.87627399999997</v>
      </c>
      <c r="F2233" s="33">
        <f t="shared" si="160"/>
        <v>7.8562739999999849</v>
      </c>
      <c r="G2233" s="33">
        <f t="shared" si="161"/>
        <v>587.57627400000001</v>
      </c>
      <c r="H2233" s="21"/>
      <c r="I2233" s="33"/>
      <c r="J2233" s="19"/>
      <c r="K2233" s="19"/>
      <c r="L2233" s="38"/>
    </row>
    <row r="2234" spans="1:12">
      <c r="A2234" s="18">
        <v>38392</v>
      </c>
      <c r="B2234" s="19">
        <v>67.08</v>
      </c>
      <c r="C2234" s="33">
        <f t="shared" si="157"/>
        <v>579.62</v>
      </c>
      <c r="D2234" s="33">
        <f t="shared" si="158"/>
        <v>902.92</v>
      </c>
      <c r="E2234" s="33">
        <f t="shared" si="159"/>
        <v>910.77540399999987</v>
      </c>
      <c r="F2234" s="33">
        <f t="shared" si="160"/>
        <v>7.8554039999999077</v>
      </c>
      <c r="G2234" s="33">
        <f t="shared" si="161"/>
        <v>587.47540399999991</v>
      </c>
      <c r="H2234" s="21"/>
      <c r="I2234" s="33"/>
      <c r="J2234" s="19"/>
      <c r="K2234" s="19"/>
      <c r="L2234" s="38"/>
    </row>
    <row r="2235" spans="1:12">
      <c r="A2235" s="18">
        <v>38393</v>
      </c>
      <c r="B2235" s="19">
        <v>67.27</v>
      </c>
      <c r="C2235" s="33">
        <f t="shared" si="157"/>
        <v>579.43000000000006</v>
      </c>
      <c r="D2235" s="33">
        <f t="shared" si="158"/>
        <v>902.73</v>
      </c>
      <c r="E2235" s="33">
        <f t="shared" si="159"/>
        <v>910.58375100000001</v>
      </c>
      <c r="F2235" s="33">
        <f t="shared" si="160"/>
        <v>7.8537509999999884</v>
      </c>
      <c r="G2235" s="33">
        <f t="shared" si="161"/>
        <v>587.28375100000005</v>
      </c>
      <c r="H2235" s="21"/>
      <c r="I2235" s="33"/>
      <c r="J2235" s="19"/>
      <c r="K2235" s="19"/>
      <c r="L2235" s="38"/>
    </row>
    <row r="2236" spans="1:12">
      <c r="A2236" s="18">
        <v>38394</v>
      </c>
      <c r="B2236" s="19">
        <v>67.23</v>
      </c>
      <c r="C2236" s="33">
        <f t="shared" si="157"/>
        <v>579.47</v>
      </c>
      <c r="D2236" s="33">
        <f t="shared" si="158"/>
        <v>902.77</v>
      </c>
      <c r="E2236" s="33">
        <f t="shared" si="159"/>
        <v>910.62409899999989</v>
      </c>
      <c r="F2236" s="33">
        <f t="shared" si="160"/>
        <v>7.8540989999999056</v>
      </c>
      <c r="G2236" s="33">
        <f t="shared" si="161"/>
        <v>587.32409899999993</v>
      </c>
      <c r="H2236" s="21"/>
      <c r="I2236" s="33"/>
      <c r="J2236" s="19"/>
      <c r="K2236" s="19"/>
      <c r="L2236" s="38"/>
    </row>
    <row r="2237" spans="1:12">
      <c r="A2237" s="18">
        <v>38395</v>
      </c>
      <c r="B2237" s="19">
        <v>66.95</v>
      </c>
      <c r="C2237" s="33">
        <f t="shared" si="157"/>
        <v>579.75</v>
      </c>
      <c r="D2237" s="33">
        <f t="shared" si="158"/>
        <v>903.05</v>
      </c>
      <c r="E2237" s="33">
        <f t="shared" si="159"/>
        <v>910.90653499999985</v>
      </c>
      <c r="F2237" s="33">
        <f t="shared" si="160"/>
        <v>7.8565349999998944</v>
      </c>
      <c r="G2237" s="33">
        <f t="shared" si="161"/>
        <v>587.60653499999989</v>
      </c>
      <c r="H2237" s="21"/>
      <c r="I2237" s="33"/>
      <c r="J2237" s="19"/>
      <c r="K2237" s="19"/>
      <c r="L2237" s="38"/>
    </row>
    <row r="2238" spans="1:12">
      <c r="A2238" s="18">
        <v>38396</v>
      </c>
      <c r="B2238" s="19">
        <v>66.760000000000005</v>
      </c>
      <c r="C2238" s="33">
        <f t="shared" si="157"/>
        <v>579.94000000000005</v>
      </c>
      <c r="D2238" s="33">
        <f t="shared" si="158"/>
        <v>903.24</v>
      </c>
      <c r="E2238" s="33">
        <f t="shared" si="159"/>
        <v>911.09818799999994</v>
      </c>
      <c r="F2238" s="33">
        <f t="shared" si="160"/>
        <v>7.8581879999999273</v>
      </c>
      <c r="G2238" s="33">
        <f t="shared" si="161"/>
        <v>587.79818799999998</v>
      </c>
      <c r="H2238" s="21"/>
      <c r="I2238" s="33"/>
      <c r="J2238" s="19"/>
      <c r="K2238" s="19"/>
      <c r="L2238" s="38"/>
    </row>
    <row r="2239" spans="1:12">
      <c r="A2239" s="18">
        <v>38397</v>
      </c>
      <c r="B2239" s="19">
        <v>66.86</v>
      </c>
      <c r="C2239" s="33">
        <f t="shared" si="157"/>
        <v>579.84</v>
      </c>
      <c r="D2239" s="33">
        <f t="shared" si="158"/>
        <v>903.14</v>
      </c>
      <c r="E2239" s="33">
        <f t="shared" si="159"/>
        <v>910.99731799999995</v>
      </c>
      <c r="F2239" s="33">
        <f t="shared" si="160"/>
        <v>7.8573179999999638</v>
      </c>
      <c r="G2239" s="33">
        <f t="shared" si="161"/>
        <v>587.697318</v>
      </c>
      <c r="H2239" s="21"/>
      <c r="I2239" s="33"/>
      <c r="J2239" s="19"/>
      <c r="K2239" s="19"/>
      <c r="L2239" s="38"/>
    </row>
    <row r="2240" spans="1:12">
      <c r="A2240" s="18">
        <v>38398</v>
      </c>
      <c r="B2240" s="19">
        <v>66.81</v>
      </c>
      <c r="C2240" s="33">
        <f t="shared" si="157"/>
        <v>579.8900000000001</v>
      </c>
      <c r="D2240" s="33">
        <f t="shared" si="158"/>
        <v>903.19</v>
      </c>
      <c r="E2240" s="33">
        <f t="shared" si="159"/>
        <v>911.04775299999994</v>
      </c>
      <c r="F2240" s="33">
        <f t="shared" si="160"/>
        <v>7.8577529999998887</v>
      </c>
      <c r="G2240" s="33">
        <f t="shared" si="161"/>
        <v>587.74775299999999</v>
      </c>
      <c r="H2240" s="21"/>
      <c r="I2240" s="33"/>
      <c r="J2240" s="19"/>
      <c r="K2240" s="19"/>
      <c r="L2240" s="38"/>
    </row>
    <row r="2241" spans="1:12">
      <c r="A2241" s="18">
        <v>38399</v>
      </c>
      <c r="B2241" s="19">
        <v>66.86</v>
      </c>
      <c r="C2241" s="33">
        <f t="shared" si="157"/>
        <v>579.84</v>
      </c>
      <c r="D2241" s="33">
        <f t="shared" si="158"/>
        <v>903.14</v>
      </c>
      <c r="E2241" s="33">
        <f t="shared" si="159"/>
        <v>910.99731799999995</v>
      </c>
      <c r="F2241" s="33">
        <f t="shared" si="160"/>
        <v>7.8573179999999638</v>
      </c>
      <c r="G2241" s="33">
        <f t="shared" si="161"/>
        <v>587.697318</v>
      </c>
      <c r="H2241" s="21"/>
      <c r="I2241" s="33"/>
      <c r="J2241" s="19"/>
      <c r="K2241" s="19"/>
      <c r="L2241" s="38"/>
    </row>
    <row r="2242" spans="1:12">
      <c r="A2242" s="18">
        <v>38400</v>
      </c>
      <c r="B2242" s="19">
        <v>66.97</v>
      </c>
      <c r="C2242" s="33">
        <f t="shared" si="157"/>
        <v>579.73</v>
      </c>
      <c r="D2242" s="33">
        <f t="shared" si="158"/>
        <v>903.03</v>
      </c>
      <c r="E2242" s="33">
        <f t="shared" si="159"/>
        <v>910.88636099999997</v>
      </c>
      <c r="F2242" s="33">
        <f t="shared" si="160"/>
        <v>7.8563609999999926</v>
      </c>
      <c r="G2242" s="33">
        <f t="shared" si="161"/>
        <v>587.58636100000001</v>
      </c>
      <c r="H2242" s="21"/>
      <c r="I2242" s="33"/>
      <c r="J2242" s="19"/>
      <c r="K2242" s="19"/>
      <c r="L2242" s="38"/>
    </row>
    <row r="2243" spans="1:12">
      <c r="A2243" s="18">
        <v>38401</v>
      </c>
      <c r="B2243" s="19">
        <v>67</v>
      </c>
      <c r="C2243" s="33">
        <f t="shared" si="157"/>
        <v>579.70000000000005</v>
      </c>
      <c r="D2243" s="33">
        <f t="shared" si="158"/>
        <v>903</v>
      </c>
      <c r="E2243" s="33">
        <f t="shared" si="159"/>
        <v>910.85609999999997</v>
      </c>
      <c r="F2243" s="33">
        <f t="shared" si="160"/>
        <v>7.8560999999999694</v>
      </c>
      <c r="G2243" s="33">
        <f t="shared" si="161"/>
        <v>587.55610000000001</v>
      </c>
      <c r="H2243" s="21"/>
      <c r="I2243" s="33"/>
      <c r="J2243" s="19"/>
      <c r="K2243" s="19"/>
      <c r="L2243" s="38"/>
    </row>
    <row r="2244" spans="1:12">
      <c r="A2244" s="18">
        <v>38402</v>
      </c>
      <c r="B2244" s="19">
        <v>66.86</v>
      </c>
      <c r="C2244" s="33">
        <f t="shared" si="157"/>
        <v>579.84</v>
      </c>
      <c r="D2244" s="33">
        <f t="shared" si="158"/>
        <v>903.14</v>
      </c>
      <c r="E2244" s="33">
        <f t="shared" si="159"/>
        <v>910.99731799999995</v>
      </c>
      <c r="F2244" s="33">
        <f t="shared" si="160"/>
        <v>7.8573179999999638</v>
      </c>
      <c r="G2244" s="33">
        <f t="shared" si="161"/>
        <v>587.697318</v>
      </c>
      <c r="H2244" s="21"/>
      <c r="I2244" s="33"/>
      <c r="J2244" s="19"/>
      <c r="K2244" s="19"/>
      <c r="L2244" s="38"/>
    </row>
    <row r="2245" spans="1:12">
      <c r="A2245" s="18">
        <v>38403</v>
      </c>
      <c r="B2245" s="19">
        <v>66.75</v>
      </c>
      <c r="C2245" s="33">
        <f t="shared" si="157"/>
        <v>579.95000000000005</v>
      </c>
      <c r="D2245" s="33">
        <f t="shared" si="158"/>
        <v>903.25</v>
      </c>
      <c r="E2245" s="33">
        <f t="shared" si="159"/>
        <v>911.10827499999994</v>
      </c>
      <c r="F2245" s="33">
        <f t="shared" si="160"/>
        <v>7.8582749999999351</v>
      </c>
      <c r="G2245" s="33">
        <f t="shared" si="161"/>
        <v>587.80827499999998</v>
      </c>
      <c r="H2245" s="21"/>
      <c r="I2245" s="33"/>
      <c r="J2245" s="19"/>
      <c r="K2245" s="19"/>
      <c r="L2245" s="38"/>
    </row>
    <row r="2246" spans="1:12">
      <c r="A2246" s="18">
        <v>38404</v>
      </c>
      <c r="B2246" s="19">
        <v>66.73</v>
      </c>
      <c r="C2246" s="33">
        <f t="shared" si="157"/>
        <v>579.97</v>
      </c>
      <c r="D2246" s="33">
        <f t="shared" si="158"/>
        <v>903.27</v>
      </c>
      <c r="E2246" s="33">
        <f t="shared" si="159"/>
        <v>911.12844899999993</v>
      </c>
      <c r="F2246" s="33">
        <f t="shared" si="160"/>
        <v>7.8584489999999505</v>
      </c>
      <c r="G2246" s="33">
        <f t="shared" si="161"/>
        <v>587.82844899999998</v>
      </c>
      <c r="H2246" s="21"/>
      <c r="I2246" s="33"/>
      <c r="J2246" s="19"/>
      <c r="K2246" s="19"/>
      <c r="L2246" s="38"/>
    </row>
    <row r="2247" spans="1:12">
      <c r="A2247" s="18">
        <v>38405</v>
      </c>
      <c r="B2247" s="19">
        <v>66.72</v>
      </c>
      <c r="C2247" s="33">
        <f t="shared" si="157"/>
        <v>579.98</v>
      </c>
      <c r="D2247" s="33">
        <f t="shared" si="158"/>
        <v>903.28</v>
      </c>
      <c r="E2247" s="33">
        <f t="shared" si="159"/>
        <v>911.13853599999993</v>
      </c>
      <c r="F2247" s="33">
        <f t="shared" si="160"/>
        <v>7.8585359999999582</v>
      </c>
      <c r="G2247" s="33">
        <f t="shared" si="161"/>
        <v>587.83853599999998</v>
      </c>
      <c r="H2247" s="21"/>
      <c r="I2247" s="33"/>
      <c r="J2247" s="19"/>
      <c r="K2247" s="19"/>
      <c r="L2247" s="38"/>
    </row>
    <row r="2248" spans="1:12">
      <c r="A2248" s="18">
        <v>38406</v>
      </c>
      <c r="B2248" s="19">
        <v>66.62</v>
      </c>
      <c r="C2248" s="33">
        <f t="shared" si="157"/>
        <v>580.08000000000004</v>
      </c>
      <c r="D2248" s="33">
        <f t="shared" si="158"/>
        <v>903.38</v>
      </c>
      <c r="E2248" s="33">
        <f t="shared" si="159"/>
        <v>911.23940599999992</v>
      </c>
      <c r="F2248" s="33">
        <f t="shared" si="160"/>
        <v>7.8594059999999217</v>
      </c>
      <c r="G2248" s="33">
        <f t="shared" si="161"/>
        <v>587.93940599999996</v>
      </c>
      <c r="H2248" s="21"/>
      <c r="I2248" s="33"/>
      <c r="J2248" s="19"/>
      <c r="K2248" s="19"/>
      <c r="L2248" s="38"/>
    </row>
    <row r="2249" spans="1:12">
      <c r="A2249" s="18">
        <v>38407</v>
      </c>
      <c r="B2249" s="19">
        <v>66.680000000000007</v>
      </c>
      <c r="C2249" s="33">
        <f t="shared" si="157"/>
        <v>580.02</v>
      </c>
      <c r="D2249" s="33">
        <f t="shared" si="158"/>
        <v>903.31999999999994</v>
      </c>
      <c r="E2249" s="33">
        <f t="shared" si="159"/>
        <v>911.17888399999993</v>
      </c>
      <c r="F2249" s="33">
        <f t="shared" si="160"/>
        <v>7.8588839999999891</v>
      </c>
      <c r="G2249" s="33">
        <f t="shared" si="161"/>
        <v>587.87888399999997</v>
      </c>
      <c r="H2249" s="21"/>
      <c r="I2249" s="33"/>
      <c r="J2249" s="19"/>
      <c r="K2249" s="19"/>
      <c r="L2249" s="38"/>
    </row>
    <row r="2250" spans="1:12">
      <c r="A2250" s="18">
        <v>38408</v>
      </c>
      <c r="B2250" s="19">
        <v>66.75</v>
      </c>
      <c r="C2250" s="33">
        <f t="shared" si="157"/>
        <v>579.95000000000005</v>
      </c>
      <c r="D2250" s="33">
        <f t="shared" si="158"/>
        <v>903.25</v>
      </c>
      <c r="E2250" s="33">
        <f t="shared" si="159"/>
        <v>911.10827499999994</v>
      </c>
      <c r="F2250" s="33">
        <f t="shared" si="160"/>
        <v>7.8582749999999351</v>
      </c>
      <c r="G2250" s="33">
        <f t="shared" si="161"/>
        <v>587.80827499999998</v>
      </c>
      <c r="H2250" s="21"/>
      <c r="I2250" s="33"/>
      <c r="J2250" s="19"/>
      <c r="K2250" s="19"/>
      <c r="L2250" s="38"/>
    </row>
    <row r="2251" spans="1:12">
      <c r="A2251" s="18">
        <v>38409</v>
      </c>
      <c r="B2251" s="19">
        <v>66.650000000000006</v>
      </c>
      <c r="C2251" s="33">
        <f t="shared" si="157"/>
        <v>580.05000000000007</v>
      </c>
      <c r="D2251" s="33">
        <f t="shared" si="158"/>
        <v>903.35</v>
      </c>
      <c r="E2251" s="33">
        <f t="shared" si="159"/>
        <v>911.20914499999992</v>
      </c>
      <c r="F2251" s="33">
        <f t="shared" si="160"/>
        <v>7.8591449999998986</v>
      </c>
      <c r="G2251" s="33">
        <f t="shared" si="161"/>
        <v>587.90914499999997</v>
      </c>
      <c r="H2251" s="21"/>
      <c r="I2251" s="33"/>
      <c r="J2251" s="19"/>
      <c r="K2251" s="19"/>
      <c r="L2251" s="38"/>
    </row>
    <row r="2252" spans="1:12">
      <c r="A2252" s="18">
        <v>38410</v>
      </c>
      <c r="B2252" s="19">
        <v>66.510000000000005</v>
      </c>
      <c r="C2252" s="33">
        <f t="shared" si="157"/>
        <v>580.19000000000005</v>
      </c>
      <c r="D2252" s="33">
        <f t="shared" si="158"/>
        <v>903.49</v>
      </c>
      <c r="E2252" s="33">
        <f t="shared" si="159"/>
        <v>911.3503629999999</v>
      </c>
      <c r="F2252" s="33">
        <f t="shared" si="160"/>
        <v>7.860362999999893</v>
      </c>
      <c r="G2252" s="33">
        <f t="shared" si="161"/>
        <v>588.05036299999995</v>
      </c>
      <c r="H2252" s="21"/>
      <c r="I2252" s="33"/>
      <c r="J2252" s="19"/>
      <c r="K2252" s="19"/>
      <c r="L2252" s="38"/>
    </row>
    <row r="2253" spans="1:12">
      <c r="A2253" s="18">
        <v>38411</v>
      </c>
      <c r="B2253" s="19">
        <v>66.599999999999994</v>
      </c>
      <c r="C2253" s="33">
        <f t="shared" si="157"/>
        <v>580.1</v>
      </c>
      <c r="D2253" s="33">
        <f t="shared" si="158"/>
        <v>903.4</v>
      </c>
      <c r="E2253" s="33">
        <f t="shared" si="159"/>
        <v>911.25957999999991</v>
      </c>
      <c r="F2253" s="33">
        <f t="shared" si="160"/>
        <v>7.8595799999999372</v>
      </c>
      <c r="G2253" s="33">
        <f t="shared" si="161"/>
        <v>587.95957999999996</v>
      </c>
      <c r="H2253" s="21"/>
      <c r="I2253" s="33"/>
      <c r="J2253" s="19"/>
      <c r="K2253" s="19"/>
      <c r="L2253" s="38"/>
    </row>
    <row r="2254" spans="1:12">
      <c r="A2254" s="18">
        <v>38412</v>
      </c>
      <c r="B2254" s="19">
        <v>66.58</v>
      </c>
      <c r="C2254" s="33">
        <f t="shared" si="157"/>
        <v>580.12</v>
      </c>
      <c r="D2254" s="33">
        <f t="shared" si="158"/>
        <v>903.42</v>
      </c>
      <c r="E2254" s="33">
        <f t="shared" si="159"/>
        <v>911.27975399999991</v>
      </c>
      <c r="F2254" s="33">
        <f t="shared" si="160"/>
        <v>7.8597539999999526</v>
      </c>
      <c r="G2254" s="33">
        <f t="shared" si="161"/>
        <v>587.97975399999996</v>
      </c>
      <c r="H2254" s="21"/>
      <c r="I2254" s="33"/>
      <c r="J2254" s="19"/>
      <c r="K2254" s="19"/>
      <c r="L2254" s="38"/>
    </row>
    <row r="2255" spans="1:12">
      <c r="A2255" s="18">
        <v>38413</v>
      </c>
      <c r="B2255" s="19">
        <v>66.52</v>
      </c>
      <c r="C2255" s="33">
        <f t="shared" si="157"/>
        <v>580.18000000000006</v>
      </c>
      <c r="D2255" s="33">
        <f t="shared" si="158"/>
        <v>903.48</v>
      </c>
      <c r="E2255" s="33">
        <f t="shared" si="159"/>
        <v>911.3402759999999</v>
      </c>
      <c r="F2255" s="33">
        <f t="shared" si="160"/>
        <v>7.8602759999998852</v>
      </c>
      <c r="G2255" s="33">
        <f t="shared" si="161"/>
        <v>588.04027599999995</v>
      </c>
      <c r="H2255" s="21"/>
      <c r="I2255" s="33"/>
      <c r="J2255" s="19"/>
      <c r="K2255" s="19"/>
      <c r="L2255" s="38"/>
    </row>
    <row r="2256" spans="1:12">
      <c r="A2256" s="18">
        <v>38414</v>
      </c>
      <c r="B2256" s="19">
        <v>66.569999999999993</v>
      </c>
      <c r="C2256" s="33">
        <f t="shared" si="157"/>
        <v>580.13000000000011</v>
      </c>
      <c r="D2256" s="33">
        <f t="shared" si="158"/>
        <v>903.43000000000006</v>
      </c>
      <c r="E2256" s="33">
        <f t="shared" si="159"/>
        <v>911.28984100000002</v>
      </c>
      <c r="F2256" s="33">
        <f t="shared" si="160"/>
        <v>7.8598409999999603</v>
      </c>
      <c r="G2256" s="33">
        <f t="shared" si="161"/>
        <v>587.98984100000007</v>
      </c>
      <c r="H2256" s="21"/>
      <c r="I2256" s="33"/>
      <c r="J2256" s="19"/>
      <c r="K2256" s="19"/>
      <c r="L2256" s="38"/>
    </row>
    <row r="2257" spans="1:12">
      <c r="A2257" s="18">
        <v>38415</v>
      </c>
      <c r="B2257" s="19">
        <v>66.56</v>
      </c>
      <c r="C2257" s="33">
        <f t="shared" si="157"/>
        <v>580.1400000000001</v>
      </c>
      <c r="D2257" s="33">
        <f t="shared" si="158"/>
        <v>903.44</v>
      </c>
      <c r="E2257" s="33">
        <f t="shared" si="159"/>
        <v>911.29992800000002</v>
      </c>
      <c r="F2257" s="33">
        <f t="shared" si="160"/>
        <v>7.8599279999999681</v>
      </c>
      <c r="G2257" s="33">
        <f t="shared" si="161"/>
        <v>587.99992800000007</v>
      </c>
      <c r="H2257" s="21"/>
      <c r="I2257" s="33"/>
      <c r="J2257" s="19"/>
      <c r="K2257" s="19"/>
      <c r="L2257" s="38"/>
    </row>
    <row r="2258" spans="1:12">
      <c r="A2258" s="18">
        <v>38416</v>
      </c>
      <c r="B2258" s="19">
        <v>66.599999999999994</v>
      </c>
      <c r="C2258" s="33">
        <f t="shared" si="157"/>
        <v>580.1</v>
      </c>
      <c r="D2258" s="33">
        <f t="shared" si="158"/>
        <v>903.4</v>
      </c>
      <c r="E2258" s="33">
        <f t="shared" si="159"/>
        <v>911.25957999999991</v>
      </c>
      <c r="F2258" s="33">
        <f t="shared" si="160"/>
        <v>7.8595799999999372</v>
      </c>
      <c r="G2258" s="33">
        <f t="shared" si="161"/>
        <v>587.95957999999996</v>
      </c>
      <c r="H2258" s="21"/>
      <c r="I2258" s="33"/>
      <c r="J2258" s="19"/>
      <c r="K2258" s="19"/>
      <c r="L2258" s="38"/>
    </row>
    <row r="2259" spans="1:12">
      <c r="A2259" s="18">
        <v>38417</v>
      </c>
      <c r="B2259" s="19">
        <v>66.489999999999995</v>
      </c>
      <c r="C2259" s="33">
        <f t="shared" si="157"/>
        <v>580.21</v>
      </c>
      <c r="D2259" s="33">
        <f t="shared" si="158"/>
        <v>903.51</v>
      </c>
      <c r="E2259" s="33">
        <f t="shared" si="159"/>
        <v>911.3705369999999</v>
      </c>
      <c r="F2259" s="33">
        <f t="shared" si="160"/>
        <v>7.8605369999999084</v>
      </c>
      <c r="G2259" s="33">
        <f t="shared" si="161"/>
        <v>588.07053699999994</v>
      </c>
      <c r="H2259" s="21"/>
      <c r="I2259" s="33"/>
      <c r="J2259" s="19"/>
      <c r="K2259" s="19"/>
      <c r="L2259" s="38"/>
    </row>
    <row r="2260" spans="1:12">
      <c r="A2260" s="18">
        <v>38418</v>
      </c>
      <c r="B2260" s="19">
        <v>66.290000000000006</v>
      </c>
      <c r="C2260" s="33">
        <f t="shared" si="157"/>
        <v>580.41000000000008</v>
      </c>
      <c r="D2260" s="33">
        <f t="shared" si="158"/>
        <v>903.71</v>
      </c>
      <c r="E2260" s="33">
        <f t="shared" si="159"/>
        <v>911.57227699999999</v>
      </c>
      <c r="F2260" s="33">
        <f t="shared" si="160"/>
        <v>7.8622769999999491</v>
      </c>
      <c r="G2260" s="33">
        <f t="shared" si="161"/>
        <v>588.27227700000003</v>
      </c>
      <c r="H2260" s="21"/>
      <c r="I2260" s="33"/>
      <c r="J2260" s="19"/>
      <c r="K2260" s="19"/>
      <c r="L2260" s="38"/>
    </row>
    <row r="2261" spans="1:12">
      <c r="A2261" s="18">
        <v>38419</v>
      </c>
      <c r="B2261" s="19">
        <v>66.41</v>
      </c>
      <c r="C2261" s="33">
        <f t="shared" si="157"/>
        <v>580.29000000000008</v>
      </c>
      <c r="D2261" s="33">
        <f t="shared" si="158"/>
        <v>903.59</v>
      </c>
      <c r="E2261" s="33">
        <f t="shared" si="159"/>
        <v>911.451233</v>
      </c>
      <c r="F2261" s="33">
        <f t="shared" si="160"/>
        <v>7.8612329999999702</v>
      </c>
      <c r="G2261" s="33">
        <f t="shared" si="161"/>
        <v>588.15123300000005</v>
      </c>
      <c r="H2261" s="21"/>
      <c r="I2261" s="33"/>
      <c r="J2261" s="19"/>
      <c r="K2261" s="19"/>
      <c r="L2261" s="38"/>
    </row>
    <row r="2262" spans="1:12">
      <c r="A2262" s="18">
        <v>38420</v>
      </c>
      <c r="B2262" s="19">
        <v>66.41</v>
      </c>
      <c r="C2262" s="33">
        <f t="shared" si="157"/>
        <v>580.29000000000008</v>
      </c>
      <c r="D2262" s="33">
        <f t="shared" si="158"/>
        <v>903.59</v>
      </c>
      <c r="E2262" s="33">
        <f t="shared" si="159"/>
        <v>911.451233</v>
      </c>
      <c r="F2262" s="33">
        <f t="shared" si="160"/>
        <v>7.8612329999999702</v>
      </c>
      <c r="G2262" s="33">
        <f t="shared" si="161"/>
        <v>588.15123300000005</v>
      </c>
      <c r="H2262" s="21"/>
      <c r="I2262" s="33"/>
      <c r="J2262" s="19"/>
      <c r="K2262" s="19"/>
      <c r="L2262" s="38"/>
    </row>
    <row r="2263" spans="1:12">
      <c r="A2263" s="18">
        <v>38421</v>
      </c>
      <c r="B2263" s="19">
        <v>66.349999999999994</v>
      </c>
      <c r="C2263" s="33">
        <f t="shared" si="157"/>
        <v>580.35</v>
      </c>
      <c r="D2263" s="33">
        <f t="shared" si="158"/>
        <v>903.65</v>
      </c>
      <c r="E2263" s="33">
        <f t="shared" si="159"/>
        <v>911.51175499999988</v>
      </c>
      <c r="F2263" s="33">
        <f t="shared" si="160"/>
        <v>7.8617549999999028</v>
      </c>
      <c r="G2263" s="33">
        <f t="shared" si="161"/>
        <v>588.21175499999993</v>
      </c>
      <c r="H2263" s="21"/>
      <c r="I2263" s="33"/>
      <c r="J2263" s="19"/>
      <c r="K2263" s="19"/>
      <c r="L2263" s="38"/>
    </row>
    <row r="2264" spans="1:12">
      <c r="A2264" s="18">
        <v>38422</v>
      </c>
      <c r="B2264" s="19">
        <v>66.430000000000007</v>
      </c>
      <c r="C2264" s="33">
        <f t="shared" si="157"/>
        <v>580.27</v>
      </c>
      <c r="D2264" s="33">
        <f t="shared" si="158"/>
        <v>903.56999999999994</v>
      </c>
      <c r="E2264" s="33">
        <f t="shared" si="159"/>
        <v>911.43105899999989</v>
      </c>
      <c r="F2264" s="33">
        <f t="shared" si="160"/>
        <v>7.8610589999999547</v>
      </c>
      <c r="G2264" s="33">
        <f t="shared" si="161"/>
        <v>588.13105899999994</v>
      </c>
      <c r="H2264" s="21"/>
      <c r="I2264" s="33"/>
      <c r="J2264" s="19"/>
      <c r="K2264" s="19"/>
      <c r="L2264" s="38"/>
    </row>
    <row r="2265" spans="1:12">
      <c r="A2265" s="18">
        <v>38423</v>
      </c>
      <c r="B2265" s="19">
        <v>66.23</v>
      </c>
      <c r="C2265" s="33">
        <f t="shared" si="157"/>
        <v>580.47</v>
      </c>
      <c r="D2265" s="33">
        <f t="shared" si="158"/>
        <v>903.77</v>
      </c>
      <c r="E2265" s="33">
        <f t="shared" si="159"/>
        <v>911.63279899999986</v>
      </c>
      <c r="F2265" s="33">
        <f t="shared" si="160"/>
        <v>7.8627989999998817</v>
      </c>
      <c r="G2265" s="33">
        <f t="shared" si="161"/>
        <v>588.33279899999991</v>
      </c>
      <c r="H2265" s="21"/>
      <c r="I2265" s="33"/>
      <c r="J2265" s="19"/>
      <c r="K2265" s="19"/>
      <c r="L2265" s="38"/>
    </row>
    <row r="2266" spans="1:12">
      <c r="A2266" s="18">
        <v>38424</v>
      </c>
      <c r="B2266" s="19">
        <v>66.099999999999994</v>
      </c>
      <c r="C2266" s="33">
        <f t="shared" si="157"/>
        <v>580.6</v>
      </c>
      <c r="D2266" s="33">
        <f t="shared" si="158"/>
        <v>903.9</v>
      </c>
      <c r="E2266" s="33">
        <f t="shared" si="159"/>
        <v>911.76392999999996</v>
      </c>
      <c r="F2266" s="33">
        <f t="shared" si="160"/>
        <v>7.8639299999999821</v>
      </c>
      <c r="G2266" s="33">
        <f t="shared" si="161"/>
        <v>588.46393</v>
      </c>
      <c r="H2266" s="21"/>
      <c r="I2266" s="33"/>
      <c r="J2266" s="19"/>
      <c r="K2266" s="19"/>
      <c r="L2266" s="38"/>
    </row>
    <row r="2267" spans="1:12">
      <c r="A2267" s="18">
        <v>38425</v>
      </c>
      <c r="B2267" s="19">
        <v>66.260000000000005</v>
      </c>
      <c r="C2267" s="33">
        <f t="shared" si="157"/>
        <v>580.44000000000005</v>
      </c>
      <c r="D2267" s="33">
        <f t="shared" si="158"/>
        <v>903.74</v>
      </c>
      <c r="E2267" s="33">
        <f t="shared" si="159"/>
        <v>911.60253799999998</v>
      </c>
      <c r="F2267" s="33">
        <f t="shared" si="160"/>
        <v>7.8625379999999723</v>
      </c>
      <c r="G2267" s="33">
        <f t="shared" si="161"/>
        <v>588.30253800000003</v>
      </c>
      <c r="H2267" s="21"/>
      <c r="I2267" s="33"/>
      <c r="J2267" s="19"/>
      <c r="K2267" s="19"/>
      <c r="L2267" s="38"/>
    </row>
    <row r="2268" spans="1:12">
      <c r="A2268" s="18">
        <v>38426</v>
      </c>
      <c r="B2268" s="19">
        <v>66.16</v>
      </c>
      <c r="C2268" s="33">
        <f t="shared" si="157"/>
        <v>580.54000000000008</v>
      </c>
      <c r="D2268" s="33">
        <f t="shared" si="158"/>
        <v>903.84</v>
      </c>
      <c r="E2268" s="33">
        <f t="shared" si="159"/>
        <v>911.70340799999997</v>
      </c>
      <c r="F2268" s="33">
        <f t="shared" si="160"/>
        <v>7.8634079999999358</v>
      </c>
      <c r="G2268" s="33">
        <f t="shared" si="161"/>
        <v>588.40340800000001</v>
      </c>
      <c r="H2268" s="21"/>
      <c r="I2268" s="33"/>
      <c r="J2268" s="19"/>
      <c r="K2268" s="19"/>
      <c r="L2268" s="38"/>
    </row>
    <row r="2269" spans="1:12">
      <c r="A2269" s="18">
        <v>38427</v>
      </c>
      <c r="B2269" s="19">
        <v>66.239999999999995</v>
      </c>
      <c r="C2269" s="33">
        <f t="shared" si="157"/>
        <v>580.46</v>
      </c>
      <c r="D2269" s="33">
        <f t="shared" si="158"/>
        <v>903.76</v>
      </c>
      <c r="E2269" s="33">
        <f t="shared" si="159"/>
        <v>911.62271199999998</v>
      </c>
      <c r="F2269" s="33">
        <f t="shared" si="160"/>
        <v>7.8627119999999877</v>
      </c>
      <c r="G2269" s="33">
        <f t="shared" si="161"/>
        <v>588.32271200000002</v>
      </c>
      <c r="H2269" s="21"/>
      <c r="I2269" s="33"/>
      <c r="J2269" s="19"/>
      <c r="K2269" s="19"/>
      <c r="L2269" s="38"/>
    </row>
    <row r="2270" spans="1:12">
      <c r="A2270" s="18">
        <v>38428</v>
      </c>
      <c r="B2270" s="19">
        <v>66.22</v>
      </c>
      <c r="C2270" s="33">
        <f t="shared" si="157"/>
        <v>580.48</v>
      </c>
      <c r="D2270" s="33">
        <f t="shared" si="158"/>
        <v>903.78</v>
      </c>
      <c r="E2270" s="33">
        <f t="shared" si="159"/>
        <v>911.64288599999986</v>
      </c>
      <c r="F2270" s="33">
        <f t="shared" si="160"/>
        <v>7.8628859999998895</v>
      </c>
      <c r="G2270" s="33">
        <f t="shared" si="161"/>
        <v>588.34288599999991</v>
      </c>
      <c r="H2270" s="21"/>
      <c r="I2270" s="33"/>
      <c r="J2270" s="19"/>
      <c r="K2270" s="19"/>
      <c r="L2270" s="38"/>
    </row>
    <row r="2271" spans="1:12">
      <c r="A2271" s="18">
        <v>38429</v>
      </c>
      <c r="B2271" s="19">
        <v>66.05</v>
      </c>
      <c r="C2271" s="33">
        <f t="shared" si="157"/>
        <v>580.65000000000009</v>
      </c>
      <c r="D2271" s="33">
        <f t="shared" si="158"/>
        <v>903.95</v>
      </c>
      <c r="E2271" s="33">
        <f t="shared" si="159"/>
        <v>911.81436499999995</v>
      </c>
      <c r="F2271" s="33">
        <f t="shared" si="160"/>
        <v>7.864364999999907</v>
      </c>
      <c r="G2271" s="33">
        <f t="shared" si="161"/>
        <v>588.514365</v>
      </c>
      <c r="H2271" s="21"/>
      <c r="I2271" s="33"/>
      <c r="J2271" s="19"/>
      <c r="K2271" s="19"/>
      <c r="L2271" s="38"/>
    </row>
    <row r="2272" spans="1:12">
      <c r="A2272" s="18">
        <v>38430</v>
      </c>
      <c r="B2272" s="19">
        <v>66.069999999999993</v>
      </c>
      <c r="C2272" s="33">
        <f t="shared" ref="C2272:C2283" si="162">646.7-B2272</f>
        <v>580.63000000000011</v>
      </c>
      <c r="D2272" s="33">
        <f t="shared" si="158"/>
        <v>903.93000000000006</v>
      </c>
      <c r="E2272" s="33">
        <f t="shared" si="159"/>
        <v>911.79419099999996</v>
      </c>
      <c r="F2272" s="33">
        <f t="shared" si="160"/>
        <v>7.8641909999998916</v>
      </c>
      <c r="G2272" s="33">
        <f t="shared" si="161"/>
        <v>588.494191</v>
      </c>
      <c r="H2272" s="21"/>
      <c r="I2272" s="33"/>
      <c r="J2272" s="19"/>
      <c r="K2272" s="19"/>
      <c r="L2272" s="38"/>
    </row>
    <row r="2273" spans="1:12">
      <c r="A2273" s="18">
        <v>38431</v>
      </c>
      <c r="B2273" s="19">
        <v>66.02</v>
      </c>
      <c r="C2273" s="33">
        <f t="shared" si="162"/>
        <v>580.68000000000006</v>
      </c>
      <c r="D2273" s="33">
        <f t="shared" si="158"/>
        <v>903.98</v>
      </c>
      <c r="E2273" s="33">
        <f t="shared" si="159"/>
        <v>911.84462599999995</v>
      </c>
      <c r="F2273" s="33">
        <f t="shared" si="160"/>
        <v>7.8646259999999302</v>
      </c>
      <c r="G2273" s="33">
        <f t="shared" si="161"/>
        <v>588.54462599999999</v>
      </c>
      <c r="H2273" s="21"/>
      <c r="I2273" s="33"/>
      <c r="J2273" s="19"/>
      <c r="K2273" s="19"/>
      <c r="L2273" s="38"/>
    </row>
    <row r="2274" spans="1:12">
      <c r="A2274" s="18">
        <v>38432</v>
      </c>
      <c r="B2274" s="19">
        <v>65.84</v>
      </c>
      <c r="C2274" s="33">
        <f t="shared" si="162"/>
        <v>580.86</v>
      </c>
      <c r="D2274" s="33">
        <f t="shared" si="158"/>
        <v>904.16</v>
      </c>
      <c r="E2274" s="33">
        <f t="shared" si="159"/>
        <v>912.02619199999992</v>
      </c>
      <c r="F2274" s="33">
        <f t="shared" si="160"/>
        <v>7.8661919999999554</v>
      </c>
      <c r="G2274" s="33">
        <f t="shared" si="161"/>
        <v>588.72619199999997</v>
      </c>
      <c r="H2274" s="21"/>
      <c r="I2274" s="33"/>
      <c r="J2274" s="19"/>
      <c r="K2274" s="19"/>
      <c r="L2274" s="38"/>
    </row>
    <row r="2275" spans="1:12">
      <c r="A2275" s="18">
        <v>38433</v>
      </c>
      <c r="B2275" s="19">
        <v>65.92</v>
      </c>
      <c r="C2275" s="33">
        <f t="shared" si="162"/>
        <v>580.78000000000009</v>
      </c>
      <c r="D2275" s="33">
        <f t="shared" si="158"/>
        <v>904.08</v>
      </c>
      <c r="E2275" s="33">
        <f t="shared" si="159"/>
        <v>911.94549599999993</v>
      </c>
      <c r="F2275" s="33">
        <f t="shared" si="160"/>
        <v>7.8654959999998937</v>
      </c>
      <c r="G2275" s="33">
        <f t="shared" si="161"/>
        <v>588.64549599999998</v>
      </c>
      <c r="H2275" s="21"/>
      <c r="I2275" s="33"/>
      <c r="J2275" s="19"/>
      <c r="K2275" s="19"/>
      <c r="L2275" s="38"/>
    </row>
    <row r="2276" spans="1:12">
      <c r="A2276" s="18">
        <v>38434</v>
      </c>
      <c r="B2276" s="19">
        <v>65.98</v>
      </c>
      <c r="C2276" s="33">
        <f t="shared" si="162"/>
        <v>580.72</v>
      </c>
      <c r="D2276" s="33">
        <f t="shared" si="158"/>
        <v>904.02</v>
      </c>
      <c r="E2276" s="33">
        <f t="shared" si="159"/>
        <v>911.88497399999994</v>
      </c>
      <c r="F2276" s="33">
        <f t="shared" si="160"/>
        <v>7.8649739999999611</v>
      </c>
      <c r="G2276" s="33">
        <f t="shared" si="161"/>
        <v>588.58497399999999</v>
      </c>
      <c r="H2276" s="21"/>
      <c r="I2276" s="33"/>
      <c r="J2276" s="19"/>
      <c r="K2276" s="19"/>
      <c r="L2276" s="38"/>
    </row>
    <row r="2277" spans="1:12">
      <c r="A2277" s="18">
        <v>38435</v>
      </c>
      <c r="B2277" s="19">
        <v>65.87</v>
      </c>
      <c r="C2277" s="33">
        <f t="shared" si="162"/>
        <v>580.83000000000004</v>
      </c>
      <c r="D2277" s="33">
        <f t="shared" si="158"/>
        <v>904.13</v>
      </c>
      <c r="E2277" s="33">
        <f t="shared" si="159"/>
        <v>911.99593099999993</v>
      </c>
      <c r="F2277" s="33">
        <f t="shared" si="160"/>
        <v>7.8659309999999323</v>
      </c>
      <c r="G2277" s="33">
        <f t="shared" si="161"/>
        <v>588.69593099999997</v>
      </c>
      <c r="H2277" s="21"/>
      <c r="I2277" s="33"/>
      <c r="J2277" s="19"/>
      <c r="K2277" s="19"/>
      <c r="L2277" s="38"/>
    </row>
    <row r="2278" spans="1:12">
      <c r="A2278" s="18">
        <v>38436</v>
      </c>
      <c r="B2278" s="19">
        <v>65.86</v>
      </c>
      <c r="C2278" s="33">
        <f t="shared" si="162"/>
        <v>580.84</v>
      </c>
      <c r="D2278" s="33">
        <f t="shared" si="158"/>
        <v>904.14</v>
      </c>
      <c r="E2278" s="33">
        <f t="shared" si="159"/>
        <v>912.00601799999993</v>
      </c>
      <c r="F2278" s="33">
        <f t="shared" si="160"/>
        <v>7.86601799999994</v>
      </c>
      <c r="G2278" s="33">
        <f t="shared" si="161"/>
        <v>588.70601799999997</v>
      </c>
      <c r="H2278" s="21"/>
      <c r="I2278" s="33"/>
      <c r="J2278" s="19"/>
      <c r="K2278" s="19"/>
      <c r="L2278" s="38"/>
    </row>
    <row r="2279" spans="1:12">
      <c r="A2279" s="18">
        <v>38437</v>
      </c>
      <c r="B2279" s="19">
        <v>65.84</v>
      </c>
      <c r="C2279" s="33">
        <f t="shared" si="162"/>
        <v>580.86</v>
      </c>
      <c r="D2279" s="33">
        <f t="shared" si="158"/>
        <v>904.16</v>
      </c>
      <c r="E2279" s="33">
        <f t="shared" si="159"/>
        <v>912.02619199999992</v>
      </c>
      <c r="F2279" s="33">
        <f t="shared" si="160"/>
        <v>7.8661919999999554</v>
      </c>
      <c r="G2279" s="33">
        <f t="shared" si="161"/>
        <v>588.72619199999997</v>
      </c>
      <c r="H2279" s="21"/>
      <c r="I2279" s="33"/>
      <c r="J2279" s="19"/>
      <c r="K2279" s="19"/>
      <c r="L2279" s="38"/>
    </row>
    <row r="2280" spans="1:12">
      <c r="A2280" s="18">
        <v>38438</v>
      </c>
      <c r="B2280" s="19">
        <v>65.959999999999994</v>
      </c>
      <c r="C2280" s="33">
        <f t="shared" si="162"/>
        <v>580.74</v>
      </c>
      <c r="D2280" s="33">
        <f t="shared" si="158"/>
        <v>904.04</v>
      </c>
      <c r="E2280" s="33">
        <f t="shared" si="159"/>
        <v>911.90514799999994</v>
      </c>
      <c r="F2280" s="33">
        <f t="shared" si="160"/>
        <v>7.8651479999999765</v>
      </c>
      <c r="G2280" s="33">
        <f t="shared" si="161"/>
        <v>588.60514799999999</v>
      </c>
      <c r="H2280" s="21"/>
      <c r="I2280" s="33"/>
      <c r="J2280" s="19"/>
      <c r="K2280" s="19"/>
      <c r="L2280" s="38"/>
    </row>
    <row r="2281" spans="1:12">
      <c r="A2281" s="18">
        <v>38439</v>
      </c>
      <c r="B2281" s="19">
        <v>65.87</v>
      </c>
      <c r="C2281" s="33">
        <f t="shared" si="162"/>
        <v>580.83000000000004</v>
      </c>
      <c r="D2281" s="33">
        <f t="shared" si="158"/>
        <v>904.13</v>
      </c>
      <c r="E2281" s="33">
        <f t="shared" si="159"/>
        <v>911.99593099999993</v>
      </c>
      <c r="F2281" s="33">
        <f t="shared" si="160"/>
        <v>7.8659309999999323</v>
      </c>
      <c r="G2281" s="33">
        <f t="shared" si="161"/>
        <v>588.69593099999997</v>
      </c>
      <c r="H2281" s="21"/>
      <c r="I2281" s="33"/>
      <c r="J2281" s="19"/>
      <c r="K2281" s="19"/>
      <c r="L2281" s="38"/>
    </row>
    <row r="2282" spans="1:12">
      <c r="A2282" s="18">
        <v>38440</v>
      </c>
      <c r="B2282" s="19">
        <v>65.67</v>
      </c>
      <c r="C2282" s="33">
        <f t="shared" si="162"/>
        <v>581.03000000000009</v>
      </c>
      <c r="D2282" s="33">
        <f t="shared" si="158"/>
        <v>904.33</v>
      </c>
      <c r="E2282" s="33">
        <f t="shared" si="159"/>
        <v>912.19767100000001</v>
      </c>
      <c r="F2282" s="33">
        <f t="shared" si="160"/>
        <v>7.867670999999973</v>
      </c>
      <c r="G2282" s="33">
        <f t="shared" si="161"/>
        <v>588.89767100000006</v>
      </c>
      <c r="H2282" s="21"/>
      <c r="I2282" s="33"/>
      <c r="J2282" s="19"/>
      <c r="K2282" s="19"/>
      <c r="L2282" s="38"/>
    </row>
    <row r="2283" spans="1:12">
      <c r="A2283" s="18">
        <v>38441</v>
      </c>
      <c r="B2283" s="19">
        <v>65.69</v>
      </c>
      <c r="C2283" s="33">
        <f t="shared" si="162"/>
        <v>581.01</v>
      </c>
      <c r="D2283" s="33">
        <f t="shared" si="158"/>
        <v>904.31</v>
      </c>
      <c r="E2283" s="33">
        <f t="shared" si="159"/>
        <v>912.1774969999999</v>
      </c>
      <c r="F2283" s="33">
        <f t="shared" si="160"/>
        <v>7.8674969999999576</v>
      </c>
      <c r="G2283" s="33">
        <f t="shared" si="161"/>
        <v>588.87749699999995</v>
      </c>
      <c r="H2283" s="21"/>
      <c r="I2283" s="33"/>
      <c r="J2283" s="19"/>
      <c r="K2283" s="19"/>
      <c r="L2283" s="38"/>
    </row>
    <row r="2284" spans="1:12">
      <c r="A2284" s="18">
        <v>38442</v>
      </c>
      <c r="B2284" s="21"/>
      <c r="C2284" s="33"/>
      <c r="D2284" s="33"/>
      <c r="E2284" s="33"/>
      <c r="F2284" s="33"/>
      <c r="G2284" s="33"/>
      <c r="H2284" s="21"/>
    </row>
    <row r="2285" spans="1:12">
      <c r="A2285" s="18">
        <v>38443</v>
      </c>
      <c r="B2285" s="19">
        <v>66.67</v>
      </c>
      <c r="C2285" s="33">
        <f t="shared" ref="C2285:C2330" si="163">646.7-B2285</f>
        <v>580.03000000000009</v>
      </c>
      <c r="D2285" s="33">
        <f t="shared" ref="D2285:D2330" si="164">970-B2285</f>
        <v>903.33</v>
      </c>
      <c r="E2285" s="33">
        <f t="shared" ref="E2285:E2330" si="165">D2285*1.0087</f>
        <v>911.18897099999992</v>
      </c>
      <c r="F2285" s="33">
        <f t="shared" ref="F2285:F2330" si="166">G2285-C2285</f>
        <v>7.8589709999998831</v>
      </c>
      <c r="G2285" s="33">
        <f t="shared" ref="G2285:G2330" si="167">C2285+(E2285-D2285)</f>
        <v>587.88897099999997</v>
      </c>
      <c r="H2285" s="21"/>
      <c r="I2285" s="33"/>
      <c r="J2285" s="19"/>
      <c r="K2285" s="19"/>
      <c r="L2285" s="38"/>
    </row>
    <row r="2286" spans="1:12">
      <c r="A2286" s="18">
        <v>38444</v>
      </c>
      <c r="B2286" s="19">
        <v>66.7</v>
      </c>
      <c r="C2286" s="33">
        <f t="shared" si="163"/>
        <v>580</v>
      </c>
      <c r="D2286" s="33">
        <f t="shared" si="164"/>
        <v>903.3</v>
      </c>
      <c r="E2286" s="33">
        <f t="shared" si="165"/>
        <v>911.15870999999993</v>
      </c>
      <c r="F2286" s="33">
        <f t="shared" si="166"/>
        <v>7.8587099999999737</v>
      </c>
      <c r="G2286" s="33">
        <f t="shared" si="167"/>
        <v>587.85870999999997</v>
      </c>
      <c r="H2286" s="21"/>
      <c r="I2286" s="33"/>
      <c r="J2286" s="19"/>
      <c r="K2286" s="19"/>
      <c r="L2286" s="38"/>
    </row>
    <row r="2287" spans="1:12">
      <c r="A2287" s="18">
        <v>38445</v>
      </c>
      <c r="B2287" s="19">
        <v>66.59</v>
      </c>
      <c r="C2287" s="33">
        <f t="shared" si="163"/>
        <v>580.11</v>
      </c>
      <c r="D2287" s="33">
        <f t="shared" si="164"/>
        <v>903.41</v>
      </c>
      <c r="E2287" s="33">
        <f t="shared" si="165"/>
        <v>911.26966699999991</v>
      </c>
      <c r="F2287" s="33">
        <f t="shared" si="166"/>
        <v>7.8596669999999449</v>
      </c>
      <c r="G2287" s="33">
        <f t="shared" si="167"/>
        <v>587.96966699999996</v>
      </c>
      <c r="H2287" s="21"/>
      <c r="I2287" s="33"/>
      <c r="J2287" s="19"/>
      <c r="K2287" s="19"/>
      <c r="L2287" s="38"/>
    </row>
    <row r="2288" spans="1:12">
      <c r="A2288" s="18">
        <v>38446</v>
      </c>
      <c r="B2288" s="19">
        <v>66.430000000000007</v>
      </c>
      <c r="C2288" s="33">
        <f t="shared" si="163"/>
        <v>580.27</v>
      </c>
      <c r="D2288" s="33">
        <f t="shared" si="164"/>
        <v>903.56999999999994</v>
      </c>
      <c r="E2288" s="33">
        <f t="shared" si="165"/>
        <v>911.43105899999989</v>
      </c>
      <c r="F2288" s="33">
        <f t="shared" si="166"/>
        <v>7.8610589999999547</v>
      </c>
      <c r="G2288" s="33">
        <f t="shared" si="167"/>
        <v>588.13105899999994</v>
      </c>
      <c r="H2288" s="21"/>
      <c r="I2288" s="33"/>
      <c r="J2288" s="19"/>
      <c r="K2288" s="19"/>
      <c r="L2288" s="38"/>
    </row>
    <row r="2289" spans="1:12">
      <c r="A2289" s="18">
        <v>38447</v>
      </c>
      <c r="B2289" s="19">
        <v>66.3</v>
      </c>
      <c r="C2289" s="33">
        <f t="shared" si="163"/>
        <v>580.40000000000009</v>
      </c>
      <c r="D2289" s="33">
        <f t="shared" si="164"/>
        <v>903.7</v>
      </c>
      <c r="E2289" s="33">
        <f t="shared" si="165"/>
        <v>911.56218999999999</v>
      </c>
      <c r="F2289" s="33">
        <f t="shared" si="166"/>
        <v>7.8621899999999414</v>
      </c>
      <c r="G2289" s="33">
        <f t="shared" si="167"/>
        <v>588.26219000000003</v>
      </c>
      <c r="H2289" s="21"/>
      <c r="I2289" s="33"/>
      <c r="J2289" s="19"/>
      <c r="K2289" s="19"/>
      <c r="L2289" s="38"/>
    </row>
    <row r="2290" spans="1:12">
      <c r="A2290" s="18">
        <v>38448</v>
      </c>
      <c r="B2290" s="19">
        <v>66.39</v>
      </c>
      <c r="C2290" s="33">
        <f t="shared" si="163"/>
        <v>580.31000000000006</v>
      </c>
      <c r="D2290" s="33">
        <f t="shared" si="164"/>
        <v>903.61</v>
      </c>
      <c r="E2290" s="33">
        <f t="shared" si="165"/>
        <v>911.471407</v>
      </c>
      <c r="F2290" s="33">
        <f t="shared" si="166"/>
        <v>7.8614069999999856</v>
      </c>
      <c r="G2290" s="33">
        <f t="shared" si="167"/>
        <v>588.17140700000004</v>
      </c>
      <c r="H2290" s="21"/>
      <c r="I2290" s="33"/>
      <c r="J2290" s="19"/>
      <c r="K2290" s="19"/>
      <c r="L2290" s="38"/>
    </row>
    <row r="2291" spans="1:12">
      <c r="A2291" s="18">
        <v>38449</v>
      </c>
      <c r="B2291" s="19">
        <v>66.45</v>
      </c>
      <c r="C2291" s="33">
        <f t="shared" si="163"/>
        <v>580.25</v>
      </c>
      <c r="D2291" s="33">
        <f t="shared" si="164"/>
        <v>903.55</v>
      </c>
      <c r="E2291" s="33">
        <f t="shared" si="165"/>
        <v>911.41088499999989</v>
      </c>
      <c r="F2291" s="33">
        <f t="shared" si="166"/>
        <v>7.8608849999999393</v>
      </c>
      <c r="G2291" s="33">
        <f t="shared" si="167"/>
        <v>588.11088499999994</v>
      </c>
      <c r="H2291" s="21"/>
      <c r="I2291" s="33"/>
      <c r="J2291" s="19"/>
      <c r="K2291" s="19"/>
      <c r="L2291" s="38"/>
    </row>
    <row r="2292" spans="1:12">
      <c r="A2292" s="18">
        <v>38450</v>
      </c>
      <c r="B2292" s="19">
        <v>66.36</v>
      </c>
      <c r="C2292" s="33">
        <f t="shared" si="163"/>
        <v>580.34</v>
      </c>
      <c r="D2292" s="33">
        <f t="shared" si="164"/>
        <v>903.64</v>
      </c>
      <c r="E2292" s="33">
        <f t="shared" si="165"/>
        <v>911.50166799999988</v>
      </c>
      <c r="F2292" s="33">
        <f t="shared" si="166"/>
        <v>7.8616679999998951</v>
      </c>
      <c r="G2292" s="33">
        <f t="shared" si="167"/>
        <v>588.20166799999993</v>
      </c>
      <c r="H2292" s="21"/>
      <c r="I2292" s="33"/>
      <c r="J2292" s="19"/>
      <c r="K2292" s="19"/>
      <c r="L2292" s="38"/>
    </row>
    <row r="2293" spans="1:12">
      <c r="A2293" s="18">
        <v>38451</v>
      </c>
      <c r="B2293" s="19">
        <v>66.19</v>
      </c>
      <c r="C2293" s="33">
        <f t="shared" si="163"/>
        <v>580.51</v>
      </c>
      <c r="D2293" s="33">
        <f t="shared" si="164"/>
        <v>903.81</v>
      </c>
      <c r="E2293" s="33">
        <f t="shared" si="165"/>
        <v>911.67314699999986</v>
      </c>
      <c r="F2293" s="33">
        <f t="shared" si="166"/>
        <v>7.8631469999999126</v>
      </c>
      <c r="G2293" s="33">
        <f t="shared" si="167"/>
        <v>588.3731469999999</v>
      </c>
      <c r="H2293" s="21"/>
      <c r="I2293" s="33"/>
      <c r="J2293" s="19"/>
      <c r="K2293" s="19"/>
      <c r="L2293" s="38"/>
    </row>
    <row r="2294" spans="1:12">
      <c r="A2294" s="18">
        <v>38452</v>
      </c>
      <c r="B2294" s="19">
        <v>66.12</v>
      </c>
      <c r="C2294" s="33">
        <f t="shared" si="163"/>
        <v>580.58000000000004</v>
      </c>
      <c r="D2294" s="33">
        <f t="shared" si="164"/>
        <v>903.88</v>
      </c>
      <c r="E2294" s="33">
        <f t="shared" si="165"/>
        <v>911.74375599999996</v>
      </c>
      <c r="F2294" s="33">
        <f t="shared" si="166"/>
        <v>7.8637559999999667</v>
      </c>
      <c r="G2294" s="33">
        <f t="shared" si="167"/>
        <v>588.44375600000001</v>
      </c>
      <c r="H2294" s="21"/>
      <c r="I2294" s="33"/>
      <c r="J2294" s="19"/>
      <c r="K2294" s="19"/>
      <c r="L2294" s="38"/>
    </row>
    <row r="2295" spans="1:12">
      <c r="A2295" s="18">
        <v>38453</v>
      </c>
      <c r="B2295" s="19">
        <v>66.2</v>
      </c>
      <c r="C2295" s="33">
        <f t="shared" si="163"/>
        <v>580.5</v>
      </c>
      <c r="D2295" s="33">
        <f t="shared" si="164"/>
        <v>903.8</v>
      </c>
      <c r="E2295" s="33">
        <f t="shared" si="165"/>
        <v>911.66305999999986</v>
      </c>
      <c r="F2295" s="33">
        <f t="shared" si="166"/>
        <v>7.8630599999999049</v>
      </c>
      <c r="G2295" s="33">
        <f t="shared" si="167"/>
        <v>588.3630599999999</v>
      </c>
      <c r="H2295" s="21"/>
      <c r="I2295" s="33"/>
      <c r="J2295" s="19"/>
      <c r="K2295" s="19"/>
      <c r="L2295" s="38"/>
    </row>
    <row r="2296" spans="1:12">
      <c r="A2296" s="18">
        <v>38454</v>
      </c>
      <c r="B2296" s="19">
        <v>66.3</v>
      </c>
      <c r="C2296" s="33">
        <f t="shared" si="163"/>
        <v>580.40000000000009</v>
      </c>
      <c r="D2296" s="33">
        <f t="shared" si="164"/>
        <v>903.7</v>
      </c>
      <c r="E2296" s="33">
        <f t="shared" si="165"/>
        <v>911.56218999999999</v>
      </c>
      <c r="F2296" s="33">
        <f t="shared" si="166"/>
        <v>7.8621899999999414</v>
      </c>
      <c r="G2296" s="33">
        <f t="shared" si="167"/>
        <v>588.26219000000003</v>
      </c>
      <c r="H2296" s="21"/>
      <c r="I2296" s="33"/>
      <c r="J2296" s="19"/>
      <c r="K2296" s="19"/>
      <c r="L2296" s="38"/>
    </row>
    <row r="2297" spans="1:12">
      <c r="A2297" s="18">
        <v>38455</v>
      </c>
      <c r="B2297" s="19">
        <v>66.36</v>
      </c>
      <c r="C2297" s="33">
        <f t="shared" si="163"/>
        <v>580.34</v>
      </c>
      <c r="D2297" s="33">
        <f t="shared" si="164"/>
        <v>903.64</v>
      </c>
      <c r="E2297" s="33">
        <f t="shared" si="165"/>
        <v>911.50166799999988</v>
      </c>
      <c r="F2297" s="33">
        <f t="shared" si="166"/>
        <v>7.8616679999998951</v>
      </c>
      <c r="G2297" s="33">
        <f t="shared" si="167"/>
        <v>588.20166799999993</v>
      </c>
      <c r="H2297" s="21"/>
      <c r="I2297" s="33"/>
      <c r="J2297" s="19"/>
      <c r="K2297" s="19"/>
      <c r="L2297" s="38"/>
    </row>
    <row r="2298" spans="1:12">
      <c r="A2298" s="18">
        <v>38456</v>
      </c>
      <c r="B2298" s="19">
        <v>66.44</v>
      </c>
      <c r="C2298" s="33">
        <f t="shared" si="163"/>
        <v>580.26</v>
      </c>
      <c r="D2298" s="33">
        <f t="shared" si="164"/>
        <v>903.56</v>
      </c>
      <c r="E2298" s="33">
        <f t="shared" si="165"/>
        <v>911.42097199999989</v>
      </c>
      <c r="F2298" s="33">
        <f t="shared" si="166"/>
        <v>7.860971999999947</v>
      </c>
      <c r="G2298" s="33">
        <f t="shared" si="167"/>
        <v>588.12097199999994</v>
      </c>
      <c r="H2298" s="21"/>
      <c r="I2298" s="33"/>
      <c r="J2298" s="19"/>
      <c r="K2298" s="19"/>
      <c r="L2298" s="38"/>
    </row>
    <row r="2299" spans="1:12">
      <c r="A2299" s="18">
        <v>38457</v>
      </c>
      <c r="B2299" s="19">
        <v>66.48</v>
      </c>
      <c r="C2299" s="33">
        <f t="shared" si="163"/>
        <v>580.22</v>
      </c>
      <c r="D2299" s="33">
        <f t="shared" si="164"/>
        <v>903.52</v>
      </c>
      <c r="E2299" s="33">
        <f t="shared" si="165"/>
        <v>911.3806239999999</v>
      </c>
      <c r="F2299" s="33">
        <f t="shared" si="166"/>
        <v>7.8606239999999161</v>
      </c>
      <c r="G2299" s="33">
        <f t="shared" si="167"/>
        <v>588.08062399999994</v>
      </c>
      <c r="H2299" s="21"/>
      <c r="I2299" s="33"/>
      <c r="J2299" s="19"/>
      <c r="K2299" s="19"/>
      <c r="L2299" s="38"/>
    </row>
    <row r="2300" spans="1:12">
      <c r="A2300" s="18">
        <v>38458</v>
      </c>
      <c r="B2300" s="19">
        <v>66.53</v>
      </c>
      <c r="C2300" s="33">
        <f t="shared" si="163"/>
        <v>580.17000000000007</v>
      </c>
      <c r="D2300" s="33">
        <f t="shared" si="164"/>
        <v>903.47</v>
      </c>
      <c r="E2300" s="33">
        <f t="shared" si="165"/>
        <v>911.33018900000002</v>
      </c>
      <c r="F2300" s="33">
        <f t="shared" si="166"/>
        <v>7.8601889999999912</v>
      </c>
      <c r="G2300" s="33">
        <f t="shared" si="167"/>
        <v>588.03018900000006</v>
      </c>
      <c r="H2300" s="21"/>
      <c r="I2300" s="33"/>
      <c r="J2300" s="19"/>
      <c r="K2300" s="19"/>
      <c r="L2300" s="38"/>
    </row>
    <row r="2301" spans="1:12">
      <c r="A2301" s="18">
        <v>38459</v>
      </c>
      <c r="B2301" s="19">
        <v>66.510000000000005</v>
      </c>
      <c r="C2301" s="33">
        <f t="shared" si="163"/>
        <v>580.19000000000005</v>
      </c>
      <c r="D2301" s="33">
        <f t="shared" si="164"/>
        <v>903.49</v>
      </c>
      <c r="E2301" s="33">
        <f t="shared" si="165"/>
        <v>911.3503629999999</v>
      </c>
      <c r="F2301" s="33">
        <f t="shared" si="166"/>
        <v>7.860362999999893</v>
      </c>
      <c r="G2301" s="33">
        <f t="shared" si="167"/>
        <v>588.05036299999995</v>
      </c>
      <c r="H2301" s="21"/>
      <c r="I2301" s="33"/>
      <c r="J2301" s="19"/>
      <c r="K2301" s="19"/>
      <c r="L2301" s="38"/>
    </row>
    <row r="2302" spans="1:12">
      <c r="A2302" s="18">
        <v>38460</v>
      </c>
      <c r="B2302" s="19">
        <v>66.38</v>
      </c>
      <c r="C2302" s="33">
        <f t="shared" si="163"/>
        <v>580.32000000000005</v>
      </c>
      <c r="D2302" s="33">
        <f t="shared" si="164"/>
        <v>903.62</v>
      </c>
      <c r="E2302" s="33">
        <f t="shared" si="165"/>
        <v>911.481494</v>
      </c>
      <c r="F2302" s="33">
        <f t="shared" si="166"/>
        <v>7.8614939999999933</v>
      </c>
      <c r="G2302" s="33">
        <f t="shared" si="167"/>
        <v>588.18149400000004</v>
      </c>
      <c r="H2302" s="21"/>
      <c r="I2302" s="33"/>
      <c r="J2302" s="19"/>
      <c r="K2302" s="19"/>
      <c r="L2302" s="38"/>
    </row>
    <row r="2303" spans="1:12">
      <c r="A2303" s="18">
        <v>38461</v>
      </c>
      <c r="B2303" s="19">
        <v>66.260000000000005</v>
      </c>
      <c r="C2303" s="33">
        <f t="shared" si="163"/>
        <v>580.44000000000005</v>
      </c>
      <c r="D2303" s="33">
        <f t="shared" si="164"/>
        <v>903.74</v>
      </c>
      <c r="E2303" s="33">
        <f t="shared" si="165"/>
        <v>911.60253799999998</v>
      </c>
      <c r="F2303" s="33">
        <f t="shared" si="166"/>
        <v>7.8625379999999723</v>
      </c>
      <c r="G2303" s="33">
        <f t="shared" si="167"/>
        <v>588.30253800000003</v>
      </c>
      <c r="H2303" s="21"/>
      <c r="I2303" s="33"/>
      <c r="J2303" s="19"/>
      <c r="K2303" s="19"/>
      <c r="L2303" s="38"/>
    </row>
    <row r="2304" spans="1:12">
      <c r="A2304" s="18">
        <v>38462</v>
      </c>
      <c r="B2304" s="19">
        <v>66.239999999999995</v>
      </c>
      <c r="C2304" s="33">
        <f t="shared" si="163"/>
        <v>580.46</v>
      </c>
      <c r="D2304" s="33">
        <f t="shared" si="164"/>
        <v>903.76</v>
      </c>
      <c r="E2304" s="33">
        <f t="shared" si="165"/>
        <v>911.62271199999998</v>
      </c>
      <c r="F2304" s="33">
        <f t="shared" si="166"/>
        <v>7.8627119999999877</v>
      </c>
      <c r="G2304" s="33">
        <f t="shared" si="167"/>
        <v>588.32271200000002</v>
      </c>
      <c r="H2304" s="21"/>
      <c r="I2304" s="33"/>
      <c r="J2304" s="19"/>
      <c r="K2304" s="19"/>
      <c r="L2304" s="38"/>
    </row>
    <row r="2305" spans="1:12">
      <c r="A2305" s="18">
        <v>38463</v>
      </c>
      <c r="B2305" s="19">
        <v>66.22</v>
      </c>
      <c r="C2305" s="33">
        <f t="shared" si="163"/>
        <v>580.48</v>
      </c>
      <c r="D2305" s="33">
        <f t="shared" si="164"/>
        <v>903.78</v>
      </c>
      <c r="E2305" s="33">
        <f t="shared" si="165"/>
        <v>911.64288599999986</v>
      </c>
      <c r="F2305" s="33">
        <f t="shared" si="166"/>
        <v>7.8628859999998895</v>
      </c>
      <c r="G2305" s="33">
        <f t="shared" si="167"/>
        <v>588.34288599999991</v>
      </c>
      <c r="H2305" s="21"/>
      <c r="I2305" s="33"/>
      <c r="J2305" s="19"/>
      <c r="K2305" s="19"/>
      <c r="L2305" s="38"/>
    </row>
    <row r="2306" spans="1:12">
      <c r="A2306" s="18">
        <v>38464</v>
      </c>
      <c r="B2306" s="19">
        <v>66.22</v>
      </c>
      <c r="C2306" s="33">
        <f t="shared" si="163"/>
        <v>580.48</v>
      </c>
      <c r="D2306" s="33">
        <f t="shared" si="164"/>
        <v>903.78</v>
      </c>
      <c r="E2306" s="33">
        <f t="shared" si="165"/>
        <v>911.64288599999986</v>
      </c>
      <c r="F2306" s="33">
        <f t="shared" si="166"/>
        <v>7.8628859999998895</v>
      </c>
      <c r="G2306" s="33">
        <f t="shared" si="167"/>
        <v>588.34288599999991</v>
      </c>
      <c r="H2306" s="21"/>
      <c r="I2306" s="33"/>
      <c r="J2306" s="19"/>
      <c r="K2306" s="19"/>
      <c r="L2306" s="38"/>
    </row>
    <row r="2307" spans="1:12">
      <c r="A2307" s="18">
        <v>38465</v>
      </c>
      <c r="B2307" s="19">
        <v>66.36</v>
      </c>
      <c r="C2307" s="33">
        <f t="shared" si="163"/>
        <v>580.34</v>
      </c>
      <c r="D2307" s="33">
        <f t="shared" si="164"/>
        <v>903.64</v>
      </c>
      <c r="E2307" s="33">
        <f t="shared" si="165"/>
        <v>911.50166799999988</v>
      </c>
      <c r="F2307" s="33">
        <f t="shared" si="166"/>
        <v>7.8616679999998951</v>
      </c>
      <c r="G2307" s="33">
        <f t="shared" si="167"/>
        <v>588.20166799999993</v>
      </c>
      <c r="H2307" s="21"/>
      <c r="I2307" s="33"/>
      <c r="J2307" s="19"/>
      <c r="K2307" s="19"/>
      <c r="L2307" s="38"/>
    </row>
    <row r="2308" spans="1:12">
      <c r="A2308" s="18">
        <v>38466</v>
      </c>
      <c r="B2308" s="19">
        <v>66.28</v>
      </c>
      <c r="C2308" s="33">
        <f t="shared" si="163"/>
        <v>580.42000000000007</v>
      </c>
      <c r="D2308" s="33">
        <f t="shared" si="164"/>
        <v>903.72</v>
      </c>
      <c r="E2308" s="33">
        <f t="shared" si="165"/>
        <v>911.58236399999998</v>
      </c>
      <c r="F2308" s="33">
        <f t="shared" si="166"/>
        <v>7.8623639999999568</v>
      </c>
      <c r="G2308" s="33">
        <f t="shared" si="167"/>
        <v>588.28236400000003</v>
      </c>
      <c r="H2308" s="21"/>
      <c r="I2308" s="33"/>
      <c r="J2308" s="19"/>
      <c r="K2308" s="19"/>
      <c r="L2308" s="38"/>
    </row>
    <row r="2309" spans="1:12">
      <c r="A2309" s="18">
        <v>38467</v>
      </c>
      <c r="B2309" s="19">
        <v>66.040000000000006</v>
      </c>
      <c r="C2309" s="33">
        <f t="shared" si="163"/>
        <v>580.66000000000008</v>
      </c>
      <c r="D2309" s="33">
        <f t="shared" si="164"/>
        <v>903.96</v>
      </c>
      <c r="E2309" s="33">
        <f t="shared" si="165"/>
        <v>911.82445199999995</v>
      </c>
      <c r="F2309" s="33">
        <f t="shared" si="166"/>
        <v>7.8644519999999147</v>
      </c>
      <c r="G2309" s="33">
        <f t="shared" si="167"/>
        <v>588.524452</v>
      </c>
      <c r="H2309" s="21"/>
      <c r="I2309" s="33"/>
      <c r="J2309" s="19"/>
      <c r="K2309" s="19"/>
      <c r="L2309" s="38"/>
    </row>
    <row r="2310" spans="1:12">
      <c r="A2310" s="18">
        <v>38468</v>
      </c>
      <c r="B2310" s="19">
        <v>66.099999999999994</v>
      </c>
      <c r="C2310" s="33">
        <f t="shared" si="163"/>
        <v>580.6</v>
      </c>
      <c r="D2310" s="33">
        <f t="shared" si="164"/>
        <v>903.9</v>
      </c>
      <c r="E2310" s="33">
        <f t="shared" si="165"/>
        <v>911.76392999999996</v>
      </c>
      <c r="F2310" s="33">
        <f t="shared" si="166"/>
        <v>7.8639299999999821</v>
      </c>
      <c r="G2310" s="33">
        <f t="shared" si="167"/>
        <v>588.46393</v>
      </c>
      <c r="H2310" s="21"/>
      <c r="I2310" s="33"/>
      <c r="J2310" s="19"/>
      <c r="K2310" s="19"/>
      <c r="L2310" s="38"/>
    </row>
    <row r="2311" spans="1:12">
      <c r="A2311" s="18">
        <v>38469</v>
      </c>
      <c r="B2311" s="19">
        <v>66.209999999999994</v>
      </c>
      <c r="C2311" s="33">
        <f t="shared" si="163"/>
        <v>580.49</v>
      </c>
      <c r="D2311" s="33">
        <f t="shared" si="164"/>
        <v>903.79</v>
      </c>
      <c r="E2311" s="33">
        <f t="shared" si="165"/>
        <v>911.65297299999986</v>
      </c>
      <c r="F2311" s="33">
        <f t="shared" si="166"/>
        <v>7.8629729999998972</v>
      </c>
      <c r="G2311" s="33">
        <f t="shared" si="167"/>
        <v>588.35297299999991</v>
      </c>
      <c r="H2311" s="21"/>
      <c r="I2311" s="33"/>
      <c r="J2311" s="19"/>
      <c r="K2311" s="19"/>
      <c r="L2311" s="38"/>
    </row>
    <row r="2312" spans="1:12">
      <c r="A2312" s="18">
        <v>38470</v>
      </c>
      <c r="B2312" s="19">
        <v>66.11</v>
      </c>
      <c r="C2312" s="33">
        <f t="shared" si="163"/>
        <v>580.59</v>
      </c>
      <c r="D2312" s="33">
        <f t="shared" si="164"/>
        <v>903.89</v>
      </c>
      <c r="E2312" s="33">
        <f t="shared" si="165"/>
        <v>911.75384299999996</v>
      </c>
      <c r="F2312" s="33">
        <f t="shared" si="166"/>
        <v>7.8638429999999744</v>
      </c>
      <c r="G2312" s="33">
        <f t="shared" si="167"/>
        <v>588.45384300000001</v>
      </c>
      <c r="H2312" s="21"/>
      <c r="I2312" s="33"/>
      <c r="J2312" s="19"/>
      <c r="K2312" s="19"/>
      <c r="L2312" s="38"/>
    </row>
    <row r="2313" spans="1:12">
      <c r="A2313" s="18">
        <v>38471</v>
      </c>
      <c r="B2313" s="19">
        <v>65.989999999999995</v>
      </c>
      <c r="C2313" s="33">
        <f t="shared" si="163"/>
        <v>580.71</v>
      </c>
      <c r="D2313" s="33">
        <f t="shared" si="164"/>
        <v>904.01</v>
      </c>
      <c r="E2313" s="33">
        <f t="shared" si="165"/>
        <v>911.87488699999994</v>
      </c>
      <c r="F2313" s="33">
        <f t="shared" si="166"/>
        <v>7.8648869999999533</v>
      </c>
      <c r="G2313" s="33">
        <f t="shared" si="167"/>
        <v>588.57488699999999</v>
      </c>
      <c r="H2313" s="21"/>
      <c r="I2313" s="33"/>
      <c r="J2313" s="19"/>
      <c r="K2313" s="19"/>
      <c r="L2313" s="38"/>
    </row>
    <row r="2314" spans="1:12">
      <c r="A2314" s="18">
        <v>38472</v>
      </c>
      <c r="B2314" s="19">
        <v>66.209999999999994</v>
      </c>
      <c r="C2314" s="33">
        <f t="shared" si="163"/>
        <v>580.49</v>
      </c>
      <c r="D2314" s="33">
        <f t="shared" si="164"/>
        <v>903.79</v>
      </c>
      <c r="E2314" s="33">
        <f t="shared" si="165"/>
        <v>911.65297299999986</v>
      </c>
      <c r="F2314" s="33">
        <f t="shared" si="166"/>
        <v>7.8629729999998972</v>
      </c>
      <c r="G2314" s="33">
        <f t="shared" si="167"/>
        <v>588.35297299999991</v>
      </c>
      <c r="H2314" s="21"/>
      <c r="I2314" s="33"/>
      <c r="J2314" s="19"/>
      <c r="K2314" s="19"/>
      <c r="L2314" s="38"/>
    </row>
    <row r="2315" spans="1:12">
      <c r="A2315" s="18">
        <v>38473</v>
      </c>
      <c r="B2315" s="19">
        <v>66.3</v>
      </c>
      <c r="C2315" s="33">
        <f t="shared" si="163"/>
        <v>580.40000000000009</v>
      </c>
      <c r="D2315" s="33">
        <f t="shared" si="164"/>
        <v>903.7</v>
      </c>
      <c r="E2315" s="33">
        <f t="shared" si="165"/>
        <v>911.56218999999999</v>
      </c>
      <c r="F2315" s="33">
        <f t="shared" si="166"/>
        <v>7.8621899999999414</v>
      </c>
      <c r="G2315" s="33">
        <f t="shared" si="167"/>
        <v>588.26219000000003</v>
      </c>
      <c r="H2315" s="21"/>
      <c r="I2315" s="33"/>
      <c r="J2315" s="19"/>
      <c r="K2315" s="19"/>
      <c r="L2315" s="38"/>
    </row>
    <row r="2316" spans="1:12">
      <c r="A2316" s="18">
        <v>38474</v>
      </c>
      <c r="B2316" s="19">
        <v>66.27</v>
      </c>
      <c r="C2316" s="33">
        <f t="shared" si="163"/>
        <v>580.43000000000006</v>
      </c>
      <c r="D2316" s="33">
        <f t="shared" si="164"/>
        <v>903.73</v>
      </c>
      <c r="E2316" s="33">
        <f t="shared" si="165"/>
        <v>911.59245099999998</v>
      </c>
      <c r="F2316" s="33">
        <f t="shared" si="166"/>
        <v>7.8624509999999646</v>
      </c>
      <c r="G2316" s="33">
        <f t="shared" si="167"/>
        <v>588.29245100000003</v>
      </c>
      <c r="H2316" s="21"/>
      <c r="I2316" s="33"/>
      <c r="J2316" s="19"/>
      <c r="K2316" s="19"/>
      <c r="L2316" s="38"/>
    </row>
    <row r="2317" spans="1:12">
      <c r="A2317" s="18">
        <v>38475</v>
      </c>
      <c r="B2317" s="19">
        <v>66.290000000000006</v>
      </c>
      <c r="C2317" s="33">
        <f t="shared" si="163"/>
        <v>580.41000000000008</v>
      </c>
      <c r="D2317" s="33">
        <f t="shared" si="164"/>
        <v>903.71</v>
      </c>
      <c r="E2317" s="33">
        <f t="shared" si="165"/>
        <v>911.57227699999999</v>
      </c>
      <c r="F2317" s="33">
        <f t="shared" si="166"/>
        <v>7.8622769999999491</v>
      </c>
      <c r="G2317" s="33">
        <f t="shared" si="167"/>
        <v>588.27227700000003</v>
      </c>
      <c r="H2317" s="21"/>
      <c r="I2317" s="33"/>
      <c r="J2317" s="19"/>
      <c r="K2317" s="19"/>
      <c r="L2317" s="38"/>
    </row>
    <row r="2318" spans="1:12">
      <c r="A2318" s="18">
        <v>38476</v>
      </c>
      <c r="B2318" s="19">
        <v>66.319999999999993</v>
      </c>
      <c r="C2318" s="33">
        <f t="shared" si="163"/>
        <v>580.38000000000011</v>
      </c>
      <c r="D2318" s="33">
        <f t="shared" si="164"/>
        <v>903.68000000000006</v>
      </c>
      <c r="E2318" s="33">
        <f t="shared" si="165"/>
        <v>911.54201599999999</v>
      </c>
      <c r="F2318" s="33">
        <f t="shared" si="166"/>
        <v>7.862015999999926</v>
      </c>
      <c r="G2318" s="33">
        <f t="shared" si="167"/>
        <v>588.24201600000004</v>
      </c>
      <c r="H2318" s="21"/>
      <c r="I2318" s="33"/>
      <c r="J2318" s="19"/>
      <c r="K2318" s="19"/>
      <c r="L2318" s="38"/>
    </row>
    <row r="2319" spans="1:12">
      <c r="A2319" s="18">
        <v>38477</v>
      </c>
      <c r="B2319" s="19">
        <v>66.33</v>
      </c>
      <c r="C2319" s="33">
        <f t="shared" si="163"/>
        <v>580.37</v>
      </c>
      <c r="D2319" s="33">
        <f t="shared" si="164"/>
        <v>903.67</v>
      </c>
      <c r="E2319" s="33">
        <f t="shared" si="165"/>
        <v>911.53192899999988</v>
      </c>
      <c r="F2319" s="33">
        <f t="shared" si="166"/>
        <v>7.8619289999999182</v>
      </c>
      <c r="G2319" s="33">
        <f t="shared" si="167"/>
        <v>588.23192899999992</v>
      </c>
      <c r="H2319" s="21"/>
      <c r="I2319" s="33"/>
      <c r="J2319" s="19"/>
      <c r="K2319" s="19"/>
      <c r="L2319" s="38"/>
    </row>
    <row r="2320" spans="1:12">
      <c r="A2320" s="18">
        <v>38478</v>
      </c>
      <c r="B2320" s="19">
        <v>66.25</v>
      </c>
      <c r="C2320" s="33">
        <f t="shared" si="163"/>
        <v>580.45000000000005</v>
      </c>
      <c r="D2320" s="33">
        <f t="shared" si="164"/>
        <v>903.75</v>
      </c>
      <c r="E2320" s="33">
        <f t="shared" si="165"/>
        <v>911.61262499999998</v>
      </c>
      <c r="F2320" s="33">
        <f t="shared" si="166"/>
        <v>7.86262499999998</v>
      </c>
      <c r="G2320" s="33">
        <f t="shared" si="167"/>
        <v>588.31262500000003</v>
      </c>
      <c r="H2320" s="21"/>
      <c r="I2320" s="33"/>
      <c r="J2320" s="19"/>
      <c r="K2320" s="19"/>
      <c r="L2320" s="38"/>
    </row>
    <row r="2321" spans="1:12">
      <c r="A2321" s="18">
        <v>38479</v>
      </c>
      <c r="B2321" s="19">
        <v>66.14</v>
      </c>
      <c r="C2321" s="33">
        <f t="shared" si="163"/>
        <v>580.56000000000006</v>
      </c>
      <c r="D2321" s="33">
        <f t="shared" si="164"/>
        <v>903.86</v>
      </c>
      <c r="E2321" s="33">
        <f t="shared" si="165"/>
        <v>911.72358199999996</v>
      </c>
      <c r="F2321" s="33">
        <f t="shared" si="166"/>
        <v>7.8635819999999512</v>
      </c>
      <c r="G2321" s="33">
        <f t="shared" si="167"/>
        <v>588.42358200000001</v>
      </c>
      <c r="H2321" s="21"/>
      <c r="I2321" s="33"/>
      <c r="J2321" s="19"/>
      <c r="K2321" s="19"/>
      <c r="L2321" s="38"/>
    </row>
    <row r="2322" spans="1:12">
      <c r="A2322" s="18">
        <v>38480</v>
      </c>
      <c r="B2322" s="19">
        <v>66.08</v>
      </c>
      <c r="C2322" s="33">
        <f t="shared" si="163"/>
        <v>580.62</v>
      </c>
      <c r="D2322" s="33">
        <f t="shared" si="164"/>
        <v>903.92</v>
      </c>
      <c r="E2322" s="33">
        <f t="shared" si="165"/>
        <v>911.78410399999984</v>
      </c>
      <c r="F2322" s="33">
        <f t="shared" si="166"/>
        <v>7.8641039999998839</v>
      </c>
      <c r="G2322" s="33">
        <f t="shared" si="167"/>
        <v>588.48410399999989</v>
      </c>
      <c r="H2322" s="21"/>
      <c r="I2322" s="33"/>
      <c r="J2322" s="19"/>
      <c r="K2322" s="19"/>
      <c r="L2322" s="38"/>
    </row>
    <row r="2323" spans="1:12">
      <c r="A2323" s="18">
        <v>38481</v>
      </c>
      <c r="B2323" s="19">
        <v>66.069999999999993</v>
      </c>
      <c r="C2323" s="33">
        <f t="shared" si="163"/>
        <v>580.63000000000011</v>
      </c>
      <c r="D2323" s="33">
        <f t="shared" si="164"/>
        <v>903.93000000000006</v>
      </c>
      <c r="E2323" s="33">
        <f t="shared" si="165"/>
        <v>911.79419099999996</v>
      </c>
      <c r="F2323" s="33">
        <f t="shared" si="166"/>
        <v>7.8641909999998916</v>
      </c>
      <c r="G2323" s="33">
        <f t="shared" si="167"/>
        <v>588.494191</v>
      </c>
      <c r="H2323" s="21"/>
      <c r="I2323" s="33"/>
      <c r="J2323" s="19"/>
      <c r="K2323" s="19"/>
      <c r="L2323" s="38"/>
    </row>
    <row r="2324" spans="1:12">
      <c r="A2324" s="18">
        <v>38482</v>
      </c>
      <c r="B2324" s="19">
        <v>66.069999999999993</v>
      </c>
      <c r="C2324" s="33">
        <f t="shared" si="163"/>
        <v>580.63000000000011</v>
      </c>
      <c r="D2324" s="33">
        <f t="shared" si="164"/>
        <v>903.93000000000006</v>
      </c>
      <c r="E2324" s="33">
        <f t="shared" si="165"/>
        <v>911.79419099999996</v>
      </c>
      <c r="F2324" s="33">
        <f t="shared" si="166"/>
        <v>7.8641909999998916</v>
      </c>
      <c r="G2324" s="33">
        <f t="shared" si="167"/>
        <v>588.494191</v>
      </c>
      <c r="H2324" s="21"/>
      <c r="I2324" s="33"/>
      <c r="J2324" s="19"/>
      <c r="K2324" s="19"/>
      <c r="L2324" s="38"/>
    </row>
    <row r="2325" spans="1:12">
      <c r="A2325" s="18">
        <v>38483</v>
      </c>
      <c r="B2325" s="19">
        <v>66.06</v>
      </c>
      <c r="C2325" s="33">
        <f t="shared" si="163"/>
        <v>580.6400000000001</v>
      </c>
      <c r="D2325" s="33">
        <f t="shared" si="164"/>
        <v>903.94</v>
      </c>
      <c r="E2325" s="33">
        <f t="shared" si="165"/>
        <v>911.80427799999995</v>
      </c>
      <c r="F2325" s="33">
        <f t="shared" si="166"/>
        <v>7.8642779999998993</v>
      </c>
      <c r="G2325" s="33">
        <f t="shared" si="167"/>
        <v>588.504278</v>
      </c>
      <c r="H2325" s="21"/>
      <c r="I2325" s="33"/>
      <c r="J2325" s="19"/>
      <c r="K2325" s="19"/>
      <c r="L2325" s="38"/>
    </row>
    <row r="2326" spans="1:12">
      <c r="A2326" s="18">
        <v>38484</v>
      </c>
      <c r="B2326" s="19">
        <v>66.099999999999994</v>
      </c>
      <c r="C2326" s="33">
        <f t="shared" si="163"/>
        <v>580.6</v>
      </c>
      <c r="D2326" s="33">
        <f t="shared" si="164"/>
        <v>903.9</v>
      </c>
      <c r="E2326" s="33">
        <f t="shared" si="165"/>
        <v>911.76392999999996</v>
      </c>
      <c r="F2326" s="33">
        <f t="shared" si="166"/>
        <v>7.8639299999999821</v>
      </c>
      <c r="G2326" s="33">
        <f t="shared" si="167"/>
        <v>588.46393</v>
      </c>
      <c r="H2326" s="21"/>
      <c r="I2326" s="33"/>
      <c r="J2326" s="19"/>
      <c r="K2326" s="19"/>
      <c r="L2326" s="38"/>
    </row>
    <row r="2327" spans="1:12">
      <c r="A2327" s="18">
        <v>38485</v>
      </c>
      <c r="B2327" s="19">
        <v>66.099999999999994</v>
      </c>
      <c r="C2327" s="33">
        <f t="shared" si="163"/>
        <v>580.6</v>
      </c>
      <c r="D2327" s="33">
        <f t="shared" si="164"/>
        <v>903.9</v>
      </c>
      <c r="E2327" s="33">
        <f t="shared" si="165"/>
        <v>911.76392999999996</v>
      </c>
      <c r="F2327" s="33">
        <f t="shared" si="166"/>
        <v>7.8639299999999821</v>
      </c>
      <c r="G2327" s="33">
        <f t="shared" si="167"/>
        <v>588.46393</v>
      </c>
      <c r="H2327" s="21"/>
      <c r="I2327" s="33"/>
      <c r="J2327" s="19"/>
      <c r="K2327" s="19"/>
      <c r="L2327" s="38"/>
    </row>
    <row r="2328" spans="1:12">
      <c r="A2328" s="18">
        <v>38486</v>
      </c>
      <c r="B2328" s="19">
        <v>66.11</v>
      </c>
      <c r="C2328" s="33">
        <f t="shared" si="163"/>
        <v>580.59</v>
      </c>
      <c r="D2328" s="33">
        <f t="shared" si="164"/>
        <v>903.89</v>
      </c>
      <c r="E2328" s="33">
        <f t="shared" si="165"/>
        <v>911.75384299999996</v>
      </c>
      <c r="F2328" s="33">
        <f t="shared" si="166"/>
        <v>7.8638429999999744</v>
      </c>
      <c r="G2328" s="33">
        <f t="shared" si="167"/>
        <v>588.45384300000001</v>
      </c>
      <c r="H2328" s="21"/>
      <c r="I2328" s="33"/>
      <c r="J2328" s="19"/>
      <c r="K2328" s="19"/>
      <c r="L2328" s="38"/>
    </row>
    <row r="2329" spans="1:12">
      <c r="A2329" s="18">
        <v>38487</v>
      </c>
      <c r="B2329" s="19">
        <v>66.12</v>
      </c>
      <c r="C2329" s="33">
        <f t="shared" si="163"/>
        <v>580.58000000000004</v>
      </c>
      <c r="D2329" s="33">
        <f t="shared" si="164"/>
        <v>903.88</v>
      </c>
      <c r="E2329" s="33">
        <f t="shared" si="165"/>
        <v>911.74375599999996</v>
      </c>
      <c r="F2329" s="33">
        <f t="shared" si="166"/>
        <v>7.8637559999999667</v>
      </c>
      <c r="G2329" s="33">
        <f t="shared" si="167"/>
        <v>588.44375600000001</v>
      </c>
      <c r="H2329" s="21"/>
      <c r="I2329" s="33"/>
      <c r="J2329" s="19"/>
      <c r="K2329" s="19"/>
      <c r="L2329" s="38"/>
    </row>
    <row r="2330" spans="1:12">
      <c r="A2330" s="18">
        <v>38488</v>
      </c>
      <c r="B2330" s="19">
        <v>66.09</v>
      </c>
      <c r="C2330" s="33">
        <f t="shared" si="163"/>
        <v>580.61</v>
      </c>
      <c r="D2330" s="33">
        <f t="shared" si="164"/>
        <v>903.91</v>
      </c>
      <c r="E2330" s="33">
        <f t="shared" si="165"/>
        <v>911.77401699999996</v>
      </c>
      <c r="F2330" s="33">
        <f t="shared" si="166"/>
        <v>7.8640169999999898</v>
      </c>
      <c r="G2330" s="33">
        <f t="shared" si="167"/>
        <v>588.474017</v>
      </c>
      <c r="H2330" s="21"/>
      <c r="I2330" s="33"/>
      <c r="J2330" s="19"/>
      <c r="K2330" s="19"/>
      <c r="L2330" s="38"/>
    </row>
    <row r="2331" spans="1:12">
      <c r="A2331" s="18">
        <v>38489</v>
      </c>
      <c r="B2331" s="21"/>
      <c r="C2331" s="33"/>
      <c r="D2331" s="33"/>
      <c r="E2331" s="33"/>
      <c r="F2331" s="33"/>
      <c r="G2331" s="33"/>
      <c r="H2331" s="21"/>
    </row>
    <row r="2332" spans="1:12">
      <c r="A2332" s="18">
        <v>38490</v>
      </c>
      <c r="B2332" s="21"/>
      <c r="C2332" s="33"/>
      <c r="D2332" s="33"/>
      <c r="E2332" s="33"/>
      <c r="F2332" s="33"/>
      <c r="G2332" s="33"/>
      <c r="H2332" s="21"/>
    </row>
    <row r="2333" spans="1:12">
      <c r="A2333" s="18">
        <v>38491</v>
      </c>
      <c r="B2333" s="21"/>
      <c r="C2333" s="33"/>
      <c r="D2333" s="33"/>
      <c r="E2333" s="33"/>
      <c r="F2333" s="33"/>
      <c r="G2333" s="33"/>
      <c r="H2333" s="21"/>
    </row>
    <row r="2334" spans="1:12">
      <c r="A2334" s="18">
        <v>38492</v>
      </c>
      <c r="B2334" s="21"/>
      <c r="C2334" s="33"/>
      <c r="D2334" s="33"/>
      <c r="E2334" s="33"/>
      <c r="F2334" s="33"/>
      <c r="G2334" s="33"/>
      <c r="H2334" s="21"/>
    </row>
    <row r="2335" spans="1:12">
      <c r="A2335" s="18">
        <v>38493</v>
      </c>
      <c r="B2335" s="19">
        <v>66.069999999999993</v>
      </c>
      <c r="C2335" s="33">
        <f t="shared" ref="C2335:C2366" si="168">646.7-B2335</f>
        <v>580.63000000000011</v>
      </c>
      <c r="D2335" s="33">
        <f t="shared" ref="D2335:D2366" si="169">970-B2335</f>
        <v>903.93000000000006</v>
      </c>
      <c r="E2335" s="33">
        <f t="shared" ref="E2335:E2398" si="170">D2335*1.0087</f>
        <v>911.79419099999996</v>
      </c>
      <c r="F2335" s="33">
        <f t="shared" ref="F2335:F2366" si="171">G2335-C2335</f>
        <v>7.8641909999998916</v>
      </c>
      <c r="G2335" s="33">
        <f t="shared" ref="G2335:G2366" si="172">C2335+(E2335-D2335)</f>
        <v>588.494191</v>
      </c>
      <c r="H2335" s="21"/>
      <c r="I2335" s="33"/>
      <c r="J2335" s="19"/>
      <c r="K2335" s="19"/>
      <c r="L2335" s="38"/>
    </row>
    <row r="2336" spans="1:12">
      <c r="A2336" s="18">
        <v>38494</v>
      </c>
      <c r="B2336" s="19">
        <v>66.05</v>
      </c>
      <c r="C2336" s="33">
        <f t="shared" si="168"/>
        <v>580.65000000000009</v>
      </c>
      <c r="D2336" s="33">
        <f t="shared" si="169"/>
        <v>903.95</v>
      </c>
      <c r="E2336" s="33">
        <f t="shared" si="170"/>
        <v>911.81436499999995</v>
      </c>
      <c r="F2336" s="33">
        <f t="shared" si="171"/>
        <v>7.864364999999907</v>
      </c>
      <c r="G2336" s="33">
        <f t="shared" si="172"/>
        <v>588.514365</v>
      </c>
      <c r="H2336" s="21"/>
      <c r="I2336" s="33"/>
      <c r="J2336" s="19"/>
      <c r="K2336" s="19"/>
      <c r="L2336" s="38"/>
    </row>
    <row r="2337" spans="1:12">
      <c r="A2337" s="18">
        <v>38495</v>
      </c>
      <c r="B2337" s="19">
        <v>66.03</v>
      </c>
      <c r="C2337" s="33">
        <f t="shared" si="168"/>
        <v>580.67000000000007</v>
      </c>
      <c r="D2337" s="33">
        <f t="shared" si="169"/>
        <v>903.97</v>
      </c>
      <c r="E2337" s="33">
        <f t="shared" si="170"/>
        <v>911.83453899999995</v>
      </c>
      <c r="F2337" s="33">
        <f t="shared" si="171"/>
        <v>7.8645389999999225</v>
      </c>
      <c r="G2337" s="33">
        <f t="shared" si="172"/>
        <v>588.534539</v>
      </c>
      <c r="H2337" s="21"/>
      <c r="I2337" s="33"/>
      <c r="J2337" s="19"/>
      <c r="K2337" s="19"/>
      <c r="L2337" s="38"/>
    </row>
    <row r="2338" spans="1:12">
      <c r="A2338" s="18">
        <v>38496</v>
      </c>
      <c r="B2338" s="19">
        <v>65.989999999999995</v>
      </c>
      <c r="C2338" s="33">
        <f t="shared" si="168"/>
        <v>580.71</v>
      </c>
      <c r="D2338" s="33">
        <f t="shared" si="169"/>
        <v>904.01</v>
      </c>
      <c r="E2338" s="33">
        <f t="shared" si="170"/>
        <v>911.87488699999994</v>
      </c>
      <c r="F2338" s="33">
        <f t="shared" si="171"/>
        <v>7.8648869999999533</v>
      </c>
      <c r="G2338" s="33">
        <f t="shared" si="172"/>
        <v>588.57488699999999</v>
      </c>
      <c r="H2338" s="21"/>
      <c r="I2338" s="33"/>
      <c r="J2338" s="19"/>
      <c r="K2338" s="19"/>
      <c r="L2338" s="38"/>
    </row>
    <row r="2339" spans="1:12">
      <c r="A2339" s="18">
        <v>38497</v>
      </c>
      <c r="B2339" s="19">
        <v>66</v>
      </c>
      <c r="C2339" s="33">
        <f t="shared" si="168"/>
        <v>580.70000000000005</v>
      </c>
      <c r="D2339" s="33">
        <f t="shared" si="169"/>
        <v>904</v>
      </c>
      <c r="E2339" s="33">
        <f t="shared" si="170"/>
        <v>911.86479999999995</v>
      </c>
      <c r="F2339" s="33">
        <f t="shared" si="171"/>
        <v>7.8647999999999456</v>
      </c>
      <c r="G2339" s="33">
        <f t="shared" si="172"/>
        <v>588.56479999999999</v>
      </c>
      <c r="H2339" s="21"/>
      <c r="I2339" s="33"/>
      <c r="J2339" s="19"/>
      <c r="K2339" s="19"/>
      <c r="L2339" s="38"/>
    </row>
    <row r="2340" spans="1:12">
      <c r="A2340" s="18">
        <v>38498</v>
      </c>
      <c r="B2340" s="19">
        <v>66.13</v>
      </c>
      <c r="C2340" s="33">
        <f t="shared" si="168"/>
        <v>580.57000000000005</v>
      </c>
      <c r="D2340" s="33">
        <f t="shared" si="169"/>
        <v>903.87</v>
      </c>
      <c r="E2340" s="33">
        <f t="shared" si="170"/>
        <v>911.73366899999996</v>
      </c>
      <c r="F2340" s="33">
        <f t="shared" si="171"/>
        <v>7.8636689999999589</v>
      </c>
      <c r="G2340" s="33">
        <f t="shared" si="172"/>
        <v>588.43366900000001</v>
      </c>
      <c r="H2340" s="21"/>
      <c r="I2340" s="33"/>
      <c r="J2340" s="19"/>
      <c r="K2340" s="19"/>
      <c r="L2340" s="38"/>
    </row>
    <row r="2341" spans="1:12">
      <c r="A2341" s="18">
        <v>38499</v>
      </c>
      <c r="B2341" s="19">
        <v>66.150000000000006</v>
      </c>
      <c r="C2341" s="33">
        <f t="shared" si="168"/>
        <v>580.55000000000007</v>
      </c>
      <c r="D2341" s="33">
        <f t="shared" si="169"/>
        <v>903.85</v>
      </c>
      <c r="E2341" s="33">
        <f t="shared" si="170"/>
        <v>911.71349499999997</v>
      </c>
      <c r="F2341" s="33">
        <f t="shared" si="171"/>
        <v>7.8634949999999435</v>
      </c>
      <c r="G2341" s="33">
        <f t="shared" si="172"/>
        <v>588.41349500000001</v>
      </c>
      <c r="H2341" s="21"/>
      <c r="I2341" s="33"/>
      <c r="J2341" s="19"/>
      <c r="K2341" s="19"/>
      <c r="L2341" s="38"/>
    </row>
    <row r="2342" spans="1:12">
      <c r="A2342" s="18">
        <v>38500</v>
      </c>
      <c r="B2342" s="19">
        <v>66.069999999999993</v>
      </c>
      <c r="C2342" s="33">
        <f t="shared" si="168"/>
        <v>580.63000000000011</v>
      </c>
      <c r="D2342" s="33">
        <f t="shared" si="169"/>
        <v>903.93000000000006</v>
      </c>
      <c r="E2342" s="33">
        <f t="shared" si="170"/>
        <v>911.79419099999996</v>
      </c>
      <c r="F2342" s="33">
        <f t="shared" si="171"/>
        <v>7.8641909999998916</v>
      </c>
      <c r="G2342" s="33">
        <f t="shared" si="172"/>
        <v>588.494191</v>
      </c>
      <c r="H2342" s="21"/>
      <c r="I2342" s="33"/>
      <c r="J2342" s="19"/>
      <c r="K2342" s="19"/>
      <c r="L2342" s="38"/>
    </row>
    <row r="2343" spans="1:12">
      <c r="A2343" s="18">
        <v>38501</v>
      </c>
      <c r="B2343" s="19">
        <v>65.98</v>
      </c>
      <c r="C2343" s="33">
        <f t="shared" si="168"/>
        <v>580.72</v>
      </c>
      <c r="D2343" s="33">
        <f t="shared" si="169"/>
        <v>904.02</v>
      </c>
      <c r="E2343" s="33">
        <f t="shared" si="170"/>
        <v>911.88497399999994</v>
      </c>
      <c r="F2343" s="33">
        <f t="shared" si="171"/>
        <v>7.8649739999999611</v>
      </c>
      <c r="G2343" s="33">
        <f t="shared" si="172"/>
        <v>588.58497399999999</v>
      </c>
      <c r="H2343" s="21"/>
      <c r="I2343" s="33"/>
      <c r="J2343" s="19"/>
      <c r="K2343" s="19"/>
      <c r="L2343" s="38"/>
    </row>
    <row r="2344" spans="1:12">
      <c r="A2344" s="18">
        <v>38502</v>
      </c>
      <c r="B2344" s="19">
        <v>65.95</v>
      </c>
      <c r="C2344" s="33">
        <f t="shared" si="168"/>
        <v>580.75</v>
      </c>
      <c r="D2344" s="33">
        <f t="shared" si="169"/>
        <v>904.05</v>
      </c>
      <c r="E2344" s="33">
        <f t="shared" si="170"/>
        <v>911.91523499999994</v>
      </c>
      <c r="F2344" s="33">
        <f t="shared" si="171"/>
        <v>7.8652349999999842</v>
      </c>
      <c r="G2344" s="33">
        <f t="shared" si="172"/>
        <v>588.61523499999998</v>
      </c>
      <c r="H2344" s="21"/>
      <c r="I2344" s="33"/>
      <c r="J2344" s="19"/>
      <c r="K2344" s="19"/>
      <c r="L2344" s="38"/>
    </row>
    <row r="2345" spans="1:12">
      <c r="A2345" s="18">
        <v>38503</v>
      </c>
      <c r="B2345" s="19">
        <v>65.97</v>
      </c>
      <c r="C2345" s="33">
        <f t="shared" si="168"/>
        <v>580.73</v>
      </c>
      <c r="D2345" s="33">
        <f t="shared" si="169"/>
        <v>904.03</v>
      </c>
      <c r="E2345" s="33">
        <f t="shared" si="170"/>
        <v>911.89506099999994</v>
      </c>
      <c r="F2345" s="33">
        <f t="shared" si="171"/>
        <v>7.8650609999999688</v>
      </c>
      <c r="G2345" s="33">
        <f t="shared" si="172"/>
        <v>588.59506099999999</v>
      </c>
      <c r="H2345" s="21"/>
      <c r="I2345" s="33"/>
      <c r="J2345" s="19"/>
      <c r="K2345" s="19"/>
      <c r="L2345" s="38"/>
    </row>
    <row r="2346" spans="1:12">
      <c r="A2346" s="18">
        <v>38504</v>
      </c>
      <c r="B2346" s="19">
        <v>65.98</v>
      </c>
      <c r="C2346" s="33">
        <f t="shared" si="168"/>
        <v>580.72</v>
      </c>
      <c r="D2346" s="33">
        <f t="shared" si="169"/>
        <v>904.02</v>
      </c>
      <c r="E2346" s="33">
        <f t="shared" si="170"/>
        <v>911.88497399999994</v>
      </c>
      <c r="F2346" s="33">
        <f t="shared" si="171"/>
        <v>7.8649739999999611</v>
      </c>
      <c r="G2346" s="33">
        <f t="shared" si="172"/>
        <v>588.58497399999999</v>
      </c>
      <c r="H2346" s="21"/>
      <c r="I2346" s="33"/>
      <c r="J2346" s="19"/>
      <c r="K2346" s="19"/>
      <c r="L2346" s="38"/>
    </row>
    <row r="2347" spans="1:12">
      <c r="A2347" s="18">
        <v>38505</v>
      </c>
      <c r="B2347" s="19">
        <v>65.97</v>
      </c>
      <c r="C2347" s="33">
        <f t="shared" si="168"/>
        <v>580.73</v>
      </c>
      <c r="D2347" s="33">
        <f t="shared" si="169"/>
        <v>904.03</v>
      </c>
      <c r="E2347" s="33">
        <f t="shared" si="170"/>
        <v>911.89506099999994</v>
      </c>
      <c r="F2347" s="33">
        <f t="shared" si="171"/>
        <v>7.8650609999999688</v>
      </c>
      <c r="G2347" s="33">
        <f t="shared" si="172"/>
        <v>588.59506099999999</v>
      </c>
      <c r="H2347" s="21"/>
      <c r="I2347" s="33"/>
      <c r="J2347" s="19"/>
      <c r="K2347" s="19"/>
      <c r="L2347" s="38"/>
    </row>
    <row r="2348" spans="1:12">
      <c r="A2348" s="18">
        <v>38506</v>
      </c>
      <c r="B2348" s="19">
        <v>65.92</v>
      </c>
      <c r="C2348" s="33">
        <f t="shared" si="168"/>
        <v>580.78000000000009</v>
      </c>
      <c r="D2348" s="33">
        <f t="shared" si="169"/>
        <v>904.08</v>
      </c>
      <c r="E2348" s="33">
        <f t="shared" si="170"/>
        <v>911.94549599999993</v>
      </c>
      <c r="F2348" s="33">
        <f t="shared" si="171"/>
        <v>7.8654959999998937</v>
      </c>
      <c r="G2348" s="33">
        <f t="shared" si="172"/>
        <v>588.64549599999998</v>
      </c>
      <c r="H2348" s="21"/>
      <c r="I2348" s="33"/>
      <c r="J2348" s="19"/>
      <c r="K2348" s="19"/>
      <c r="L2348" s="38"/>
    </row>
    <row r="2349" spans="1:12">
      <c r="A2349" s="18">
        <v>38507</v>
      </c>
      <c r="B2349" s="19">
        <v>65.95</v>
      </c>
      <c r="C2349" s="33">
        <f t="shared" si="168"/>
        <v>580.75</v>
      </c>
      <c r="D2349" s="33">
        <f t="shared" si="169"/>
        <v>904.05</v>
      </c>
      <c r="E2349" s="33">
        <f t="shared" si="170"/>
        <v>911.91523499999994</v>
      </c>
      <c r="F2349" s="33">
        <f t="shared" si="171"/>
        <v>7.8652349999999842</v>
      </c>
      <c r="G2349" s="33">
        <f t="shared" si="172"/>
        <v>588.61523499999998</v>
      </c>
      <c r="H2349" s="21"/>
      <c r="I2349" s="33"/>
      <c r="J2349" s="19"/>
      <c r="K2349" s="19"/>
      <c r="L2349" s="38"/>
    </row>
    <row r="2350" spans="1:12">
      <c r="A2350" s="18">
        <v>38508</v>
      </c>
      <c r="B2350" s="19">
        <v>66.040000000000006</v>
      </c>
      <c r="C2350" s="33">
        <f t="shared" si="168"/>
        <v>580.66000000000008</v>
      </c>
      <c r="D2350" s="33">
        <f t="shared" si="169"/>
        <v>903.96</v>
      </c>
      <c r="E2350" s="33">
        <f t="shared" si="170"/>
        <v>911.82445199999995</v>
      </c>
      <c r="F2350" s="33">
        <f t="shared" si="171"/>
        <v>7.8644519999999147</v>
      </c>
      <c r="G2350" s="33">
        <f t="shared" si="172"/>
        <v>588.524452</v>
      </c>
      <c r="H2350" s="21"/>
      <c r="I2350" s="33"/>
      <c r="J2350" s="19"/>
      <c r="K2350" s="19"/>
      <c r="L2350" s="38"/>
    </row>
    <row r="2351" spans="1:12">
      <c r="A2351" s="18">
        <v>38509</v>
      </c>
      <c r="B2351" s="19">
        <v>66.09</v>
      </c>
      <c r="C2351" s="33">
        <f t="shared" si="168"/>
        <v>580.61</v>
      </c>
      <c r="D2351" s="33">
        <f t="shared" si="169"/>
        <v>903.91</v>
      </c>
      <c r="E2351" s="33">
        <f t="shared" si="170"/>
        <v>911.77401699999996</v>
      </c>
      <c r="F2351" s="33">
        <f t="shared" si="171"/>
        <v>7.8640169999999898</v>
      </c>
      <c r="G2351" s="33">
        <f t="shared" si="172"/>
        <v>588.474017</v>
      </c>
      <c r="H2351" s="21"/>
      <c r="I2351" s="33"/>
      <c r="J2351" s="19"/>
      <c r="K2351" s="19"/>
      <c r="L2351" s="38"/>
    </row>
    <row r="2352" spans="1:12">
      <c r="A2352" s="18">
        <v>38510</v>
      </c>
      <c r="B2352" s="19">
        <v>66.05</v>
      </c>
      <c r="C2352" s="33">
        <f t="shared" si="168"/>
        <v>580.65000000000009</v>
      </c>
      <c r="D2352" s="33">
        <f t="shared" si="169"/>
        <v>903.95</v>
      </c>
      <c r="E2352" s="33">
        <f t="shared" si="170"/>
        <v>911.81436499999995</v>
      </c>
      <c r="F2352" s="33">
        <f t="shared" si="171"/>
        <v>7.864364999999907</v>
      </c>
      <c r="G2352" s="33">
        <f t="shared" si="172"/>
        <v>588.514365</v>
      </c>
      <c r="H2352" s="21"/>
      <c r="I2352" s="33"/>
      <c r="J2352" s="19"/>
      <c r="K2352" s="19"/>
      <c r="L2352" s="38"/>
    </row>
    <row r="2353" spans="1:12">
      <c r="A2353" s="18">
        <v>38511</v>
      </c>
      <c r="B2353" s="19">
        <v>66.06</v>
      </c>
      <c r="C2353" s="33">
        <f t="shared" si="168"/>
        <v>580.6400000000001</v>
      </c>
      <c r="D2353" s="33">
        <f t="shared" si="169"/>
        <v>903.94</v>
      </c>
      <c r="E2353" s="33">
        <f t="shared" si="170"/>
        <v>911.80427799999995</v>
      </c>
      <c r="F2353" s="33">
        <f t="shared" si="171"/>
        <v>7.8642779999998993</v>
      </c>
      <c r="G2353" s="33">
        <f t="shared" si="172"/>
        <v>588.504278</v>
      </c>
      <c r="H2353" s="21"/>
      <c r="I2353" s="33"/>
      <c r="J2353" s="19"/>
      <c r="K2353" s="19"/>
      <c r="L2353" s="38"/>
    </row>
    <row r="2354" spans="1:12">
      <c r="A2354" s="18">
        <v>38512</v>
      </c>
      <c r="B2354" s="19">
        <v>66.069999999999993</v>
      </c>
      <c r="C2354" s="33">
        <f t="shared" si="168"/>
        <v>580.63000000000011</v>
      </c>
      <c r="D2354" s="33">
        <f t="shared" si="169"/>
        <v>903.93000000000006</v>
      </c>
      <c r="E2354" s="33">
        <f t="shared" si="170"/>
        <v>911.79419099999996</v>
      </c>
      <c r="F2354" s="33">
        <f t="shared" si="171"/>
        <v>7.8641909999998916</v>
      </c>
      <c r="G2354" s="33">
        <f t="shared" si="172"/>
        <v>588.494191</v>
      </c>
      <c r="H2354" s="21"/>
      <c r="I2354" s="33"/>
      <c r="J2354" s="19"/>
      <c r="K2354" s="19"/>
      <c r="L2354" s="38"/>
    </row>
    <row r="2355" spans="1:12">
      <c r="A2355" s="18">
        <v>38513</v>
      </c>
      <c r="B2355" s="19">
        <v>66.05</v>
      </c>
      <c r="C2355" s="33">
        <f t="shared" si="168"/>
        <v>580.65000000000009</v>
      </c>
      <c r="D2355" s="33">
        <f t="shared" si="169"/>
        <v>903.95</v>
      </c>
      <c r="E2355" s="33">
        <f t="shared" si="170"/>
        <v>911.81436499999995</v>
      </c>
      <c r="F2355" s="33">
        <f t="shared" si="171"/>
        <v>7.864364999999907</v>
      </c>
      <c r="G2355" s="33">
        <f t="shared" si="172"/>
        <v>588.514365</v>
      </c>
      <c r="H2355" s="21"/>
      <c r="I2355" s="33"/>
      <c r="J2355" s="19"/>
      <c r="K2355" s="19"/>
      <c r="L2355" s="38"/>
    </row>
    <row r="2356" spans="1:12">
      <c r="A2356" s="18">
        <v>38514</v>
      </c>
      <c r="B2356" s="19">
        <v>66.040000000000006</v>
      </c>
      <c r="C2356" s="33">
        <f t="shared" si="168"/>
        <v>580.66000000000008</v>
      </c>
      <c r="D2356" s="33">
        <f t="shared" si="169"/>
        <v>903.96</v>
      </c>
      <c r="E2356" s="33">
        <f t="shared" si="170"/>
        <v>911.82445199999995</v>
      </c>
      <c r="F2356" s="33">
        <f t="shared" si="171"/>
        <v>7.8644519999999147</v>
      </c>
      <c r="G2356" s="33">
        <f t="shared" si="172"/>
        <v>588.524452</v>
      </c>
      <c r="H2356" s="21"/>
      <c r="I2356" s="33"/>
      <c r="J2356" s="19"/>
      <c r="K2356" s="19"/>
      <c r="L2356" s="38"/>
    </row>
    <row r="2357" spans="1:12">
      <c r="A2357" s="18">
        <v>38515</v>
      </c>
      <c r="B2357" s="19">
        <v>66.06</v>
      </c>
      <c r="C2357" s="33">
        <f t="shared" si="168"/>
        <v>580.6400000000001</v>
      </c>
      <c r="D2357" s="33">
        <f t="shared" si="169"/>
        <v>903.94</v>
      </c>
      <c r="E2357" s="33">
        <f t="shared" si="170"/>
        <v>911.80427799999995</v>
      </c>
      <c r="F2357" s="33">
        <f t="shared" si="171"/>
        <v>7.8642779999998993</v>
      </c>
      <c r="G2357" s="33">
        <f t="shared" si="172"/>
        <v>588.504278</v>
      </c>
      <c r="H2357" s="21"/>
      <c r="I2357" s="33"/>
      <c r="J2357" s="19"/>
      <c r="K2357" s="19"/>
      <c r="L2357" s="38"/>
    </row>
    <row r="2358" spans="1:12">
      <c r="A2358" s="18">
        <v>38516</v>
      </c>
      <c r="B2358" s="19">
        <v>66.11</v>
      </c>
      <c r="C2358" s="33">
        <f t="shared" si="168"/>
        <v>580.59</v>
      </c>
      <c r="D2358" s="33">
        <f t="shared" si="169"/>
        <v>903.89</v>
      </c>
      <c r="E2358" s="33">
        <f t="shared" si="170"/>
        <v>911.75384299999996</v>
      </c>
      <c r="F2358" s="33">
        <f t="shared" si="171"/>
        <v>7.8638429999999744</v>
      </c>
      <c r="G2358" s="33">
        <f t="shared" si="172"/>
        <v>588.45384300000001</v>
      </c>
      <c r="H2358" s="21"/>
      <c r="I2358" s="33"/>
      <c r="J2358" s="19"/>
      <c r="K2358" s="19"/>
      <c r="L2358" s="38"/>
    </row>
    <row r="2359" spans="1:12">
      <c r="A2359" s="18">
        <v>38517</v>
      </c>
      <c r="B2359" s="19">
        <v>66.209999999999994</v>
      </c>
      <c r="C2359" s="33">
        <f t="shared" si="168"/>
        <v>580.49</v>
      </c>
      <c r="D2359" s="33">
        <f t="shared" si="169"/>
        <v>903.79</v>
      </c>
      <c r="E2359" s="33">
        <f t="shared" si="170"/>
        <v>911.65297299999986</v>
      </c>
      <c r="F2359" s="33">
        <f t="shared" si="171"/>
        <v>7.8629729999998972</v>
      </c>
      <c r="G2359" s="33">
        <f t="shared" si="172"/>
        <v>588.35297299999991</v>
      </c>
      <c r="H2359" s="21"/>
      <c r="I2359" s="33"/>
      <c r="J2359" s="19"/>
      <c r="K2359" s="19"/>
      <c r="L2359" s="38"/>
    </row>
    <row r="2360" spans="1:12">
      <c r="A2360" s="18">
        <v>38518</v>
      </c>
      <c r="B2360" s="19">
        <v>66.25</v>
      </c>
      <c r="C2360" s="33">
        <f t="shared" si="168"/>
        <v>580.45000000000005</v>
      </c>
      <c r="D2360" s="33">
        <f t="shared" si="169"/>
        <v>903.75</v>
      </c>
      <c r="E2360" s="33">
        <f t="shared" si="170"/>
        <v>911.61262499999998</v>
      </c>
      <c r="F2360" s="33">
        <f t="shared" si="171"/>
        <v>7.86262499999998</v>
      </c>
      <c r="G2360" s="33">
        <f t="shared" si="172"/>
        <v>588.31262500000003</v>
      </c>
      <c r="H2360" s="21"/>
      <c r="I2360" s="33"/>
      <c r="J2360" s="19"/>
      <c r="K2360" s="19"/>
      <c r="L2360" s="38"/>
    </row>
    <row r="2361" spans="1:12">
      <c r="A2361" s="18">
        <v>38519</v>
      </c>
      <c r="B2361" s="19">
        <v>66.2</v>
      </c>
      <c r="C2361" s="33">
        <f t="shared" si="168"/>
        <v>580.5</v>
      </c>
      <c r="D2361" s="33">
        <f t="shared" si="169"/>
        <v>903.8</v>
      </c>
      <c r="E2361" s="33">
        <f t="shared" si="170"/>
        <v>911.66305999999986</v>
      </c>
      <c r="F2361" s="33">
        <f t="shared" si="171"/>
        <v>7.8630599999999049</v>
      </c>
      <c r="G2361" s="33">
        <f t="shared" si="172"/>
        <v>588.3630599999999</v>
      </c>
      <c r="H2361" s="21"/>
      <c r="I2361" s="33"/>
      <c r="J2361" s="19"/>
      <c r="K2361" s="19"/>
      <c r="L2361" s="38"/>
    </row>
    <row r="2362" spans="1:12">
      <c r="A2362" s="18">
        <v>38520</v>
      </c>
      <c r="B2362" s="19">
        <v>66.14</v>
      </c>
      <c r="C2362" s="33">
        <f t="shared" si="168"/>
        <v>580.56000000000006</v>
      </c>
      <c r="D2362" s="33">
        <f t="shared" si="169"/>
        <v>903.86</v>
      </c>
      <c r="E2362" s="33">
        <f t="shared" si="170"/>
        <v>911.72358199999996</v>
      </c>
      <c r="F2362" s="33">
        <f t="shared" si="171"/>
        <v>7.8635819999999512</v>
      </c>
      <c r="G2362" s="33">
        <f t="shared" si="172"/>
        <v>588.42358200000001</v>
      </c>
      <c r="H2362" s="21"/>
      <c r="I2362" s="33"/>
      <c r="J2362" s="19"/>
      <c r="K2362" s="19"/>
      <c r="L2362" s="38"/>
    </row>
    <row r="2363" spans="1:12">
      <c r="A2363" s="18">
        <v>38521</v>
      </c>
      <c r="B2363" s="19">
        <v>66.180000000000007</v>
      </c>
      <c r="C2363" s="33">
        <f t="shared" si="168"/>
        <v>580.52</v>
      </c>
      <c r="D2363" s="33">
        <f t="shared" si="169"/>
        <v>903.81999999999994</v>
      </c>
      <c r="E2363" s="33">
        <f t="shared" si="170"/>
        <v>911.68323399999986</v>
      </c>
      <c r="F2363" s="33">
        <f t="shared" si="171"/>
        <v>7.8632339999999203</v>
      </c>
      <c r="G2363" s="33">
        <f t="shared" si="172"/>
        <v>588.3832339999999</v>
      </c>
      <c r="H2363" s="21"/>
      <c r="I2363" s="33"/>
      <c r="J2363" s="19"/>
      <c r="K2363" s="19"/>
      <c r="L2363" s="38"/>
    </row>
    <row r="2364" spans="1:12">
      <c r="A2364" s="18">
        <v>38522</v>
      </c>
      <c r="B2364" s="19">
        <v>66.28</v>
      </c>
      <c r="C2364" s="33">
        <f t="shared" si="168"/>
        <v>580.42000000000007</v>
      </c>
      <c r="D2364" s="33">
        <f t="shared" si="169"/>
        <v>903.72</v>
      </c>
      <c r="E2364" s="33">
        <f t="shared" si="170"/>
        <v>911.58236399999998</v>
      </c>
      <c r="F2364" s="33">
        <f t="shared" si="171"/>
        <v>7.8623639999999568</v>
      </c>
      <c r="G2364" s="33">
        <f t="shared" si="172"/>
        <v>588.28236400000003</v>
      </c>
      <c r="H2364" s="21"/>
      <c r="I2364" s="33"/>
      <c r="J2364" s="19"/>
      <c r="K2364" s="19"/>
      <c r="L2364" s="38"/>
    </row>
    <row r="2365" spans="1:12">
      <c r="A2365" s="18">
        <v>38523</v>
      </c>
      <c r="B2365" s="19">
        <v>66.37</v>
      </c>
      <c r="C2365" s="33">
        <f t="shared" si="168"/>
        <v>580.33000000000004</v>
      </c>
      <c r="D2365" s="33">
        <f t="shared" si="169"/>
        <v>903.63</v>
      </c>
      <c r="E2365" s="33">
        <f t="shared" si="170"/>
        <v>911.49158099999988</v>
      </c>
      <c r="F2365" s="33">
        <f t="shared" si="171"/>
        <v>7.8615809999998874</v>
      </c>
      <c r="G2365" s="33">
        <f t="shared" si="172"/>
        <v>588.19158099999993</v>
      </c>
      <c r="H2365" s="21"/>
      <c r="I2365" s="33"/>
      <c r="J2365" s="19"/>
      <c r="K2365" s="19"/>
      <c r="L2365" s="38"/>
    </row>
    <row r="2366" spans="1:12">
      <c r="A2366" s="18">
        <v>38524</v>
      </c>
      <c r="B2366" s="19">
        <v>66.42</v>
      </c>
      <c r="C2366" s="33">
        <f t="shared" si="168"/>
        <v>580.28000000000009</v>
      </c>
      <c r="D2366" s="33">
        <f t="shared" si="169"/>
        <v>903.58</v>
      </c>
      <c r="E2366" s="33">
        <f t="shared" si="170"/>
        <v>911.441146</v>
      </c>
      <c r="F2366" s="33">
        <f t="shared" si="171"/>
        <v>7.8611459999999624</v>
      </c>
      <c r="G2366" s="33">
        <f t="shared" si="172"/>
        <v>588.14114600000005</v>
      </c>
      <c r="H2366" s="21"/>
      <c r="I2366" s="33"/>
      <c r="J2366" s="19"/>
      <c r="K2366" s="19"/>
      <c r="L2366" s="38"/>
    </row>
    <row r="2367" spans="1:12">
      <c r="A2367" s="18">
        <v>38525</v>
      </c>
      <c r="B2367" s="21"/>
      <c r="C2367" s="33"/>
      <c r="D2367" s="33"/>
      <c r="E2367" s="33"/>
      <c r="F2367" s="33"/>
      <c r="G2367" s="33"/>
      <c r="H2367" s="21"/>
    </row>
    <row r="2368" spans="1:12">
      <c r="A2368" s="18">
        <v>38526</v>
      </c>
      <c r="B2368" s="19">
        <v>66.41</v>
      </c>
      <c r="C2368" s="33">
        <f t="shared" ref="C2368:C2431" si="173">646.7-B2368</f>
        <v>580.29000000000008</v>
      </c>
      <c r="D2368" s="33">
        <f t="shared" ref="D2368:D2431" si="174">970-B2368</f>
        <v>903.59</v>
      </c>
      <c r="E2368" s="33">
        <f t="shared" si="170"/>
        <v>911.451233</v>
      </c>
      <c r="F2368" s="33">
        <f t="shared" ref="F2368:F2431" si="175">G2368-C2368</f>
        <v>7.8612329999999702</v>
      </c>
      <c r="G2368" s="33">
        <f t="shared" ref="G2368:G2431" si="176">C2368+(E2368-D2368)</f>
        <v>588.15123300000005</v>
      </c>
      <c r="H2368" s="21"/>
      <c r="I2368" s="33"/>
      <c r="J2368" s="19"/>
      <c r="K2368" s="19"/>
      <c r="L2368" s="38"/>
    </row>
    <row r="2369" spans="1:12">
      <c r="A2369" s="18">
        <v>38527</v>
      </c>
      <c r="B2369" s="19">
        <v>66.38</v>
      </c>
      <c r="C2369" s="33">
        <f t="shared" si="173"/>
        <v>580.32000000000005</v>
      </c>
      <c r="D2369" s="33">
        <f t="shared" si="174"/>
        <v>903.62</v>
      </c>
      <c r="E2369" s="33">
        <f t="shared" si="170"/>
        <v>911.481494</v>
      </c>
      <c r="F2369" s="33">
        <f t="shared" si="175"/>
        <v>7.8614939999999933</v>
      </c>
      <c r="G2369" s="33">
        <f t="shared" si="176"/>
        <v>588.18149400000004</v>
      </c>
      <c r="H2369" s="21"/>
      <c r="I2369" s="33"/>
      <c r="J2369" s="19"/>
      <c r="K2369" s="19"/>
      <c r="L2369" s="38"/>
    </row>
    <row r="2370" spans="1:12">
      <c r="A2370" s="18">
        <v>38528</v>
      </c>
      <c r="B2370" s="19">
        <v>66.37</v>
      </c>
      <c r="C2370" s="33">
        <f t="shared" si="173"/>
        <v>580.33000000000004</v>
      </c>
      <c r="D2370" s="33">
        <f t="shared" si="174"/>
        <v>903.63</v>
      </c>
      <c r="E2370" s="33">
        <f t="shared" si="170"/>
        <v>911.49158099999988</v>
      </c>
      <c r="F2370" s="33">
        <f t="shared" si="175"/>
        <v>7.8615809999998874</v>
      </c>
      <c r="G2370" s="33">
        <f t="shared" si="176"/>
        <v>588.19158099999993</v>
      </c>
      <c r="H2370" s="21"/>
      <c r="I2370" s="33"/>
      <c r="J2370" s="19"/>
      <c r="K2370" s="19"/>
      <c r="L2370" s="38"/>
    </row>
    <row r="2371" spans="1:12">
      <c r="A2371" s="18">
        <v>38529</v>
      </c>
      <c r="B2371" s="19">
        <v>66.400000000000006</v>
      </c>
      <c r="C2371" s="33">
        <f t="shared" si="173"/>
        <v>580.30000000000007</v>
      </c>
      <c r="D2371" s="33">
        <f t="shared" si="174"/>
        <v>903.6</v>
      </c>
      <c r="E2371" s="33">
        <f t="shared" si="170"/>
        <v>911.46132</v>
      </c>
      <c r="F2371" s="33">
        <f t="shared" si="175"/>
        <v>7.8613199999999779</v>
      </c>
      <c r="G2371" s="33">
        <f t="shared" si="176"/>
        <v>588.16132000000005</v>
      </c>
      <c r="H2371" s="21"/>
      <c r="I2371" s="33"/>
      <c r="J2371" s="19"/>
      <c r="K2371" s="19"/>
      <c r="L2371" s="38"/>
    </row>
    <row r="2372" spans="1:12">
      <c r="A2372" s="18">
        <v>38530</v>
      </c>
      <c r="B2372" s="19">
        <v>66.42</v>
      </c>
      <c r="C2372" s="33">
        <f t="shared" si="173"/>
        <v>580.28000000000009</v>
      </c>
      <c r="D2372" s="33">
        <f t="shared" si="174"/>
        <v>903.58</v>
      </c>
      <c r="E2372" s="33">
        <f t="shared" si="170"/>
        <v>911.441146</v>
      </c>
      <c r="F2372" s="33">
        <f t="shared" si="175"/>
        <v>7.8611459999999624</v>
      </c>
      <c r="G2372" s="33">
        <f t="shared" si="176"/>
        <v>588.14114600000005</v>
      </c>
      <c r="H2372" s="21"/>
      <c r="I2372" s="33"/>
      <c r="J2372" s="19"/>
      <c r="K2372" s="19"/>
      <c r="L2372" s="38"/>
    </row>
    <row r="2373" spans="1:12">
      <c r="A2373" s="18">
        <v>38531</v>
      </c>
      <c r="B2373" s="19">
        <v>66.41</v>
      </c>
      <c r="C2373" s="33">
        <f t="shared" si="173"/>
        <v>580.29000000000008</v>
      </c>
      <c r="D2373" s="33">
        <f t="shared" si="174"/>
        <v>903.59</v>
      </c>
      <c r="E2373" s="33">
        <f t="shared" si="170"/>
        <v>911.451233</v>
      </c>
      <c r="F2373" s="33">
        <f t="shared" si="175"/>
        <v>7.8612329999999702</v>
      </c>
      <c r="G2373" s="33">
        <f t="shared" si="176"/>
        <v>588.15123300000005</v>
      </c>
      <c r="H2373" s="21"/>
      <c r="I2373" s="33"/>
      <c r="J2373" s="19"/>
      <c r="K2373" s="19"/>
      <c r="L2373" s="38"/>
    </row>
    <row r="2374" spans="1:12">
      <c r="A2374" s="18">
        <v>38532</v>
      </c>
      <c r="B2374" s="19">
        <v>66.39</v>
      </c>
      <c r="C2374" s="33">
        <f t="shared" si="173"/>
        <v>580.31000000000006</v>
      </c>
      <c r="D2374" s="33">
        <f t="shared" si="174"/>
        <v>903.61</v>
      </c>
      <c r="E2374" s="33">
        <f t="shared" si="170"/>
        <v>911.471407</v>
      </c>
      <c r="F2374" s="33">
        <f t="shared" si="175"/>
        <v>7.8614069999999856</v>
      </c>
      <c r="G2374" s="33">
        <f t="shared" si="176"/>
        <v>588.17140700000004</v>
      </c>
      <c r="H2374" s="21"/>
      <c r="I2374" s="33"/>
      <c r="J2374" s="19"/>
      <c r="K2374" s="19"/>
      <c r="L2374" s="38"/>
    </row>
    <row r="2375" spans="1:12">
      <c r="A2375" s="18">
        <v>38533</v>
      </c>
      <c r="B2375" s="19">
        <v>66.38</v>
      </c>
      <c r="C2375" s="33">
        <f t="shared" si="173"/>
        <v>580.32000000000005</v>
      </c>
      <c r="D2375" s="33">
        <f t="shared" si="174"/>
        <v>903.62</v>
      </c>
      <c r="E2375" s="33">
        <f t="shared" si="170"/>
        <v>911.481494</v>
      </c>
      <c r="F2375" s="33">
        <f t="shared" si="175"/>
        <v>7.8614939999999933</v>
      </c>
      <c r="G2375" s="33">
        <f t="shared" si="176"/>
        <v>588.18149400000004</v>
      </c>
      <c r="H2375" s="21"/>
      <c r="I2375" s="33"/>
      <c r="J2375" s="19"/>
      <c r="K2375" s="19"/>
      <c r="L2375" s="38"/>
    </row>
    <row r="2376" spans="1:12">
      <c r="A2376" s="18">
        <v>38534</v>
      </c>
      <c r="B2376" s="19">
        <v>66.36</v>
      </c>
      <c r="C2376" s="33">
        <f t="shared" si="173"/>
        <v>580.34</v>
      </c>
      <c r="D2376" s="33">
        <f t="shared" si="174"/>
        <v>903.64</v>
      </c>
      <c r="E2376" s="33">
        <f t="shared" si="170"/>
        <v>911.50166799999988</v>
      </c>
      <c r="F2376" s="33">
        <f t="shared" si="175"/>
        <v>7.8616679999998951</v>
      </c>
      <c r="G2376" s="33">
        <f t="shared" si="176"/>
        <v>588.20166799999993</v>
      </c>
      <c r="H2376" s="21"/>
      <c r="I2376" s="33"/>
      <c r="J2376" s="19"/>
      <c r="K2376" s="19"/>
      <c r="L2376" s="38"/>
    </row>
    <row r="2377" spans="1:12">
      <c r="A2377" s="18">
        <v>38535</v>
      </c>
      <c r="B2377" s="19">
        <v>66.36</v>
      </c>
      <c r="C2377" s="33">
        <f t="shared" si="173"/>
        <v>580.34</v>
      </c>
      <c r="D2377" s="33">
        <f t="shared" si="174"/>
        <v>903.64</v>
      </c>
      <c r="E2377" s="33">
        <f t="shared" si="170"/>
        <v>911.50166799999988</v>
      </c>
      <c r="F2377" s="33">
        <f t="shared" si="175"/>
        <v>7.8616679999998951</v>
      </c>
      <c r="G2377" s="33">
        <f t="shared" si="176"/>
        <v>588.20166799999993</v>
      </c>
      <c r="H2377" s="21"/>
      <c r="I2377" s="33"/>
      <c r="J2377" s="19"/>
      <c r="K2377" s="19"/>
      <c r="L2377" s="38"/>
    </row>
    <row r="2378" spans="1:12">
      <c r="A2378" s="18">
        <v>38536</v>
      </c>
      <c r="B2378" s="19">
        <v>66.36</v>
      </c>
      <c r="C2378" s="33">
        <f t="shared" si="173"/>
        <v>580.34</v>
      </c>
      <c r="D2378" s="33">
        <f t="shared" si="174"/>
        <v>903.64</v>
      </c>
      <c r="E2378" s="33">
        <f t="shared" si="170"/>
        <v>911.50166799999988</v>
      </c>
      <c r="F2378" s="33">
        <f t="shared" si="175"/>
        <v>7.8616679999998951</v>
      </c>
      <c r="G2378" s="33">
        <f t="shared" si="176"/>
        <v>588.20166799999993</v>
      </c>
      <c r="H2378" s="21"/>
      <c r="I2378" s="33"/>
      <c r="J2378" s="19"/>
      <c r="K2378" s="19"/>
      <c r="L2378" s="38"/>
    </row>
    <row r="2379" spans="1:12">
      <c r="A2379" s="18">
        <v>38537</v>
      </c>
      <c r="B2379" s="19">
        <v>66.42</v>
      </c>
      <c r="C2379" s="33">
        <f t="shared" si="173"/>
        <v>580.28000000000009</v>
      </c>
      <c r="D2379" s="33">
        <f t="shared" si="174"/>
        <v>903.58</v>
      </c>
      <c r="E2379" s="33">
        <f t="shared" si="170"/>
        <v>911.441146</v>
      </c>
      <c r="F2379" s="33">
        <f t="shared" si="175"/>
        <v>7.8611459999999624</v>
      </c>
      <c r="G2379" s="33">
        <f t="shared" si="176"/>
        <v>588.14114600000005</v>
      </c>
      <c r="H2379" s="21"/>
      <c r="I2379" s="33"/>
      <c r="J2379" s="19"/>
      <c r="K2379" s="19"/>
      <c r="L2379" s="38"/>
    </row>
    <row r="2380" spans="1:12">
      <c r="A2380" s="18">
        <v>38538</v>
      </c>
      <c r="B2380" s="19">
        <v>66.489999999999995</v>
      </c>
      <c r="C2380" s="33">
        <f t="shared" si="173"/>
        <v>580.21</v>
      </c>
      <c r="D2380" s="33">
        <f t="shared" si="174"/>
        <v>903.51</v>
      </c>
      <c r="E2380" s="33">
        <f t="shared" si="170"/>
        <v>911.3705369999999</v>
      </c>
      <c r="F2380" s="33">
        <f t="shared" si="175"/>
        <v>7.8605369999999084</v>
      </c>
      <c r="G2380" s="33">
        <f t="shared" si="176"/>
        <v>588.07053699999994</v>
      </c>
      <c r="H2380" s="21"/>
      <c r="I2380" s="33"/>
      <c r="J2380" s="19"/>
      <c r="K2380" s="19"/>
      <c r="L2380" s="38"/>
    </row>
    <row r="2381" spans="1:12">
      <c r="A2381" s="18">
        <v>38539</v>
      </c>
      <c r="B2381" s="19">
        <v>66.45</v>
      </c>
      <c r="C2381" s="33">
        <f t="shared" si="173"/>
        <v>580.25</v>
      </c>
      <c r="D2381" s="33">
        <f t="shared" si="174"/>
        <v>903.55</v>
      </c>
      <c r="E2381" s="33">
        <f t="shared" si="170"/>
        <v>911.41088499999989</v>
      </c>
      <c r="F2381" s="33">
        <f t="shared" si="175"/>
        <v>7.8608849999999393</v>
      </c>
      <c r="G2381" s="33">
        <f t="shared" si="176"/>
        <v>588.11088499999994</v>
      </c>
      <c r="H2381" s="21"/>
      <c r="I2381" s="33"/>
      <c r="J2381" s="19"/>
      <c r="K2381" s="19"/>
      <c r="L2381" s="38"/>
    </row>
    <row r="2382" spans="1:12">
      <c r="A2382" s="18">
        <v>38540</v>
      </c>
      <c r="B2382" s="19">
        <v>66.45</v>
      </c>
      <c r="C2382" s="33">
        <f t="shared" si="173"/>
        <v>580.25</v>
      </c>
      <c r="D2382" s="33">
        <f t="shared" si="174"/>
        <v>903.55</v>
      </c>
      <c r="E2382" s="33">
        <f t="shared" si="170"/>
        <v>911.41088499999989</v>
      </c>
      <c r="F2382" s="33">
        <f t="shared" si="175"/>
        <v>7.8608849999999393</v>
      </c>
      <c r="G2382" s="33">
        <f t="shared" si="176"/>
        <v>588.11088499999994</v>
      </c>
      <c r="H2382" s="21"/>
      <c r="I2382" s="33"/>
      <c r="J2382" s="19"/>
      <c r="K2382" s="19"/>
      <c r="L2382" s="38"/>
    </row>
    <row r="2383" spans="1:12">
      <c r="A2383" s="18">
        <v>38541</v>
      </c>
      <c r="B2383" s="19">
        <v>66.489999999999995</v>
      </c>
      <c r="C2383" s="33">
        <f t="shared" si="173"/>
        <v>580.21</v>
      </c>
      <c r="D2383" s="33">
        <f t="shared" si="174"/>
        <v>903.51</v>
      </c>
      <c r="E2383" s="33">
        <f t="shared" si="170"/>
        <v>911.3705369999999</v>
      </c>
      <c r="F2383" s="33">
        <f t="shared" si="175"/>
        <v>7.8605369999999084</v>
      </c>
      <c r="G2383" s="33">
        <f t="shared" si="176"/>
        <v>588.07053699999994</v>
      </c>
      <c r="H2383" s="21"/>
      <c r="I2383" s="33"/>
      <c r="J2383" s="19"/>
      <c r="K2383" s="19"/>
      <c r="L2383" s="38"/>
    </row>
    <row r="2384" spans="1:12">
      <c r="A2384" s="18">
        <v>38542</v>
      </c>
      <c r="B2384" s="19">
        <v>66.47</v>
      </c>
      <c r="C2384" s="33">
        <f t="shared" si="173"/>
        <v>580.23</v>
      </c>
      <c r="D2384" s="33">
        <f t="shared" si="174"/>
        <v>903.53</v>
      </c>
      <c r="E2384" s="33">
        <f t="shared" si="170"/>
        <v>911.3907109999999</v>
      </c>
      <c r="F2384" s="33">
        <f t="shared" si="175"/>
        <v>7.8607109999999238</v>
      </c>
      <c r="G2384" s="33">
        <f t="shared" si="176"/>
        <v>588.09071099999994</v>
      </c>
      <c r="H2384" s="21"/>
      <c r="I2384" s="33"/>
      <c r="J2384" s="19"/>
      <c r="K2384" s="19"/>
      <c r="L2384" s="38"/>
    </row>
    <row r="2385" spans="1:12">
      <c r="A2385" s="18">
        <v>38543</v>
      </c>
      <c r="B2385" s="19">
        <v>66.44</v>
      </c>
      <c r="C2385" s="33">
        <f t="shared" si="173"/>
        <v>580.26</v>
      </c>
      <c r="D2385" s="33">
        <f t="shared" si="174"/>
        <v>903.56</v>
      </c>
      <c r="E2385" s="33">
        <f t="shared" si="170"/>
        <v>911.42097199999989</v>
      </c>
      <c r="F2385" s="33">
        <f t="shared" si="175"/>
        <v>7.860971999999947</v>
      </c>
      <c r="G2385" s="33">
        <f t="shared" si="176"/>
        <v>588.12097199999994</v>
      </c>
      <c r="H2385" s="21"/>
      <c r="I2385" s="33"/>
      <c r="J2385" s="19"/>
      <c r="K2385" s="19"/>
      <c r="L2385" s="38"/>
    </row>
    <row r="2386" spans="1:12">
      <c r="A2386" s="18">
        <v>38544</v>
      </c>
      <c r="B2386" s="19">
        <v>66.47</v>
      </c>
      <c r="C2386" s="33">
        <f t="shared" si="173"/>
        <v>580.23</v>
      </c>
      <c r="D2386" s="33">
        <f t="shared" si="174"/>
        <v>903.53</v>
      </c>
      <c r="E2386" s="33">
        <f t="shared" si="170"/>
        <v>911.3907109999999</v>
      </c>
      <c r="F2386" s="33">
        <f t="shared" si="175"/>
        <v>7.8607109999999238</v>
      </c>
      <c r="G2386" s="33">
        <f t="shared" si="176"/>
        <v>588.09071099999994</v>
      </c>
      <c r="H2386" s="21"/>
      <c r="I2386" s="33"/>
      <c r="J2386" s="19"/>
      <c r="K2386" s="19"/>
      <c r="L2386" s="38"/>
    </row>
    <row r="2387" spans="1:12">
      <c r="A2387" s="18">
        <v>38545</v>
      </c>
      <c r="B2387" s="19">
        <v>66.58</v>
      </c>
      <c r="C2387" s="33">
        <f t="shared" si="173"/>
        <v>580.12</v>
      </c>
      <c r="D2387" s="33">
        <f t="shared" si="174"/>
        <v>903.42</v>
      </c>
      <c r="E2387" s="33">
        <f t="shared" si="170"/>
        <v>911.27975399999991</v>
      </c>
      <c r="F2387" s="33">
        <f t="shared" si="175"/>
        <v>7.8597539999999526</v>
      </c>
      <c r="G2387" s="33">
        <f t="shared" si="176"/>
        <v>587.97975399999996</v>
      </c>
      <c r="H2387" s="21"/>
      <c r="I2387" s="33"/>
      <c r="J2387" s="19"/>
      <c r="K2387" s="19"/>
      <c r="L2387" s="38"/>
    </row>
    <row r="2388" spans="1:12">
      <c r="A2388" s="18">
        <v>38546</v>
      </c>
      <c r="B2388" s="19">
        <v>66.59</v>
      </c>
      <c r="C2388" s="33">
        <f t="shared" si="173"/>
        <v>580.11</v>
      </c>
      <c r="D2388" s="33">
        <f t="shared" si="174"/>
        <v>903.41</v>
      </c>
      <c r="E2388" s="33">
        <f t="shared" si="170"/>
        <v>911.26966699999991</v>
      </c>
      <c r="F2388" s="33">
        <f t="shared" si="175"/>
        <v>7.8596669999999449</v>
      </c>
      <c r="G2388" s="33">
        <f t="shared" si="176"/>
        <v>587.96966699999996</v>
      </c>
      <c r="H2388" s="21"/>
      <c r="I2388" s="33"/>
      <c r="J2388" s="19"/>
      <c r="K2388" s="19"/>
      <c r="L2388" s="38"/>
    </row>
    <row r="2389" spans="1:12">
      <c r="A2389" s="18">
        <v>38547</v>
      </c>
      <c r="B2389" s="19">
        <v>66.52</v>
      </c>
      <c r="C2389" s="33">
        <f t="shared" si="173"/>
        <v>580.18000000000006</v>
      </c>
      <c r="D2389" s="33">
        <f t="shared" si="174"/>
        <v>903.48</v>
      </c>
      <c r="E2389" s="33">
        <f t="shared" si="170"/>
        <v>911.3402759999999</v>
      </c>
      <c r="F2389" s="33">
        <f t="shared" si="175"/>
        <v>7.8602759999998852</v>
      </c>
      <c r="G2389" s="33">
        <f t="shared" si="176"/>
        <v>588.04027599999995</v>
      </c>
      <c r="H2389" s="21"/>
      <c r="I2389" s="33"/>
      <c r="J2389" s="19"/>
      <c r="K2389" s="19"/>
      <c r="L2389" s="38"/>
    </row>
    <row r="2390" spans="1:12">
      <c r="A2390" s="18">
        <v>38548</v>
      </c>
      <c r="B2390" s="19">
        <v>66.5</v>
      </c>
      <c r="C2390" s="33">
        <f t="shared" si="173"/>
        <v>580.20000000000005</v>
      </c>
      <c r="D2390" s="33">
        <f t="shared" si="174"/>
        <v>903.5</v>
      </c>
      <c r="E2390" s="33">
        <f t="shared" si="170"/>
        <v>911.3604499999999</v>
      </c>
      <c r="F2390" s="33">
        <f t="shared" si="175"/>
        <v>7.8604499999999007</v>
      </c>
      <c r="G2390" s="33">
        <f t="shared" si="176"/>
        <v>588.06044999999995</v>
      </c>
      <c r="H2390" s="21"/>
      <c r="I2390" s="33"/>
      <c r="J2390" s="19"/>
      <c r="K2390" s="19"/>
      <c r="L2390" s="38"/>
    </row>
    <row r="2391" spans="1:12">
      <c r="A2391" s="18">
        <v>38549</v>
      </c>
      <c r="B2391" s="19">
        <v>66.569999999999993</v>
      </c>
      <c r="C2391" s="33">
        <f t="shared" si="173"/>
        <v>580.13000000000011</v>
      </c>
      <c r="D2391" s="33">
        <f t="shared" si="174"/>
        <v>903.43000000000006</v>
      </c>
      <c r="E2391" s="33">
        <f t="shared" si="170"/>
        <v>911.28984100000002</v>
      </c>
      <c r="F2391" s="33">
        <f t="shared" si="175"/>
        <v>7.8598409999999603</v>
      </c>
      <c r="G2391" s="33">
        <f t="shared" si="176"/>
        <v>587.98984100000007</v>
      </c>
      <c r="H2391" s="21"/>
      <c r="I2391" s="33"/>
      <c r="J2391" s="19"/>
      <c r="K2391" s="19"/>
      <c r="L2391" s="38"/>
    </row>
    <row r="2392" spans="1:12">
      <c r="A2392" s="18">
        <v>38550</v>
      </c>
      <c r="B2392" s="19">
        <v>66.59</v>
      </c>
      <c r="C2392" s="33">
        <f t="shared" si="173"/>
        <v>580.11</v>
      </c>
      <c r="D2392" s="33">
        <f t="shared" si="174"/>
        <v>903.41</v>
      </c>
      <c r="E2392" s="33">
        <f t="shared" si="170"/>
        <v>911.26966699999991</v>
      </c>
      <c r="F2392" s="33">
        <f t="shared" si="175"/>
        <v>7.8596669999999449</v>
      </c>
      <c r="G2392" s="33">
        <f t="shared" si="176"/>
        <v>587.96966699999996</v>
      </c>
      <c r="H2392" s="21"/>
      <c r="I2392" s="33"/>
      <c r="J2392" s="19"/>
      <c r="K2392" s="19"/>
      <c r="L2392" s="38"/>
    </row>
    <row r="2393" spans="1:12">
      <c r="A2393" s="18">
        <v>38551</v>
      </c>
      <c r="B2393" s="19">
        <v>66.599999999999994</v>
      </c>
      <c r="C2393" s="33">
        <f t="shared" si="173"/>
        <v>580.1</v>
      </c>
      <c r="D2393" s="33">
        <f t="shared" si="174"/>
        <v>903.4</v>
      </c>
      <c r="E2393" s="33">
        <f t="shared" si="170"/>
        <v>911.25957999999991</v>
      </c>
      <c r="F2393" s="33">
        <f t="shared" si="175"/>
        <v>7.8595799999999372</v>
      </c>
      <c r="G2393" s="33">
        <f t="shared" si="176"/>
        <v>587.95957999999996</v>
      </c>
      <c r="H2393" s="21"/>
      <c r="I2393" s="33"/>
      <c r="J2393" s="19"/>
      <c r="K2393" s="19"/>
      <c r="L2393" s="38"/>
    </row>
    <row r="2394" spans="1:12">
      <c r="A2394" s="18">
        <v>38552</v>
      </c>
      <c r="B2394" s="19">
        <v>66.62</v>
      </c>
      <c r="C2394" s="33">
        <f t="shared" si="173"/>
        <v>580.08000000000004</v>
      </c>
      <c r="D2394" s="33">
        <f t="shared" si="174"/>
        <v>903.38</v>
      </c>
      <c r="E2394" s="33">
        <f t="shared" si="170"/>
        <v>911.23940599999992</v>
      </c>
      <c r="F2394" s="33">
        <f t="shared" si="175"/>
        <v>7.8594059999999217</v>
      </c>
      <c r="G2394" s="33">
        <f t="shared" si="176"/>
        <v>587.93940599999996</v>
      </c>
      <c r="H2394" s="21"/>
      <c r="I2394" s="33"/>
      <c r="J2394" s="19"/>
      <c r="K2394" s="19"/>
      <c r="L2394" s="38"/>
    </row>
    <row r="2395" spans="1:12">
      <c r="A2395" s="18">
        <v>38553</v>
      </c>
      <c r="B2395" s="19">
        <v>66.66</v>
      </c>
      <c r="C2395" s="33">
        <f t="shared" si="173"/>
        <v>580.04000000000008</v>
      </c>
      <c r="D2395" s="33">
        <f t="shared" si="174"/>
        <v>903.34</v>
      </c>
      <c r="E2395" s="33">
        <f t="shared" si="170"/>
        <v>911.19905799999992</v>
      </c>
      <c r="F2395" s="33">
        <f t="shared" si="175"/>
        <v>7.8590579999998909</v>
      </c>
      <c r="G2395" s="33">
        <f t="shared" si="176"/>
        <v>587.89905799999997</v>
      </c>
      <c r="H2395" s="21"/>
      <c r="I2395" s="33"/>
      <c r="J2395" s="19"/>
      <c r="K2395" s="19"/>
      <c r="L2395" s="38"/>
    </row>
    <row r="2396" spans="1:12">
      <c r="A2396" s="18">
        <v>38554</v>
      </c>
      <c r="B2396" s="19">
        <v>66.73</v>
      </c>
      <c r="C2396" s="33">
        <f t="shared" si="173"/>
        <v>579.97</v>
      </c>
      <c r="D2396" s="33">
        <f t="shared" si="174"/>
        <v>903.27</v>
      </c>
      <c r="E2396" s="33">
        <f t="shared" si="170"/>
        <v>911.12844899999993</v>
      </c>
      <c r="F2396" s="33">
        <f t="shared" si="175"/>
        <v>7.8584489999999505</v>
      </c>
      <c r="G2396" s="33">
        <f t="shared" si="176"/>
        <v>587.82844899999998</v>
      </c>
      <c r="H2396" s="21"/>
      <c r="I2396" s="33"/>
      <c r="J2396" s="19"/>
      <c r="K2396" s="19"/>
      <c r="L2396" s="38"/>
    </row>
    <row r="2397" spans="1:12">
      <c r="A2397" s="18">
        <v>38555</v>
      </c>
      <c r="B2397" s="19">
        <v>66.75</v>
      </c>
      <c r="C2397" s="33">
        <f t="shared" si="173"/>
        <v>579.95000000000005</v>
      </c>
      <c r="D2397" s="33">
        <f t="shared" si="174"/>
        <v>903.25</v>
      </c>
      <c r="E2397" s="33">
        <f t="shared" si="170"/>
        <v>911.10827499999994</v>
      </c>
      <c r="F2397" s="33">
        <f t="shared" si="175"/>
        <v>7.8582749999999351</v>
      </c>
      <c r="G2397" s="33">
        <f t="shared" si="176"/>
        <v>587.80827499999998</v>
      </c>
      <c r="H2397" s="21"/>
      <c r="I2397" s="33"/>
      <c r="J2397" s="19"/>
      <c r="K2397" s="19"/>
      <c r="L2397" s="38"/>
    </row>
    <row r="2398" spans="1:12">
      <c r="A2398" s="18">
        <v>38556</v>
      </c>
      <c r="B2398" s="19">
        <v>66.75</v>
      </c>
      <c r="C2398" s="33">
        <f t="shared" si="173"/>
        <v>579.95000000000005</v>
      </c>
      <c r="D2398" s="33">
        <f t="shared" si="174"/>
        <v>903.25</v>
      </c>
      <c r="E2398" s="33">
        <f t="shared" si="170"/>
        <v>911.10827499999994</v>
      </c>
      <c r="F2398" s="33">
        <f t="shared" si="175"/>
        <v>7.8582749999999351</v>
      </c>
      <c r="G2398" s="33">
        <f t="shared" si="176"/>
        <v>587.80827499999998</v>
      </c>
      <c r="H2398" s="21"/>
      <c r="I2398" s="33"/>
      <c r="J2398" s="19"/>
      <c r="K2398" s="19"/>
      <c r="L2398" s="38"/>
    </row>
    <row r="2399" spans="1:12">
      <c r="A2399" s="18">
        <v>38557</v>
      </c>
      <c r="B2399" s="19">
        <v>66.760000000000005</v>
      </c>
      <c r="C2399" s="33">
        <f t="shared" si="173"/>
        <v>579.94000000000005</v>
      </c>
      <c r="D2399" s="33">
        <f t="shared" si="174"/>
        <v>903.24</v>
      </c>
      <c r="E2399" s="33">
        <f t="shared" ref="E2399:E2462" si="177">D2399*1.0087</f>
        <v>911.09818799999994</v>
      </c>
      <c r="F2399" s="33">
        <f t="shared" si="175"/>
        <v>7.8581879999999273</v>
      </c>
      <c r="G2399" s="33">
        <f t="shared" si="176"/>
        <v>587.79818799999998</v>
      </c>
      <c r="H2399" s="21"/>
      <c r="I2399" s="33"/>
      <c r="J2399" s="19"/>
      <c r="K2399" s="19"/>
      <c r="L2399" s="38"/>
    </row>
    <row r="2400" spans="1:12">
      <c r="A2400" s="18">
        <v>38558</v>
      </c>
      <c r="B2400" s="19">
        <v>66.739999999999995</v>
      </c>
      <c r="C2400" s="33">
        <f t="shared" si="173"/>
        <v>579.96</v>
      </c>
      <c r="D2400" s="33">
        <f t="shared" si="174"/>
        <v>903.26</v>
      </c>
      <c r="E2400" s="33">
        <f t="shared" si="177"/>
        <v>911.11836199999993</v>
      </c>
      <c r="F2400" s="33">
        <f t="shared" si="175"/>
        <v>7.8583619999999428</v>
      </c>
      <c r="G2400" s="33">
        <f t="shared" si="176"/>
        <v>587.81836199999998</v>
      </c>
      <c r="H2400" s="21"/>
      <c r="I2400" s="33"/>
      <c r="J2400" s="19"/>
      <c r="K2400" s="19"/>
      <c r="L2400" s="38"/>
    </row>
    <row r="2401" spans="1:12">
      <c r="A2401" s="18">
        <v>38559</v>
      </c>
      <c r="B2401" s="19">
        <v>66.72</v>
      </c>
      <c r="C2401" s="33">
        <f t="shared" si="173"/>
        <v>579.98</v>
      </c>
      <c r="D2401" s="33">
        <f t="shared" si="174"/>
        <v>903.28</v>
      </c>
      <c r="E2401" s="33">
        <f t="shared" si="177"/>
        <v>911.13853599999993</v>
      </c>
      <c r="F2401" s="33">
        <f t="shared" si="175"/>
        <v>7.8585359999999582</v>
      </c>
      <c r="G2401" s="33">
        <f t="shared" si="176"/>
        <v>587.83853599999998</v>
      </c>
      <c r="H2401" s="21"/>
      <c r="I2401" s="33"/>
      <c r="J2401" s="19"/>
      <c r="K2401" s="19"/>
      <c r="L2401" s="38"/>
    </row>
    <row r="2402" spans="1:12">
      <c r="A2402" s="18">
        <v>38560</v>
      </c>
      <c r="B2402" s="19">
        <v>66.77</v>
      </c>
      <c r="C2402" s="33">
        <f t="shared" si="173"/>
        <v>579.93000000000006</v>
      </c>
      <c r="D2402" s="33">
        <f t="shared" si="174"/>
        <v>903.23</v>
      </c>
      <c r="E2402" s="33">
        <f t="shared" si="177"/>
        <v>911.08810099999994</v>
      </c>
      <c r="F2402" s="33">
        <f t="shared" si="175"/>
        <v>7.8581009999999196</v>
      </c>
      <c r="G2402" s="33">
        <f t="shared" si="176"/>
        <v>587.78810099999998</v>
      </c>
      <c r="H2402" s="21"/>
      <c r="I2402" s="33"/>
      <c r="J2402" s="19"/>
      <c r="K2402" s="19"/>
      <c r="L2402" s="38"/>
    </row>
    <row r="2403" spans="1:12">
      <c r="A2403" s="18">
        <v>38561</v>
      </c>
      <c r="B2403" s="19">
        <v>66.849999999999994</v>
      </c>
      <c r="C2403" s="33">
        <f t="shared" si="173"/>
        <v>579.85</v>
      </c>
      <c r="D2403" s="33">
        <f t="shared" si="174"/>
        <v>903.15</v>
      </c>
      <c r="E2403" s="33">
        <f t="shared" si="177"/>
        <v>911.00740499999995</v>
      </c>
      <c r="F2403" s="33">
        <f t="shared" si="175"/>
        <v>7.8574049999999716</v>
      </c>
      <c r="G2403" s="33">
        <f t="shared" si="176"/>
        <v>587.70740499999999</v>
      </c>
      <c r="H2403" s="21"/>
      <c r="I2403" s="33"/>
      <c r="J2403" s="19"/>
      <c r="K2403" s="19"/>
      <c r="L2403" s="38"/>
    </row>
    <row r="2404" spans="1:12">
      <c r="A2404" s="18">
        <v>38562</v>
      </c>
      <c r="B2404" s="19">
        <v>66.89</v>
      </c>
      <c r="C2404" s="33">
        <f t="shared" si="173"/>
        <v>579.81000000000006</v>
      </c>
      <c r="D2404" s="33">
        <f t="shared" si="174"/>
        <v>903.11</v>
      </c>
      <c r="E2404" s="33">
        <f t="shared" si="177"/>
        <v>910.96705699999995</v>
      </c>
      <c r="F2404" s="33">
        <f t="shared" si="175"/>
        <v>7.8570569999999407</v>
      </c>
      <c r="G2404" s="33">
        <f t="shared" si="176"/>
        <v>587.667057</v>
      </c>
      <c r="H2404" s="21"/>
      <c r="I2404" s="33"/>
      <c r="J2404" s="19"/>
      <c r="K2404" s="19"/>
      <c r="L2404" s="38"/>
    </row>
    <row r="2405" spans="1:12">
      <c r="A2405" s="18">
        <v>38563</v>
      </c>
      <c r="B2405" s="19">
        <v>66.91</v>
      </c>
      <c r="C2405" s="33">
        <f t="shared" si="173"/>
        <v>579.79000000000008</v>
      </c>
      <c r="D2405" s="33">
        <f t="shared" si="174"/>
        <v>903.09</v>
      </c>
      <c r="E2405" s="33">
        <f t="shared" si="177"/>
        <v>910.94688299999996</v>
      </c>
      <c r="F2405" s="33">
        <f t="shared" si="175"/>
        <v>7.8568829999999252</v>
      </c>
      <c r="G2405" s="33">
        <f t="shared" si="176"/>
        <v>587.646883</v>
      </c>
      <c r="H2405" s="21"/>
      <c r="I2405" s="33"/>
      <c r="J2405" s="19"/>
      <c r="K2405" s="19"/>
      <c r="L2405" s="38"/>
    </row>
    <row r="2406" spans="1:12">
      <c r="A2406" s="18">
        <v>38564</v>
      </c>
      <c r="B2406" s="19">
        <v>66.89</v>
      </c>
      <c r="C2406" s="33">
        <f t="shared" si="173"/>
        <v>579.81000000000006</v>
      </c>
      <c r="D2406" s="33">
        <f t="shared" si="174"/>
        <v>903.11</v>
      </c>
      <c r="E2406" s="33">
        <f t="shared" si="177"/>
        <v>910.96705699999995</v>
      </c>
      <c r="F2406" s="33">
        <f t="shared" si="175"/>
        <v>7.8570569999999407</v>
      </c>
      <c r="G2406" s="33">
        <f t="shared" si="176"/>
        <v>587.667057</v>
      </c>
      <c r="H2406" s="21"/>
      <c r="I2406" s="33"/>
      <c r="J2406" s="19"/>
      <c r="K2406" s="19"/>
      <c r="L2406" s="38"/>
    </row>
    <row r="2407" spans="1:12">
      <c r="A2407" s="18">
        <v>38565</v>
      </c>
      <c r="B2407" s="19">
        <v>66.88</v>
      </c>
      <c r="C2407" s="33">
        <f t="shared" si="173"/>
        <v>579.82000000000005</v>
      </c>
      <c r="D2407" s="33">
        <f t="shared" si="174"/>
        <v>903.12</v>
      </c>
      <c r="E2407" s="33">
        <f t="shared" si="177"/>
        <v>910.97714399999995</v>
      </c>
      <c r="F2407" s="33">
        <f t="shared" si="175"/>
        <v>7.8571439999999484</v>
      </c>
      <c r="G2407" s="33">
        <f t="shared" si="176"/>
        <v>587.677144</v>
      </c>
      <c r="H2407" s="21"/>
      <c r="I2407" s="33"/>
      <c r="J2407" s="19"/>
      <c r="K2407" s="19"/>
      <c r="L2407" s="38"/>
    </row>
    <row r="2408" spans="1:12">
      <c r="A2408" s="18">
        <v>38566</v>
      </c>
      <c r="B2408" s="19">
        <v>66.88</v>
      </c>
      <c r="C2408" s="33">
        <f t="shared" si="173"/>
        <v>579.82000000000005</v>
      </c>
      <c r="D2408" s="33">
        <f t="shared" si="174"/>
        <v>903.12</v>
      </c>
      <c r="E2408" s="33">
        <f t="shared" si="177"/>
        <v>910.97714399999995</v>
      </c>
      <c r="F2408" s="33">
        <f t="shared" si="175"/>
        <v>7.8571439999999484</v>
      </c>
      <c r="G2408" s="33">
        <f t="shared" si="176"/>
        <v>587.677144</v>
      </c>
      <c r="H2408" s="21"/>
      <c r="I2408" s="33"/>
      <c r="J2408" s="19"/>
      <c r="K2408" s="19"/>
      <c r="L2408" s="38"/>
    </row>
    <row r="2409" spans="1:12">
      <c r="A2409" s="18">
        <v>38567</v>
      </c>
      <c r="B2409" s="19">
        <v>66.87</v>
      </c>
      <c r="C2409" s="33">
        <f t="shared" si="173"/>
        <v>579.83000000000004</v>
      </c>
      <c r="D2409" s="33">
        <f t="shared" si="174"/>
        <v>903.13</v>
      </c>
      <c r="E2409" s="33">
        <f t="shared" si="177"/>
        <v>910.98723099999995</v>
      </c>
      <c r="F2409" s="33">
        <f t="shared" si="175"/>
        <v>7.8572309999999561</v>
      </c>
      <c r="G2409" s="33">
        <f t="shared" si="176"/>
        <v>587.687231</v>
      </c>
      <c r="H2409" s="21"/>
      <c r="I2409" s="33"/>
      <c r="J2409" s="19"/>
      <c r="K2409" s="19"/>
      <c r="L2409" s="38"/>
    </row>
    <row r="2410" spans="1:12">
      <c r="A2410" s="18">
        <v>38568</v>
      </c>
      <c r="B2410" s="19">
        <v>66.930000000000007</v>
      </c>
      <c r="C2410" s="33">
        <f t="shared" si="173"/>
        <v>579.77</v>
      </c>
      <c r="D2410" s="33">
        <f t="shared" si="174"/>
        <v>903.06999999999994</v>
      </c>
      <c r="E2410" s="33">
        <f t="shared" si="177"/>
        <v>910.92670899999985</v>
      </c>
      <c r="F2410" s="33">
        <f t="shared" si="175"/>
        <v>7.8567089999999098</v>
      </c>
      <c r="G2410" s="33">
        <f t="shared" si="176"/>
        <v>587.62670899999989</v>
      </c>
      <c r="H2410" s="21"/>
      <c r="I2410" s="33"/>
      <c r="J2410" s="19"/>
      <c r="K2410" s="19"/>
      <c r="L2410" s="38"/>
    </row>
    <row r="2411" spans="1:12">
      <c r="A2411" s="18">
        <v>38569</v>
      </c>
      <c r="B2411" s="19">
        <v>67.02</v>
      </c>
      <c r="C2411" s="33">
        <f t="shared" si="173"/>
        <v>579.68000000000006</v>
      </c>
      <c r="D2411" s="33">
        <f t="shared" si="174"/>
        <v>902.98</v>
      </c>
      <c r="E2411" s="33">
        <f t="shared" si="177"/>
        <v>910.83592599999997</v>
      </c>
      <c r="F2411" s="33">
        <f t="shared" si="175"/>
        <v>7.855925999999954</v>
      </c>
      <c r="G2411" s="33">
        <f t="shared" si="176"/>
        <v>587.53592600000002</v>
      </c>
      <c r="H2411" s="21"/>
      <c r="I2411" s="33"/>
      <c r="J2411" s="19"/>
      <c r="K2411" s="19"/>
      <c r="L2411" s="38"/>
    </row>
    <row r="2412" spans="1:12">
      <c r="A2412" s="18">
        <v>38570</v>
      </c>
      <c r="B2412" s="19">
        <v>67.010000000000005</v>
      </c>
      <c r="C2412" s="33">
        <f t="shared" si="173"/>
        <v>579.69000000000005</v>
      </c>
      <c r="D2412" s="33">
        <f t="shared" si="174"/>
        <v>902.99</v>
      </c>
      <c r="E2412" s="33">
        <f t="shared" si="177"/>
        <v>910.84601299999997</v>
      </c>
      <c r="F2412" s="33">
        <f t="shared" si="175"/>
        <v>7.8560129999999617</v>
      </c>
      <c r="G2412" s="33">
        <f t="shared" si="176"/>
        <v>587.54601300000002</v>
      </c>
      <c r="H2412" s="21"/>
      <c r="I2412" s="33"/>
      <c r="J2412" s="19"/>
      <c r="K2412" s="19"/>
      <c r="L2412" s="38"/>
    </row>
    <row r="2413" spans="1:12">
      <c r="A2413" s="18">
        <v>38571</v>
      </c>
      <c r="B2413" s="19">
        <v>67</v>
      </c>
      <c r="C2413" s="33">
        <f t="shared" si="173"/>
        <v>579.70000000000005</v>
      </c>
      <c r="D2413" s="33">
        <f t="shared" si="174"/>
        <v>903</v>
      </c>
      <c r="E2413" s="33">
        <f t="shared" si="177"/>
        <v>910.85609999999997</v>
      </c>
      <c r="F2413" s="33">
        <f t="shared" si="175"/>
        <v>7.8560999999999694</v>
      </c>
      <c r="G2413" s="33">
        <f t="shared" si="176"/>
        <v>587.55610000000001</v>
      </c>
      <c r="H2413" s="21"/>
      <c r="I2413" s="33"/>
      <c r="J2413" s="19"/>
      <c r="K2413" s="19"/>
      <c r="L2413" s="38"/>
    </row>
    <row r="2414" spans="1:12">
      <c r="A2414" s="18">
        <v>38572</v>
      </c>
      <c r="B2414" s="19">
        <v>67</v>
      </c>
      <c r="C2414" s="33">
        <f t="shared" si="173"/>
        <v>579.70000000000005</v>
      </c>
      <c r="D2414" s="33">
        <f t="shared" si="174"/>
        <v>903</v>
      </c>
      <c r="E2414" s="33">
        <f t="shared" si="177"/>
        <v>910.85609999999997</v>
      </c>
      <c r="F2414" s="33">
        <f t="shared" si="175"/>
        <v>7.8560999999999694</v>
      </c>
      <c r="G2414" s="33">
        <f t="shared" si="176"/>
        <v>587.55610000000001</v>
      </c>
      <c r="H2414" s="21"/>
      <c r="I2414" s="33"/>
      <c r="J2414" s="19"/>
      <c r="K2414" s="19"/>
      <c r="L2414" s="38"/>
    </row>
    <row r="2415" spans="1:12">
      <c r="A2415" s="18">
        <v>38573</v>
      </c>
      <c r="B2415" s="19">
        <v>67.010000000000005</v>
      </c>
      <c r="C2415" s="33">
        <f t="shared" si="173"/>
        <v>579.69000000000005</v>
      </c>
      <c r="D2415" s="33">
        <f t="shared" si="174"/>
        <v>902.99</v>
      </c>
      <c r="E2415" s="33">
        <f t="shared" si="177"/>
        <v>910.84601299999997</v>
      </c>
      <c r="F2415" s="33">
        <f t="shared" si="175"/>
        <v>7.8560129999999617</v>
      </c>
      <c r="G2415" s="33">
        <f t="shared" si="176"/>
        <v>587.54601300000002</v>
      </c>
      <c r="H2415" s="21"/>
      <c r="I2415" s="33"/>
      <c r="J2415" s="19"/>
      <c r="K2415" s="19"/>
      <c r="L2415" s="38"/>
    </row>
    <row r="2416" spans="1:12">
      <c r="A2416" s="18">
        <v>38574</v>
      </c>
      <c r="B2416" s="19">
        <v>67.02</v>
      </c>
      <c r="C2416" s="33">
        <f t="shared" si="173"/>
        <v>579.68000000000006</v>
      </c>
      <c r="D2416" s="33">
        <f t="shared" si="174"/>
        <v>902.98</v>
      </c>
      <c r="E2416" s="33">
        <f t="shared" si="177"/>
        <v>910.83592599999997</v>
      </c>
      <c r="F2416" s="33">
        <f t="shared" si="175"/>
        <v>7.855925999999954</v>
      </c>
      <c r="G2416" s="33">
        <f t="shared" si="176"/>
        <v>587.53592600000002</v>
      </c>
      <c r="H2416" s="21"/>
      <c r="I2416" s="33"/>
      <c r="J2416" s="19"/>
      <c r="K2416" s="19"/>
      <c r="L2416" s="38"/>
    </row>
    <row r="2417" spans="1:12">
      <c r="A2417" s="18">
        <v>38575</v>
      </c>
      <c r="B2417" s="19">
        <v>67.040000000000006</v>
      </c>
      <c r="C2417" s="33">
        <f t="shared" si="173"/>
        <v>579.66000000000008</v>
      </c>
      <c r="D2417" s="33">
        <f t="shared" si="174"/>
        <v>902.96</v>
      </c>
      <c r="E2417" s="33">
        <f t="shared" si="177"/>
        <v>910.81575199999997</v>
      </c>
      <c r="F2417" s="33">
        <f t="shared" si="175"/>
        <v>7.8557519999999386</v>
      </c>
      <c r="G2417" s="33">
        <f t="shared" si="176"/>
        <v>587.51575200000002</v>
      </c>
      <c r="H2417" s="21"/>
      <c r="I2417" s="33"/>
      <c r="J2417" s="19"/>
      <c r="K2417" s="19"/>
      <c r="L2417" s="38"/>
    </row>
    <row r="2418" spans="1:12">
      <c r="A2418" s="18">
        <v>38576</v>
      </c>
      <c r="B2418" s="19">
        <v>67.03</v>
      </c>
      <c r="C2418" s="33">
        <f t="shared" si="173"/>
        <v>579.67000000000007</v>
      </c>
      <c r="D2418" s="33">
        <f t="shared" si="174"/>
        <v>902.97</v>
      </c>
      <c r="E2418" s="33">
        <f t="shared" si="177"/>
        <v>910.82583899999997</v>
      </c>
      <c r="F2418" s="33">
        <f t="shared" si="175"/>
        <v>7.8558389999999463</v>
      </c>
      <c r="G2418" s="33">
        <f t="shared" si="176"/>
        <v>587.52583900000002</v>
      </c>
      <c r="H2418" s="21"/>
      <c r="I2418" s="33"/>
      <c r="J2418" s="19"/>
      <c r="K2418" s="19"/>
      <c r="L2418" s="38"/>
    </row>
    <row r="2419" spans="1:12">
      <c r="A2419" s="18">
        <v>38577</v>
      </c>
      <c r="B2419" s="19">
        <v>67.010000000000005</v>
      </c>
      <c r="C2419" s="33">
        <f t="shared" si="173"/>
        <v>579.69000000000005</v>
      </c>
      <c r="D2419" s="33">
        <f t="shared" si="174"/>
        <v>902.99</v>
      </c>
      <c r="E2419" s="33">
        <f t="shared" si="177"/>
        <v>910.84601299999997</v>
      </c>
      <c r="F2419" s="33">
        <f t="shared" si="175"/>
        <v>7.8560129999999617</v>
      </c>
      <c r="G2419" s="33">
        <f t="shared" si="176"/>
        <v>587.54601300000002</v>
      </c>
      <c r="H2419" s="21"/>
      <c r="I2419" s="33"/>
      <c r="J2419" s="19"/>
      <c r="K2419" s="19"/>
      <c r="L2419" s="38"/>
    </row>
    <row r="2420" spans="1:12">
      <c r="A2420" s="18">
        <v>38578</v>
      </c>
      <c r="B2420" s="19">
        <v>67.040000000000006</v>
      </c>
      <c r="C2420" s="33">
        <f t="shared" si="173"/>
        <v>579.66000000000008</v>
      </c>
      <c r="D2420" s="33">
        <f t="shared" si="174"/>
        <v>902.96</v>
      </c>
      <c r="E2420" s="33">
        <f t="shared" si="177"/>
        <v>910.81575199999997</v>
      </c>
      <c r="F2420" s="33">
        <f t="shared" si="175"/>
        <v>7.8557519999999386</v>
      </c>
      <c r="G2420" s="33">
        <f t="shared" si="176"/>
        <v>587.51575200000002</v>
      </c>
      <c r="H2420" s="21"/>
      <c r="I2420" s="33"/>
      <c r="J2420" s="19"/>
      <c r="K2420" s="19"/>
      <c r="L2420" s="38"/>
    </row>
    <row r="2421" spans="1:12">
      <c r="A2421" s="18">
        <v>38579</v>
      </c>
      <c r="B2421" s="19">
        <v>67.14</v>
      </c>
      <c r="C2421" s="33">
        <f t="shared" si="173"/>
        <v>579.56000000000006</v>
      </c>
      <c r="D2421" s="33">
        <f t="shared" si="174"/>
        <v>902.86</v>
      </c>
      <c r="E2421" s="33">
        <f t="shared" si="177"/>
        <v>910.71488199999999</v>
      </c>
      <c r="F2421" s="33">
        <f t="shared" si="175"/>
        <v>7.8548819999999751</v>
      </c>
      <c r="G2421" s="33">
        <f t="shared" si="176"/>
        <v>587.41488200000003</v>
      </c>
      <c r="H2421" s="21"/>
      <c r="I2421" s="33"/>
      <c r="J2421" s="19"/>
      <c r="K2421" s="19"/>
      <c r="L2421" s="38"/>
    </row>
    <row r="2422" spans="1:12">
      <c r="A2422" s="18">
        <v>38580</v>
      </c>
      <c r="B2422" s="19">
        <v>67.180000000000007</v>
      </c>
      <c r="C2422" s="33">
        <f t="shared" si="173"/>
        <v>579.52</v>
      </c>
      <c r="D2422" s="33">
        <f t="shared" si="174"/>
        <v>902.81999999999994</v>
      </c>
      <c r="E2422" s="33">
        <f t="shared" si="177"/>
        <v>910.67453399999988</v>
      </c>
      <c r="F2422" s="33">
        <f t="shared" si="175"/>
        <v>7.8545339999999442</v>
      </c>
      <c r="G2422" s="33">
        <f t="shared" si="176"/>
        <v>587.37453399999993</v>
      </c>
      <c r="H2422" s="21"/>
      <c r="I2422" s="33"/>
      <c r="J2422" s="19"/>
      <c r="K2422" s="19"/>
      <c r="L2422" s="38"/>
    </row>
    <row r="2423" spans="1:12">
      <c r="A2423" s="18">
        <v>38581</v>
      </c>
      <c r="B2423" s="19">
        <v>67.14</v>
      </c>
      <c r="C2423" s="33">
        <f t="shared" si="173"/>
        <v>579.56000000000006</v>
      </c>
      <c r="D2423" s="33">
        <f t="shared" si="174"/>
        <v>902.86</v>
      </c>
      <c r="E2423" s="33">
        <f t="shared" si="177"/>
        <v>910.71488199999999</v>
      </c>
      <c r="F2423" s="33">
        <f t="shared" si="175"/>
        <v>7.8548819999999751</v>
      </c>
      <c r="G2423" s="33">
        <f t="shared" si="176"/>
        <v>587.41488200000003</v>
      </c>
      <c r="H2423" s="21"/>
      <c r="I2423" s="33"/>
      <c r="J2423" s="19"/>
      <c r="K2423" s="19"/>
      <c r="L2423" s="38"/>
    </row>
    <row r="2424" spans="1:12">
      <c r="A2424" s="18">
        <v>38582</v>
      </c>
      <c r="B2424" s="19">
        <v>67.11</v>
      </c>
      <c r="C2424" s="33">
        <f t="shared" si="173"/>
        <v>579.59</v>
      </c>
      <c r="D2424" s="33">
        <f t="shared" si="174"/>
        <v>902.89</v>
      </c>
      <c r="E2424" s="33">
        <f t="shared" si="177"/>
        <v>910.74514299999987</v>
      </c>
      <c r="F2424" s="33">
        <f t="shared" si="175"/>
        <v>7.8551429999998845</v>
      </c>
      <c r="G2424" s="33">
        <f t="shared" si="176"/>
        <v>587.44514299999992</v>
      </c>
      <c r="H2424" s="21"/>
      <c r="I2424" s="33"/>
      <c r="J2424" s="19"/>
      <c r="K2424" s="19"/>
      <c r="L2424" s="38"/>
    </row>
    <row r="2425" spans="1:12">
      <c r="A2425" s="18">
        <v>38583</v>
      </c>
      <c r="B2425" s="19">
        <v>67.17</v>
      </c>
      <c r="C2425" s="33">
        <f t="shared" si="173"/>
        <v>579.53000000000009</v>
      </c>
      <c r="D2425" s="33">
        <f t="shared" si="174"/>
        <v>902.83</v>
      </c>
      <c r="E2425" s="33">
        <f t="shared" si="177"/>
        <v>910.68462099999999</v>
      </c>
      <c r="F2425" s="33">
        <f t="shared" si="175"/>
        <v>7.8546209999999519</v>
      </c>
      <c r="G2425" s="33">
        <f t="shared" si="176"/>
        <v>587.38462100000004</v>
      </c>
      <c r="H2425" s="21"/>
      <c r="I2425" s="33"/>
      <c r="J2425" s="19"/>
      <c r="K2425" s="19"/>
      <c r="L2425" s="38"/>
    </row>
    <row r="2426" spans="1:12">
      <c r="A2426" s="18">
        <v>38584</v>
      </c>
      <c r="B2426" s="19">
        <v>67.25</v>
      </c>
      <c r="C2426" s="33">
        <f t="shared" si="173"/>
        <v>579.45000000000005</v>
      </c>
      <c r="D2426" s="33">
        <f t="shared" si="174"/>
        <v>902.75</v>
      </c>
      <c r="E2426" s="33">
        <f t="shared" si="177"/>
        <v>910.60392499999989</v>
      </c>
      <c r="F2426" s="33">
        <f t="shared" si="175"/>
        <v>7.8539249999998901</v>
      </c>
      <c r="G2426" s="33">
        <f t="shared" si="176"/>
        <v>587.30392499999994</v>
      </c>
      <c r="H2426" s="21"/>
      <c r="I2426" s="33"/>
      <c r="J2426" s="19"/>
      <c r="K2426" s="19"/>
      <c r="L2426" s="38"/>
    </row>
    <row r="2427" spans="1:12">
      <c r="A2427" s="18">
        <v>38585</v>
      </c>
      <c r="B2427" s="19">
        <v>67.27</v>
      </c>
      <c r="C2427" s="33">
        <f t="shared" si="173"/>
        <v>579.43000000000006</v>
      </c>
      <c r="D2427" s="33">
        <f t="shared" si="174"/>
        <v>902.73</v>
      </c>
      <c r="E2427" s="33">
        <f t="shared" si="177"/>
        <v>910.58375100000001</v>
      </c>
      <c r="F2427" s="33">
        <f t="shared" si="175"/>
        <v>7.8537509999999884</v>
      </c>
      <c r="G2427" s="33">
        <f t="shared" si="176"/>
        <v>587.28375100000005</v>
      </c>
      <c r="H2427" s="21"/>
      <c r="I2427" s="33"/>
      <c r="J2427" s="19"/>
      <c r="K2427" s="19"/>
      <c r="L2427" s="38"/>
    </row>
    <row r="2428" spans="1:12">
      <c r="A2428" s="18">
        <v>38586</v>
      </c>
      <c r="B2428" s="19">
        <v>67.2</v>
      </c>
      <c r="C2428" s="33">
        <f t="shared" si="173"/>
        <v>579.5</v>
      </c>
      <c r="D2428" s="33">
        <f t="shared" si="174"/>
        <v>902.8</v>
      </c>
      <c r="E2428" s="33">
        <f t="shared" si="177"/>
        <v>910.65435999999988</v>
      </c>
      <c r="F2428" s="33">
        <f t="shared" si="175"/>
        <v>7.8543599999999287</v>
      </c>
      <c r="G2428" s="33">
        <f t="shared" si="176"/>
        <v>587.35435999999993</v>
      </c>
      <c r="H2428" s="21"/>
      <c r="I2428" s="33"/>
      <c r="J2428" s="19"/>
      <c r="K2428" s="19"/>
      <c r="L2428" s="38"/>
    </row>
    <row r="2429" spans="1:12">
      <c r="A2429" s="18">
        <v>38587</v>
      </c>
      <c r="B2429" s="19">
        <v>67.16</v>
      </c>
      <c r="C2429" s="33">
        <f t="shared" si="173"/>
        <v>579.54000000000008</v>
      </c>
      <c r="D2429" s="33">
        <f t="shared" si="174"/>
        <v>902.84</v>
      </c>
      <c r="E2429" s="33">
        <f t="shared" si="177"/>
        <v>910.69470799999999</v>
      </c>
      <c r="F2429" s="33">
        <f t="shared" si="175"/>
        <v>7.8547079999999596</v>
      </c>
      <c r="G2429" s="33">
        <f t="shared" si="176"/>
        <v>587.39470800000004</v>
      </c>
      <c r="H2429" s="21"/>
      <c r="I2429" s="33"/>
      <c r="J2429" s="19"/>
      <c r="K2429" s="19"/>
      <c r="L2429" s="38"/>
    </row>
    <row r="2430" spans="1:12">
      <c r="A2430" s="18">
        <v>38588</v>
      </c>
      <c r="B2430" s="19">
        <v>67.209999999999994</v>
      </c>
      <c r="C2430" s="33">
        <f t="shared" si="173"/>
        <v>579.49</v>
      </c>
      <c r="D2430" s="33">
        <f t="shared" si="174"/>
        <v>902.79</v>
      </c>
      <c r="E2430" s="33">
        <f t="shared" si="177"/>
        <v>910.64427299999988</v>
      </c>
      <c r="F2430" s="33">
        <f t="shared" si="175"/>
        <v>7.854272999999921</v>
      </c>
      <c r="G2430" s="33">
        <f t="shared" si="176"/>
        <v>587.34427299999993</v>
      </c>
      <c r="H2430" s="21"/>
      <c r="I2430" s="33"/>
      <c r="J2430" s="19"/>
      <c r="K2430" s="19"/>
      <c r="L2430" s="38"/>
    </row>
    <row r="2431" spans="1:12">
      <c r="A2431" s="18">
        <v>38589</v>
      </c>
      <c r="B2431" s="19">
        <v>67.290000000000006</v>
      </c>
      <c r="C2431" s="33">
        <f t="shared" si="173"/>
        <v>579.41000000000008</v>
      </c>
      <c r="D2431" s="33">
        <f t="shared" si="174"/>
        <v>902.71</v>
      </c>
      <c r="E2431" s="33">
        <f t="shared" si="177"/>
        <v>910.56357700000001</v>
      </c>
      <c r="F2431" s="33">
        <f t="shared" si="175"/>
        <v>7.8535769999999729</v>
      </c>
      <c r="G2431" s="33">
        <f t="shared" si="176"/>
        <v>587.26357700000005</v>
      </c>
      <c r="H2431" s="21"/>
      <c r="I2431" s="33"/>
      <c r="J2431" s="19"/>
      <c r="K2431" s="19"/>
      <c r="L2431" s="38"/>
    </row>
    <row r="2432" spans="1:12">
      <c r="A2432" s="18">
        <v>38590</v>
      </c>
      <c r="B2432" s="19">
        <v>67.260000000000005</v>
      </c>
      <c r="C2432" s="33">
        <f t="shared" ref="C2432:C2495" si="178">646.7-B2432</f>
        <v>579.44000000000005</v>
      </c>
      <c r="D2432" s="33">
        <f t="shared" ref="D2432:D2495" si="179">970-B2432</f>
        <v>902.74</v>
      </c>
      <c r="E2432" s="33">
        <f t="shared" si="177"/>
        <v>910.59383799999989</v>
      </c>
      <c r="F2432" s="33">
        <f t="shared" ref="F2432:F2495" si="180">G2432-C2432</f>
        <v>7.8538379999998824</v>
      </c>
      <c r="G2432" s="33">
        <f t="shared" ref="G2432:G2495" si="181">C2432+(E2432-D2432)</f>
        <v>587.29383799999994</v>
      </c>
      <c r="H2432" s="21"/>
      <c r="I2432" s="33"/>
      <c r="J2432" s="19"/>
      <c r="K2432" s="19"/>
      <c r="L2432" s="38"/>
    </row>
    <row r="2433" spans="1:12">
      <c r="A2433" s="18">
        <v>38591</v>
      </c>
      <c r="B2433" s="19">
        <v>67.2</v>
      </c>
      <c r="C2433" s="33">
        <f t="shared" si="178"/>
        <v>579.5</v>
      </c>
      <c r="D2433" s="33">
        <f t="shared" si="179"/>
        <v>902.8</v>
      </c>
      <c r="E2433" s="33">
        <f t="shared" si="177"/>
        <v>910.65435999999988</v>
      </c>
      <c r="F2433" s="33">
        <f t="shared" si="180"/>
        <v>7.8543599999999287</v>
      </c>
      <c r="G2433" s="33">
        <f t="shared" si="181"/>
        <v>587.35435999999993</v>
      </c>
      <c r="H2433" s="21"/>
      <c r="I2433" s="33"/>
      <c r="J2433" s="19"/>
      <c r="K2433" s="19"/>
      <c r="L2433" s="38"/>
    </row>
    <row r="2434" spans="1:12">
      <c r="A2434" s="18">
        <v>38592</v>
      </c>
      <c r="B2434" s="19">
        <v>67.17</v>
      </c>
      <c r="C2434" s="33">
        <f t="shared" si="178"/>
        <v>579.53000000000009</v>
      </c>
      <c r="D2434" s="33">
        <f t="shared" si="179"/>
        <v>902.83</v>
      </c>
      <c r="E2434" s="33">
        <f t="shared" si="177"/>
        <v>910.68462099999999</v>
      </c>
      <c r="F2434" s="33">
        <f t="shared" si="180"/>
        <v>7.8546209999999519</v>
      </c>
      <c r="G2434" s="33">
        <f t="shared" si="181"/>
        <v>587.38462100000004</v>
      </c>
      <c r="H2434" s="21"/>
      <c r="I2434" s="33"/>
      <c r="J2434" s="19"/>
      <c r="K2434" s="19"/>
      <c r="L2434" s="38"/>
    </row>
    <row r="2435" spans="1:12">
      <c r="A2435" s="18">
        <v>38593</v>
      </c>
      <c r="B2435" s="19">
        <v>67.14</v>
      </c>
      <c r="C2435" s="33">
        <f t="shared" si="178"/>
        <v>579.56000000000006</v>
      </c>
      <c r="D2435" s="33">
        <f t="shared" si="179"/>
        <v>902.86</v>
      </c>
      <c r="E2435" s="33">
        <f t="shared" si="177"/>
        <v>910.71488199999999</v>
      </c>
      <c r="F2435" s="33">
        <f t="shared" si="180"/>
        <v>7.8548819999999751</v>
      </c>
      <c r="G2435" s="33">
        <f t="shared" si="181"/>
        <v>587.41488200000003</v>
      </c>
      <c r="H2435" s="21"/>
      <c r="I2435" s="33"/>
      <c r="J2435" s="19"/>
      <c r="K2435" s="19"/>
      <c r="L2435" s="38"/>
    </row>
    <row r="2436" spans="1:12">
      <c r="A2436" s="18">
        <v>38594</v>
      </c>
      <c r="B2436" s="19">
        <v>67.22</v>
      </c>
      <c r="C2436" s="33">
        <f t="shared" si="178"/>
        <v>579.48</v>
      </c>
      <c r="D2436" s="33">
        <f t="shared" si="179"/>
        <v>902.78</v>
      </c>
      <c r="E2436" s="33">
        <f t="shared" si="177"/>
        <v>910.63418599999989</v>
      </c>
      <c r="F2436" s="33">
        <f t="shared" si="180"/>
        <v>7.8541859999999133</v>
      </c>
      <c r="G2436" s="33">
        <f t="shared" si="181"/>
        <v>587.33418599999993</v>
      </c>
      <c r="H2436" s="21"/>
      <c r="I2436" s="33"/>
      <c r="J2436" s="19"/>
      <c r="K2436" s="19"/>
      <c r="L2436" s="38"/>
    </row>
    <row r="2437" spans="1:12">
      <c r="A2437" s="18">
        <v>38595</v>
      </c>
      <c r="B2437" s="19">
        <v>67.290000000000006</v>
      </c>
      <c r="C2437" s="33">
        <f t="shared" si="178"/>
        <v>579.41000000000008</v>
      </c>
      <c r="D2437" s="33">
        <f t="shared" si="179"/>
        <v>902.71</v>
      </c>
      <c r="E2437" s="33">
        <f t="shared" si="177"/>
        <v>910.56357700000001</v>
      </c>
      <c r="F2437" s="33">
        <f t="shared" si="180"/>
        <v>7.8535769999999729</v>
      </c>
      <c r="G2437" s="33">
        <f t="shared" si="181"/>
        <v>587.26357700000005</v>
      </c>
      <c r="H2437" s="21"/>
      <c r="I2437" s="33"/>
      <c r="J2437" s="19"/>
      <c r="K2437" s="19"/>
      <c r="L2437" s="38"/>
    </row>
    <row r="2438" spans="1:12">
      <c r="A2438" s="18">
        <v>38596</v>
      </c>
      <c r="B2438" s="19">
        <v>67.41</v>
      </c>
      <c r="C2438" s="33">
        <f t="shared" si="178"/>
        <v>579.29000000000008</v>
      </c>
      <c r="D2438" s="33">
        <f t="shared" si="179"/>
        <v>902.59</v>
      </c>
      <c r="E2438" s="33">
        <f t="shared" si="177"/>
        <v>910.44253299999991</v>
      </c>
      <c r="F2438" s="33">
        <f t="shared" si="180"/>
        <v>7.8525329999998803</v>
      </c>
      <c r="G2438" s="33">
        <f t="shared" si="181"/>
        <v>587.14253299999996</v>
      </c>
      <c r="H2438" s="21"/>
      <c r="I2438" s="33"/>
      <c r="J2438" s="19"/>
      <c r="K2438" s="19"/>
      <c r="L2438" s="38"/>
    </row>
    <row r="2439" spans="1:12">
      <c r="A2439" s="18">
        <v>38597</v>
      </c>
      <c r="B2439" s="19">
        <v>67.510000000000005</v>
      </c>
      <c r="C2439" s="33">
        <f t="shared" si="178"/>
        <v>579.19000000000005</v>
      </c>
      <c r="D2439" s="33">
        <f t="shared" si="179"/>
        <v>902.49</v>
      </c>
      <c r="E2439" s="33">
        <f t="shared" si="177"/>
        <v>910.34166299999993</v>
      </c>
      <c r="F2439" s="33">
        <f t="shared" si="180"/>
        <v>7.8516629999999168</v>
      </c>
      <c r="G2439" s="33">
        <f t="shared" si="181"/>
        <v>587.04166299999997</v>
      </c>
      <c r="H2439" s="21"/>
      <c r="I2439" s="33"/>
      <c r="J2439" s="19"/>
      <c r="K2439" s="19"/>
      <c r="L2439" s="38"/>
    </row>
    <row r="2440" spans="1:12">
      <c r="A2440" s="18">
        <v>38598</v>
      </c>
      <c r="B2440" s="19">
        <v>67.569999999999993</v>
      </c>
      <c r="C2440" s="33">
        <f t="shared" si="178"/>
        <v>579.13000000000011</v>
      </c>
      <c r="D2440" s="33">
        <f t="shared" si="179"/>
        <v>902.43000000000006</v>
      </c>
      <c r="E2440" s="33">
        <f t="shared" si="177"/>
        <v>910.28114100000005</v>
      </c>
      <c r="F2440" s="33">
        <f t="shared" si="180"/>
        <v>7.8511409999999842</v>
      </c>
      <c r="G2440" s="33">
        <f t="shared" si="181"/>
        <v>586.98114100000009</v>
      </c>
      <c r="H2440" s="21"/>
      <c r="I2440" s="33"/>
      <c r="J2440" s="19"/>
      <c r="K2440" s="19"/>
      <c r="L2440" s="38"/>
    </row>
    <row r="2441" spans="1:12">
      <c r="A2441" s="18">
        <v>38599</v>
      </c>
      <c r="B2441" s="19">
        <v>67.56</v>
      </c>
      <c r="C2441" s="33">
        <f t="shared" si="178"/>
        <v>579.1400000000001</v>
      </c>
      <c r="D2441" s="33">
        <f t="shared" si="179"/>
        <v>902.44</v>
      </c>
      <c r="E2441" s="33">
        <f t="shared" si="177"/>
        <v>910.29122800000005</v>
      </c>
      <c r="F2441" s="33">
        <f t="shared" si="180"/>
        <v>7.8512279999999919</v>
      </c>
      <c r="G2441" s="33">
        <f t="shared" si="181"/>
        <v>586.99122800000009</v>
      </c>
      <c r="H2441" s="21"/>
      <c r="I2441" s="33"/>
      <c r="J2441" s="19"/>
      <c r="K2441" s="19"/>
      <c r="L2441" s="38"/>
    </row>
    <row r="2442" spans="1:12">
      <c r="A2442" s="18">
        <v>38600</v>
      </c>
      <c r="B2442" s="19">
        <v>67.58</v>
      </c>
      <c r="C2442" s="33">
        <f t="shared" si="178"/>
        <v>579.12</v>
      </c>
      <c r="D2442" s="33">
        <f t="shared" si="179"/>
        <v>902.42</v>
      </c>
      <c r="E2442" s="33">
        <f t="shared" si="177"/>
        <v>910.27105399999994</v>
      </c>
      <c r="F2442" s="33">
        <f t="shared" si="180"/>
        <v>7.8510539999999764</v>
      </c>
      <c r="G2442" s="33">
        <f t="shared" si="181"/>
        <v>586.97105399999998</v>
      </c>
      <c r="H2442" s="21"/>
      <c r="I2442" s="33"/>
      <c r="J2442" s="19"/>
      <c r="K2442" s="19"/>
      <c r="L2442" s="38"/>
    </row>
    <row r="2443" spans="1:12">
      <c r="A2443" s="18">
        <v>38601</v>
      </c>
      <c r="B2443" s="19">
        <v>67.63</v>
      </c>
      <c r="C2443" s="33">
        <f t="shared" si="178"/>
        <v>579.07000000000005</v>
      </c>
      <c r="D2443" s="33">
        <f t="shared" si="179"/>
        <v>902.37</v>
      </c>
      <c r="E2443" s="33">
        <f t="shared" si="177"/>
        <v>910.22061899999994</v>
      </c>
      <c r="F2443" s="33">
        <f t="shared" si="180"/>
        <v>7.8506189999999378</v>
      </c>
      <c r="G2443" s="33">
        <f t="shared" si="181"/>
        <v>586.92061899999999</v>
      </c>
      <c r="H2443" s="21"/>
      <c r="I2443" s="33"/>
      <c r="J2443" s="19"/>
      <c r="K2443" s="19"/>
      <c r="L2443" s="38"/>
    </row>
    <row r="2444" spans="1:12">
      <c r="A2444" s="18">
        <v>38602</v>
      </c>
      <c r="B2444" s="19">
        <v>67.69</v>
      </c>
      <c r="C2444" s="33">
        <f t="shared" si="178"/>
        <v>579.01</v>
      </c>
      <c r="D2444" s="33">
        <f t="shared" si="179"/>
        <v>902.31</v>
      </c>
      <c r="E2444" s="33">
        <f t="shared" si="177"/>
        <v>910.16009699999984</v>
      </c>
      <c r="F2444" s="33">
        <f t="shared" si="180"/>
        <v>7.8500969999998915</v>
      </c>
      <c r="G2444" s="33">
        <f t="shared" si="181"/>
        <v>586.86009699999988</v>
      </c>
      <c r="H2444" s="21"/>
      <c r="I2444" s="33"/>
      <c r="J2444" s="19"/>
      <c r="K2444" s="19"/>
      <c r="L2444" s="38"/>
    </row>
    <row r="2445" spans="1:12">
      <c r="A2445" s="18">
        <v>38603</v>
      </c>
      <c r="B2445" s="19">
        <v>67.67</v>
      </c>
      <c r="C2445" s="33">
        <f t="shared" si="178"/>
        <v>579.03000000000009</v>
      </c>
      <c r="D2445" s="33">
        <f t="shared" si="179"/>
        <v>902.33</v>
      </c>
      <c r="E2445" s="33">
        <f t="shared" si="177"/>
        <v>910.18027099999995</v>
      </c>
      <c r="F2445" s="33">
        <f t="shared" si="180"/>
        <v>7.850270999999907</v>
      </c>
      <c r="G2445" s="33">
        <f t="shared" si="181"/>
        <v>586.88027099999999</v>
      </c>
      <c r="H2445" s="21"/>
      <c r="I2445" s="33"/>
      <c r="J2445" s="19"/>
      <c r="K2445" s="19"/>
      <c r="L2445" s="38"/>
    </row>
    <row r="2446" spans="1:12">
      <c r="A2446" s="18">
        <v>38604</v>
      </c>
      <c r="B2446" s="19">
        <v>67.650000000000006</v>
      </c>
      <c r="C2446" s="33">
        <f t="shared" si="178"/>
        <v>579.05000000000007</v>
      </c>
      <c r="D2446" s="33">
        <f t="shared" si="179"/>
        <v>902.35</v>
      </c>
      <c r="E2446" s="33">
        <f t="shared" si="177"/>
        <v>910.20044499999995</v>
      </c>
      <c r="F2446" s="33">
        <f t="shared" si="180"/>
        <v>7.8504449999999224</v>
      </c>
      <c r="G2446" s="33">
        <f t="shared" si="181"/>
        <v>586.90044499999999</v>
      </c>
      <c r="H2446" s="21"/>
      <c r="I2446" s="33"/>
      <c r="J2446" s="19"/>
      <c r="K2446" s="19"/>
      <c r="L2446" s="38"/>
    </row>
    <row r="2447" spans="1:12">
      <c r="A2447" s="18">
        <v>38605</v>
      </c>
      <c r="B2447" s="19">
        <v>67.650000000000006</v>
      </c>
      <c r="C2447" s="33">
        <f t="shared" si="178"/>
        <v>579.05000000000007</v>
      </c>
      <c r="D2447" s="33">
        <f t="shared" si="179"/>
        <v>902.35</v>
      </c>
      <c r="E2447" s="33">
        <f t="shared" si="177"/>
        <v>910.20044499999995</v>
      </c>
      <c r="F2447" s="33">
        <f t="shared" si="180"/>
        <v>7.8504449999999224</v>
      </c>
      <c r="G2447" s="33">
        <f t="shared" si="181"/>
        <v>586.90044499999999</v>
      </c>
      <c r="H2447" s="21"/>
      <c r="I2447" s="33"/>
      <c r="J2447" s="19"/>
      <c r="K2447" s="19"/>
      <c r="L2447" s="38"/>
    </row>
    <row r="2448" spans="1:12">
      <c r="A2448" s="18">
        <v>38606</v>
      </c>
      <c r="B2448" s="19">
        <v>67.7</v>
      </c>
      <c r="C2448" s="33">
        <f t="shared" si="178"/>
        <v>579</v>
      </c>
      <c r="D2448" s="33">
        <f t="shared" si="179"/>
        <v>902.3</v>
      </c>
      <c r="E2448" s="33">
        <f t="shared" si="177"/>
        <v>910.15000999999984</v>
      </c>
      <c r="F2448" s="33">
        <f t="shared" si="180"/>
        <v>7.8500099999998838</v>
      </c>
      <c r="G2448" s="33">
        <f t="shared" si="181"/>
        <v>586.85000999999988</v>
      </c>
      <c r="H2448" s="21"/>
      <c r="I2448" s="33"/>
      <c r="J2448" s="19"/>
      <c r="K2448" s="19"/>
      <c r="L2448" s="38"/>
    </row>
    <row r="2449" spans="1:12">
      <c r="A2449" s="18">
        <v>38607</v>
      </c>
      <c r="B2449" s="19">
        <v>67.709999999999994</v>
      </c>
      <c r="C2449" s="33">
        <f t="shared" si="178"/>
        <v>578.99</v>
      </c>
      <c r="D2449" s="33">
        <f t="shared" si="179"/>
        <v>902.29</v>
      </c>
      <c r="E2449" s="33">
        <f t="shared" si="177"/>
        <v>910.13992299999995</v>
      </c>
      <c r="F2449" s="33">
        <f t="shared" si="180"/>
        <v>7.8499229999999898</v>
      </c>
      <c r="G2449" s="33">
        <f t="shared" si="181"/>
        <v>586.839923</v>
      </c>
      <c r="H2449" s="21"/>
      <c r="I2449" s="33"/>
      <c r="J2449" s="19"/>
      <c r="K2449" s="19"/>
      <c r="L2449" s="38"/>
    </row>
    <row r="2450" spans="1:12">
      <c r="A2450" s="18">
        <v>38608</v>
      </c>
      <c r="B2450" s="19">
        <v>67.67</v>
      </c>
      <c r="C2450" s="33">
        <f t="shared" si="178"/>
        <v>579.03000000000009</v>
      </c>
      <c r="D2450" s="33">
        <f t="shared" si="179"/>
        <v>902.33</v>
      </c>
      <c r="E2450" s="33">
        <f t="shared" si="177"/>
        <v>910.18027099999995</v>
      </c>
      <c r="F2450" s="33">
        <f t="shared" si="180"/>
        <v>7.850270999999907</v>
      </c>
      <c r="G2450" s="33">
        <f t="shared" si="181"/>
        <v>586.88027099999999</v>
      </c>
      <c r="H2450" s="21"/>
      <c r="I2450" s="33"/>
      <c r="J2450" s="19"/>
      <c r="K2450" s="19"/>
      <c r="L2450" s="38"/>
    </row>
    <row r="2451" spans="1:12">
      <c r="A2451" s="18">
        <v>38609</v>
      </c>
      <c r="B2451" s="19">
        <v>67.97</v>
      </c>
      <c r="C2451" s="33">
        <f t="shared" si="178"/>
        <v>578.73</v>
      </c>
      <c r="D2451" s="33">
        <f t="shared" si="179"/>
        <v>902.03</v>
      </c>
      <c r="E2451" s="33">
        <f t="shared" si="177"/>
        <v>909.87766099999988</v>
      </c>
      <c r="F2451" s="33">
        <f t="shared" si="180"/>
        <v>7.8476609999999027</v>
      </c>
      <c r="G2451" s="33">
        <f t="shared" si="181"/>
        <v>586.57766099999992</v>
      </c>
      <c r="H2451" s="21"/>
      <c r="I2451" s="33"/>
      <c r="J2451" s="19"/>
      <c r="K2451" s="19"/>
      <c r="L2451" s="38"/>
    </row>
    <row r="2452" spans="1:12">
      <c r="A2452" s="18">
        <v>38610</v>
      </c>
      <c r="B2452" s="19">
        <v>68.13</v>
      </c>
      <c r="C2452" s="33">
        <f t="shared" si="178"/>
        <v>578.57000000000005</v>
      </c>
      <c r="D2452" s="33">
        <f t="shared" si="179"/>
        <v>901.87</v>
      </c>
      <c r="E2452" s="33">
        <f t="shared" si="177"/>
        <v>909.7162689999999</v>
      </c>
      <c r="F2452" s="33">
        <f t="shared" si="180"/>
        <v>7.8462689999998929</v>
      </c>
      <c r="G2452" s="33">
        <f t="shared" si="181"/>
        <v>586.41626899999994</v>
      </c>
      <c r="H2452" s="21"/>
      <c r="I2452" s="33"/>
      <c r="J2452" s="19"/>
      <c r="K2452" s="19"/>
      <c r="L2452" s="38"/>
    </row>
    <row r="2453" spans="1:12">
      <c r="A2453" s="18">
        <v>38611</v>
      </c>
      <c r="B2453" s="19">
        <v>68.239999999999995</v>
      </c>
      <c r="C2453" s="33">
        <f t="shared" si="178"/>
        <v>578.46</v>
      </c>
      <c r="D2453" s="33">
        <f t="shared" si="179"/>
        <v>901.76</v>
      </c>
      <c r="E2453" s="33">
        <f t="shared" si="177"/>
        <v>909.60531199999991</v>
      </c>
      <c r="F2453" s="33">
        <f t="shared" si="180"/>
        <v>7.8453119999999217</v>
      </c>
      <c r="G2453" s="33">
        <f t="shared" si="181"/>
        <v>586.30531199999996</v>
      </c>
      <c r="H2453" s="21"/>
      <c r="I2453" s="33"/>
      <c r="J2453" s="19"/>
      <c r="K2453" s="19"/>
      <c r="L2453" s="38"/>
    </row>
    <row r="2454" spans="1:12">
      <c r="A2454" s="18">
        <v>38612</v>
      </c>
      <c r="B2454" s="19">
        <v>68.239999999999995</v>
      </c>
      <c r="C2454" s="33">
        <f t="shared" si="178"/>
        <v>578.46</v>
      </c>
      <c r="D2454" s="33">
        <f t="shared" si="179"/>
        <v>901.76</v>
      </c>
      <c r="E2454" s="33">
        <f t="shared" si="177"/>
        <v>909.60531199999991</v>
      </c>
      <c r="F2454" s="33">
        <f t="shared" si="180"/>
        <v>7.8453119999999217</v>
      </c>
      <c r="G2454" s="33">
        <f t="shared" si="181"/>
        <v>586.30531199999996</v>
      </c>
      <c r="H2454" s="21"/>
      <c r="I2454" s="33"/>
      <c r="J2454" s="19"/>
      <c r="K2454" s="19"/>
      <c r="L2454" s="38"/>
    </row>
    <row r="2455" spans="1:12">
      <c r="A2455" s="18">
        <v>38613</v>
      </c>
      <c r="B2455" s="19">
        <v>68.25</v>
      </c>
      <c r="C2455" s="33">
        <f t="shared" si="178"/>
        <v>578.45000000000005</v>
      </c>
      <c r="D2455" s="33">
        <f t="shared" si="179"/>
        <v>901.75</v>
      </c>
      <c r="E2455" s="33">
        <f t="shared" si="177"/>
        <v>909.59522499999991</v>
      </c>
      <c r="F2455" s="33">
        <f t="shared" si="180"/>
        <v>7.845224999999914</v>
      </c>
      <c r="G2455" s="33">
        <f t="shared" si="181"/>
        <v>586.29522499999996</v>
      </c>
      <c r="H2455" s="21"/>
      <c r="I2455" s="33"/>
      <c r="J2455" s="19"/>
      <c r="K2455" s="19"/>
      <c r="L2455" s="38"/>
    </row>
    <row r="2456" spans="1:12">
      <c r="A2456" s="18">
        <v>38614</v>
      </c>
      <c r="B2456" s="19">
        <v>68.36</v>
      </c>
      <c r="C2456" s="33">
        <f t="shared" si="178"/>
        <v>578.34</v>
      </c>
      <c r="D2456" s="33">
        <f t="shared" si="179"/>
        <v>901.64</v>
      </c>
      <c r="E2456" s="33">
        <f t="shared" si="177"/>
        <v>909.48426799999993</v>
      </c>
      <c r="F2456" s="33">
        <f t="shared" si="180"/>
        <v>7.8442679999999427</v>
      </c>
      <c r="G2456" s="33">
        <f t="shared" si="181"/>
        <v>586.18426799999997</v>
      </c>
      <c r="H2456" s="21"/>
      <c r="I2456" s="33"/>
      <c r="J2456" s="19"/>
      <c r="K2456" s="19"/>
      <c r="L2456" s="38"/>
    </row>
    <row r="2457" spans="1:12">
      <c r="A2457" s="18">
        <v>38615</v>
      </c>
      <c r="B2457" s="19">
        <v>68.44</v>
      </c>
      <c r="C2457" s="33">
        <f t="shared" si="178"/>
        <v>578.26</v>
      </c>
      <c r="D2457" s="33">
        <f t="shared" si="179"/>
        <v>901.56</v>
      </c>
      <c r="E2457" s="33">
        <f t="shared" si="177"/>
        <v>909.40357199999983</v>
      </c>
      <c r="F2457" s="33">
        <f t="shared" si="180"/>
        <v>7.843571999999881</v>
      </c>
      <c r="G2457" s="33">
        <f t="shared" si="181"/>
        <v>586.10357199999987</v>
      </c>
      <c r="H2457" s="21"/>
      <c r="I2457" s="33"/>
      <c r="J2457" s="19"/>
      <c r="K2457" s="19"/>
      <c r="L2457" s="38"/>
    </row>
    <row r="2458" spans="1:12">
      <c r="A2458" s="18">
        <v>38616</v>
      </c>
      <c r="B2458" s="19">
        <v>68.38</v>
      </c>
      <c r="C2458" s="33">
        <f t="shared" si="178"/>
        <v>578.32000000000005</v>
      </c>
      <c r="D2458" s="33">
        <f t="shared" si="179"/>
        <v>901.62</v>
      </c>
      <c r="E2458" s="33">
        <f t="shared" si="177"/>
        <v>909.46409399999993</v>
      </c>
      <c r="F2458" s="33">
        <f t="shared" si="180"/>
        <v>7.8440939999999273</v>
      </c>
      <c r="G2458" s="33">
        <f t="shared" si="181"/>
        <v>586.16409399999998</v>
      </c>
      <c r="H2458" s="21"/>
      <c r="I2458" s="33"/>
      <c r="J2458" s="19"/>
      <c r="K2458" s="19"/>
      <c r="L2458" s="38"/>
    </row>
    <row r="2459" spans="1:12">
      <c r="A2459" s="18">
        <v>38617</v>
      </c>
      <c r="B2459" s="19">
        <v>68.28</v>
      </c>
      <c r="C2459" s="33">
        <f t="shared" si="178"/>
        <v>578.42000000000007</v>
      </c>
      <c r="D2459" s="33">
        <f t="shared" si="179"/>
        <v>901.72</v>
      </c>
      <c r="E2459" s="33">
        <f t="shared" si="177"/>
        <v>909.56496399999992</v>
      </c>
      <c r="F2459" s="33">
        <f t="shared" si="180"/>
        <v>7.8449639999998908</v>
      </c>
      <c r="G2459" s="33">
        <f t="shared" si="181"/>
        <v>586.26496399999996</v>
      </c>
      <c r="H2459" s="21"/>
      <c r="I2459" s="33"/>
      <c r="J2459" s="19"/>
      <c r="K2459" s="19"/>
      <c r="L2459" s="38"/>
    </row>
    <row r="2460" spans="1:12">
      <c r="A2460" s="18">
        <v>38618</v>
      </c>
      <c r="B2460" s="19">
        <v>68.23</v>
      </c>
      <c r="C2460" s="33">
        <f t="shared" si="178"/>
        <v>578.47</v>
      </c>
      <c r="D2460" s="33">
        <f t="shared" si="179"/>
        <v>901.77</v>
      </c>
      <c r="E2460" s="33">
        <f t="shared" si="177"/>
        <v>909.61539899999991</v>
      </c>
      <c r="F2460" s="33">
        <f t="shared" si="180"/>
        <v>7.8453989999999294</v>
      </c>
      <c r="G2460" s="33">
        <f t="shared" si="181"/>
        <v>586.31539899999996</v>
      </c>
      <c r="H2460" s="21"/>
      <c r="I2460" s="33"/>
      <c r="J2460" s="19"/>
      <c r="K2460" s="19"/>
      <c r="L2460" s="38"/>
    </row>
    <row r="2461" spans="1:12">
      <c r="A2461" s="18">
        <v>38619</v>
      </c>
      <c r="B2461" s="19">
        <v>68.17</v>
      </c>
      <c r="C2461" s="33">
        <f t="shared" si="178"/>
        <v>578.53000000000009</v>
      </c>
      <c r="D2461" s="33">
        <f t="shared" si="179"/>
        <v>901.83</v>
      </c>
      <c r="E2461" s="33">
        <f t="shared" si="177"/>
        <v>909.67592100000002</v>
      </c>
      <c r="F2461" s="33">
        <f t="shared" si="180"/>
        <v>7.8459209999999757</v>
      </c>
      <c r="G2461" s="33">
        <f t="shared" si="181"/>
        <v>586.37592100000006</v>
      </c>
      <c r="H2461" s="21"/>
      <c r="I2461" s="33"/>
      <c r="J2461" s="19"/>
      <c r="K2461" s="19"/>
      <c r="L2461" s="38"/>
    </row>
    <row r="2462" spans="1:12">
      <c r="A2462" s="18">
        <v>38620</v>
      </c>
      <c r="B2462" s="19">
        <v>68.31</v>
      </c>
      <c r="C2462" s="33">
        <f t="shared" si="178"/>
        <v>578.3900000000001</v>
      </c>
      <c r="D2462" s="33">
        <f t="shared" si="179"/>
        <v>901.69</v>
      </c>
      <c r="E2462" s="33">
        <f t="shared" si="177"/>
        <v>909.53470300000004</v>
      </c>
      <c r="F2462" s="33">
        <f t="shared" si="180"/>
        <v>7.8447029999999813</v>
      </c>
      <c r="G2462" s="33">
        <f t="shared" si="181"/>
        <v>586.23470300000008</v>
      </c>
      <c r="H2462" s="21"/>
      <c r="I2462" s="33"/>
      <c r="J2462" s="19"/>
      <c r="K2462" s="19"/>
      <c r="L2462" s="38"/>
    </row>
    <row r="2463" spans="1:12">
      <c r="A2463" s="18">
        <v>38621</v>
      </c>
      <c r="B2463" s="19">
        <v>68.430000000000007</v>
      </c>
      <c r="C2463" s="33">
        <f t="shared" si="178"/>
        <v>578.27</v>
      </c>
      <c r="D2463" s="33">
        <f t="shared" si="179"/>
        <v>901.56999999999994</v>
      </c>
      <c r="E2463" s="33">
        <f t="shared" ref="E2463:E2526" si="182">D2463*1.0087</f>
        <v>909.41365899999983</v>
      </c>
      <c r="F2463" s="33">
        <f t="shared" si="180"/>
        <v>7.8436589999998887</v>
      </c>
      <c r="G2463" s="33">
        <f t="shared" si="181"/>
        <v>586.11365899999987</v>
      </c>
      <c r="H2463" s="21"/>
      <c r="I2463" s="33"/>
      <c r="J2463" s="19"/>
      <c r="K2463" s="19"/>
      <c r="L2463" s="38"/>
    </row>
    <row r="2464" spans="1:12">
      <c r="A2464" s="18">
        <v>38622</v>
      </c>
      <c r="B2464" s="19">
        <v>68.489999999999995</v>
      </c>
      <c r="C2464" s="33">
        <f t="shared" si="178"/>
        <v>578.21</v>
      </c>
      <c r="D2464" s="33">
        <f t="shared" si="179"/>
        <v>901.51</v>
      </c>
      <c r="E2464" s="33">
        <f t="shared" si="182"/>
        <v>909.35313699999995</v>
      </c>
      <c r="F2464" s="33">
        <f t="shared" si="180"/>
        <v>7.8431369999999561</v>
      </c>
      <c r="G2464" s="33">
        <f t="shared" si="181"/>
        <v>586.05313699999999</v>
      </c>
      <c r="H2464" s="21"/>
      <c r="I2464" s="33"/>
      <c r="J2464" s="19"/>
      <c r="K2464" s="19"/>
      <c r="L2464" s="38"/>
    </row>
    <row r="2465" spans="1:12">
      <c r="A2465" s="18">
        <v>38623</v>
      </c>
      <c r="B2465" s="19">
        <v>68.45</v>
      </c>
      <c r="C2465" s="33">
        <f t="shared" si="178"/>
        <v>578.25</v>
      </c>
      <c r="D2465" s="33">
        <f t="shared" si="179"/>
        <v>901.55</v>
      </c>
      <c r="E2465" s="33">
        <f t="shared" si="182"/>
        <v>909.39348499999994</v>
      </c>
      <c r="F2465" s="33">
        <f t="shared" si="180"/>
        <v>7.8434849999999869</v>
      </c>
      <c r="G2465" s="33">
        <f t="shared" si="181"/>
        <v>586.09348499999999</v>
      </c>
      <c r="H2465" s="21"/>
      <c r="I2465" s="33"/>
      <c r="J2465" s="19"/>
      <c r="K2465" s="19"/>
      <c r="L2465" s="38"/>
    </row>
    <row r="2466" spans="1:12">
      <c r="A2466" s="18">
        <v>38624</v>
      </c>
      <c r="B2466" s="19">
        <v>68.61</v>
      </c>
      <c r="C2466" s="33">
        <f t="shared" si="178"/>
        <v>578.09</v>
      </c>
      <c r="D2466" s="33">
        <f t="shared" si="179"/>
        <v>901.39</v>
      </c>
      <c r="E2466" s="33">
        <f t="shared" si="182"/>
        <v>909.23209299999996</v>
      </c>
      <c r="F2466" s="33">
        <f t="shared" si="180"/>
        <v>7.8420929999999771</v>
      </c>
      <c r="G2466" s="33">
        <f t="shared" si="181"/>
        <v>585.93209300000001</v>
      </c>
      <c r="H2466" s="21"/>
      <c r="I2466" s="33"/>
      <c r="J2466" s="19"/>
      <c r="K2466" s="19"/>
      <c r="L2466" s="38"/>
    </row>
    <row r="2467" spans="1:12">
      <c r="A2467" s="18">
        <v>38625</v>
      </c>
      <c r="B2467" s="19">
        <v>68.58</v>
      </c>
      <c r="C2467" s="33">
        <f t="shared" si="178"/>
        <v>578.12</v>
      </c>
      <c r="D2467" s="33">
        <f t="shared" si="179"/>
        <v>901.42</v>
      </c>
      <c r="E2467" s="33">
        <f t="shared" si="182"/>
        <v>909.26235399999985</v>
      </c>
      <c r="F2467" s="33">
        <f t="shared" si="180"/>
        <v>7.8423539999998866</v>
      </c>
      <c r="G2467" s="33">
        <f t="shared" si="181"/>
        <v>585.96235399999989</v>
      </c>
      <c r="H2467" s="21"/>
      <c r="I2467" s="33"/>
      <c r="J2467" s="19"/>
      <c r="K2467" s="19"/>
      <c r="L2467" s="38"/>
    </row>
    <row r="2468" spans="1:12">
      <c r="A2468" s="18">
        <v>38626</v>
      </c>
      <c r="B2468" s="19">
        <v>68.569999999999993</v>
      </c>
      <c r="C2468" s="33">
        <f t="shared" si="178"/>
        <v>578.13000000000011</v>
      </c>
      <c r="D2468" s="33">
        <f t="shared" si="179"/>
        <v>901.43000000000006</v>
      </c>
      <c r="E2468" s="33">
        <f t="shared" si="182"/>
        <v>909.27244099999996</v>
      </c>
      <c r="F2468" s="33">
        <f t="shared" si="180"/>
        <v>7.8424409999998943</v>
      </c>
      <c r="G2468" s="33">
        <f t="shared" si="181"/>
        <v>585.972441</v>
      </c>
      <c r="H2468" s="21"/>
      <c r="I2468" s="33"/>
      <c r="J2468" s="19"/>
      <c r="K2468" s="19"/>
      <c r="L2468" s="38"/>
    </row>
    <row r="2469" spans="1:12">
      <c r="A2469" s="18">
        <v>38627</v>
      </c>
      <c r="B2469" s="19">
        <v>68.64</v>
      </c>
      <c r="C2469" s="33">
        <f t="shared" si="178"/>
        <v>578.06000000000006</v>
      </c>
      <c r="D2469" s="33">
        <f t="shared" si="179"/>
        <v>901.36</v>
      </c>
      <c r="E2469" s="33">
        <f t="shared" si="182"/>
        <v>909.20183199999997</v>
      </c>
      <c r="F2469" s="33">
        <f t="shared" si="180"/>
        <v>7.841831999999954</v>
      </c>
      <c r="G2469" s="33">
        <f t="shared" si="181"/>
        <v>585.90183200000001</v>
      </c>
      <c r="H2469" s="21"/>
      <c r="I2469" s="33"/>
      <c r="J2469" s="19"/>
      <c r="K2469" s="19"/>
      <c r="L2469" s="38"/>
    </row>
    <row r="2470" spans="1:12">
      <c r="A2470" s="18">
        <v>38628</v>
      </c>
      <c r="B2470" s="19">
        <v>68.69</v>
      </c>
      <c r="C2470" s="33">
        <f t="shared" si="178"/>
        <v>578.01</v>
      </c>
      <c r="D2470" s="33">
        <f t="shared" si="179"/>
        <v>901.31</v>
      </c>
      <c r="E2470" s="33">
        <f t="shared" si="182"/>
        <v>909.15139699999986</v>
      </c>
      <c r="F2470" s="33">
        <f t="shared" si="180"/>
        <v>7.8413969999999154</v>
      </c>
      <c r="G2470" s="33">
        <f t="shared" si="181"/>
        <v>585.85139699999991</v>
      </c>
      <c r="H2470" s="21"/>
      <c r="I2470" s="33"/>
      <c r="J2470" s="19"/>
      <c r="K2470" s="19"/>
      <c r="L2470" s="38"/>
    </row>
    <row r="2471" spans="1:12">
      <c r="A2471" s="18">
        <v>38629</v>
      </c>
      <c r="B2471" s="19">
        <v>68.69</v>
      </c>
      <c r="C2471" s="33">
        <f t="shared" si="178"/>
        <v>578.01</v>
      </c>
      <c r="D2471" s="33">
        <f t="shared" si="179"/>
        <v>901.31</v>
      </c>
      <c r="E2471" s="33">
        <f t="shared" si="182"/>
        <v>909.15139699999986</v>
      </c>
      <c r="F2471" s="33">
        <f t="shared" si="180"/>
        <v>7.8413969999999154</v>
      </c>
      <c r="G2471" s="33">
        <f t="shared" si="181"/>
        <v>585.85139699999991</v>
      </c>
      <c r="H2471" s="21"/>
      <c r="I2471" s="33"/>
      <c r="J2471" s="19"/>
      <c r="K2471" s="19"/>
      <c r="L2471" s="38"/>
    </row>
    <row r="2472" spans="1:12">
      <c r="A2472" s="18">
        <v>38630</v>
      </c>
      <c r="B2472" s="19">
        <v>68.67</v>
      </c>
      <c r="C2472" s="33">
        <f t="shared" si="178"/>
        <v>578.03000000000009</v>
      </c>
      <c r="D2472" s="33">
        <f t="shared" si="179"/>
        <v>901.33</v>
      </c>
      <c r="E2472" s="33">
        <f t="shared" si="182"/>
        <v>909.17157099999997</v>
      </c>
      <c r="F2472" s="33">
        <f t="shared" si="180"/>
        <v>7.8415709999999308</v>
      </c>
      <c r="G2472" s="33">
        <f t="shared" si="181"/>
        <v>585.87157100000002</v>
      </c>
      <c r="H2472" s="21"/>
      <c r="I2472" s="33"/>
      <c r="J2472" s="19"/>
      <c r="K2472" s="19"/>
      <c r="L2472" s="38"/>
    </row>
    <row r="2473" spans="1:12">
      <c r="A2473" s="18">
        <v>38631</v>
      </c>
      <c r="B2473" s="19">
        <v>68.739999999999995</v>
      </c>
      <c r="C2473" s="33">
        <f t="shared" si="178"/>
        <v>577.96</v>
      </c>
      <c r="D2473" s="33">
        <f t="shared" si="179"/>
        <v>901.26</v>
      </c>
      <c r="E2473" s="33">
        <f t="shared" si="182"/>
        <v>909.10096199999998</v>
      </c>
      <c r="F2473" s="33">
        <f t="shared" si="180"/>
        <v>7.8409619999999904</v>
      </c>
      <c r="G2473" s="33">
        <f t="shared" si="181"/>
        <v>585.80096200000003</v>
      </c>
      <c r="H2473" s="21"/>
      <c r="I2473" s="33"/>
      <c r="J2473" s="19"/>
      <c r="K2473" s="19"/>
      <c r="L2473" s="38"/>
    </row>
    <row r="2474" spans="1:12">
      <c r="A2474" s="18">
        <v>38632</v>
      </c>
      <c r="B2474" s="19">
        <v>68.819999999999993</v>
      </c>
      <c r="C2474" s="33">
        <f t="shared" si="178"/>
        <v>577.88000000000011</v>
      </c>
      <c r="D2474" s="33">
        <f t="shared" si="179"/>
        <v>901.18000000000006</v>
      </c>
      <c r="E2474" s="33">
        <f t="shared" si="182"/>
        <v>909.02026599999999</v>
      </c>
      <c r="F2474" s="33">
        <f t="shared" si="180"/>
        <v>7.8402659999999287</v>
      </c>
      <c r="G2474" s="33">
        <f t="shared" si="181"/>
        <v>585.72026600000004</v>
      </c>
      <c r="H2474" s="21"/>
      <c r="I2474" s="33"/>
      <c r="J2474" s="19"/>
      <c r="K2474" s="19"/>
      <c r="L2474" s="38"/>
    </row>
    <row r="2475" spans="1:12">
      <c r="A2475" s="18">
        <v>38633</v>
      </c>
      <c r="B2475" s="19">
        <v>68.75</v>
      </c>
      <c r="C2475" s="33">
        <f t="shared" si="178"/>
        <v>577.95000000000005</v>
      </c>
      <c r="D2475" s="33">
        <f t="shared" si="179"/>
        <v>901.25</v>
      </c>
      <c r="E2475" s="33">
        <f t="shared" si="182"/>
        <v>909.09087499999998</v>
      </c>
      <c r="F2475" s="33">
        <f t="shared" si="180"/>
        <v>7.8408749999999827</v>
      </c>
      <c r="G2475" s="33">
        <f t="shared" si="181"/>
        <v>585.79087500000003</v>
      </c>
      <c r="H2475" s="21"/>
      <c r="I2475" s="33"/>
      <c r="J2475" s="19"/>
      <c r="K2475" s="19"/>
      <c r="L2475" s="38"/>
    </row>
    <row r="2476" spans="1:12">
      <c r="A2476" s="18">
        <v>38634</v>
      </c>
      <c r="B2476" s="19">
        <v>68.69</v>
      </c>
      <c r="C2476" s="33">
        <f t="shared" si="178"/>
        <v>578.01</v>
      </c>
      <c r="D2476" s="33">
        <f t="shared" si="179"/>
        <v>901.31</v>
      </c>
      <c r="E2476" s="33">
        <f t="shared" si="182"/>
        <v>909.15139699999986</v>
      </c>
      <c r="F2476" s="33">
        <f t="shared" si="180"/>
        <v>7.8413969999999154</v>
      </c>
      <c r="G2476" s="33">
        <f t="shared" si="181"/>
        <v>585.85139699999991</v>
      </c>
      <c r="H2476" s="21"/>
      <c r="I2476" s="33"/>
      <c r="J2476" s="19"/>
      <c r="K2476" s="19"/>
      <c r="L2476" s="38"/>
    </row>
    <row r="2477" spans="1:12">
      <c r="A2477" s="18">
        <v>38635</v>
      </c>
      <c r="B2477" s="19">
        <v>68.680000000000007</v>
      </c>
      <c r="C2477" s="33">
        <f t="shared" si="178"/>
        <v>578.02</v>
      </c>
      <c r="D2477" s="33">
        <f t="shared" si="179"/>
        <v>901.31999999999994</v>
      </c>
      <c r="E2477" s="33">
        <f t="shared" si="182"/>
        <v>909.16148399999986</v>
      </c>
      <c r="F2477" s="33">
        <f t="shared" si="180"/>
        <v>7.8414839999999231</v>
      </c>
      <c r="G2477" s="33">
        <f t="shared" si="181"/>
        <v>585.8614839999999</v>
      </c>
      <c r="H2477" s="21"/>
      <c r="I2477" s="33"/>
      <c r="J2477" s="19"/>
      <c r="K2477" s="19"/>
      <c r="L2477" s="38"/>
    </row>
    <row r="2478" spans="1:12">
      <c r="A2478" s="18">
        <v>38636</v>
      </c>
      <c r="B2478" s="19">
        <v>68.8</v>
      </c>
      <c r="C2478" s="33">
        <f t="shared" si="178"/>
        <v>577.90000000000009</v>
      </c>
      <c r="D2478" s="33">
        <f t="shared" si="179"/>
        <v>901.2</v>
      </c>
      <c r="E2478" s="33">
        <f t="shared" si="182"/>
        <v>909.04043999999999</v>
      </c>
      <c r="F2478" s="33">
        <f t="shared" si="180"/>
        <v>7.8404399999999441</v>
      </c>
      <c r="G2478" s="33">
        <f t="shared" si="181"/>
        <v>585.74044000000004</v>
      </c>
      <c r="H2478" s="21"/>
      <c r="I2478" s="33"/>
      <c r="J2478" s="19"/>
      <c r="K2478" s="19"/>
      <c r="L2478" s="38"/>
    </row>
    <row r="2479" spans="1:12">
      <c r="A2479" s="18">
        <v>38637</v>
      </c>
      <c r="B2479" s="19">
        <v>68.86</v>
      </c>
      <c r="C2479" s="33">
        <f t="shared" si="178"/>
        <v>577.84</v>
      </c>
      <c r="D2479" s="33">
        <f t="shared" si="179"/>
        <v>901.14</v>
      </c>
      <c r="E2479" s="33">
        <f t="shared" si="182"/>
        <v>908.97991799999988</v>
      </c>
      <c r="F2479" s="33">
        <f t="shared" si="180"/>
        <v>7.8399179999998978</v>
      </c>
      <c r="G2479" s="33">
        <f t="shared" si="181"/>
        <v>585.67991799999993</v>
      </c>
      <c r="H2479" s="21"/>
      <c r="I2479" s="33"/>
      <c r="J2479" s="19"/>
      <c r="K2479" s="19"/>
      <c r="L2479" s="38"/>
    </row>
    <row r="2480" spans="1:12">
      <c r="A2480" s="18">
        <v>38638</v>
      </c>
      <c r="B2480" s="19">
        <v>68.94</v>
      </c>
      <c r="C2480" s="33">
        <f t="shared" si="178"/>
        <v>577.76</v>
      </c>
      <c r="D2480" s="33">
        <f t="shared" si="179"/>
        <v>901.06</v>
      </c>
      <c r="E2480" s="33">
        <f t="shared" si="182"/>
        <v>908.8992219999999</v>
      </c>
      <c r="F2480" s="33">
        <f t="shared" si="180"/>
        <v>7.8392219999999497</v>
      </c>
      <c r="G2480" s="33">
        <f t="shared" si="181"/>
        <v>585.59922199999994</v>
      </c>
      <c r="H2480" s="21"/>
      <c r="I2480" s="33"/>
      <c r="J2480" s="19"/>
      <c r="K2480" s="19"/>
      <c r="L2480" s="38"/>
    </row>
    <row r="2481" spans="1:12">
      <c r="A2481" s="18">
        <v>38639</v>
      </c>
      <c r="B2481" s="19">
        <v>69.040000000000006</v>
      </c>
      <c r="C2481" s="33">
        <f t="shared" si="178"/>
        <v>577.66000000000008</v>
      </c>
      <c r="D2481" s="33">
        <f t="shared" si="179"/>
        <v>900.96</v>
      </c>
      <c r="E2481" s="33">
        <f t="shared" si="182"/>
        <v>908.79835200000002</v>
      </c>
      <c r="F2481" s="33">
        <f t="shared" si="180"/>
        <v>7.8383519999999862</v>
      </c>
      <c r="G2481" s="33">
        <f t="shared" si="181"/>
        <v>585.49835200000007</v>
      </c>
      <c r="H2481" s="21"/>
      <c r="I2481" s="33"/>
      <c r="J2481" s="19"/>
      <c r="K2481" s="19"/>
      <c r="L2481" s="38"/>
    </row>
    <row r="2482" spans="1:12">
      <c r="A2482" s="18">
        <v>38640</v>
      </c>
      <c r="B2482" s="19">
        <v>69.02</v>
      </c>
      <c r="C2482" s="33">
        <f t="shared" si="178"/>
        <v>577.68000000000006</v>
      </c>
      <c r="D2482" s="33">
        <f t="shared" si="179"/>
        <v>900.98</v>
      </c>
      <c r="E2482" s="33">
        <f t="shared" si="182"/>
        <v>908.81852599999991</v>
      </c>
      <c r="F2482" s="33">
        <f t="shared" si="180"/>
        <v>7.838525999999888</v>
      </c>
      <c r="G2482" s="33">
        <f t="shared" si="181"/>
        <v>585.51852599999995</v>
      </c>
      <c r="H2482" s="21"/>
      <c r="I2482" s="33"/>
      <c r="J2482" s="19"/>
      <c r="K2482" s="19"/>
      <c r="L2482" s="38"/>
    </row>
    <row r="2483" spans="1:12">
      <c r="A2483" s="18">
        <v>38641</v>
      </c>
      <c r="B2483" s="19">
        <v>69.010000000000005</v>
      </c>
      <c r="C2483" s="33">
        <f t="shared" si="178"/>
        <v>577.69000000000005</v>
      </c>
      <c r="D2483" s="33">
        <f t="shared" si="179"/>
        <v>900.99</v>
      </c>
      <c r="E2483" s="33">
        <f t="shared" si="182"/>
        <v>908.8286129999999</v>
      </c>
      <c r="F2483" s="33">
        <f t="shared" si="180"/>
        <v>7.8386129999998957</v>
      </c>
      <c r="G2483" s="33">
        <f t="shared" si="181"/>
        <v>585.52861299999995</v>
      </c>
      <c r="H2483" s="21"/>
      <c r="I2483" s="33"/>
      <c r="J2483" s="19"/>
      <c r="K2483" s="19"/>
      <c r="L2483" s="38"/>
    </row>
    <row r="2484" spans="1:12">
      <c r="A2484" s="18">
        <v>38642</v>
      </c>
      <c r="B2484" s="19">
        <v>69.03</v>
      </c>
      <c r="C2484" s="33">
        <f t="shared" si="178"/>
        <v>577.67000000000007</v>
      </c>
      <c r="D2484" s="33">
        <f t="shared" si="179"/>
        <v>900.97</v>
      </c>
      <c r="E2484" s="33">
        <f t="shared" si="182"/>
        <v>908.80843900000002</v>
      </c>
      <c r="F2484" s="33">
        <f t="shared" si="180"/>
        <v>7.8384389999999939</v>
      </c>
      <c r="G2484" s="33">
        <f t="shared" si="181"/>
        <v>585.50843900000007</v>
      </c>
      <c r="H2484" s="21"/>
      <c r="I2484" s="33"/>
      <c r="J2484" s="19"/>
      <c r="K2484" s="19"/>
      <c r="L2484" s="38"/>
    </row>
    <row r="2485" spans="1:12">
      <c r="A2485" s="18">
        <v>38643</v>
      </c>
      <c r="B2485" s="19">
        <v>69.010000000000005</v>
      </c>
      <c r="C2485" s="33">
        <f t="shared" si="178"/>
        <v>577.69000000000005</v>
      </c>
      <c r="D2485" s="33">
        <f t="shared" si="179"/>
        <v>900.99</v>
      </c>
      <c r="E2485" s="33">
        <f t="shared" si="182"/>
        <v>908.8286129999999</v>
      </c>
      <c r="F2485" s="33">
        <f t="shared" si="180"/>
        <v>7.8386129999998957</v>
      </c>
      <c r="G2485" s="33">
        <f t="shared" si="181"/>
        <v>585.52861299999995</v>
      </c>
      <c r="H2485" s="21"/>
      <c r="I2485" s="33"/>
      <c r="J2485" s="19"/>
      <c r="K2485" s="19"/>
      <c r="L2485" s="38"/>
    </row>
    <row r="2486" spans="1:12">
      <c r="A2486" s="18">
        <v>38644</v>
      </c>
      <c r="B2486" s="19">
        <v>68.989999999999995</v>
      </c>
      <c r="C2486" s="33">
        <f t="shared" si="178"/>
        <v>577.71</v>
      </c>
      <c r="D2486" s="33">
        <f t="shared" si="179"/>
        <v>901.01</v>
      </c>
      <c r="E2486" s="33">
        <f t="shared" si="182"/>
        <v>908.8487869999999</v>
      </c>
      <c r="F2486" s="33">
        <f t="shared" si="180"/>
        <v>7.8387869999999111</v>
      </c>
      <c r="G2486" s="33">
        <f t="shared" si="181"/>
        <v>585.54878699999995</v>
      </c>
      <c r="H2486" s="21"/>
      <c r="I2486" s="33"/>
      <c r="J2486" s="19"/>
      <c r="K2486" s="19"/>
      <c r="L2486" s="38"/>
    </row>
    <row r="2487" spans="1:12">
      <c r="A2487" s="18">
        <v>38645</v>
      </c>
      <c r="B2487" s="19">
        <v>68.97</v>
      </c>
      <c r="C2487" s="33">
        <f t="shared" si="178"/>
        <v>577.73</v>
      </c>
      <c r="D2487" s="33">
        <f t="shared" si="179"/>
        <v>901.03</v>
      </c>
      <c r="E2487" s="33">
        <f t="shared" si="182"/>
        <v>908.8689609999999</v>
      </c>
      <c r="F2487" s="33">
        <f t="shared" si="180"/>
        <v>7.8389609999999266</v>
      </c>
      <c r="G2487" s="33">
        <f t="shared" si="181"/>
        <v>585.56896099999994</v>
      </c>
      <c r="H2487" s="21"/>
      <c r="I2487" s="33"/>
      <c r="J2487" s="19"/>
      <c r="K2487" s="19"/>
      <c r="L2487" s="38"/>
    </row>
    <row r="2488" spans="1:12">
      <c r="A2488" s="18">
        <v>38646</v>
      </c>
      <c r="B2488" s="19">
        <v>69.08</v>
      </c>
      <c r="C2488" s="33">
        <f t="shared" si="178"/>
        <v>577.62</v>
      </c>
      <c r="D2488" s="33">
        <f t="shared" si="179"/>
        <v>900.92</v>
      </c>
      <c r="E2488" s="33">
        <f t="shared" si="182"/>
        <v>908.75800399999991</v>
      </c>
      <c r="F2488" s="33">
        <f t="shared" si="180"/>
        <v>7.8380039999999553</v>
      </c>
      <c r="G2488" s="33">
        <f t="shared" si="181"/>
        <v>585.45800399999996</v>
      </c>
      <c r="H2488" s="21"/>
      <c r="I2488" s="33"/>
      <c r="J2488" s="19"/>
      <c r="K2488" s="19"/>
      <c r="L2488" s="38"/>
    </row>
    <row r="2489" spans="1:12">
      <c r="A2489" s="18">
        <v>38647</v>
      </c>
      <c r="B2489" s="19">
        <v>69.11</v>
      </c>
      <c r="C2489" s="33">
        <f t="shared" si="178"/>
        <v>577.59</v>
      </c>
      <c r="D2489" s="33">
        <f t="shared" si="179"/>
        <v>900.89</v>
      </c>
      <c r="E2489" s="33">
        <f t="shared" si="182"/>
        <v>908.72774299999992</v>
      </c>
      <c r="F2489" s="33">
        <f t="shared" si="180"/>
        <v>7.8377429999999322</v>
      </c>
      <c r="G2489" s="33">
        <f t="shared" si="181"/>
        <v>585.42774299999996</v>
      </c>
      <c r="H2489" s="21"/>
      <c r="I2489" s="33"/>
      <c r="J2489" s="19"/>
      <c r="K2489" s="19"/>
      <c r="L2489" s="38"/>
    </row>
    <row r="2490" spans="1:12">
      <c r="A2490" s="18">
        <v>38648</v>
      </c>
      <c r="B2490" s="19">
        <v>69.13</v>
      </c>
      <c r="C2490" s="33">
        <f t="shared" si="178"/>
        <v>577.57000000000005</v>
      </c>
      <c r="D2490" s="33">
        <f t="shared" si="179"/>
        <v>900.87</v>
      </c>
      <c r="E2490" s="33">
        <f t="shared" si="182"/>
        <v>908.70756899999992</v>
      </c>
      <c r="F2490" s="33">
        <f t="shared" si="180"/>
        <v>7.8375689999999167</v>
      </c>
      <c r="G2490" s="33">
        <f t="shared" si="181"/>
        <v>585.40756899999997</v>
      </c>
      <c r="H2490" s="21"/>
      <c r="I2490" s="33"/>
      <c r="J2490" s="19"/>
      <c r="K2490" s="19"/>
      <c r="L2490" s="38"/>
    </row>
    <row r="2491" spans="1:12">
      <c r="A2491" s="18">
        <v>38649</v>
      </c>
      <c r="B2491" s="19">
        <v>69.39</v>
      </c>
      <c r="C2491" s="33">
        <f t="shared" si="178"/>
        <v>577.31000000000006</v>
      </c>
      <c r="D2491" s="33">
        <f t="shared" si="179"/>
        <v>900.61</v>
      </c>
      <c r="E2491" s="33">
        <f t="shared" si="182"/>
        <v>908.44530699999996</v>
      </c>
      <c r="F2491" s="33">
        <f t="shared" si="180"/>
        <v>7.8353069999999434</v>
      </c>
      <c r="G2491" s="33">
        <f t="shared" si="181"/>
        <v>585.145307</v>
      </c>
      <c r="H2491" s="21"/>
      <c r="I2491" s="33"/>
      <c r="J2491" s="19"/>
      <c r="K2491" s="19"/>
      <c r="L2491" s="38"/>
    </row>
    <row r="2492" spans="1:12">
      <c r="A2492" s="18">
        <v>38650</v>
      </c>
      <c r="B2492" s="19">
        <v>69.34</v>
      </c>
      <c r="C2492" s="33">
        <f t="shared" si="178"/>
        <v>577.36</v>
      </c>
      <c r="D2492" s="33">
        <f t="shared" si="179"/>
        <v>900.66</v>
      </c>
      <c r="E2492" s="33">
        <f t="shared" si="182"/>
        <v>908.49574199999995</v>
      </c>
      <c r="F2492" s="33">
        <f t="shared" si="180"/>
        <v>7.835741999999982</v>
      </c>
      <c r="G2492" s="33">
        <f t="shared" si="181"/>
        <v>585.195742</v>
      </c>
      <c r="H2492" s="21"/>
      <c r="I2492" s="33"/>
      <c r="J2492" s="19"/>
      <c r="K2492" s="19"/>
      <c r="L2492" s="38"/>
    </row>
    <row r="2493" spans="1:12">
      <c r="A2493" s="18">
        <v>38651</v>
      </c>
      <c r="B2493" s="19">
        <v>69.239999999999995</v>
      </c>
      <c r="C2493" s="33">
        <f t="shared" si="178"/>
        <v>577.46</v>
      </c>
      <c r="D2493" s="33">
        <f t="shared" si="179"/>
        <v>900.76</v>
      </c>
      <c r="E2493" s="33">
        <f t="shared" si="182"/>
        <v>908.59661199999994</v>
      </c>
      <c r="F2493" s="33">
        <f t="shared" si="180"/>
        <v>7.8366119999999455</v>
      </c>
      <c r="G2493" s="33">
        <f t="shared" si="181"/>
        <v>585.29661199999998</v>
      </c>
      <c r="H2493" s="21"/>
      <c r="I2493" s="33"/>
      <c r="J2493" s="19"/>
      <c r="K2493" s="19"/>
      <c r="L2493" s="38"/>
    </row>
    <row r="2494" spans="1:12">
      <c r="A2494" s="18">
        <v>38652</v>
      </c>
      <c r="B2494" s="19">
        <v>69.3</v>
      </c>
      <c r="C2494" s="33">
        <f t="shared" si="178"/>
        <v>577.40000000000009</v>
      </c>
      <c r="D2494" s="33">
        <f t="shared" si="179"/>
        <v>900.7</v>
      </c>
      <c r="E2494" s="33">
        <f t="shared" si="182"/>
        <v>908.53608999999994</v>
      </c>
      <c r="F2494" s="33">
        <f t="shared" si="180"/>
        <v>7.8360899999998992</v>
      </c>
      <c r="G2494" s="33">
        <f t="shared" si="181"/>
        <v>585.23608999999999</v>
      </c>
      <c r="H2494" s="21"/>
      <c r="I2494" s="33"/>
      <c r="J2494" s="19"/>
      <c r="K2494" s="19"/>
      <c r="L2494" s="38"/>
    </row>
    <row r="2495" spans="1:12">
      <c r="A2495" s="18">
        <v>38653</v>
      </c>
      <c r="B2495" s="19">
        <v>69.459999999999994</v>
      </c>
      <c r="C2495" s="33">
        <f t="shared" si="178"/>
        <v>577.24</v>
      </c>
      <c r="D2495" s="33">
        <f t="shared" si="179"/>
        <v>900.54</v>
      </c>
      <c r="E2495" s="33">
        <f t="shared" si="182"/>
        <v>908.37469799999985</v>
      </c>
      <c r="F2495" s="33">
        <f t="shared" si="180"/>
        <v>7.8346979999998894</v>
      </c>
      <c r="G2495" s="33">
        <f t="shared" si="181"/>
        <v>585.0746979999999</v>
      </c>
      <c r="H2495" s="21"/>
      <c r="I2495" s="33"/>
      <c r="J2495" s="19"/>
      <c r="K2495" s="19"/>
      <c r="L2495" s="38"/>
    </row>
    <row r="2496" spans="1:12">
      <c r="A2496" s="18">
        <v>38654</v>
      </c>
      <c r="B2496" s="19">
        <v>69.48</v>
      </c>
      <c r="C2496" s="33">
        <f t="shared" ref="C2496:C2559" si="183">646.7-B2496</f>
        <v>577.22</v>
      </c>
      <c r="D2496" s="33">
        <f t="shared" ref="D2496:D2559" si="184">970-B2496</f>
        <v>900.52</v>
      </c>
      <c r="E2496" s="33">
        <f t="shared" si="182"/>
        <v>908.35452399999997</v>
      </c>
      <c r="F2496" s="33">
        <f t="shared" ref="F2496:F2559" si="185">G2496-C2496</f>
        <v>7.8345239999999876</v>
      </c>
      <c r="G2496" s="33">
        <f t="shared" ref="G2496:G2559" si="186">C2496+(E2496-D2496)</f>
        <v>585.05452400000001</v>
      </c>
      <c r="H2496" s="21"/>
      <c r="I2496" s="33"/>
      <c r="J2496" s="19"/>
      <c r="K2496" s="19"/>
      <c r="L2496" s="38"/>
    </row>
    <row r="2497" spans="1:12">
      <c r="A2497" s="18">
        <v>38655</v>
      </c>
      <c r="B2497" s="19">
        <v>69.45</v>
      </c>
      <c r="C2497" s="33">
        <f t="shared" si="183"/>
        <v>577.25</v>
      </c>
      <c r="D2497" s="33">
        <f t="shared" si="184"/>
        <v>900.55</v>
      </c>
      <c r="E2497" s="33">
        <f t="shared" si="182"/>
        <v>908.38478499999985</v>
      </c>
      <c r="F2497" s="33">
        <f t="shared" si="185"/>
        <v>7.8347849999998971</v>
      </c>
      <c r="G2497" s="33">
        <f t="shared" si="186"/>
        <v>585.0847849999999</v>
      </c>
      <c r="H2497" s="21"/>
      <c r="I2497" s="33"/>
      <c r="J2497" s="19"/>
      <c r="K2497" s="19"/>
      <c r="L2497" s="38"/>
    </row>
    <row r="2498" spans="1:12">
      <c r="A2498" s="18">
        <v>38656</v>
      </c>
      <c r="B2498" s="19">
        <v>69.44</v>
      </c>
      <c r="C2498" s="33">
        <f t="shared" si="183"/>
        <v>577.26</v>
      </c>
      <c r="D2498" s="33">
        <f t="shared" si="184"/>
        <v>900.56</v>
      </c>
      <c r="E2498" s="33">
        <f t="shared" si="182"/>
        <v>908.39487199999985</v>
      </c>
      <c r="F2498" s="33">
        <f t="shared" si="185"/>
        <v>7.8348719999999048</v>
      </c>
      <c r="G2498" s="33">
        <f t="shared" si="186"/>
        <v>585.0948719999999</v>
      </c>
      <c r="H2498" s="21"/>
      <c r="I2498" s="33"/>
      <c r="J2498" s="19"/>
      <c r="K2498" s="19"/>
      <c r="L2498" s="38"/>
    </row>
    <row r="2499" spans="1:12">
      <c r="A2499" s="18">
        <v>38657</v>
      </c>
      <c r="B2499" s="19">
        <v>69.56</v>
      </c>
      <c r="C2499" s="33">
        <f t="shared" si="183"/>
        <v>577.1400000000001</v>
      </c>
      <c r="D2499" s="33">
        <f t="shared" si="184"/>
        <v>900.44</v>
      </c>
      <c r="E2499" s="33">
        <f t="shared" si="182"/>
        <v>908.27382799999998</v>
      </c>
      <c r="F2499" s="33">
        <f t="shared" si="185"/>
        <v>7.8338279999999259</v>
      </c>
      <c r="G2499" s="33">
        <f t="shared" si="186"/>
        <v>584.97382800000003</v>
      </c>
      <c r="H2499" s="21"/>
      <c r="I2499" s="33"/>
      <c r="J2499" s="19"/>
      <c r="K2499" s="19"/>
      <c r="L2499" s="38"/>
    </row>
    <row r="2500" spans="1:12">
      <c r="A2500" s="18">
        <v>38658</v>
      </c>
      <c r="B2500" s="19">
        <v>69.56</v>
      </c>
      <c r="C2500" s="33">
        <f t="shared" si="183"/>
        <v>577.1400000000001</v>
      </c>
      <c r="D2500" s="33">
        <f t="shared" si="184"/>
        <v>900.44</v>
      </c>
      <c r="E2500" s="33">
        <f t="shared" si="182"/>
        <v>908.27382799999998</v>
      </c>
      <c r="F2500" s="33">
        <f t="shared" si="185"/>
        <v>7.8338279999999259</v>
      </c>
      <c r="G2500" s="33">
        <f t="shared" si="186"/>
        <v>584.97382800000003</v>
      </c>
      <c r="H2500" s="21"/>
      <c r="I2500" s="33"/>
      <c r="J2500" s="19"/>
      <c r="K2500" s="19"/>
      <c r="L2500" s="38"/>
    </row>
    <row r="2501" spans="1:12">
      <c r="A2501" s="18">
        <v>38659</v>
      </c>
      <c r="B2501" s="19">
        <v>69.47</v>
      </c>
      <c r="C2501" s="33">
        <f t="shared" si="183"/>
        <v>577.23</v>
      </c>
      <c r="D2501" s="33">
        <f t="shared" si="184"/>
        <v>900.53</v>
      </c>
      <c r="E2501" s="33">
        <f t="shared" si="182"/>
        <v>908.36461099999985</v>
      </c>
      <c r="F2501" s="33">
        <f t="shared" si="185"/>
        <v>7.8346109999998816</v>
      </c>
      <c r="G2501" s="33">
        <f t="shared" si="186"/>
        <v>585.0646109999999</v>
      </c>
      <c r="H2501" s="21"/>
      <c r="I2501" s="33"/>
      <c r="J2501" s="19"/>
      <c r="K2501" s="19"/>
      <c r="L2501" s="38"/>
    </row>
    <row r="2502" spans="1:12">
      <c r="A2502" s="18">
        <v>38660</v>
      </c>
      <c r="B2502" s="19">
        <v>69.349999999999994</v>
      </c>
      <c r="C2502" s="33">
        <f t="shared" si="183"/>
        <v>577.35</v>
      </c>
      <c r="D2502" s="33">
        <f t="shared" si="184"/>
        <v>900.65</v>
      </c>
      <c r="E2502" s="33">
        <f t="shared" si="182"/>
        <v>908.48565499999995</v>
      </c>
      <c r="F2502" s="33">
        <f t="shared" si="185"/>
        <v>7.8356549999999743</v>
      </c>
      <c r="G2502" s="33">
        <f t="shared" si="186"/>
        <v>585.185655</v>
      </c>
      <c r="H2502" s="21"/>
      <c r="I2502" s="33"/>
      <c r="J2502" s="19"/>
      <c r="K2502" s="19"/>
      <c r="L2502" s="38"/>
    </row>
    <row r="2503" spans="1:12">
      <c r="A2503" s="18">
        <v>38661</v>
      </c>
      <c r="B2503" s="19">
        <v>69.290000000000006</v>
      </c>
      <c r="C2503" s="33">
        <f t="shared" si="183"/>
        <v>577.41000000000008</v>
      </c>
      <c r="D2503" s="33">
        <f t="shared" si="184"/>
        <v>900.71</v>
      </c>
      <c r="E2503" s="33">
        <f t="shared" si="182"/>
        <v>908.54617699999994</v>
      </c>
      <c r="F2503" s="33">
        <f t="shared" si="185"/>
        <v>7.8361769999999069</v>
      </c>
      <c r="G2503" s="33">
        <f t="shared" si="186"/>
        <v>585.24617699999999</v>
      </c>
      <c r="H2503" s="21"/>
      <c r="I2503" s="33"/>
      <c r="J2503" s="19"/>
      <c r="K2503" s="19"/>
      <c r="L2503" s="38"/>
    </row>
    <row r="2504" spans="1:12">
      <c r="A2504" s="18">
        <v>38662</v>
      </c>
      <c r="B2504" s="19">
        <v>69.44</v>
      </c>
      <c r="C2504" s="33">
        <f t="shared" si="183"/>
        <v>577.26</v>
      </c>
      <c r="D2504" s="33">
        <f t="shared" si="184"/>
        <v>900.56</v>
      </c>
      <c r="E2504" s="33">
        <f t="shared" si="182"/>
        <v>908.39487199999985</v>
      </c>
      <c r="F2504" s="33">
        <f t="shared" si="185"/>
        <v>7.8348719999999048</v>
      </c>
      <c r="G2504" s="33">
        <f t="shared" si="186"/>
        <v>585.0948719999999</v>
      </c>
      <c r="H2504" s="21"/>
      <c r="I2504" s="33"/>
      <c r="J2504" s="19"/>
      <c r="K2504" s="19"/>
      <c r="L2504" s="38"/>
    </row>
    <row r="2505" spans="1:12">
      <c r="A2505" s="18">
        <v>38663</v>
      </c>
      <c r="B2505" s="19">
        <v>69.540000000000006</v>
      </c>
      <c r="C2505" s="33">
        <f t="shared" si="183"/>
        <v>577.16000000000008</v>
      </c>
      <c r="D2505" s="33">
        <f t="shared" si="184"/>
        <v>900.46</v>
      </c>
      <c r="E2505" s="33">
        <f t="shared" si="182"/>
        <v>908.29400199999998</v>
      </c>
      <c r="F2505" s="33">
        <f t="shared" si="185"/>
        <v>7.8340019999999413</v>
      </c>
      <c r="G2505" s="33">
        <f t="shared" si="186"/>
        <v>584.99400200000002</v>
      </c>
      <c r="H2505" s="21"/>
      <c r="I2505" s="33"/>
      <c r="J2505" s="19"/>
      <c r="K2505" s="19"/>
      <c r="L2505" s="38"/>
    </row>
    <row r="2506" spans="1:12">
      <c r="A2506" s="18">
        <v>38664</v>
      </c>
      <c r="B2506" s="19">
        <v>69.55</v>
      </c>
      <c r="C2506" s="33">
        <f t="shared" si="183"/>
        <v>577.15000000000009</v>
      </c>
      <c r="D2506" s="33">
        <f t="shared" si="184"/>
        <v>900.45</v>
      </c>
      <c r="E2506" s="33">
        <f t="shared" si="182"/>
        <v>908.28391499999998</v>
      </c>
      <c r="F2506" s="33">
        <f t="shared" si="185"/>
        <v>7.8339149999999336</v>
      </c>
      <c r="G2506" s="33">
        <f t="shared" si="186"/>
        <v>584.98391500000002</v>
      </c>
      <c r="H2506" s="21"/>
      <c r="I2506" s="33"/>
      <c r="J2506" s="19"/>
      <c r="K2506" s="19"/>
      <c r="L2506" s="38"/>
    </row>
    <row r="2507" spans="1:12">
      <c r="A2507" s="18">
        <v>38665</v>
      </c>
      <c r="B2507" s="19">
        <v>69.569999999999993</v>
      </c>
      <c r="C2507" s="33">
        <f t="shared" si="183"/>
        <v>577.13000000000011</v>
      </c>
      <c r="D2507" s="33">
        <f t="shared" si="184"/>
        <v>900.43000000000006</v>
      </c>
      <c r="E2507" s="33">
        <f t="shared" si="182"/>
        <v>908.26374099999998</v>
      </c>
      <c r="F2507" s="33">
        <f t="shared" si="185"/>
        <v>7.8337409999999181</v>
      </c>
      <c r="G2507" s="33">
        <f t="shared" si="186"/>
        <v>584.96374100000003</v>
      </c>
      <c r="H2507" s="21"/>
      <c r="I2507" s="33"/>
      <c r="J2507" s="19"/>
      <c r="K2507" s="19"/>
      <c r="L2507" s="38"/>
    </row>
    <row r="2508" spans="1:12">
      <c r="A2508" s="18">
        <v>38666</v>
      </c>
      <c r="B2508" s="19">
        <v>69.66</v>
      </c>
      <c r="C2508" s="33">
        <f t="shared" si="183"/>
        <v>577.04000000000008</v>
      </c>
      <c r="D2508" s="33">
        <f t="shared" si="184"/>
        <v>900.34</v>
      </c>
      <c r="E2508" s="33">
        <f t="shared" si="182"/>
        <v>908.17295799999999</v>
      </c>
      <c r="F2508" s="33">
        <f t="shared" si="185"/>
        <v>7.8329579999999623</v>
      </c>
      <c r="G2508" s="33">
        <f t="shared" si="186"/>
        <v>584.87295800000004</v>
      </c>
      <c r="H2508" s="21"/>
      <c r="I2508" s="33"/>
      <c r="J2508" s="19"/>
      <c r="K2508" s="19"/>
      <c r="L2508" s="38"/>
    </row>
    <row r="2509" spans="1:12">
      <c r="A2509" s="18">
        <v>38667</v>
      </c>
      <c r="B2509" s="19">
        <v>69.58</v>
      </c>
      <c r="C2509" s="33">
        <f t="shared" si="183"/>
        <v>577.12</v>
      </c>
      <c r="D2509" s="33">
        <f t="shared" si="184"/>
        <v>900.42</v>
      </c>
      <c r="E2509" s="33">
        <f t="shared" si="182"/>
        <v>908.25365399999987</v>
      </c>
      <c r="F2509" s="33">
        <f t="shared" si="185"/>
        <v>7.8336539999999104</v>
      </c>
      <c r="G2509" s="33">
        <f t="shared" si="186"/>
        <v>584.95365399999991</v>
      </c>
      <c r="H2509" s="21"/>
      <c r="I2509" s="33"/>
      <c r="J2509" s="19"/>
      <c r="K2509" s="19"/>
      <c r="L2509" s="38"/>
    </row>
    <row r="2510" spans="1:12">
      <c r="A2510" s="18">
        <v>38668</v>
      </c>
      <c r="B2510" s="19">
        <v>69.489999999999995</v>
      </c>
      <c r="C2510" s="33">
        <f t="shared" si="183"/>
        <v>577.21</v>
      </c>
      <c r="D2510" s="33">
        <f t="shared" si="184"/>
        <v>900.51</v>
      </c>
      <c r="E2510" s="33">
        <f t="shared" si="182"/>
        <v>908.34443699999997</v>
      </c>
      <c r="F2510" s="33">
        <f t="shared" si="185"/>
        <v>7.8344369999999799</v>
      </c>
      <c r="G2510" s="33">
        <f t="shared" si="186"/>
        <v>585.04443700000002</v>
      </c>
      <c r="H2510" s="21"/>
      <c r="I2510" s="33"/>
      <c r="J2510" s="19"/>
      <c r="K2510" s="19"/>
      <c r="L2510" s="38"/>
    </row>
    <row r="2511" spans="1:12">
      <c r="A2511" s="18">
        <v>38669</v>
      </c>
      <c r="B2511" s="19">
        <v>69.61</v>
      </c>
      <c r="C2511" s="33">
        <f t="shared" si="183"/>
        <v>577.09</v>
      </c>
      <c r="D2511" s="33">
        <f t="shared" si="184"/>
        <v>900.39</v>
      </c>
      <c r="E2511" s="33">
        <f t="shared" si="182"/>
        <v>908.22339299999987</v>
      </c>
      <c r="F2511" s="33">
        <f t="shared" si="185"/>
        <v>7.8333929999998873</v>
      </c>
      <c r="G2511" s="33">
        <f t="shared" si="186"/>
        <v>584.92339299999992</v>
      </c>
      <c r="H2511" s="21"/>
      <c r="I2511" s="33"/>
      <c r="J2511" s="19"/>
      <c r="K2511" s="19"/>
      <c r="L2511" s="38"/>
    </row>
    <row r="2512" spans="1:12">
      <c r="A2512" s="18">
        <v>38670</v>
      </c>
      <c r="B2512" s="19">
        <v>69.56</v>
      </c>
      <c r="C2512" s="33">
        <f t="shared" si="183"/>
        <v>577.1400000000001</v>
      </c>
      <c r="D2512" s="33">
        <f t="shared" si="184"/>
        <v>900.44</v>
      </c>
      <c r="E2512" s="33">
        <f t="shared" si="182"/>
        <v>908.27382799999998</v>
      </c>
      <c r="F2512" s="33">
        <f t="shared" si="185"/>
        <v>7.8338279999999259</v>
      </c>
      <c r="G2512" s="33">
        <f t="shared" si="186"/>
        <v>584.97382800000003</v>
      </c>
      <c r="H2512" s="21"/>
      <c r="I2512" s="33"/>
      <c r="J2512" s="19"/>
      <c r="K2512" s="19"/>
      <c r="L2512" s="38"/>
    </row>
    <row r="2513" spans="1:12">
      <c r="A2513" s="18">
        <v>38671</v>
      </c>
      <c r="B2513" s="19">
        <v>69.61</v>
      </c>
      <c r="C2513" s="33">
        <f t="shared" si="183"/>
        <v>577.09</v>
      </c>
      <c r="D2513" s="33">
        <f t="shared" si="184"/>
        <v>900.39</v>
      </c>
      <c r="E2513" s="33">
        <f t="shared" si="182"/>
        <v>908.22339299999987</v>
      </c>
      <c r="F2513" s="33">
        <f t="shared" si="185"/>
        <v>7.8333929999998873</v>
      </c>
      <c r="G2513" s="33">
        <f t="shared" si="186"/>
        <v>584.92339299999992</v>
      </c>
      <c r="H2513" s="21"/>
      <c r="I2513" s="33"/>
      <c r="J2513" s="19"/>
      <c r="K2513" s="19"/>
      <c r="L2513" s="38"/>
    </row>
    <row r="2514" spans="1:12">
      <c r="A2514" s="18">
        <v>38672</v>
      </c>
      <c r="B2514" s="19">
        <v>70.03</v>
      </c>
      <c r="C2514" s="33">
        <f t="shared" si="183"/>
        <v>576.67000000000007</v>
      </c>
      <c r="D2514" s="33">
        <f t="shared" si="184"/>
        <v>899.97</v>
      </c>
      <c r="E2514" s="33">
        <f t="shared" si="182"/>
        <v>907.79973899999993</v>
      </c>
      <c r="F2514" s="33">
        <f t="shared" si="185"/>
        <v>7.8297389999999041</v>
      </c>
      <c r="G2514" s="33">
        <f t="shared" si="186"/>
        <v>584.49973899999998</v>
      </c>
      <c r="H2514" s="21"/>
      <c r="I2514" s="33"/>
      <c r="J2514" s="19"/>
      <c r="K2514" s="19"/>
      <c r="L2514" s="38"/>
    </row>
    <row r="2515" spans="1:12">
      <c r="A2515" s="18">
        <v>38673</v>
      </c>
      <c r="B2515" s="19">
        <v>70</v>
      </c>
      <c r="C2515" s="33">
        <f t="shared" si="183"/>
        <v>576.70000000000005</v>
      </c>
      <c r="D2515" s="33">
        <f t="shared" si="184"/>
        <v>900</v>
      </c>
      <c r="E2515" s="33">
        <f t="shared" si="182"/>
        <v>907.82999999999993</v>
      </c>
      <c r="F2515" s="33">
        <f t="shared" si="185"/>
        <v>7.8299999999999272</v>
      </c>
      <c r="G2515" s="33">
        <f t="shared" si="186"/>
        <v>584.53</v>
      </c>
      <c r="H2515" s="21"/>
      <c r="I2515" s="33"/>
      <c r="J2515" s="19"/>
      <c r="K2515" s="19"/>
      <c r="L2515" s="38"/>
    </row>
    <row r="2516" spans="1:12">
      <c r="A2516" s="18">
        <v>38674</v>
      </c>
      <c r="B2516" s="19">
        <v>69.94</v>
      </c>
      <c r="C2516" s="33">
        <f t="shared" si="183"/>
        <v>576.76</v>
      </c>
      <c r="D2516" s="33">
        <f t="shared" si="184"/>
        <v>900.06</v>
      </c>
      <c r="E2516" s="33">
        <f t="shared" si="182"/>
        <v>907.89052199999992</v>
      </c>
      <c r="F2516" s="33">
        <f t="shared" si="185"/>
        <v>7.8305219999999736</v>
      </c>
      <c r="G2516" s="33">
        <f t="shared" si="186"/>
        <v>584.59052199999996</v>
      </c>
      <c r="H2516" s="21"/>
      <c r="I2516" s="33"/>
      <c r="J2516" s="19"/>
      <c r="K2516" s="19"/>
      <c r="L2516" s="38"/>
    </row>
    <row r="2517" spans="1:12">
      <c r="A2517" s="18">
        <v>38675</v>
      </c>
      <c r="B2517" s="19">
        <v>69.8</v>
      </c>
      <c r="C2517" s="33">
        <f t="shared" si="183"/>
        <v>576.90000000000009</v>
      </c>
      <c r="D2517" s="33">
        <f t="shared" si="184"/>
        <v>900.2</v>
      </c>
      <c r="E2517" s="33">
        <f t="shared" si="182"/>
        <v>908.03174000000001</v>
      </c>
      <c r="F2517" s="33">
        <f t="shared" si="185"/>
        <v>7.8317399999999679</v>
      </c>
      <c r="G2517" s="33">
        <f t="shared" si="186"/>
        <v>584.73174000000006</v>
      </c>
      <c r="H2517" s="21"/>
      <c r="I2517" s="33"/>
      <c r="J2517" s="19"/>
      <c r="K2517" s="19"/>
      <c r="L2517" s="38"/>
    </row>
    <row r="2518" spans="1:12">
      <c r="A2518" s="18">
        <v>38676</v>
      </c>
      <c r="B2518" s="19">
        <v>69.86</v>
      </c>
      <c r="C2518" s="33">
        <f t="shared" si="183"/>
        <v>576.84</v>
      </c>
      <c r="D2518" s="33">
        <f t="shared" si="184"/>
        <v>900.14</v>
      </c>
      <c r="E2518" s="33">
        <f t="shared" si="182"/>
        <v>907.97121799999991</v>
      </c>
      <c r="F2518" s="33">
        <f t="shared" si="185"/>
        <v>7.8312179999999216</v>
      </c>
      <c r="G2518" s="33">
        <f t="shared" si="186"/>
        <v>584.67121799999995</v>
      </c>
      <c r="H2518" s="21"/>
      <c r="I2518" s="33"/>
      <c r="J2518" s="19"/>
      <c r="K2518" s="19"/>
      <c r="L2518" s="38"/>
    </row>
    <row r="2519" spans="1:12">
      <c r="A2519" s="18">
        <v>38677</v>
      </c>
      <c r="B2519" s="19">
        <v>69.849999999999994</v>
      </c>
      <c r="C2519" s="33">
        <f t="shared" si="183"/>
        <v>576.85</v>
      </c>
      <c r="D2519" s="33">
        <f t="shared" si="184"/>
        <v>900.15</v>
      </c>
      <c r="E2519" s="33">
        <f t="shared" si="182"/>
        <v>907.98130499999991</v>
      </c>
      <c r="F2519" s="33">
        <f t="shared" si="185"/>
        <v>7.8313049999999294</v>
      </c>
      <c r="G2519" s="33">
        <f t="shared" si="186"/>
        <v>584.68130499999995</v>
      </c>
      <c r="H2519" s="21"/>
      <c r="I2519" s="33"/>
      <c r="J2519" s="19"/>
      <c r="K2519" s="19"/>
      <c r="L2519" s="38"/>
    </row>
    <row r="2520" spans="1:12">
      <c r="A2520" s="18">
        <v>38678</v>
      </c>
      <c r="B2520" s="19">
        <v>69.83</v>
      </c>
      <c r="C2520" s="33">
        <f t="shared" si="183"/>
        <v>576.87</v>
      </c>
      <c r="D2520" s="33">
        <f t="shared" si="184"/>
        <v>900.17</v>
      </c>
      <c r="E2520" s="33">
        <f t="shared" si="182"/>
        <v>908.0014789999999</v>
      </c>
      <c r="F2520" s="33">
        <f t="shared" si="185"/>
        <v>7.8314789999999448</v>
      </c>
      <c r="G2520" s="33">
        <f t="shared" si="186"/>
        <v>584.70147899999995</v>
      </c>
      <c r="H2520" s="21"/>
      <c r="I2520" s="33"/>
      <c r="J2520" s="19"/>
      <c r="K2520" s="19"/>
      <c r="L2520" s="38"/>
    </row>
    <row r="2521" spans="1:12">
      <c r="A2521" s="18">
        <v>38679</v>
      </c>
      <c r="B2521" s="19">
        <v>69.72</v>
      </c>
      <c r="C2521" s="33">
        <f t="shared" si="183"/>
        <v>576.98</v>
      </c>
      <c r="D2521" s="33">
        <f t="shared" si="184"/>
        <v>900.28</v>
      </c>
      <c r="E2521" s="33">
        <f t="shared" si="182"/>
        <v>908.11243599999989</v>
      </c>
      <c r="F2521" s="33">
        <f t="shared" si="185"/>
        <v>7.832435999999916</v>
      </c>
      <c r="G2521" s="33">
        <f t="shared" si="186"/>
        <v>584.81243599999993</v>
      </c>
      <c r="H2521" s="21"/>
      <c r="I2521" s="33"/>
      <c r="J2521" s="19"/>
      <c r="K2521" s="19"/>
      <c r="L2521" s="38"/>
    </row>
    <row r="2522" spans="1:12">
      <c r="A2522" s="18">
        <v>38680</v>
      </c>
      <c r="B2522" s="19">
        <v>69.66</v>
      </c>
      <c r="C2522" s="33">
        <f t="shared" si="183"/>
        <v>577.04000000000008</v>
      </c>
      <c r="D2522" s="33">
        <f t="shared" si="184"/>
        <v>900.34</v>
      </c>
      <c r="E2522" s="33">
        <f t="shared" si="182"/>
        <v>908.17295799999999</v>
      </c>
      <c r="F2522" s="33">
        <f t="shared" si="185"/>
        <v>7.8329579999999623</v>
      </c>
      <c r="G2522" s="33">
        <f t="shared" si="186"/>
        <v>584.87295800000004</v>
      </c>
      <c r="H2522" s="21"/>
      <c r="I2522" s="33"/>
      <c r="J2522" s="19"/>
      <c r="K2522" s="19"/>
      <c r="L2522" s="38"/>
    </row>
    <row r="2523" spans="1:12">
      <c r="A2523" s="18">
        <v>38681</v>
      </c>
      <c r="B2523" s="19">
        <v>69.73</v>
      </c>
      <c r="C2523" s="33">
        <f t="shared" si="183"/>
        <v>576.97</v>
      </c>
      <c r="D2523" s="33">
        <f t="shared" si="184"/>
        <v>900.27</v>
      </c>
      <c r="E2523" s="33">
        <f t="shared" si="182"/>
        <v>908.10234899999989</v>
      </c>
      <c r="F2523" s="33">
        <f t="shared" si="185"/>
        <v>7.8323489999999083</v>
      </c>
      <c r="G2523" s="33">
        <f t="shared" si="186"/>
        <v>584.80234899999994</v>
      </c>
      <c r="H2523" s="21"/>
      <c r="I2523" s="33"/>
      <c r="J2523" s="19"/>
      <c r="K2523" s="19"/>
      <c r="L2523" s="38"/>
    </row>
    <row r="2524" spans="1:12">
      <c r="A2524" s="18">
        <v>38682</v>
      </c>
      <c r="B2524" s="19">
        <v>69.64</v>
      </c>
      <c r="C2524" s="33">
        <f t="shared" si="183"/>
        <v>577.06000000000006</v>
      </c>
      <c r="D2524" s="33">
        <f t="shared" si="184"/>
        <v>900.36</v>
      </c>
      <c r="E2524" s="33">
        <f t="shared" si="182"/>
        <v>908.19313199999999</v>
      </c>
      <c r="F2524" s="33">
        <f t="shared" si="185"/>
        <v>7.8331319999999778</v>
      </c>
      <c r="G2524" s="33">
        <f t="shared" si="186"/>
        <v>584.89313200000004</v>
      </c>
      <c r="H2524" s="21"/>
      <c r="I2524" s="33"/>
      <c r="J2524" s="19"/>
      <c r="K2524" s="19"/>
      <c r="L2524" s="38"/>
    </row>
    <row r="2525" spans="1:12">
      <c r="A2525" s="18">
        <v>38683</v>
      </c>
      <c r="B2525" s="19">
        <v>69.44</v>
      </c>
      <c r="C2525" s="33">
        <f t="shared" si="183"/>
        <v>577.26</v>
      </c>
      <c r="D2525" s="33">
        <f t="shared" si="184"/>
        <v>900.56</v>
      </c>
      <c r="E2525" s="33">
        <f t="shared" si="182"/>
        <v>908.39487199999985</v>
      </c>
      <c r="F2525" s="33">
        <f t="shared" si="185"/>
        <v>7.8348719999999048</v>
      </c>
      <c r="G2525" s="33">
        <f t="shared" si="186"/>
        <v>585.0948719999999</v>
      </c>
      <c r="H2525" s="21"/>
      <c r="I2525" s="33"/>
      <c r="J2525" s="19"/>
      <c r="K2525" s="19"/>
      <c r="L2525" s="38"/>
    </row>
    <row r="2526" spans="1:12">
      <c r="A2526" s="18">
        <v>38684</v>
      </c>
      <c r="B2526" s="19">
        <v>69.7</v>
      </c>
      <c r="C2526" s="33">
        <f t="shared" si="183"/>
        <v>577</v>
      </c>
      <c r="D2526" s="33">
        <f t="shared" si="184"/>
        <v>900.3</v>
      </c>
      <c r="E2526" s="33">
        <f t="shared" si="182"/>
        <v>908.13260999999989</v>
      </c>
      <c r="F2526" s="33">
        <f t="shared" si="185"/>
        <v>7.8326099999999315</v>
      </c>
      <c r="G2526" s="33">
        <f t="shared" si="186"/>
        <v>584.83260999999993</v>
      </c>
      <c r="H2526" s="21"/>
      <c r="I2526" s="33"/>
      <c r="J2526" s="19"/>
      <c r="K2526" s="19"/>
      <c r="L2526" s="38"/>
    </row>
    <row r="2527" spans="1:12">
      <c r="A2527" s="18">
        <v>38685</v>
      </c>
      <c r="B2527" s="19">
        <v>69.95</v>
      </c>
      <c r="C2527" s="33">
        <f t="shared" si="183"/>
        <v>576.75</v>
      </c>
      <c r="D2527" s="33">
        <f t="shared" si="184"/>
        <v>900.05</v>
      </c>
      <c r="E2527" s="33">
        <f t="shared" ref="E2527:E2590" si="187">D2527*1.0087</f>
        <v>907.88043499999992</v>
      </c>
      <c r="F2527" s="33">
        <f t="shared" si="185"/>
        <v>7.8304349999999658</v>
      </c>
      <c r="G2527" s="33">
        <f t="shared" si="186"/>
        <v>584.58043499999997</v>
      </c>
      <c r="H2527" s="21"/>
      <c r="I2527" s="33"/>
      <c r="J2527" s="19"/>
      <c r="K2527" s="19"/>
      <c r="L2527" s="38"/>
    </row>
    <row r="2528" spans="1:12">
      <c r="A2528" s="18">
        <v>38686</v>
      </c>
      <c r="B2528" s="19">
        <v>69.88</v>
      </c>
      <c r="C2528" s="33">
        <f t="shared" si="183"/>
        <v>576.82000000000005</v>
      </c>
      <c r="D2528" s="33">
        <f t="shared" si="184"/>
        <v>900.12</v>
      </c>
      <c r="E2528" s="33">
        <f t="shared" si="187"/>
        <v>907.95104399999991</v>
      </c>
      <c r="F2528" s="33">
        <f t="shared" si="185"/>
        <v>7.8310439999999062</v>
      </c>
      <c r="G2528" s="33">
        <f t="shared" si="186"/>
        <v>584.65104399999996</v>
      </c>
      <c r="H2528" s="21"/>
      <c r="I2528" s="33"/>
      <c r="J2528" s="19"/>
      <c r="K2528" s="19"/>
      <c r="L2528" s="38"/>
    </row>
    <row r="2529" spans="1:12">
      <c r="A2529" s="18">
        <v>38687</v>
      </c>
      <c r="B2529" s="19">
        <v>69.98</v>
      </c>
      <c r="C2529" s="33">
        <f t="shared" si="183"/>
        <v>576.72</v>
      </c>
      <c r="D2529" s="33">
        <f t="shared" si="184"/>
        <v>900.02</v>
      </c>
      <c r="E2529" s="33">
        <f t="shared" si="187"/>
        <v>907.85017399999992</v>
      </c>
      <c r="F2529" s="33">
        <f t="shared" si="185"/>
        <v>7.8301739999999427</v>
      </c>
      <c r="G2529" s="33">
        <f t="shared" si="186"/>
        <v>584.55017399999997</v>
      </c>
      <c r="H2529" s="21"/>
      <c r="I2529" s="33"/>
      <c r="J2529" s="19"/>
      <c r="K2529" s="19"/>
      <c r="L2529" s="38"/>
    </row>
    <row r="2530" spans="1:12">
      <c r="A2530" s="18">
        <v>38688</v>
      </c>
      <c r="B2530" s="19">
        <v>69.89</v>
      </c>
      <c r="C2530" s="33">
        <f t="shared" si="183"/>
        <v>576.81000000000006</v>
      </c>
      <c r="D2530" s="33">
        <f t="shared" si="184"/>
        <v>900.11</v>
      </c>
      <c r="E2530" s="33">
        <f t="shared" si="187"/>
        <v>907.94095699999991</v>
      </c>
      <c r="F2530" s="33">
        <f t="shared" si="185"/>
        <v>7.8309569999998985</v>
      </c>
      <c r="G2530" s="33">
        <f t="shared" si="186"/>
        <v>584.64095699999996</v>
      </c>
      <c r="H2530" s="21"/>
      <c r="I2530" s="33"/>
      <c r="J2530" s="19"/>
      <c r="K2530" s="19"/>
      <c r="L2530" s="38"/>
    </row>
    <row r="2531" spans="1:12">
      <c r="A2531" s="18">
        <v>38689</v>
      </c>
      <c r="B2531" s="19">
        <v>69.78</v>
      </c>
      <c r="C2531" s="33">
        <f t="shared" si="183"/>
        <v>576.92000000000007</v>
      </c>
      <c r="D2531" s="33">
        <f t="shared" si="184"/>
        <v>900.22</v>
      </c>
      <c r="E2531" s="33">
        <f t="shared" si="187"/>
        <v>908.05191400000001</v>
      </c>
      <c r="F2531" s="33">
        <f t="shared" si="185"/>
        <v>7.8319139999999834</v>
      </c>
      <c r="G2531" s="33">
        <f t="shared" si="186"/>
        <v>584.75191400000006</v>
      </c>
      <c r="H2531" s="21"/>
      <c r="I2531" s="33"/>
      <c r="J2531" s="19"/>
      <c r="K2531" s="19"/>
      <c r="L2531" s="38"/>
    </row>
    <row r="2532" spans="1:12">
      <c r="A2532" s="18">
        <v>38690</v>
      </c>
      <c r="B2532" s="19">
        <v>69.91</v>
      </c>
      <c r="C2532" s="33">
        <f t="shared" si="183"/>
        <v>576.79000000000008</v>
      </c>
      <c r="D2532" s="33">
        <f t="shared" si="184"/>
        <v>900.09</v>
      </c>
      <c r="E2532" s="33">
        <f t="shared" si="187"/>
        <v>907.92078299999991</v>
      </c>
      <c r="F2532" s="33">
        <f t="shared" si="185"/>
        <v>7.830782999999883</v>
      </c>
      <c r="G2532" s="33">
        <f t="shared" si="186"/>
        <v>584.62078299999996</v>
      </c>
      <c r="H2532" s="21"/>
      <c r="I2532" s="33"/>
      <c r="J2532" s="19"/>
      <c r="K2532" s="19"/>
      <c r="L2532" s="38"/>
    </row>
    <row r="2533" spans="1:12">
      <c r="A2533" s="18">
        <v>38691</v>
      </c>
      <c r="B2533" s="19">
        <v>70.150000000000006</v>
      </c>
      <c r="C2533" s="33">
        <f t="shared" si="183"/>
        <v>576.55000000000007</v>
      </c>
      <c r="D2533" s="33">
        <f t="shared" si="184"/>
        <v>899.85</v>
      </c>
      <c r="E2533" s="33">
        <f t="shared" si="187"/>
        <v>907.67869499999995</v>
      </c>
      <c r="F2533" s="33">
        <f t="shared" si="185"/>
        <v>7.8286949999999251</v>
      </c>
      <c r="G2533" s="33">
        <f t="shared" si="186"/>
        <v>584.37869499999999</v>
      </c>
      <c r="H2533" s="21"/>
      <c r="I2533" s="33"/>
      <c r="J2533" s="19"/>
      <c r="K2533" s="19"/>
      <c r="L2533" s="38"/>
    </row>
    <row r="2534" spans="1:12">
      <c r="A2534" s="18">
        <v>38692</v>
      </c>
      <c r="B2534" s="19">
        <v>70.12</v>
      </c>
      <c r="C2534" s="33">
        <f t="shared" si="183"/>
        <v>576.58000000000004</v>
      </c>
      <c r="D2534" s="33">
        <f t="shared" si="184"/>
        <v>899.88</v>
      </c>
      <c r="E2534" s="33">
        <f t="shared" si="187"/>
        <v>907.70895599999994</v>
      </c>
      <c r="F2534" s="33">
        <f t="shared" si="185"/>
        <v>7.8289559999999483</v>
      </c>
      <c r="G2534" s="33">
        <f t="shared" si="186"/>
        <v>584.40895599999999</v>
      </c>
      <c r="H2534" s="21"/>
      <c r="I2534" s="33"/>
      <c r="J2534" s="19"/>
      <c r="K2534" s="19"/>
      <c r="L2534" s="38"/>
    </row>
    <row r="2535" spans="1:12">
      <c r="A2535" s="18">
        <v>38693</v>
      </c>
      <c r="B2535" s="19">
        <v>70.16</v>
      </c>
      <c r="C2535" s="33">
        <f t="shared" si="183"/>
        <v>576.54000000000008</v>
      </c>
      <c r="D2535" s="33">
        <f t="shared" si="184"/>
        <v>899.84</v>
      </c>
      <c r="E2535" s="33">
        <f t="shared" si="187"/>
        <v>907.66860799999995</v>
      </c>
      <c r="F2535" s="33">
        <f t="shared" si="185"/>
        <v>7.8286079999999174</v>
      </c>
      <c r="G2535" s="33">
        <f t="shared" si="186"/>
        <v>584.36860799999999</v>
      </c>
      <c r="H2535" s="21"/>
      <c r="I2535" s="33"/>
      <c r="J2535" s="19"/>
      <c r="K2535" s="19"/>
      <c r="L2535" s="38"/>
    </row>
    <row r="2536" spans="1:12">
      <c r="A2536" s="18">
        <v>38694</v>
      </c>
      <c r="B2536" s="19">
        <v>70.37</v>
      </c>
      <c r="C2536" s="33">
        <f t="shared" si="183"/>
        <v>576.33000000000004</v>
      </c>
      <c r="D2536" s="33">
        <f t="shared" si="184"/>
        <v>899.63</v>
      </c>
      <c r="E2536" s="33">
        <f t="shared" si="187"/>
        <v>907.45678099999998</v>
      </c>
      <c r="F2536" s="33">
        <f t="shared" si="185"/>
        <v>7.8267809999999827</v>
      </c>
      <c r="G2536" s="33">
        <f t="shared" si="186"/>
        <v>584.15678100000002</v>
      </c>
      <c r="H2536" s="21"/>
      <c r="I2536" s="33"/>
      <c r="J2536" s="19"/>
      <c r="K2536" s="19"/>
      <c r="L2536" s="38"/>
    </row>
    <row r="2537" spans="1:12">
      <c r="A2537" s="18">
        <v>38695</v>
      </c>
      <c r="B2537" s="19">
        <v>70.349999999999994</v>
      </c>
      <c r="C2537" s="33">
        <f t="shared" si="183"/>
        <v>576.35</v>
      </c>
      <c r="D2537" s="33">
        <f t="shared" si="184"/>
        <v>899.65</v>
      </c>
      <c r="E2537" s="33">
        <f t="shared" si="187"/>
        <v>907.47695499999986</v>
      </c>
      <c r="F2537" s="33">
        <f t="shared" si="185"/>
        <v>7.8269549999998844</v>
      </c>
      <c r="G2537" s="33">
        <f t="shared" si="186"/>
        <v>584.17695499999991</v>
      </c>
      <c r="H2537" s="21"/>
      <c r="I2537" s="33"/>
      <c r="J2537" s="19"/>
      <c r="K2537" s="19"/>
      <c r="L2537" s="38"/>
    </row>
    <row r="2538" spans="1:12">
      <c r="A2538" s="18">
        <v>38696</v>
      </c>
      <c r="B2538" s="19">
        <v>70.17</v>
      </c>
      <c r="C2538" s="33">
        <f t="shared" si="183"/>
        <v>576.53000000000009</v>
      </c>
      <c r="D2538" s="33">
        <f t="shared" si="184"/>
        <v>899.83</v>
      </c>
      <c r="E2538" s="33">
        <f t="shared" si="187"/>
        <v>907.65852099999995</v>
      </c>
      <c r="F2538" s="33">
        <f t="shared" si="185"/>
        <v>7.8285209999999097</v>
      </c>
      <c r="G2538" s="33">
        <f t="shared" si="186"/>
        <v>584.358521</v>
      </c>
      <c r="H2538" s="21"/>
      <c r="I2538" s="33"/>
      <c r="J2538" s="19"/>
      <c r="K2538" s="19"/>
      <c r="L2538" s="38"/>
    </row>
    <row r="2539" spans="1:12">
      <c r="A2539" s="18">
        <v>38697</v>
      </c>
      <c r="B2539" s="19">
        <v>70.23</v>
      </c>
      <c r="C2539" s="33">
        <f t="shared" si="183"/>
        <v>576.47</v>
      </c>
      <c r="D2539" s="33">
        <f t="shared" si="184"/>
        <v>899.77</v>
      </c>
      <c r="E2539" s="33">
        <f t="shared" si="187"/>
        <v>907.59799899999996</v>
      </c>
      <c r="F2539" s="33">
        <f t="shared" si="185"/>
        <v>7.8279989999999771</v>
      </c>
      <c r="G2539" s="33">
        <f t="shared" si="186"/>
        <v>584.297999</v>
      </c>
      <c r="H2539" s="21"/>
      <c r="I2539" s="33"/>
      <c r="J2539" s="19"/>
      <c r="K2539" s="19"/>
      <c r="L2539" s="38"/>
    </row>
    <row r="2540" spans="1:12">
      <c r="A2540" s="18">
        <v>38698</v>
      </c>
      <c r="B2540" s="19">
        <v>70.17</v>
      </c>
      <c r="C2540" s="33">
        <f t="shared" si="183"/>
        <v>576.53000000000009</v>
      </c>
      <c r="D2540" s="33">
        <f t="shared" si="184"/>
        <v>899.83</v>
      </c>
      <c r="E2540" s="33">
        <f t="shared" si="187"/>
        <v>907.65852099999995</v>
      </c>
      <c r="F2540" s="33">
        <f t="shared" si="185"/>
        <v>7.8285209999999097</v>
      </c>
      <c r="G2540" s="33">
        <f t="shared" si="186"/>
        <v>584.358521</v>
      </c>
      <c r="H2540" s="21"/>
      <c r="I2540" s="33"/>
      <c r="J2540" s="19"/>
      <c r="K2540" s="19"/>
      <c r="L2540" s="38"/>
    </row>
    <row r="2541" spans="1:12">
      <c r="A2541" s="18">
        <v>38699</v>
      </c>
      <c r="B2541" s="19">
        <v>70.09</v>
      </c>
      <c r="C2541" s="33">
        <f t="shared" si="183"/>
        <v>576.61</v>
      </c>
      <c r="D2541" s="33">
        <f t="shared" si="184"/>
        <v>899.91</v>
      </c>
      <c r="E2541" s="33">
        <f t="shared" si="187"/>
        <v>907.73921699999994</v>
      </c>
      <c r="F2541" s="33">
        <f t="shared" si="185"/>
        <v>7.8292169999999714</v>
      </c>
      <c r="G2541" s="33">
        <f t="shared" si="186"/>
        <v>584.43921699999999</v>
      </c>
      <c r="H2541" s="21"/>
      <c r="I2541" s="33"/>
      <c r="J2541" s="19"/>
      <c r="K2541" s="19"/>
      <c r="L2541" s="38"/>
    </row>
    <row r="2542" spans="1:12">
      <c r="A2542" s="18">
        <v>38700</v>
      </c>
      <c r="B2542" s="19">
        <v>70.02</v>
      </c>
      <c r="C2542" s="33">
        <f t="shared" si="183"/>
        <v>576.68000000000006</v>
      </c>
      <c r="D2542" s="33">
        <f t="shared" si="184"/>
        <v>899.98</v>
      </c>
      <c r="E2542" s="33">
        <f t="shared" si="187"/>
        <v>907.80982599999993</v>
      </c>
      <c r="F2542" s="33">
        <f t="shared" si="185"/>
        <v>7.8298259999999118</v>
      </c>
      <c r="G2542" s="33">
        <f t="shared" si="186"/>
        <v>584.50982599999998</v>
      </c>
      <c r="H2542" s="21"/>
      <c r="I2542" s="33"/>
      <c r="J2542" s="19"/>
      <c r="K2542" s="19"/>
      <c r="L2542" s="38"/>
    </row>
    <row r="2543" spans="1:12">
      <c r="A2543" s="18">
        <v>38701</v>
      </c>
      <c r="B2543" s="19">
        <v>70.239999999999995</v>
      </c>
      <c r="C2543" s="33">
        <f t="shared" si="183"/>
        <v>576.46</v>
      </c>
      <c r="D2543" s="33">
        <f t="shared" si="184"/>
        <v>899.76</v>
      </c>
      <c r="E2543" s="33">
        <f t="shared" si="187"/>
        <v>907.58791199999996</v>
      </c>
      <c r="F2543" s="33">
        <f t="shared" si="185"/>
        <v>7.8279119999999693</v>
      </c>
      <c r="G2543" s="33">
        <f t="shared" si="186"/>
        <v>584.28791200000001</v>
      </c>
      <c r="H2543" s="21"/>
      <c r="I2543" s="33"/>
      <c r="J2543" s="19"/>
      <c r="K2543" s="19"/>
      <c r="L2543" s="38"/>
    </row>
    <row r="2544" spans="1:12">
      <c r="A2544" s="18">
        <v>38702</v>
      </c>
      <c r="B2544" s="19">
        <v>70.25</v>
      </c>
      <c r="C2544" s="33">
        <f t="shared" si="183"/>
        <v>576.45000000000005</v>
      </c>
      <c r="D2544" s="33">
        <f t="shared" si="184"/>
        <v>899.75</v>
      </c>
      <c r="E2544" s="33">
        <f t="shared" si="187"/>
        <v>907.57782499999996</v>
      </c>
      <c r="F2544" s="33">
        <f t="shared" si="185"/>
        <v>7.8278249999999616</v>
      </c>
      <c r="G2544" s="33">
        <f t="shared" si="186"/>
        <v>584.27782500000001</v>
      </c>
      <c r="H2544" s="21"/>
      <c r="I2544" s="33"/>
      <c r="J2544" s="19"/>
      <c r="K2544" s="19"/>
      <c r="L2544" s="38"/>
    </row>
    <row r="2545" spans="1:12">
      <c r="A2545" s="18">
        <v>38703</v>
      </c>
      <c r="B2545" s="19">
        <v>70.349999999999994</v>
      </c>
      <c r="C2545" s="33">
        <f t="shared" si="183"/>
        <v>576.35</v>
      </c>
      <c r="D2545" s="33">
        <f t="shared" si="184"/>
        <v>899.65</v>
      </c>
      <c r="E2545" s="33">
        <f t="shared" si="187"/>
        <v>907.47695499999986</v>
      </c>
      <c r="F2545" s="33">
        <f t="shared" si="185"/>
        <v>7.8269549999998844</v>
      </c>
      <c r="G2545" s="33">
        <f t="shared" si="186"/>
        <v>584.17695499999991</v>
      </c>
      <c r="H2545" s="21"/>
      <c r="I2545" s="33"/>
      <c r="J2545" s="19"/>
      <c r="K2545" s="19"/>
      <c r="L2545" s="38"/>
    </row>
    <row r="2546" spans="1:12">
      <c r="A2546" s="18">
        <v>38704</v>
      </c>
      <c r="B2546" s="19">
        <v>70.540000000000006</v>
      </c>
      <c r="C2546" s="33">
        <f t="shared" si="183"/>
        <v>576.16000000000008</v>
      </c>
      <c r="D2546" s="33">
        <f t="shared" si="184"/>
        <v>899.46</v>
      </c>
      <c r="E2546" s="33">
        <f t="shared" si="187"/>
        <v>907.285302</v>
      </c>
      <c r="F2546" s="33">
        <f t="shared" si="185"/>
        <v>7.8253019999999651</v>
      </c>
      <c r="G2546" s="33">
        <f t="shared" si="186"/>
        <v>583.98530200000005</v>
      </c>
      <c r="H2546" s="21"/>
      <c r="I2546" s="33"/>
      <c r="J2546" s="19"/>
      <c r="K2546" s="19"/>
      <c r="L2546" s="38"/>
    </row>
    <row r="2547" spans="1:12">
      <c r="A2547" s="18">
        <v>38705</v>
      </c>
      <c r="B2547" s="19">
        <v>70.56</v>
      </c>
      <c r="C2547" s="33">
        <f t="shared" si="183"/>
        <v>576.1400000000001</v>
      </c>
      <c r="D2547" s="33">
        <f t="shared" si="184"/>
        <v>899.44</v>
      </c>
      <c r="E2547" s="33">
        <f t="shared" si="187"/>
        <v>907.265128</v>
      </c>
      <c r="F2547" s="33">
        <f t="shared" si="185"/>
        <v>7.8251279999999497</v>
      </c>
      <c r="G2547" s="33">
        <f t="shared" si="186"/>
        <v>583.96512800000005</v>
      </c>
      <c r="H2547" s="21"/>
      <c r="I2547" s="33"/>
      <c r="J2547" s="19"/>
      <c r="K2547" s="19"/>
      <c r="L2547" s="38"/>
    </row>
    <row r="2548" spans="1:12">
      <c r="A2548" s="18">
        <v>38706</v>
      </c>
      <c r="B2548" s="19">
        <v>70.5</v>
      </c>
      <c r="C2548" s="33">
        <f t="shared" si="183"/>
        <v>576.20000000000005</v>
      </c>
      <c r="D2548" s="33">
        <f t="shared" si="184"/>
        <v>899.5</v>
      </c>
      <c r="E2548" s="33">
        <f t="shared" si="187"/>
        <v>907.32564999999988</v>
      </c>
      <c r="F2548" s="33">
        <f t="shared" si="185"/>
        <v>7.8256499999998823</v>
      </c>
      <c r="G2548" s="33">
        <f t="shared" si="186"/>
        <v>584.02564999999993</v>
      </c>
      <c r="H2548" s="21"/>
      <c r="I2548" s="33"/>
      <c r="J2548" s="19"/>
      <c r="K2548" s="19"/>
      <c r="L2548" s="38"/>
    </row>
    <row r="2549" spans="1:12">
      <c r="A2549" s="18">
        <v>38707</v>
      </c>
      <c r="B2549" s="19">
        <v>70.540000000000006</v>
      </c>
      <c r="C2549" s="33">
        <f t="shared" si="183"/>
        <v>576.16000000000008</v>
      </c>
      <c r="D2549" s="33">
        <f t="shared" si="184"/>
        <v>899.46</v>
      </c>
      <c r="E2549" s="33">
        <f t="shared" si="187"/>
        <v>907.285302</v>
      </c>
      <c r="F2549" s="33">
        <f t="shared" si="185"/>
        <v>7.8253019999999651</v>
      </c>
      <c r="G2549" s="33">
        <f t="shared" si="186"/>
        <v>583.98530200000005</v>
      </c>
      <c r="H2549" s="21"/>
      <c r="I2549" s="33"/>
      <c r="J2549" s="19"/>
      <c r="K2549" s="19"/>
      <c r="L2549" s="38"/>
    </row>
    <row r="2550" spans="1:12">
      <c r="A2550" s="18">
        <v>38708</v>
      </c>
      <c r="B2550" s="19">
        <v>70.459999999999994</v>
      </c>
      <c r="C2550" s="33">
        <f t="shared" si="183"/>
        <v>576.24</v>
      </c>
      <c r="D2550" s="33">
        <f t="shared" si="184"/>
        <v>899.54</v>
      </c>
      <c r="E2550" s="33">
        <f t="shared" si="187"/>
        <v>907.36599799999988</v>
      </c>
      <c r="F2550" s="33">
        <f t="shared" si="185"/>
        <v>7.8259979999999132</v>
      </c>
      <c r="G2550" s="33">
        <f t="shared" si="186"/>
        <v>584.06599799999992</v>
      </c>
      <c r="H2550" s="21"/>
      <c r="I2550" s="33"/>
      <c r="J2550" s="19"/>
      <c r="K2550" s="19"/>
      <c r="L2550" s="38"/>
    </row>
    <row r="2551" spans="1:12">
      <c r="A2551" s="18">
        <v>38709</v>
      </c>
      <c r="B2551" s="19">
        <v>70.25</v>
      </c>
      <c r="C2551" s="33">
        <f t="shared" si="183"/>
        <v>576.45000000000005</v>
      </c>
      <c r="D2551" s="33">
        <f t="shared" si="184"/>
        <v>899.75</v>
      </c>
      <c r="E2551" s="33">
        <f t="shared" si="187"/>
        <v>907.57782499999996</v>
      </c>
      <c r="F2551" s="33">
        <f t="shared" si="185"/>
        <v>7.8278249999999616</v>
      </c>
      <c r="G2551" s="33">
        <f t="shared" si="186"/>
        <v>584.27782500000001</v>
      </c>
      <c r="H2551" s="21"/>
      <c r="I2551" s="33"/>
      <c r="J2551" s="19"/>
      <c r="K2551" s="19"/>
      <c r="L2551" s="38"/>
    </row>
    <row r="2552" spans="1:12">
      <c r="A2552" s="18">
        <v>38710</v>
      </c>
      <c r="B2552" s="19">
        <v>70.260000000000005</v>
      </c>
      <c r="C2552" s="33">
        <f t="shared" si="183"/>
        <v>576.44000000000005</v>
      </c>
      <c r="D2552" s="33">
        <f t="shared" si="184"/>
        <v>899.74</v>
      </c>
      <c r="E2552" s="33">
        <f t="shared" si="187"/>
        <v>907.56773799999996</v>
      </c>
      <c r="F2552" s="33">
        <f t="shared" si="185"/>
        <v>7.8277379999999539</v>
      </c>
      <c r="G2552" s="33">
        <f t="shared" si="186"/>
        <v>584.26773800000001</v>
      </c>
      <c r="H2552" s="21"/>
      <c r="I2552" s="33"/>
      <c r="J2552" s="19"/>
      <c r="K2552" s="19"/>
      <c r="L2552" s="38"/>
    </row>
    <row r="2553" spans="1:12">
      <c r="A2553" s="18">
        <v>38711</v>
      </c>
      <c r="B2553" s="19">
        <v>70.349999999999994</v>
      </c>
      <c r="C2553" s="33">
        <f t="shared" si="183"/>
        <v>576.35</v>
      </c>
      <c r="D2553" s="33">
        <f t="shared" si="184"/>
        <v>899.65</v>
      </c>
      <c r="E2553" s="33">
        <f t="shared" si="187"/>
        <v>907.47695499999986</v>
      </c>
      <c r="F2553" s="33">
        <f t="shared" si="185"/>
        <v>7.8269549999998844</v>
      </c>
      <c r="G2553" s="33">
        <f t="shared" si="186"/>
        <v>584.17695499999991</v>
      </c>
      <c r="H2553" s="21"/>
      <c r="I2553" s="33"/>
      <c r="J2553" s="19"/>
      <c r="K2553" s="19"/>
      <c r="L2553" s="38"/>
    </row>
    <row r="2554" spans="1:12">
      <c r="A2554" s="18">
        <v>38712</v>
      </c>
      <c r="B2554" s="19">
        <v>70.319999999999993</v>
      </c>
      <c r="C2554" s="33">
        <f t="shared" si="183"/>
        <v>576.38000000000011</v>
      </c>
      <c r="D2554" s="33">
        <f t="shared" si="184"/>
        <v>899.68000000000006</v>
      </c>
      <c r="E2554" s="33">
        <f t="shared" si="187"/>
        <v>907.50721599999997</v>
      </c>
      <c r="F2554" s="33">
        <f t="shared" si="185"/>
        <v>7.8272159999999076</v>
      </c>
      <c r="G2554" s="33">
        <f t="shared" si="186"/>
        <v>584.20721600000002</v>
      </c>
      <c r="H2554" s="21"/>
      <c r="I2554" s="33"/>
      <c r="J2554" s="19"/>
      <c r="K2554" s="19"/>
      <c r="L2554" s="38"/>
    </row>
    <row r="2555" spans="1:12">
      <c r="A2555" s="18">
        <v>38713</v>
      </c>
      <c r="B2555" s="19">
        <v>70.25</v>
      </c>
      <c r="C2555" s="33">
        <f t="shared" si="183"/>
        <v>576.45000000000005</v>
      </c>
      <c r="D2555" s="33">
        <f t="shared" si="184"/>
        <v>899.75</v>
      </c>
      <c r="E2555" s="33">
        <f t="shared" si="187"/>
        <v>907.57782499999996</v>
      </c>
      <c r="F2555" s="33">
        <f t="shared" si="185"/>
        <v>7.8278249999999616</v>
      </c>
      <c r="G2555" s="33">
        <f t="shared" si="186"/>
        <v>584.27782500000001</v>
      </c>
      <c r="H2555" s="21"/>
      <c r="I2555" s="33"/>
      <c r="J2555" s="19"/>
      <c r="K2555" s="19"/>
      <c r="L2555" s="38"/>
    </row>
    <row r="2556" spans="1:12">
      <c r="A2556" s="18">
        <v>38714</v>
      </c>
      <c r="B2556" s="19">
        <v>70.290000000000006</v>
      </c>
      <c r="C2556" s="33">
        <f t="shared" si="183"/>
        <v>576.41000000000008</v>
      </c>
      <c r="D2556" s="33">
        <f t="shared" si="184"/>
        <v>899.71</v>
      </c>
      <c r="E2556" s="33">
        <f t="shared" si="187"/>
        <v>907.53747699999997</v>
      </c>
      <c r="F2556" s="33">
        <f t="shared" si="185"/>
        <v>7.8274769999999307</v>
      </c>
      <c r="G2556" s="33">
        <f t="shared" si="186"/>
        <v>584.23747700000001</v>
      </c>
      <c r="H2556" s="21"/>
      <c r="I2556" s="33"/>
      <c r="J2556" s="19"/>
      <c r="K2556" s="19"/>
      <c r="L2556" s="38"/>
    </row>
    <row r="2557" spans="1:12">
      <c r="A2557" s="18">
        <v>38715</v>
      </c>
      <c r="B2557" s="19">
        <v>70.239999999999995</v>
      </c>
      <c r="C2557" s="33">
        <f t="shared" si="183"/>
        <v>576.46</v>
      </c>
      <c r="D2557" s="33">
        <f t="shared" si="184"/>
        <v>899.76</v>
      </c>
      <c r="E2557" s="33">
        <f t="shared" si="187"/>
        <v>907.58791199999996</v>
      </c>
      <c r="F2557" s="33">
        <f t="shared" si="185"/>
        <v>7.8279119999999693</v>
      </c>
      <c r="G2557" s="33">
        <f t="shared" si="186"/>
        <v>584.28791200000001</v>
      </c>
      <c r="H2557" s="21"/>
      <c r="I2557" s="33"/>
      <c r="J2557" s="19"/>
      <c r="K2557" s="19"/>
      <c r="L2557" s="38"/>
    </row>
    <row r="2558" spans="1:12">
      <c r="A2558" s="18">
        <v>38716</v>
      </c>
      <c r="B2558" s="19">
        <v>70.260000000000005</v>
      </c>
      <c r="C2558" s="33">
        <f t="shared" si="183"/>
        <v>576.44000000000005</v>
      </c>
      <c r="D2558" s="33">
        <f t="shared" si="184"/>
        <v>899.74</v>
      </c>
      <c r="E2558" s="33">
        <f t="shared" si="187"/>
        <v>907.56773799999996</v>
      </c>
      <c r="F2558" s="33">
        <f t="shared" si="185"/>
        <v>7.8277379999999539</v>
      </c>
      <c r="G2558" s="33">
        <f t="shared" si="186"/>
        <v>584.26773800000001</v>
      </c>
      <c r="H2558" s="21"/>
      <c r="I2558" s="33"/>
      <c r="J2558" s="19"/>
      <c r="K2558" s="19"/>
      <c r="L2558" s="38"/>
    </row>
    <row r="2559" spans="1:12">
      <c r="A2559" s="18">
        <v>38717</v>
      </c>
      <c r="B2559" s="19">
        <v>70.3</v>
      </c>
      <c r="C2559" s="33">
        <f t="shared" si="183"/>
        <v>576.40000000000009</v>
      </c>
      <c r="D2559" s="33">
        <f t="shared" si="184"/>
        <v>899.7</v>
      </c>
      <c r="E2559" s="33">
        <f t="shared" si="187"/>
        <v>907.52738999999997</v>
      </c>
      <c r="F2559" s="33">
        <f t="shared" si="185"/>
        <v>7.827389999999923</v>
      </c>
      <c r="G2559" s="33">
        <f t="shared" si="186"/>
        <v>584.22739000000001</v>
      </c>
      <c r="H2559" s="21"/>
      <c r="I2559" s="33"/>
      <c r="J2559" s="19"/>
      <c r="K2559" s="19"/>
      <c r="L2559" s="38"/>
    </row>
    <row r="2560" spans="1:12">
      <c r="A2560" s="18">
        <v>38718</v>
      </c>
      <c r="B2560" s="19">
        <v>70.22</v>
      </c>
      <c r="C2560" s="33">
        <f t="shared" ref="C2560:C2614" si="188">646.7-B2560</f>
        <v>576.48</v>
      </c>
      <c r="D2560" s="33">
        <f t="shared" ref="D2560:D2614" si="189">970-B2560</f>
        <v>899.78</v>
      </c>
      <c r="E2560" s="33">
        <f t="shared" si="187"/>
        <v>907.60808599999996</v>
      </c>
      <c r="F2560" s="33">
        <f t="shared" ref="F2560:F2614" si="190">G2560-C2560</f>
        <v>7.8280859999999848</v>
      </c>
      <c r="G2560" s="33">
        <f t="shared" ref="G2560:G2614" si="191">C2560+(E2560-D2560)</f>
        <v>584.308086</v>
      </c>
      <c r="H2560" s="21"/>
      <c r="I2560" s="33"/>
      <c r="J2560" s="19"/>
      <c r="K2560" s="19"/>
      <c r="L2560" s="38"/>
    </row>
    <row r="2561" spans="1:12">
      <c r="A2561" s="18">
        <v>38719</v>
      </c>
      <c r="B2561" s="19">
        <v>70.430000000000007</v>
      </c>
      <c r="C2561" s="33">
        <f t="shared" si="188"/>
        <v>576.27</v>
      </c>
      <c r="D2561" s="33">
        <f t="shared" si="189"/>
        <v>899.56999999999994</v>
      </c>
      <c r="E2561" s="33">
        <f t="shared" si="187"/>
        <v>907.39625899999987</v>
      </c>
      <c r="F2561" s="33">
        <f t="shared" si="190"/>
        <v>7.8262589999999363</v>
      </c>
      <c r="G2561" s="33">
        <f t="shared" si="191"/>
        <v>584.09625899999992</v>
      </c>
      <c r="H2561" s="21"/>
      <c r="I2561" s="33"/>
      <c r="J2561" s="19"/>
      <c r="K2561" s="19"/>
      <c r="L2561" s="38"/>
    </row>
    <row r="2562" spans="1:12">
      <c r="A2562" s="18">
        <v>38720</v>
      </c>
      <c r="B2562" s="19">
        <v>70.52</v>
      </c>
      <c r="C2562" s="33">
        <f t="shared" si="188"/>
        <v>576.18000000000006</v>
      </c>
      <c r="D2562" s="33">
        <f t="shared" si="189"/>
        <v>899.48</v>
      </c>
      <c r="E2562" s="33">
        <f t="shared" si="187"/>
        <v>907.305476</v>
      </c>
      <c r="F2562" s="33">
        <f t="shared" si="190"/>
        <v>7.8254759999999806</v>
      </c>
      <c r="G2562" s="33">
        <f t="shared" si="191"/>
        <v>584.00547600000004</v>
      </c>
      <c r="H2562" s="21"/>
      <c r="I2562" s="33"/>
      <c r="J2562" s="19"/>
      <c r="K2562" s="19"/>
      <c r="L2562" s="38"/>
    </row>
    <row r="2563" spans="1:12">
      <c r="A2563" s="18">
        <v>38721</v>
      </c>
      <c r="B2563" s="19">
        <v>70.59</v>
      </c>
      <c r="C2563" s="33">
        <f t="shared" si="188"/>
        <v>576.11</v>
      </c>
      <c r="D2563" s="33">
        <f t="shared" si="189"/>
        <v>899.41</v>
      </c>
      <c r="E2563" s="33">
        <f t="shared" si="187"/>
        <v>907.23486699999989</v>
      </c>
      <c r="F2563" s="33">
        <f t="shared" si="190"/>
        <v>7.8248669999999265</v>
      </c>
      <c r="G2563" s="33">
        <f t="shared" si="191"/>
        <v>583.93486699999994</v>
      </c>
      <c r="H2563" s="21"/>
      <c r="I2563" s="33"/>
      <c r="J2563" s="19"/>
      <c r="K2563" s="19"/>
      <c r="L2563" s="38"/>
    </row>
    <row r="2564" spans="1:12">
      <c r="A2564" s="18">
        <v>38722</v>
      </c>
      <c r="B2564" s="19">
        <v>70.78</v>
      </c>
      <c r="C2564" s="33">
        <f t="shared" si="188"/>
        <v>575.92000000000007</v>
      </c>
      <c r="D2564" s="33">
        <f t="shared" si="189"/>
        <v>899.22</v>
      </c>
      <c r="E2564" s="33">
        <f t="shared" si="187"/>
        <v>907.04321399999992</v>
      </c>
      <c r="F2564" s="33">
        <f t="shared" si="190"/>
        <v>7.8232139999998935</v>
      </c>
      <c r="G2564" s="33">
        <f t="shared" si="191"/>
        <v>583.74321399999997</v>
      </c>
      <c r="H2564" s="21"/>
      <c r="I2564" s="33"/>
      <c r="J2564" s="19"/>
      <c r="K2564" s="19"/>
      <c r="L2564" s="38"/>
    </row>
    <row r="2565" spans="1:12">
      <c r="A2565" s="18">
        <v>38723</v>
      </c>
      <c r="B2565" s="19">
        <v>70.83</v>
      </c>
      <c r="C2565" s="33">
        <f t="shared" si="188"/>
        <v>575.87</v>
      </c>
      <c r="D2565" s="33">
        <f t="shared" si="189"/>
        <v>899.17</v>
      </c>
      <c r="E2565" s="33">
        <f t="shared" si="187"/>
        <v>906.99277899999993</v>
      </c>
      <c r="F2565" s="33">
        <f t="shared" si="190"/>
        <v>7.8227789999999686</v>
      </c>
      <c r="G2565" s="33">
        <f t="shared" si="191"/>
        <v>583.69277899999997</v>
      </c>
      <c r="H2565" s="21"/>
      <c r="I2565" s="33"/>
      <c r="J2565" s="19"/>
      <c r="K2565" s="19"/>
      <c r="L2565" s="38"/>
    </row>
    <row r="2566" spans="1:12">
      <c r="A2566" s="18">
        <v>38724</v>
      </c>
      <c r="B2566" s="19">
        <v>70.67</v>
      </c>
      <c r="C2566" s="33">
        <f t="shared" si="188"/>
        <v>576.03000000000009</v>
      </c>
      <c r="D2566" s="33">
        <f t="shared" si="189"/>
        <v>899.33</v>
      </c>
      <c r="E2566" s="33">
        <f t="shared" si="187"/>
        <v>907.15417100000002</v>
      </c>
      <c r="F2566" s="33">
        <f t="shared" si="190"/>
        <v>7.8241709999999784</v>
      </c>
      <c r="G2566" s="33">
        <f t="shared" si="191"/>
        <v>583.85417100000006</v>
      </c>
      <c r="H2566" s="21"/>
      <c r="I2566" s="33"/>
      <c r="J2566" s="19"/>
      <c r="K2566" s="19"/>
      <c r="L2566" s="38"/>
    </row>
    <row r="2567" spans="1:12">
      <c r="A2567" s="18">
        <v>38725</v>
      </c>
      <c r="B2567" s="19">
        <v>70.56</v>
      </c>
      <c r="C2567" s="33">
        <f t="shared" si="188"/>
        <v>576.1400000000001</v>
      </c>
      <c r="D2567" s="33">
        <f t="shared" si="189"/>
        <v>899.44</v>
      </c>
      <c r="E2567" s="33">
        <f t="shared" si="187"/>
        <v>907.265128</v>
      </c>
      <c r="F2567" s="33">
        <f t="shared" si="190"/>
        <v>7.8251279999999497</v>
      </c>
      <c r="G2567" s="33">
        <f t="shared" si="191"/>
        <v>583.96512800000005</v>
      </c>
      <c r="H2567" s="21"/>
      <c r="I2567" s="33"/>
      <c r="J2567" s="19"/>
      <c r="K2567" s="19"/>
      <c r="L2567" s="38"/>
    </row>
    <row r="2568" spans="1:12">
      <c r="A2568" s="18">
        <v>38726</v>
      </c>
      <c r="B2568" s="19">
        <v>70.680000000000007</v>
      </c>
      <c r="C2568" s="33">
        <f t="shared" si="188"/>
        <v>576.02</v>
      </c>
      <c r="D2568" s="33">
        <f t="shared" si="189"/>
        <v>899.31999999999994</v>
      </c>
      <c r="E2568" s="33">
        <f t="shared" si="187"/>
        <v>907.14408399999991</v>
      </c>
      <c r="F2568" s="33">
        <f t="shared" si="190"/>
        <v>7.8240839999999707</v>
      </c>
      <c r="G2568" s="33">
        <f t="shared" si="191"/>
        <v>583.84408399999995</v>
      </c>
      <c r="H2568" s="21"/>
      <c r="I2568" s="33"/>
      <c r="J2568" s="19"/>
      <c r="K2568" s="19"/>
      <c r="L2568" s="38"/>
    </row>
    <row r="2569" spans="1:12">
      <c r="A2569" s="18">
        <v>38727</v>
      </c>
      <c r="B2569" s="19">
        <v>70.88</v>
      </c>
      <c r="C2569" s="33">
        <f t="shared" si="188"/>
        <v>575.82000000000005</v>
      </c>
      <c r="D2569" s="33">
        <f t="shared" si="189"/>
        <v>899.12</v>
      </c>
      <c r="E2569" s="33">
        <f t="shared" si="187"/>
        <v>906.94234399999993</v>
      </c>
      <c r="F2569" s="33">
        <f t="shared" si="190"/>
        <v>7.82234399999993</v>
      </c>
      <c r="G2569" s="33">
        <f t="shared" si="191"/>
        <v>583.64234399999998</v>
      </c>
      <c r="H2569" s="21"/>
      <c r="I2569" s="33"/>
      <c r="J2569" s="19"/>
      <c r="K2569" s="19"/>
      <c r="L2569" s="38"/>
    </row>
    <row r="2570" spans="1:12">
      <c r="A2570" s="18">
        <v>38728</v>
      </c>
      <c r="B2570" s="19">
        <v>70.75</v>
      </c>
      <c r="C2570" s="33">
        <f t="shared" si="188"/>
        <v>575.95000000000005</v>
      </c>
      <c r="D2570" s="33">
        <f t="shared" si="189"/>
        <v>899.25</v>
      </c>
      <c r="E2570" s="33">
        <f t="shared" si="187"/>
        <v>907.07347499999992</v>
      </c>
      <c r="F2570" s="33">
        <f t="shared" si="190"/>
        <v>7.8234749999999167</v>
      </c>
      <c r="G2570" s="33">
        <f t="shared" si="191"/>
        <v>583.77347499999996</v>
      </c>
      <c r="H2570" s="21"/>
      <c r="I2570" s="33"/>
      <c r="J2570" s="19"/>
      <c r="K2570" s="19"/>
      <c r="L2570" s="38"/>
    </row>
    <row r="2571" spans="1:12">
      <c r="A2571" s="18">
        <v>38729</v>
      </c>
      <c r="B2571" s="19">
        <v>70.599999999999994</v>
      </c>
      <c r="C2571" s="33">
        <f t="shared" si="188"/>
        <v>576.1</v>
      </c>
      <c r="D2571" s="33">
        <f t="shared" si="189"/>
        <v>899.4</v>
      </c>
      <c r="E2571" s="33">
        <f t="shared" si="187"/>
        <v>907.2247799999999</v>
      </c>
      <c r="F2571" s="33">
        <f t="shared" si="190"/>
        <v>7.8247799999999188</v>
      </c>
      <c r="G2571" s="33">
        <f t="shared" si="191"/>
        <v>583.92477999999994</v>
      </c>
      <c r="H2571" s="21"/>
      <c r="I2571" s="33"/>
      <c r="J2571" s="19"/>
      <c r="K2571" s="19"/>
      <c r="L2571" s="38"/>
    </row>
    <row r="2572" spans="1:12">
      <c r="A2572" s="18">
        <v>38730</v>
      </c>
      <c r="B2572" s="19">
        <v>70.92</v>
      </c>
      <c r="C2572" s="33">
        <f t="shared" si="188"/>
        <v>575.78000000000009</v>
      </c>
      <c r="D2572" s="33">
        <f t="shared" si="189"/>
        <v>899.08</v>
      </c>
      <c r="E2572" s="33">
        <f t="shared" si="187"/>
        <v>906.90199599999994</v>
      </c>
      <c r="F2572" s="33">
        <f t="shared" si="190"/>
        <v>7.8219959999998991</v>
      </c>
      <c r="G2572" s="33">
        <f t="shared" si="191"/>
        <v>583.60199599999999</v>
      </c>
      <c r="H2572" s="21"/>
      <c r="I2572" s="33"/>
      <c r="J2572" s="19"/>
      <c r="K2572" s="19"/>
      <c r="L2572" s="38"/>
    </row>
    <row r="2573" spans="1:12">
      <c r="A2573" s="18">
        <v>38731</v>
      </c>
      <c r="B2573" s="19">
        <v>71</v>
      </c>
      <c r="C2573" s="33">
        <f t="shared" si="188"/>
        <v>575.70000000000005</v>
      </c>
      <c r="D2573" s="33">
        <f t="shared" si="189"/>
        <v>899</v>
      </c>
      <c r="E2573" s="33">
        <f t="shared" si="187"/>
        <v>906.82129999999995</v>
      </c>
      <c r="F2573" s="33">
        <f t="shared" si="190"/>
        <v>7.8212999999999511</v>
      </c>
      <c r="G2573" s="33">
        <f t="shared" si="191"/>
        <v>583.5213</v>
      </c>
      <c r="H2573" s="21"/>
      <c r="I2573" s="33"/>
      <c r="J2573" s="19"/>
      <c r="K2573" s="19"/>
      <c r="L2573" s="38"/>
    </row>
    <row r="2574" spans="1:12">
      <c r="A2574" s="18">
        <v>38732</v>
      </c>
      <c r="B2574" s="19">
        <v>70.760000000000005</v>
      </c>
      <c r="C2574" s="33">
        <f t="shared" si="188"/>
        <v>575.94000000000005</v>
      </c>
      <c r="D2574" s="33">
        <f t="shared" si="189"/>
        <v>899.24</v>
      </c>
      <c r="E2574" s="33">
        <f t="shared" si="187"/>
        <v>907.06338799999992</v>
      </c>
      <c r="F2574" s="33">
        <f t="shared" si="190"/>
        <v>7.823387999999909</v>
      </c>
      <c r="G2574" s="33">
        <f t="shared" si="191"/>
        <v>583.76338799999996</v>
      </c>
      <c r="H2574" s="21"/>
      <c r="I2574" s="33"/>
      <c r="J2574" s="19"/>
      <c r="K2574" s="19"/>
      <c r="L2574" s="38"/>
    </row>
    <row r="2575" spans="1:12">
      <c r="A2575" s="18">
        <v>38733</v>
      </c>
      <c r="B2575" s="19">
        <v>70.599999999999994</v>
      </c>
      <c r="C2575" s="33">
        <f t="shared" si="188"/>
        <v>576.1</v>
      </c>
      <c r="D2575" s="33">
        <f t="shared" si="189"/>
        <v>899.4</v>
      </c>
      <c r="E2575" s="33">
        <f t="shared" si="187"/>
        <v>907.2247799999999</v>
      </c>
      <c r="F2575" s="33">
        <f t="shared" si="190"/>
        <v>7.8247799999999188</v>
      </c>
      <c r="G2575" s="33">
        <f t="shared" si="191"/>
        <v>583.92477999999994</v>
      </c>
      <c r="H2575" s="21"/>
      <c r="I2575" s="33"/>
      <c r="J2575" s="19"/>
      <c r="K2575" s="19"/>
      <c r="L2575" s="38"/>
    </row>
    <row r="2576" spans="1:12">
      <c r="A2576" s="18">
        <v>38734</v>
      </c>
      <c r="B2576" s="19">
        <v>70.930000000000007</v>
      </c>
      <c r="C2576" s="33">
        <f t="shared" si="188"/>
        <v>575.77</v>
      </c>
      <c r="D2576" s="33">
        <f t="shared" si="189"/>
        <v>899.06999999999994</v>
      </c>
      <c r="E2576" s="33">
        <f t="shared" si="187"/>
        <v>906.89190899999983</v>
      </c>
      <c r="F2576" s="33">
        <f t="shared" si="190"/>
        <v>7.8219089999998914</v>
      </c>
      <c r="G2576" s="33">
        <f t="shared" si="191"/>
        <v>583.59190899999987</v>
      </c>
      <c r="H2576" s="21"/>
      <c r="I2576" s="33"/>
      <c r="J2576" s="19"/>
      <c r="K2576" s="19"/>
      <c r="L2576" s="38"/>
    </row>
    <row r="2577" spans="1:12">
      <c r="A2577" s="18">
        <v>38735</v>
      </c>
      <c r="B2577" s="19">
        <v>71.010000000000005</v>
      </c>
      <c r="C2577" s="33">
        <f t="shared" si="188"/>
        <v>575.69000000000005</v>
      </c>
      <c r="D2577" s="33">
        <f t="shared" si="189"/>
        <v>898.99</v>
      </c>
      <c r="E2577" s="33">
        <f t="shared" si="187"/>
        <v>906.81121299999995</v>
      </c>
      <c r="F2577" s="33">
        <f t="shared" si="190"/>
        <v>7.8212129999999433</v>
      </c>
      <c r="G2577" s="33">
        <f t="shared" si="191"/>
        <v>583.511213</v>
      </c>
      <c r="H2577" s="21"/>
      <c r="I2577" s="33"/>
      <c r="J2577" s="19"/>
      <c r="K2577" s="19"/>
      <c r="L2577" s="38"/>
    </row>
    <row r="2578" spans="1:12">
      <c r="A2578" s="18">
        <v>38736</v>
      </c>
      <c r="B2578" s="19">
        <v>70.91</v>
      </c>
      <c r="C2578" s="33">
        <f t="shared" si="188"/>
        <v>575.79000000000008</v>
      </c>
      <c r="D2578" s="33">
        <f t="shared" si="189"/>
        <v>899.09</v>
      </c>
      <c r="E2578" s="33">
        <f t="shared" si="187"/>
        <v>906.91208299999994</v>
      </c>
      <c r="F2578" s="33">
        <f t="shared" si="190"/>
        <v>7.8220829999999069</v>
      </c>
      <c r="G2578" s="33">
        <f t="shared" si="191"/>
        <v>583.61208299999998</v>
      </c>
      <c r="H2578" s="21"/>
      <c r="I2578" s="33"/>
      <c r="J2578" s="19"/>
      <c r="K2578" s="19"/>
      <c r="L2578" s="38"/>
    </row>
    <row r="2579" spans="1:12">
      <c r="A2579" s="18">
        <v>38737</v>
      </c>
      <c r="B2579" s="19">
        <v>70.930000000000007</v>
      </c>
      <c r="C2579" s="33">
        <f t="shared" si="188"/>
        <v>575.77</v>
      </c>
      <c r="D2579" s="33">
        <f t="shared" si="189"/>
        <v>899.06999999999994</v>
      </c>
      <c r="E2579" s="33">
        <f t="shared" si="187"/>
        <v>906.89190899999983</v>
      </c>
      <c r="F2579" s="33">
        <f t="shared" si="190"/>
        <v>7.8219089999998914</v>
      </c>
      <c r="G2579" s="33">
        <f t="shared" si="191"/>
        <v>583.59190899999987</v>
      </c>
      <c r="H2579" s="21"/>
      <c r="I2579" s="33"/>
      <c r="J2579" s="19"/>
      <c r="K2579" s="19"/>
      <c r="L2579" s="38"/>
    </row>
    <row r="2580" spans="1:12">
      <c r="A2580" s="18">
        <v>38738</v>
      </c>
      <c r="B2580" s="19">
        <v>71.14</v>
      </c>
      <c r="C2580" s="33">
        <f t="shared" si="188"/>
        <v>575.56000000000006</v>
      </c>
      <c r="D2580" s="33">
        <f t="shared" si="189"/>
        <v>898.86</v>
      </c>
      <c r="E2580" s="33">
        <f t="shared" si="187"/>
        <v>906.68008199999997</v>
      </c>
      <c r="F2580" s="33">
        <f t="shared" si="190"/>
        <v>7.8200819999999567</v>
      </c>
      <c r="G2580" s="33">
        <f t="shared" si="191"/>
        <v>583.38008200000002</v>
      </c>
      <c r="H2580" s="21"/>
      <c r="I2580" s="33"/>
      <c r="J2580" s="19"/>
      <c r="K2580" s="19"/>
      <c r="L2580" s="38"/>
    </row>
    <row r="2581" spans="1:12">
      <c r="A2581" s="18">
        <v>38739</v>
      </c>
      <c r="B2581" s="19">
        <v>71.08</v>
      </c>
      <c r="C2581" s="33">
        <f t="shared" si="188"/>
        <v>575.62</v>
      </c>
      <c r="D2581" s="33">
        <f t="shared" si="189"/>
        <v>898.92</v>
      </c>
      <c r="E2581" s="33">
        <f t="shared" si="187"/>
        <v>906.74060399999985</v>
      </c>
      <c r="F2581" s="33">
        <f t="shared" si="190"/>
        <v>7.8206039999998893</v>
      </c>
      <c r="G2581" s="33">
        <f t="shared" si="191"/>
        <v>583.44060399999989</v>
      </c>
      <c r="H2581" s="21"/>
      <c r="I2581" s="33"/>
      <c r="J2581" s="19"/>
      <c r="K2581" s="19"/>
      <c r="L2581" s="38"/>
    </row>
    <row r="2582" spans="1:12">
      <c r="A2582" s="18">
        <v>38740</v>
      </c>
      <c r="B2582" s="19">
        <v>71.180000000000007</v>
      </c>
      <c r="C2582" s="33">
        <f t="shared" si="188"/>
        <v>575.52</v>
      </c>
      <c r="D2582" s="33">
        <f t="shared" si="189"/>
        <v>898.81999999999994</v>
      </c>
      <c r="E2582" s="33">
        <f t="shared" si="187"/>
        <v>906.63973399999986</v>
      </c>
      <c r="F2582" s="33">
        <f t="shared" si="190"/>
        <v>7.8197339999999258</v>
      </c>
      <c r="G2582" s="33">
        <f t="shared" si="191"/>
        <v>583.33973399999991</v>
      </c>
      <c r="H2582" s="21"/>
      <c r="I2582" s="33"/>
      <c r="J2582" s="19"/>
      <c r="K2582" s="19"/>
      <c r="L2582" s="38"/>
    </row>
    <row r="2583" spans="1:12">
      <c r="A2583" s="18">
        <v>38741</v>
      </c>
      <c r="B2583" s="19">
        <v>71.28</v>
      </c>
      <c r="C2583" s="33">
        <f t="shared" si="188"/>
        <v>575.42000000000007</v>
      </c>
      <c r="D2583" s="33">
        <f t="shared" si="189"/>
        <v>898.72</v>
      </c>
      <c r="E2583" s="33">
        <f t="shared" si="187"/>
        <v>906.53886399999999</v>
      </c>
      <c r="F2583" s="33">
        <f t="shared" si="190"/>
        <v>7.8188639999999623</v>
      </c>
      <c r="G2583" s="33">
        <f t="shared" si="191"/>
        <v>583.23886400000004</v>
      </c>
      <c r="H2583" s="21"/>
      <c r="I2583" s="33"/>
      <c r="J2583" s="19"/>
      <c r="K2583" s="19"/>
      <c r="L2583" s="38"/>
    </row>
    <row r="2584" spans="1:12">
      <c r="A2584" s="18">
        <v>38742</v>
      </c>
      <c r="B2584" s="19">
        <v>71.400000000000006</v>
      </c>
      <c r="C2584" s="33">
        <f t="shared" si="188"/>
        <v>575.30000000000007</v>
      </c>
      <c r="D2584" s="33">
        <f t="shared" si="189"/>
        <v>898.6</v>
      </c>
      <c r="E2584" s="33">
        <f t="shared" si="187"/>
        <v>906.41782000000001</v>
      </c>
      <c r="F2584" s="33">
        <f t="shared" si="190"/>
        <v>7.8178199999999833</v>
      </c>
      <c r="G2584" s="33">
        <f t="shared" si="191"/>
        <v>583.11782000000005</v>
      </c>
      <c r="H2584" s="21"/>
      <c r="I2584" s="33"/>
      <c r="J2584" s="19"/>
      <c r="K2584" s="19"/>
      <c r="L2584" s="38"/>
    </row>
    <row r="2585" spans="1:12">
      <c r="A2585" s="18">
        <v>38743</v>
      </c>
      <c r="B2585" s="19">
        <v>71.37</v>
      </c>
      <c r="C2585" s="33">
        <f t="shared" si="188"/>
        <v>575.33000000000004</v>
      </c>
      <c r="D2585" s="33">
        <f t="shared" si="189"/>
        <v>898.63</v>
      </c>
      <c r="E2585" s="33">
        <f t="shared" si="187"/>
        <v>906.44808099999989</v>
      </c>
      <c r="F2585" s="33">
        <f t="shared" si="190"/>
        <v>7.8180809999998928</v>
      </c>
      <c r="G2585" s="33">
        <f t="shared" si="191"/>
        <v>583.14808099999993</v>
      </c>
      <c r="H2585" s="21"/>
      <c r="I2585" s="33"/>
      <c r="J2585" s="19"/>
      <c r="K2585" s="19"/>
      <c r="L2585" s="38"/>
    </row>
    <row r="2586" spans="1:12">
      <c r="A2586" s="18">
        <v>38744</v>
      </c>
      <c r="B2586" s="19">
        <v>71.28</v>
      </c>
      <c r="C2586" s="33">
        <f t="shared" si="188"/>
        <v>575.42000000000007</v>
      </c>
      <c r="D2586" s="33">
        <f t="shared" si="189"/>
        <v>898.72</v>
      </c>
      <c r="E2586" s="33">
        <f t="shared" si="187"/>
        <v>906.53886399999999</v>
      </c>
      <c r="F2586" s="33">
        <f t="shared" si="190"/>
        <v>7.8188639999999623</v>
      </c>
      <c r="G2586" s="33">
        <f t="shared" si="191"/>
        <v>583.23886400000004</v>
      </c>
      <c r="H2586" s="21"/>
      <c r="I2586" s="33"/>
      <c r="J2586" s="19"/>
      <c r="K2586" s="19"/>
      <c r="L2586" s="38"/>
    </row>
    <row r="2587" spans="1:12">
      <c r="A2587" s="18">
        <v>38745</v>
      </c>
      <c r="B2587" s="19">
        <v>71.099999999999994</v>
      </c>
      <c r="C2587" s="33">
        <f t="shared" si="188"/>
        <v>575.6</v>
      </c>
      <c r="D2587" s="33">
        <f t="shared" si="189"/>
        <v>898.9</v>
      </c>
      <c r="E2587" s="33">
        <f t="shared" si="187"/>
        <v>906.72042999999996</v>
      </c>
      <c r="F2587" s="33">
        <f t="shared" si="190"/>
        <v>7.8204299999999876</v>
      </c>
      <c r="G2587" s="33">
        <f t="shared" si="191"/>
        <v>583.42043000000001</v>
      </c>
      <c r="H2587" s="21"/>
      <c r="I2587" s="33"/>
      <c r="J2587" s="19"/>
      <c r="K2587" s="19"/>
      <c r="L2587" s="38"/>
    </row>
    <row r="2588" spans="1:12">
      <c r="A2588" s="18">
        <v>38746</v>
      </c>
      <c r="B2588" s="19">
        <v>71.069999999999993</v>
      </c>
      <c r="C2588" s="33">
        <f t="shared" si="188"/>
        <v>575.63000000000011</v>
      </c>
      <c r="D2588" s="33">
        <f t="shared" si="189"/>
        <v>898.93000000000006</v>
      </c>
      <c r="E2588" s="33">
        <f t="shared" si="187"/>
        <v>906.75069099999996</v>
      </c>
      <c r="F2588" s="33">
        <f t="shared" si="190"/>
        <v>7.820690999999897</v>
      </c>
      <c r="G2588" s="33">
        <f t="shared" si="191"/>
        <v>583.45069100000001</v>
      </c>
      <c r="H2588" s="21"/>
      <c r="I2588" s="33"/>
      <c r="J2588" s="19"/>
      <c r="K2588" s="19"/>
      <c r="L2588" s="38"/>
    </row>
    <row r="2589" spans="1:12">
      <c r="A2589" s="18">
        <v>38747</v>
      </c>
      <c r="B2589" s="19">
        <v>71.17</v>
      </c>
      <c r="C2589" s="33">
        <f t="shared" si="188"/>
        <v>575.53000000000009</v>
      </c>
      <c r="D2589" s="33">
        <f t="shared" si="189"/>
        <v>898.83</v>
      </c>
      <c r="E2589" s="33">
        <f t="shared" si="187"/>
        <v>906.64982099999997</v>
      </c>
      <c r="F2589" s="33">
        <f t="shared" si="190"/>
        <v>7.8198209999999335</v>
      </c>
      <c r="G2589" s="33">
        <f t="shared" si="191"/>
        <v>583.34982100000002</v>
      </c>
      <c r="H2589" s="21"/>
      <c r="I2589" s="33"/>
      <c r="J2589" s="19"/>
      <c r="K2589" s="19"/>
      <c r="L2589" s="38"/>
    </row>
    <row r="2590" spans="1:12">
      <c r="A2590" s="18">
        <v>38748</v>
      </c>
      <c r="B2590" s="19">
        <v>71.19</v>
      </c>
      <c r="C2590" s="33">
        <f t="shared" si="188"/>
        <v>575.51</v>
      </c>
      <c r="D2590" s="33">
        <f t="shared" si="189"/>
        <v>898.81</v>
      </c>
      <c r="E2590" s="33">
        <f t="shared" si="187"/>
        <v>906.62964699999986</v>
      </c>
      <c r="F2590" s="33">
        <f t="shared" si="190"/>
        <v>7.8196469999999181</v>
      </c>
      <c r="G2590" s="33">
        <f t="shared" si="191"/>
        <v>583.32964699999991</v>
      </c>
      <c r="H2590" s="21"/>
      <c r="I2590" s="33"/>
      <c r="J2590" s="19"/>
      <c r="K2590" s="19"/>
      <c r="L2590" s="38"/>
    </row>
    <row r="2591" spans="1:12">
      <c r="A2591" s="18">
        <v>38749</v>
      </c>
      <c r="B2591" s="19">
        <v>70.989999999999995</v>
      </c>
      <c r="C2591" s="33">
        <f t="shared" si="188"/>
        <v>575.71</v>
      </c>
      <c r="D2591" s="33">
        <f t="shared" si="189"/>
        <v>899.01</v>
      </c>
      <c r="E2591" s="33">
        <f t="shared" ref="E2591:E2614" si="192">D2591*1.0087</f>
        <v>906.83138699999995</v>
      </c>
      <c r="F2591" s="33">
        <f t="shared" si="190"/>
        <v>7.8213869999999588</v>
      </c>
      <c r="G2591" s="33">
        <f t="shared" si="191"/>
        <v>583.531387</v>
      </c>
      <c r="H2591" s="21"/>
      <c r="I2591" s="33"/>
      <c r="J2591" s="19"/>
      <c r="K2591" s="19"/>
      <c r="L2591" s="38"/>
    </row>
    <row r="2592" spans="1:12">
      <c r="A2592" s="18">
        <v>38750</v>
      </c>
      <c r="B2592" s="19">
        <v>70.94</v>
      </c>
      <c r="C2592" s="33">
        <f t="shared" si="188"/>
        <v>575.76</v>
      </c>
      <c r="D2592" s="33">
        <f t="shared" si="189"/>
        <v>899.06</v>
      </c>
      <c r="E2592" s="33">
        <f t="shared" si="192"/>
        <v>906.88182199999983</v>
      </c>
      <c r="F2592" s="33">
        <f t="shared" si="190"/>
        <v>7.8218219999998837</v>
      </c>
      <c r="G2592" s="33">
        <f t="shared" si="191"/>
        <v>583.58182199999987</v>
      </c>
      <c r="H2592" s="21"/>
      <c r="I2592" s="33"/>
      <c r="J2592" s="19"/>
      <c r="K2592" s="19"/>
      <c r="L2592" s="38"/>
    </row>
    <row r="2593" spans="1:12">
      <c r="A2593" s="18">
        <v>38751</v>
      </c>
      <c r="B2593" s="19">
        <v>71.13</v>
      </c>
      <c r="C2593" s="33">
        <f t="shared" si="188"/>
        <v>575.57000000000005</v>
      </c>
      <c r="D2593" s="33">
        <f t="shared" si="189"/>
        <v>898.87</v>
      </c>
      <c r="E2593" s="33">
        <f t="shared" si="192"/>
        <v>906.69016899999997</v>
      </c>
      <c r="F2593" s="33">
        <f t="shared" si="190"/>
        <v>7.8201689999999644</v>
      </c>
      <c r="G2593" s="33">
        <f t="shared" si="191"/>
        <v>583.39016900000001</v>
      </c>
      <c r="H2593" s="21"/>
      <c r="I2593" s="33"/>
      <c r="J2593" s="19"/>
      <c r="K2593" s="19"/>
      <c r="L2593" s="38"/>
    </row>
    <row r="2594" spans="1:12">
      <c r="A2594" s="18">
        <v>38752</v>
      </c>
      <c r="B2594" s="19">
        <v>71.37</v>
      </c>
      <c r="C2594" s="33">
        <f t="shared" si="188"/>
        <v>575.33000000000004</v>
      </c>
      <c r="D2594" s="33">
        <f t="shared" si="189"/>
        <v>898.63</v>
      </c>
      <c r="E2594" s="33">
        <f t="shared" si="192"/>
        <v>906.44808099999989</v>
      </c>
      <c r="F2594" s="33">
        <f t="shared" si="190"/>
        <v>7.8180809999998928</v>
      </c>
      <c r="G2594" s="33">
        <f t="shared" si="191"/>
        <v>583.14808099999993</v>
      </c>
      <c r="H2594" s="21"/>
      <c r="I2594" s="33"/>
      <c r="J2594" s="19"/>
      <c r="K2594" s="19"/>
      <c r="L2594" s="38"/>
    </row>
    <row r="2595" spans="1:12">
      <c r="A2595" s="18">
        <v>38753</v>
      </c>
      <c r="B2595" s="19">
        <v>71.2</v>
      </c>
      <c r="C2595" s="33">
        <f t="shared" si="188"/>
        <v>575.5</v>
      </c>
      <c r="D2595" s="33">
        <f t="shared" si="189"/>
        <v>898.8</v>
      </c>
      <c r="E2595" s="33">
        <f t="shared" si="192"/>
        <v>906.61955999999986</v>
      </c>
      <c r="F2595" s="33">
        <f t="shared" si="190"/>
        <v>7.8195599999999104</v>
      </c>
      <c r="G2595" s="33">
        <f t="shared" si="191"/>
        <v>583.31955999999991</v>
      </c>
      <c r="H2595" s="21"/>
      <c r="I2595" s="33"/>
      <c r="J2595" s="19"/>
      <c r="K2595" s="19"/>
      <c r="L2595" s="38"/>
    </row>
    <row r="2596" spans="1:12">
      <c r="A2596" s="18">
        <v>38754</v>
      </c>
      <c r="B2596" s="19">
        <v>71.45</v>
      </c>
      <c r="C2596" s="33">
        <f t="shared" si="188"/>
        <v>575.25</v>
      </c>
      <c r="D2596" s="33">
        <f t="shared" si="189"/>
        <v>898.55</v>
      </c>
      <c r="E2596" s="33">
        <f t="shared" si="192"/>
        <v>906.3673849999999</v>
      </c>
      <c r="F2596" s="33">
        <f t="shared" si="190"/>
        <v>7.8173849999999447</v>
      </c>
      <c r="G2596" s="33">
        <f t="shared" si="191"/>
        <v>583.06738499999994</v>
      </c>
      <c r="H2596" s="21"/>
      <c r="I2596" s="33"/>
      <c r="J2596" s="19"/>
      <c r="K2596" s="19"/>
      <c r="L2596" s="38"/>
    </row>
    <row r="2597" spans="1:12">
      <c r="A2597" s="18">
        <v>38755</v>
      </c>
      <c r="B2597" s="19">
        <v>71.64</v>
      </c>
      <c r="C2597" s="33">
        <f t="shared" si="188"/>
        <v>575.06000000000006</v>
      </c>
      <c r="D2597" s="33">
        <f t="shared" si="189"/>
        <v>898.36</v>
      </c>
      <c r="E2597" s="33">
        <f t="shared" si="192"/>
        <v>906.17573199999993</v>
      </c>
      <c r="F2597" s="33">
        <f t="shared" si="190"/>
        <v>7.8157319999999117</v>
      </c>
      <c r="G2597" s="33">
        <f t="shared" si="191"/>
        <v>582.87573199999997</v>
      </c>
      <c r="H2597" s="21"/>
      <c r="I2597" s="33"/>
      <c r="J2597" s="19"/>
      <c r="K2597" s="19"/>
      <c r="L2597" s="38"/>
    </row>
    <row r="2598" spans="1:12">
      <c r="A2598" s="18">
        <v>38756</v>
      </c>
      <c r="B2598" s="19">
        <v>71.569999999999993</v>
      </c>
      <c r="C2598" s="33">
        <f t="shared" si="188"/>
        <v>575.13000000000011</v>
      </c>
      <c r="D2598" s="33">
        <f t="shared" si="189"/>
        <v>898.43000000000006</v>
      </c>
      <c r="E2598" s="33">
        <f t="shared" si="192"/>
        <v>906.24634100000003</v>
      </c>
      <c r="F2598" s="33">
        <f t="shared" si="190"/>
        <v>7.8163409999999658</v>
      </c>
      <c r="G2598" s="33">
        <f t="shared" si="191"/>
        <v>582.94634100000007</v>
      </c>
      <c r="H2598" s="21"/>
      <c r="I2598" s="33"/>
      <c r="J2598" s="19"/>
      <c r="K2598" s="19"/>
      <c r="L2598" s="38"/>
    </row>
    <row r="2599" spans="1:12">
      <c r="A2599" s="18">
        <v>38757</v>
      </c>
      <c r="B2599" s="19">
        <v>71.53</v>
      </c>
      <c r="C2599" s="33">
        <f t="shared" si="188"/>
        <v>575.17000000000007</v>
      </c>
      <c r="D2599" s="33">
        <f t="shared" si="189"/>
        <v>898.47</v>
      </c>
      <c r="E2599" s="33">
        <f t="shared" si="192"/>
        <v>906.28668899999991</v>
      </c>
      <c r="F2599" s="33">
        <f t="shared" si="190"/>
        <v>7.816688999999883</v>
      </c>
      <c r="G2599" s="33">
        <f t="shared" si="191"/>
        <v>582.98668899999996</v>
      </c>
      <c r="H2599" s="21"/>
      <c r="I2599" s="33"/>
      <c r="J2599" s="19"/>
      <c r="K2599" s="19"/>
      <c r="L2599" s="38"/>
    </row>
    <row r="2600" spans="1:12">
      <c r="A2600" s="18">
        <v>38758</v>
      </c>
      <c r="B2600" s="19">
        <v>71.44</v>
      </c>
      <c r="C2600" s="33">
        <f t="shared" si="188"/>
        <v>575.26</v>
      </c>
      <c r="D2600" s="33">
        <f t="shared" si="189"/>
        <v>898.56</v>
      </c>
      <c r="E2600" s="33">
        <f t="shared" si="192"/>
        <v>906.3774719999999</v>
      </c>
      <c r="F2600" s="33">
        <f t="shared" si="190"/>
        <v>7.8174719999999525</v>
      </c>
      <c r="G2600" s="33">
        <f t="shared" si="191"/>
        <v>583.07747199999994</v>
      </c>
      <c r="H2600" s="21"/>
      <c r="I2600" s="33"/>
      <c r="J2600" s="19"/>
      <c r="K2600" s="19"/>
      <c r="L2600" s="38"/>
    </row>
    <row r="2601" spans="1:12">
      <c r="A2601" s="18">
        <v>38759</v>
      </c>
      <c r="B2601" s="19">
        <v>71.77</v>
      </c>
      <c r="C2601" s="33">
        <f t="shared" si="188"/>
        <v>574.93000000000006</v>
      </c>
      <c r="D2601" s="33">
        <f t="shared" si="189"/>
        <v>898.23</v>
      </c>
      <c r="E2601" s="33">
        <f t="shared" si="192"/>
        <v>906.04460099999994</v>
      </c>
      <c r="F2601" s="33">
        <f t="shared" si="190"/>
        <v>7.8146009999999251</v>
      </c>
      <c r="G2601" s="33">
        <f t="shared" si="191"/>
        <v>582.74460099999999</v>
      </c>
      <c r="H2601" s="21"/>
      <c r="I2601" s="33"/>
      <c r="J2601" s="19"/>
      <c r="K2601" s="19"/>
      <c r="L2601" s="38"/>
    </row>
    <row r="2602" spans="1:12">
      <c r="A2602" s="18">
        <v>38760</v>
      </c>
      <c r="B2602" s="19">
        <v>71.77</v>
      </c>
      <c r="C2602" s="33">
        <f t="shared" si="188"/>
        <v>574.93000000000006</v>
      </c>
      <c r="D2602" s="33">
        <f t="shared" si="189"/>
        <v>898.23</v>
      </c>
      <c r="E2602" s="33">
        <f t="shared" si="192"/>
        <v>906.04460099999994</v>
      </c>
      <c r="F2602" s="33">
        <f t="shared" si="190"/>
        <v>7.8146009999999251</v>
      </c>
      <c r="G2602" s="33">
        <f t="shared" si="191"/>
        <v>582.74460099999999</v>
      </c>
      <c r="H2602" s="21"/>
      <c r="I2602" s="33"/>
      <c r="J2602" s="19"/>
      <c r="K2602" s="19"/>
      <c r="L2602" s="38"/>
    </row>
    <row r="2603" spans="1:12">
      <c r="A2603" s="18">
        <v>38761</v>
      </c>
      <c r="B2603" s="19">
        <v>71.73</v>
      </c>
      <c r="C2603" s="33">
        <f t="shared" si="188"/>
        <v>574.97</v>
      </c>
      <c r="D2603" s="33">
        <f t="shared" si="189"/>
        <v>898.27</v>
      </c>
      <c r="E2603" s="33">
        <f t="shared" si="192"/>
        <v>906.08494899999994</v>
      </c>
      <c r="F2603" s="33">
        <f t="shared" si="190"/>
        <v>7.814948999999956</v>
      </c>
      <c r="G2603" s="33">
        <f t="shared" si="191"/>
        <v>582.78494899999998</v>
      </c>
      <c r="H2603" s="21"/>
      <c r="I2603" s="33"/>
      <c r="J2603" s="19"/>
      <c r="K2603" s="19"/>
      <c r="L2603" s="38"/>
    </row>
    <row r="2604" spans="1:12">
      <c r="A2604" s="18">
        <v>38762</v>
      </c>
      <c r="B2604" s="19">
        <v>71.510000000000005</v>
      </c>
      <c r="C2604" s="33">
        <f t="shared" si="188"/>
        <v>575.19000000000005</v>
      </c>
      <c r="D2604" s="33">
        <f t="shared" si="189"/>
        <v>898.49</v>
      </c>
      <c r="E2604" s="33">
        <f t="shared" si="192"/>
        <v>906.30686299999991</v>
      </c>
      <c r="F2604" s="33">
        <f t="shared" si="190"/>
        <v>7.8168629999998984</v>
      </c>
      <c r="G2604" s="33">
        <f t="shared" si="191"/>
        <v>583.00686299999995</v>
      </c>
      <c r="H2604" s="21"/>
      <c r="I2604" s="33"/>
      <c r="J2604" s="19"/>
      <c r="K2604" s="19"/>
      <c r="L2604" s="38"/>
    </row>
    <row r="2605" spans="1:12">
      <c r="A2605" s="18">
        <v>38763</v>
      </c>
      <c r="B2605" s="19">
        <v>71.459999999999994</v>
      </c>
      <c r="C2605" s="33">
        <f t="shared" si="188"/>
        <v>575.24</v>
      </c>
      <c r="D2605" s="33">
        <f t="shared" si="189"/>
        <v>898.54</v>
      </c>
      <c r="E2605" s="33">
        <f t="shared" si="192"/>
        <v>906.3572979999999</v>
      </c>
      <c r="F2605" s="33">
        <f t="shared" si="190"/>
        <v>7.817297999999937</v>
      </c>
      <c r="G2605" s="33">
        <f t="shared" si="191"/>
        <v>583.05729799999995</v>
      </c>
      <c r="H2605" s="21"/>
      <c r="I2605" s="33"/>
      <c r="J2605" s="19"/>
      <c r="K2605" s="19"/>
      <c r="L2605" s="38"/>
    </row>
    <row r="2606" spans="1:12">
      <c r="A2606" s="18">
        <v>38764</v>
      </c>
      <c r="B2606" s="19">
        <v>71.47</v>
      </c>
      <c r="C2606" s="33">
        <f t="shared" si="188"/>
        <v>575.23</v>
      </c>
      <c r="D2606" s="33">
        <f t="shared" si="189"/>
        <v>898.53</v>
      </c>
      <c r="E2606" s="33">
        <f t="shared" si="192"/>
        <v>906.3472109999999</v>
      </c>
      <c r="F2606" s="33">
        <f t="shared" si="190"/>
        <v>7.8172109999999293</v>
      </c>
      <c r="G2606" s="33">
        <f t="shared" si="191"/>
        <v>583.04721099999995</v>
      </c>
      <c r="H2606" s="21"/>
      <c r="I2606" s="33"/>
      <c r="J2606" s="19"/>
      <c r="K2606" s="19"/>
      <c r="L2606" s="38"/>
    </row>
    <row r="2607" spans="1:12">
      <c r="A2607" s="18">
        <v>38765</v>
      </c>
      <c r="B2607" s="19">
        <v>71.77</v>
      </c>
      <c r="C2607" s="33">
        <f t="shared" si="188"/>
        <v>574.93000000000006</v>
      </c>
      <c r="D2607" s="33">
        <f t="shared" si="189"/>
        <v>898.23</v>
      </c>
      <c r="E2607" s="33">
        <f t="shared" si="192"/>
        <v>906.04460099999994</v>
      </c>
      <c r="F2607" s="33">
        <f t="shared" si="190"/>
        <v>7.8146009999999251</v>
      </c>
      <c r="G2607" s="33">
        <f t="shared" si="191"/>
        <v>582.74460099999999</v>
      </c>
      <c r="H2607" s="21"/>
      <c r="I2607" s="33"/>
      <c r="J2607" s="19"/>
      <c r="K2607" s="19"/>
      <c r="L2607" s="38"/>
    </row>
    <row r="2608" spans="1:12">
      <c r="A2608" s="18">
        <v>38766</v>
      </c>
      <c r="B2608" s="19">
        <v>71.88</v>
      </c>
      <c r="C2608" s="33">
        <f t="shared" si="188"/>
        <v>574.82000000000005</v>
      </c>
      <c r="D2608" s="33">
        <f t="shared" si="189"/>
        <v>898.12</v>
      </c>
      <c r="E2608" s="33">
        <f t="shared" si="192"/>
        <v>905.93364399999996</v>
      </c>
      <c r="F2608" s="33">
        <f t="shared" si="190"/>
        <v>7.8136439999999538</v>
      </c>
      <c r="G2608" s="33">
        <f t="shared" si="191"/>
        <v>582.633644</v>
      </c>
      <c r="H2608" s="21"/>
      <c r="I2608" s="33"/>
      <c r="J2608" s="19"/>
      <c r="K2608" s="19"/>
      <c r="L2608" s="38"/>
    </row>
    <row r="2609" spans="1:12">
      <c r="A2609" s="18">
        <v>38767</v>
      </c>
      <c r="B2609" s="19">
        <v>71.87</v>
      </c>
      <c r="C2609" s="33">
        <f t="shared" si="188"/>
        <v>574.83000000000004</v>
      </c>
      <c r="D2609" s="33">
        <f t="shared" si="189"/>
        <v>898.13</v>
      </c>
      <c r="E2609" s="33">
        <f t="shared" si="192"/>
        <v>905.94373099999996</v>
      </c>
      <c r="F2609" s="33">
        <f t="shared" si="190"/>
        <v>7.8137309999999616</v>
      </c>
      <c r="G2609" s="33">
        <f t="shared" si="191"/>
        <v>582.643731</v>
      </c>
      <c r="H2609" s="21"/>
      <c r="I2609" s="33"/>
      <c r="J2609" s="19"/>
      <c r="K2609" s="19"/>
      <c r="L2609" s="38"/>
    </row>
    <row r="2610" spans="1:12">
      <c r="A2610" s="18">
        <v>38768</v>
      </c>
      <c r="B2610" s="19">
        <v>71.790000000000006</v>
      </c>
      <c r="C2610" s="33">
        <f t="shared" si="188"/>
        <v>574.91000000000008</v>
      </c>
      <c r="D2610" s="33">
        <f t="shared" si="189"/>
        <v>898.21</v>
      </c>
      <c r="E2610" s="33">
        <f t="shared" si="192"/>
        <v>906.02442699999995</v>
      </c>
      <c r="F2610" s="33">
        <f t="shared" si="190"/>
        <v>7.8144269999999096</v>
      </c>
      <c r="G2610" s="33">
        <f t="shared" si="191"/>
        <v>582.72442699999999</v>
      </c>
      <c r="H2610" s="21"/>
      <c r="I2610" s="33"/>
      <c r="J2610" s="19"/>
      <c r="K2610" s="19"/>
      <c r="L2610" s="38"/>
    </row>
    <row r="2611" spans="1:12">
      <c r="A2611" s="18">
        <v>38769</v>
      </c>
      <c r="B2611" s="19">
        <v>71.709999999999994</v>
      </c>
      <c r="C2611" s="33">
        <f t="shared" si="188"/>
        <v>574.99</v>
      </c>
      <c r="D2611" s="33">
        <f t="shared" si="189"/>
        <v>898.29</v>
      </c>
      <c r="E2611" s="33">
        <f t="shared" si="192"/>
        <v>906.10512299999994</v>
      </c>
      <c r="F2611" s="33">
        <f t="shared" si="190"/>
        <v>7.8151229999999714</v>
      </c>
      <c r="G2611" s="33">
        <f t="shared" si="191"/>
        <v>582.80512299999998</v>
      </c>
      <c r="H2611" s="21"/>
      <c r="I2611" s="33"/>
      <c r="J2611" s="19"/>
      <c r="K2611" s="19"/>
      <c r="L2611" s="38"/>
    </row>
    <row r="2612" spans="1:12">
      <c r="A2612" s="18">
        <v>38770</v>
      </c>
      <c r="B2612" s="19">
        <v>71.650000000000006</v>
      </c>
      <c r="C2612" s="33">
        <f t="shared" si="188"/>
        <v>575.05000000000007</v>
      </c>
      <c r="D2612" s="33">
        <f t="shared" si="189"/>
        <v>898.35</v>
      </c>
      <c r="E2612" s="33">
        <f t="shared" si="192"/>
        <v>906.16564499999993</v>
      </c>
      <c r="F2612" s="33">
        <f t="shared" si="190"/>
        <v>7.815644999999904</v>
      </c>
      <c r="G2612" s="33">
        <f t="shared" si="191"/>
        <v>582.86564499999997</v>
      </c>
      <c r="H2612" s="21"/>
      <c r="I2612" s="33"/>
      <c r="J2612" s="19"/>
      <c r="K2612" s="19"/>
      <c r="L2612" s="38"/>
    </row>
    <row r="2613" spans="1:12">
      <c r="A2613" s="18">
        <v>38771</v>
      </c>
      <c r="B2613" s="19">
        <v>71.88</v>
      </c>
      <c r="C2613" s="33">
        <f t="shared" si="188"/>
        <v>574.82000000000005</v>
      </c>
      <c r="D2613" s="33">
        <f t="shared" si="189"/>
        <v>898.12</v>
      </c>
      <c r="E2613" s="33">
        <f t="shared" si="192"/>
        <v>905.93364399999996</v>
      </c>
      <c r="F2613" s="33">
        <f t="shared" si="190"/>
        <v>7.8136439999999538</v>
      </c>
      <c r="G2613" s="33">
        <f t="shared" si="191"/>
        <v>582.633644</v>
      </c>
      <c r="H2613" s="21"/>
      <c r="I2613" s="33"/>
      <c r="J2613" s="19"/>
      <c r="K2613" s="19"/>
      <c r="L2613" s="38"/>
    </row>
    <row r="2614" spans="1:12">
      <c r="A2614" s="18">
        <v>38772</v>
      </c>
      <c r="B2614" s="19">
        <v>71.88</v>
      </c>
      <c r="C2614" s="33">
        <f t="shared" si="188"/>
        <v>574.82000000000005</v>
      </c>
      <c r="D2614" s="33">
        <f t="shared" si="189"/>
        <v>898.12</v>
      </c>
      <c r="E2614" s="33">
        <f t="shared" si="192"/>
        <v>905.93364399999996</v>
      </c>
      <c r="F2614" s="33">
        <f t="shared" si="190"/>
        <v>7.8136439999999538</v>
      </c>
      <c r="G2614" s="33">
        <f t="shared" si="191"/>
        <v>582.633644</v>
      </c>
      <c r="H2614" s="21"/>
      <c r="I2614" s="33"/>
      <c r="J2614" s="19"/>
      <c r="K2614" s="19"/>
      <c r="L2614" s="38"/>
    </row>
    <row r="2615" spans="1:12">
      <c r="A2615" s="18">
        <v>38773</v>
      </c>
      <c r="B2615" s="19"/>
      <c r="C2615" s="33"/>
      <c r="D2615" s="33"/>
      <c r="E2615" s="33"/>
      <c r="F2615" s="33"/>
      <c r="G2615" s="33"/>
      <c r="H2615" s="21"/>
    </row>
    <row r="2616" spans="1:12">
      <c r="A2616" s="18">
        <v>38774</v>
      </c>
      <c r="B2616" s="19"/>
      <c r="C2616" s="33"/>
      <c r="D2616" s="33"/>
      <c r="E2616" s="33"/>
      <c r="F2616" s="33"/>
      <c r="G2616" s="33"/>
      <c r="H2616" s="21"/>
    </row>
    <row r="2617" spans="1:12">
      <c r="A2617" s="18">
        <v>38775</v>
      </c>
      <c r="B2617" s="19"/>
      <c r="C2617" s="33"/>
      <c r="D2617" s="33"/>
      <c r="E2617" s="33"/>
      <c r="F2617" s="33"/>
      <c r="G2617" s="33"/>
      <c r="H2617" s="21"/>
    </row>
    <row r="2618" spans="1:12">
      <c r="A2618" s="18">
        <v>38776</v>
      </c>
      <c r="B2618" s="19"/>
      <c r="C2618" s="33"/>
      <c r="D2618" s="33"/>
      <c r="E2618" s="33"/>
      <c r="F2618" s="33"/>
      <c r="G2618" s="33"/>
      <c r="H2618" s="21"/>
    </row>
    <row r="2619" spans="1:12">
      <c r="A2619" s="18">
        <v>38777</v>
      </c>
      <c r="B2619" s="19"/>
      <c r="C2619" s="33"/>
      <c r="D2619" s="33"/>
      <c r="E2619" s="33"/>
      <c r="F2619" s="33"/>
      <c r="G2619" s="33"/>
      <c r="H2619" s="21"/>
    </row>
    <row r="2620" spans="1:12">
      <c r="A2620" s="18">
        <v>38778</v>
      </c>
      <c r="B2620" s="19"/>
      <c r="C2620" s="33"/>
      <c r="D2620" s="33"/>
      <c r="E2620" s="33"/>
      <c r="F2620" s="33"/>
      <c r="G2620" s="33"/>
      <c r="H2620" s="21"/>
    </row>
    <row r="2621" spans="1:12">
      <c r="A2621" s="18">
        <v>38779</v>
      </c>
      <c r="B2621" s="19"/>
      <c r="C2621" s="33"/>
      <c r="D2621" s="33"/>
      <c r="E2621" s="33"/>
      <c r="F2621" s="33"/>
      <c r="G2621" s="33"/>
      <c r="H2621" s="21"/>
    </row>
    <row r="2622" spans="1:12">
      <c r="A2622" s="18">
        <v>38780</v>
      </c>
      <c r="B2622" s="19"/>
      <c r="C2622" s="33"/>
      <c r="D2622" s="33"/>
      <c r="E2622" s="33"/>
      <c r="F2622" s="33"/>
      <c r="G2622" s="33"/>
      <c r="H2622" s="21"/>
    </row>
    <row r="2623" spans="1:12">
      <c r="A2623" s="18">
        <v>38781</v>
      </c>
      <c r="B2623" s="19"/>
      <c r="C2623" s="33"/>
      <c r="D2623" s="33"/>
      <c r="E2623" s="33"/>
      <c r="F2623" s="33"/>
      <c r="G2623" s="33"/>
      <c r="H2623" s="21"/>
    </row>
    <row r="2624" spans="1:12">
      <c r="A2624" s="18">
        <v>38782</v>
      </c>
      <c r="B2624" s="19"/>
      <c r="C2624" s="33"/>
      <c r="D2624" s="33"/>
      <c r="E2624" s="33"/>
      <c r="F2624" s="33"/>
      <c r="G2624" s="33"/>
      <c r="H2624" s="21"/>
    </row>
    <row r="2625" spans="1:12">
      <c r="A2625" s="18">
        <v>38783</v>
      </c>
      <c r="B2625" s="19"/>
      <c r="C2625" s="33"/>
      <c r="D2625" s="33"/>
      <c r="E2625" s="33"/>
      <c r="F2625" s="33"/>
      <c r="G2625" s="33"/>
      <c r="H2625" s="21"/>
    </row>
    <row r="2626" spans="1:12">
      <c r="A2626" s="18">
        <v>38784</v>
      </c>
      <c r="B2626" s="19"/>
      <c r="C2626" s="33"/>
      <c r="D2626" s="33"/>
      <c r="E2626" s="33"/>
      <c r="F2626" s="33"/>
      <c r="G2626" s="33"/>
      <c r="H2626" s="21"/>
    </row>
    <row r="2627" spans="1:12">
      <c r="A2627" s="18">
        <v>38785</v>
      </c>
      <c r="B2627" s="19"/>
      <c r="C2627" s="33"/>
      <c r="D2627" s="33"/>
      <c r="E2627" s="33"/>
      <c r="F2627" s="33"/>
      <c r="G2627" s="33"/>
      <c r="H2627" s="21"/>
    </row>
    <row r="2628" spans="1:12">
      <c r="A2628" s="18">
        <v>38786</v>
      </c>
      <c r="B2628" s="19"/>
      <c r="C2628" s="33"/>
      <c r="D2628" s="33"/>
      <c r="E2628" s="33"/>
      <c r="F2628" s="33"/>
      <c r="G2628" s="33"/>
      <c r="H2628" s="21"/>
    </row>
    <row r="2629" spans="1:12">
      <c r="A2629" s="18">
        <v>38787</v>
      </c>
      <c r="B2629" s="19"/>
      <c r="C2629" s="33"/>
      <c r="D2629" s="33"/>
      <c r="E2629" s="33"/>
      <c r="F2629" s="33"/>
      <c r="G2629" s="33"/>
      <c r="H2629" s="21"/>
    </row>
    <row r="2630" spans="1:12">
      <c r="A2630" s="18">
        <v>38788</v>
      </c>
      <c r="B2630" s="19"/>
      <c r="C2630" s="33"/>
      <c r="D2630" s="33"/>
      <c r="E2630" s="33"/>
      <c r="F2630" s="33"/>
      <c r="G2630" s="33"/>
      <c r="H2630" s="21"/>
    </row>
    <row r="2631" spans="1:12">
      <c r="A2631" s="18">
        <v>38789</v>
      </c>
      <c r="B2631" s="19"/>
      <c r="C2631" s="33"/>
      <c r="D2631" s="33"/>
      <c r="E2631" s="33"/>
      <c r="F2631" s="33"/>
      <c r="G2631" s="33"/>
      <c r="H2631" s="21"/>
    </row>
    <row r="2632" spans="1:12">
      <c r="A2632" s="18">
        <v>38790</v>
      </c>
      <c r="B2632" s="19"/>
      <c r="C2632" s="33"/>
      <c r="D2632" s="33"/>
      <c r="E2632" s="33"/>
      <c r="F2632" s="33"/>
      <c r="G2632" s="33"/>
      <c r="H2632" s="21"/>
    </row>
    <row r="2633" spans="1:12">
      <c r="A2633" s="18">
        <v>38791</v>
      </c>
      <c r="B2633" s="19"/>
      <c r="C2633" s="33"/>
      <c r="D2633" s="33"/>
      <c r="E2633" s="33"/>
      <c r="F2633" s="33"/>
      <c r="G2633" s="33"/>
      <c r="H2633" s="21"/>
    </row>
    <row r="2634" spans="1:12">
      <c r="A2634" s="18">
        <v>38792</v>
      </c>
      <c r="B2634" s="19"/>
      <c r="C2634" s="33"/>
      <c r="D2634" s="33"/>
      <c r="E2634" s="33"/>
      <c r="F2634" s="33"/>
      <c r="G2634" s="33"/>
      <c r="H2634" s="21"/>
    </row>
    <row r="2635" spans="1:12">
      <c r="A2635" s="18">
        <v>38793</v>
      </c>
      <c r="B2635" s="19">
        <v>72.75</v>
      </c>
      <c r="C2635" s="33">
        <f t="shared" ref="C2635:C2681" si="193">646.7-B2635</f>
        <v>573.95000000000005</v>
      </c>
      <c r="D2635" s="33">
        <f t="shared" ref="D2635:D2681" si="194">970-B2635</f>
        <v>897.25</v>
      </c>
      <c r="E2635" s="33">
        <f t="shared" ref="E2635:E2681" si="195">D2635*1.0087</f>
        <v>905.05607499999996</v>
      </c>
      <c r="F2635" s="33">
        <f t="shared" ref="F2635:F2681" si="196">G2635-C2635</f>
        <v>7.8060749999999643</v>
      </c>
      <c r="G2635" s="33">
        <f t="shared" ref="G2635:G2681" si="197">C2635+(E2635-D2635)</f>
        <v>581.75607500000001</v>
      </c>
      <c r="H2635" s="21"/>
      <c r="I2635" s="33"/>
      <c r="J2635" s="19"/>
      <c r="K2635" s="19"/>
      <c r="L2635" s="38"/>
    </row>
    <row r="2636" spans="1:12">
      <c r="A2636" s="18">
        <v>38794</v>
      </c>
      <c r="B2636" s="19">
        <v>72.62</v>
      </c>
      <c r="C2636" s="33">
        <f t="shared" si="193"/>
        <v>574.08000000000004</v>
      </c>
      <c r="D2636" s="33">
        <f t="shared" si="194"/>
        <v>897.38</v>
      </c>
      <c r="E2636" s="33">
        <f t="shared" si="195"/>
        <v>905.18720599999995</v>
      </c>
      <c r="F2636" s="33">
        <f t="shared" si="196"/>
        <v>7.807205999999951</v>
      </c>
      <c r="G2636" s="33">
        <f t="shared" si="197"/>
        <v>581.88720599999999</v>
      </c>
      <c r="H2636" s="21"/>
      <c r="I2636" s="33"/>
      <c r="J2636" s="19"/>
      <c r="K2636" s="19"/>
      <c r="L2636" s="38"/>
    </row>
    <row r="2637" spans="1:12">
      <c r="A2637" s="18">
        <v>38795</v>
      </c>
      <c r="B2637" s="19">
        <v>72.489999999999995</v>
      </c>
      <c r="C2637" s="33">
        <f t="shared" si="193"/>
        <v>574.21</v>
      </c>
      <c r="D2637" s="33">
        <f t="shared" si="194"/>
        <v>897.51</v>
      </c>
      <c r="E2637" s="33">
        <f t="shared" si="195"/>
        <v>905.31833699999993</v>
      </c>
      <c r="F2637" s="33">
        <f t="shared" si="196"/>
        <v>7.8083369999999377</v>
      </c>
      <c r="G2637" s="33">
        <f t="shared" si="197"/>
        <v>582.01833699999997</v>
      </c>
      <c r="H2637" s="21"/>
      <c r="I2637" s="33"/>
      <c r="J2637" s="19"/>
      <c r="K2637" s="19"/>
      <c r="L2637" s="38"/>
    </row>
    <row r="2638" spans="1:12">
      <c r="A2638" s="18">
        <v>38796</v>
      </c>
      <c r="B2638" s="19">
        <v>72.47</v>
      </c>
      <c r="C2638" s="33">
        <f t="shared" si="193"/>
        <v>574.23</v>
      </c>
      <c r="D2638" s="33">
        <f t="shared" si="194"/>
        <v>897.53</v>
      </c>
      <c r="E2638" s="33">
        <f t="shared" si="195"/>
        <v>905.33851099999993</v>
      </c>
      <c r="F2638" s="33">
        <f t="shared" si="196"/>
        <v>7.8085109999999531</v>
      </c>
      <c r="G2638" s="33">
        <f t="shared" si="197"/>
        <v>582.03851099999997</v>
      </c>
      <c r="H2638" s="21"/>
      <c r="I2638" s="33"/>
      <c r="J2638" s="19"/>
      <c r="K2638" s="19"/>
      <c r="L2638" s="38"/>
    </row>
    <row r="2639" spans="1:12">
      <c r="A2639" s="18">
        <v>38797</v>
      </c>
      <c r="B2639" s="19">
        <v>72.81</v>
      </c>
      <c r="C2639" s="33">
        <f t="shared" si="193"/>
        <v>573.8900000000001</v>
      </c>
      <c r="D2639" s="33">
        <f t="shared" si="194"/>
        <v>897.19</v>
      </c>
      <c r="E2639" s="33">
        <f t="shared" si="195"/>
        <v>904.99555299999997</v>
      </c>
      <c r="F2639" s="33">
        <f t="shared" si="196"/>
        <v>7.805552999999918</v>
      </c>
      <c r="G2639" s="33">
        <f t="shared" si="197"/>
        <v>581.69555300000002</v>
      </c>
      <c r="H2639" s="21"/>
      <c r="I2639" s="33"/>
      <c r="J2639" s="19"/>
      <c r="K2639" s="19"/>
      <c r="L2639" s="38"/>
    </row>
    <row r="2640" spans="1:12">
      <c r="A2640" s="18">
        <v>38798</v>
      </c>
      <c r="B2640" s="19">
        <v>72.94</v>
      </c>
      <c r="C2640" s="33">
        <f t="shared" si="193"/>
        <v>573.76</v>
      </c>
      <c r="D2640" s="33">
        <f t="shared" si="194"/>
        <v>897.06</v>
      </c>
      <c r="E2640" s="33">
        <f t="shared" si="195"/>
        <v>904.86442199999988</v>
      </c>
      <c r="F2640" s="33">
        <f t="shared" si="196"/>
        <v>7.8044219999999314</v>
      </c>
      <c r="G2640" s="33">
        <f t="shared" si="197"/>
        <v>581.56442199999992</v>
      </c>
      <c r="H2640" s="21"/>
      <c r="I2640" s="33"/>
      <c r="J2640" s="19"/>
      <c r="K2640" s="19"/>
      <c r="L2640" s="38"/>
    </row>
    <row r="2641" spans="1:12">
      <c r="A2641" s="18">
        <v>38799</v>
      </c>
      <c r="B2641" s="19">
        <v>73.150000000000006</v>
      </c>
      <c r="C2641" s="33">
        <f t="shared" si="193"/>
        <v>573.55000000000007</v>
      </c>
      <c r="D2641" s="33">
        <f t="shared" si="194"/>
        <v>896.85</v>
      </c>
      <c r="E2641" s="33">
        <f t="shared" si="195"/>
        <v>904.65259499999991</v>
      </c>
      <c r="F2641" s="33">
        <f t="shared" si="196"/>
        <v>7.8025949999998829</v>
      </c>
      <c r="G2641" s="33">
        <f t="shared" si="197"/>
        <v>581.35259499999995</v>
      </c>
      <c r="H2641" s="21"/>
      <c r="I2641" s="33"/>
      <c r="J2641" s="19"/>
      <c r="K2641" s="19"/>
      <c r="L2641" s="38"/>
    </row>
    <row r="2642" spans="1:12">
      <c r="A2642" s="18">
        <v>38800</v>
      </c>
      <c r="B2642" s="19">
        <v>73.17</v>
      </c>
      <c r="C2642" s="33">
        <f t="shared" si="193"/>
        <v>573.53000000000009</v>
      </c>
      <c r="D2642" s="33">
        <f t="shared" si="194"/>
        <v>896.83</v>
      </c>
      <c r="E2642" s="33">
        <f t="shared" si="195"/>
        <v>904.63242100000002</v>
      </c>
      <c r="F2642" s="33">
        <f t="shared" si="196"/>
        <v>7.8024209999999812</v>
      </c>
      <c r="G2642" s="33">
        <f t="shared" si="197"/>
        <v>581.33242100000007</v>
      </c>
      <c r="H2642" s="21"/>
      <c r="I2642" s="33"/>
      <c r="J2642" s="19"/>
      <c r="K2642" s="19"/>
      <c r="L2642" s="38"/>
    </row>
    <row r="2643" spans="1:12">
      <c r="A2643" s="18">
        <v>38801</v>
      </c>
      <c r="B2643" s="19">
        <v>73.069999999999993</v>
      </c>
      <c r="C2643" s="33">
        <f t="shared" si="193"/>
        <v>573.63000000000011</v>
      </c>
      <c r="D2643" s="33">
        <f t="shared" si="194"/>
        <v>896.93000000000006</v>
      </c>
      <c r="E2643" s="33">
        <f t="shared" si="195"/>
        <v>904.73329100000001</v>
      </c>
      <c r="F2643" s="33">
        <f t="shared" si="196"/>
        <v>7.8032909999999447</v>
      </c>
      <c r="G2643" s="33">
        <f t="shared" si="197"/>
        <v>581.43329100000005</v>
      </c>
      <c r="H2643" s="21"/>
      <c r="I2643" s="33"/>
      <c r="J2643" s="19"/>
      <c r="K2643" s="19"/>
      <c r="L2643" s="38"/>
    </row>
    <row r="2644" spans="1:12">
      <c r="A2644" s="18">
        <v>38802</v>
      </c>
      <c r="B2644" s="19">
        <v>72.989999999999995</v>
      </c>
      <c r="C2644" s="33">
        <f t="shared" si="193"/>
        <v>573.71</v>
      </c>
      <c r="D2644" s="33">
        <f t="shared" si="194"/>
        <v>897.01</v>
      </c>
      <c r="E2644" s="33">
        <f t="shared" si="195"/>
        <v>904.81398699999988</v>
      </c>
      <c r="F2644" s="33">
        <f t="shared" si="196"/>
        <v>7.8039869999998928</v>
      </c>
      <c r="G2644" s="33">
        <f t="shared" si="197"/>
        <v>581.51398699999993</v>
      </c>
      <c r="H2644" s="21"/>
      <c r="I2644" s="33"/>
      <c r="J2644" s="19"/>
      <c r="K2644" s="19"/>
      <c r="L2644" s="38"/>
    </row>
    <row r="2645" spans="1:12">
      <c r="A2645" s="18">
        <v>38803</v>
      </c>
      <c r="B2645" s="19">
        <v>73.010000000000005</v>
      </c>
      <c r="C2645" s="33">
        <f t="shared" si="193"/>
        <v>573.69000000000005</v>
      </c>
      <c r="D2645" s="33">
        <f t="shared" si="194"/>
        <v>896.99</v>
      </c>
      <c r="E2645" s="33">
        <f t="shared" si="195"/>
        <v>904.793813</v>
      </c>
      <c r="F2645" s="33">
        <f t="shared" si="196"/>
        <v>7.803812999999991</v>
      </c>
      <c r="G2645" s="33">
        <f t="shared" si="197"/>
        <v>581.49381300000005</v>
      </c>
      <c r="H2645" s="21"/>
      <c r="I2645" s="33"/>
      <c r="J2645" s="19"/>
      <c r="K2645" s="19"/>
      <c r="L2645" s="38"/>
    </row>
    <row r="2646" spans="1:12">
      <c r="A2646" s="18">
        <v>38804</v>
      </c>
      <c r="B2646" s="19">
        <v>73.08</v>
      </c>
      <c r="C2646" s="33">
        <f t="shared" si="193"/>
        <v>573.62</v>
      </c>
      <c r="D2646" s="33">
        <f t="shared" si="194"/>
        <v>896.92</v>
      </c>
      <c r="E2646" s="33">
        <f t="shared" si="195"/>
        <v>904.7232039999999</v>
      </c>
      <c r="F2646" s="33">
        <f t="shared" si="196"/>
        <v>7.803203999999937</v>
      </c>
      <c r="G2646" s="33">
        <f t="shared" si="197"/>
        <v>581.42320399999994</v>
      </c>
      <c r="H2646" s="21"/>
      <c r="I2646" s="33"/>
      <c r="J2646" s="19"/>
      <c r="K2646" s="19"/>
      <c r="L2646" s="38"/>
    </row>
    <row r="2647" spans="1:12">
      <c r="A2647" s="18">
        <v>38805</v>
      </c>
      <c r="B2647" s="19">
        <v>73.03</v>
      </c>
      <c r="C2647" s="33">
        <f t="shared" si="193"/>
        <v>573.67000000000007</v>
      </c>
      <c r="D2647" s="33">
        <f t="shared" si="194"/>
        <v>896.97</v>
      </c>
      <c r="E2647" s="33">
        <f t="shared" si="195"/>
        <v>904.773639</v>
      </c>
      <c r="F2647" s="33">
        <f t="shared" si="196"/>
        <v>7.8036389999999756</v>
      </c>
      <c r="G2647" s="33">
        <f t="shared" si="197"/>
        <v>581.47363900000005</v>
      </c>
      <c r="H2647" s="21"/>
      <c r="I2647" s="33"/>
      <c r="J2647" s="19"/>
      <c r="K2647" s="19"/>
      <c r="L2647" s="38"/>
    </row>
    <row r="2648" spans="1:12">
      <c r="A2648" s="18">
        <v>38806</v>
      </c>
      <c r="B2648" s="19">
        <v>72.959999999999994</v>
      </c>
      <c r="C2648" s="33">
        <f t="shared" si="193"/>
        <v>573.74</v>
      </c>
      <c r="D2648" s="33">
        <f t="shared" si="194"/>
        <v>897.04</v>
      </c>
      <c r="E2648" s="33">
        <f t="shared" si="195"/>
        <v>904.84424799999988</v>
      </c>
      <c r="F2648" s="33">
        <f t="shared" si="196"/>
        <v>7.8042479999999159</v>
      </c>
      <c r="G2648" s="33">
        <f t="shared" si="197"/>
        <v>581.54424799999993</v>
      </c>
      <c r="H2648" s="21"/>
      <c r="I2648" s="33"/>
      <c r="J2648" s="19"/>
      <c r="K2648" s="19"/>
      <c r="L2648" s="38"/>
    </row>
    <row r="2649" spans="1:12">
      <c r="A2649" s="18">
        <v>38807</v>
      </c>
      <c r="B2649" s="19">
        <v>73.06</v>
      </c>
      <c r="C2649" s="33">
        <f t="shared" si="193"/>
        <v>573.6400000000001</v>
      </c>
      <c r="D2649" s="33">
        <f t="shared" si="194"/>
        <v>896.94</v>
      </c>
      <c r="E2649" s="33">
        <f t="shared" si="195"/>
        <v>904.74337800000001</v>
      </c>
      <c r="F2649" s="33">
        <f t="shared" si="196"/>
        <v>7.8033779999999524</v>
      </c>
      <c r="G2649" s="33">
        <f t="shared" si="197"/>
        <v>581.44337800000005</v>
      </c>
      <c r="H2649" s="21"/>
      <c r="I2649" s="33"/>
      <c r="J2649" s="19"/>
      <c r="K2649" s="19"/>
      <c r="L2649" s="38"/>
    </row>
    <row r="2650" spans="1:12">
      <c r="A2650" s="18">
        <v>38808</v>
      </c>
      <c r="B2650" s="19">
        <v>73.06</v>
      </c>
      <c r="C2650" s="33">
        <f t="shared" si="193"/>
        <v>573.6400000000001</v>
      </c>
      <c r="D2650" s="33">
        <f t="shared" si="194"/>
        <v>896.94</v>
      </c>
      <c r="E2650" s="33">
        <f t="shared" si="195"/>
        <v>904.74337800000001</v>
      </c>
      <c r="F2650" s="33">
        <f t="shared" si="196"/>
        <v>7.8033779999999524</v>
      </c>
      <c r="G2650" s="33">
        <f t="shared" si="197"/>
        <v>581.44337800000005</v>
      </c>
      <c r="H2650" s="21"/>
      <c r="I2650" s="33"/>
      <c r="J2650" s="19"/>
      <c r="K2650" s="19"/>
      <c r="L2650" s="38"/>
    </row>
    <row r="2651" spans="1:12">
      <c r="A2651" s="18">
        <v>38809</v>
      </c>
      <c r="B2651" s="19">
        <v>73.06</v>
      </c>
      <c r="C2651" s="33">
        <f t="shared" si="193"/>
        <v>573.6400000000001</v>
      </c>
      <c r="D2651" s="33">
        <f t="shared" si="194"/>
        <v>896.94</v>
      </c>
      <c r="E2651" s="33">
        <f t="shared" si="195"/>
        <v>904.74337800000001</v>
      </c>
      <c r="F2651" s="33">
        <f t="shared" si="196"/>
        <v>7.8033779999999524</v>
      </c>
      <c r="G2651" s="33">
        <f t="shared" si="197"/>
        <v>581.44337800000005</v>
      </c>
      <c r="H2651" s="21"/>
      <c r="I2651" s="33"/>
      <c r="J2651" s="19"/>
      <c r="K2651" s="19"/>
      <c r="L2651" s="38"/>
    </row>
    <row r="2652" spans="1:12">
      <c r="A2652" s="18">
        <v>38810</v>
      </c>
      <c r="B2652" s="19">
        <v>73.19</v>
      </c>
      <c r="C2652" s="33">
        <f t="shared" si="193"/>
        <v>573.51</v>
      </c>
      <c r="D2652" s="33">
        <f t="shared" si="194"/>
        <v>896.81</v>
      </c>
      <c r="E2652" s="33">
        <f t="shared" si="195"/>
        <v>904.61224699999991</v>
      </c>
      <c r="F2652" s="33">
        <f t="shared" si="196"/>
        <v>7.8022469999999657</v>
      </c>
      <c r="G2652" s="33">
        <f t="shared" si="197"/>
        <v>581.31224699999996</v>
      </c>
      <c r="H2652" s="21"/>
      <c r="I2652" s="33"/>
      <c r="J2652" s="19"/>
      <c r="K2652" s="19"/>
      <c r="L2652" s="38"/>
    </row>
    <row r="2653" spans="1:12">
      <c r="A2653" s="18">
        <v>38811</v>
      </c>
      <c r="B2653" s="19">
        <v>73.23</v>
      </c>
      <c r="C2653" s="33">
        <f t="shared" si="193"/>
        <v>573.47</v>
      </c>
      <c r="D2653" s="33">
        <f t="shared" si="194"/>
        <v>896.77</v>
      </c>
      <c r="E2653" s="33">
        <f t="shared" si="195"/>
        <v>904.57189899999992</v>
      </c>
      <c r="F2653" s="33">
        <f t="shared" si="196"/>
        <v>7.8018989999999349</v>
      </c>
      <c r="G2653" s="33">
        <f t="shared" si="197"/>
        <v>581.27189899999996</v>
      </c>
      <c r="H2653" s="21"/>
      <c r="I2653" s="33"/>
      <c r="J2653" s="19"/>
      <c r="K2653" s="19"/>
      <c r="L2653" s="38"/>
    </row>
    <row r="2654" spans="1:12">
      <c r="A2654" s="18">
        <v>38812</v>
      </c>
      <c r="B2654" s="19">
        <v>73.150000000000006</v>
      </c>
      <c r="C2654" s="33">
        <f t="shared" si="193"/>
        <v>573.55000000000007</v>
      </c>
      <c r="D2654" s="33">
        <f t="shared" si="194"/>
        <v>896.85</v>
      </c>
      <c r="E2654" s="33">
        <f t="shared" si="195"/>
        <v>904.65259499999991</v>
      </c>
      <c r="F2654" s="33">
        <f t="shared" si="196"/>
        <v>7.8025949999998829</v>
      </c>
      <c r="G2654" s="33">
        <f t="shared" si="197"/>
        <v>581.35259499999995</v>
      </c>
      <c r="H2654" s="21"/>
      <c r="I2654" s="33"/>
      <c r="J2654" s="19"/>
      <c r="K2654" s="19"/>
      <c r="L2654" s="38"/>
    </row>
    <row r="2655" spans="1:12">
      <c r="A2655" s="18">
        <v>38813</v>
      </c>
      <c r="B2655" s="19">
        <v>73.03</v>
      </c>
      <c r="C2655" s="33">
        <f t="shared" si="193"/>
        <v>573.67000000000007</v>
      </c>
      <c r="D2655" s="33">
        <f t="shared" si="194"/>
        <v>896.97</v>
      </c>
      <c r="E2655" s="33">
        <f t="shared" si="195"/>
        <v>904.773639</v>
      </c>
      <c r="F2655" s="33">
        <f t="shared" si="196"/>
        <v>7.8036389999999756</v>
      </c>
      <c r="G2655" s="33">
        <f t="shared" si="197"/>
        <v>581.47363900000005</v>
      </c>
      <c r="H2655" s="21"/>
      <c r="I2655" s="33"/>
      <c r="J2655" s="19"/>
      <c r="K2655" s="19"/>
      <c r="L2655" s="38"/>
    </row>
    <row r="2656" spans="1:12">
      <c r="A2656" s="18">
        <v>38814</v>
      </c>
      <c r="B2656" s="19">
        <v>73.06</v>
      </c>
      <c r="C2656" s="33">
        <f t="shared" si="193"/>
        <v>573.6400000000001</v>
      </c>
      <c r="D2656" s="33">
        <f t="shared" si="194"/>
        <v>896.94</v>
      </c>
      <c r="E2656" s="33">
        <f t="shared" si="195"/>
        <v>904.74337800000001</v>
      </c>
      <c r="F2656" s="33">
        <f t="shared" si="196"/>
        <v>7.8033779999999524</v>
      </c>
      <c r="G2656" s="33">
        <f t="shared" si="197"/>
        <v>581.44337800000005</v>
      </c>
      <c r="H2656" s="21"/>
      <c r="I2656" s="33"/>
      <c r="J2656" s="19"/>
      <c r="K2656" s="19"/>
      <c r="L2656" s="38"/>
    </row>
    <row r="2657" spans="1:12">
      <c r="A2657" s="18">
        <v>38815</v>
      </c>
      <c r="B2657" s="19">
        <v>73.38</v>
      </c>
      <c r="C2657" s="33">
        <f t="shared" si="193"/>
        <v>573.32000000000005</v>
      </c>
      <c r="D2657" s="33">
        <f t="shared" si="194"/>
        <v>896.62</v>
      </c>
      <c r="E2657" s="33">
        <f t="shared" si="195"/>
        <v>904.42059399999994</v>
      </c>
      <c r="F2657" s="33">
        <f t="shared" si="196"/>
        <v>7.8005939999999327</v>
      </c>
      <c r="G2657" s="33">
        <f t="shared" si="197"/>
        <v>581.12059399999998</v>
      </c>
      <c r="H2657" s="21"/>
      <c r="I2657" s="33"/>
      <c r="J2657" s="19"/>
      <c r="K2657" s="19"/>
      <c r="L2657" s="38"/>
    </row>
    <row r="2658" spans="1:12">
      <c r="A2658" s="18">
        <v>38816</v>
      </c>
      <c r="B2658" s="19">
        <v>73.430000000000007</v>
      </c>
      <c r="C2658" s="33">
        <f t="shared" si="193"/>
        <v>573.27</v>
      </c>
      <c r="D2658" s="33">
        <f t="shared" si="194"/>
        <v>896.56999999999994</v>
      </c>
      <c r="E2658" s="33">
        <f t="shared" si="195"/>
        <v>904.37015899999983</v>
      </c>
      <c r="F2658" s="33">
        <f t="shared" si="196"/>
        <v>7.8001589999998941</v>
      </c>
      <c r="G2658" s="33">
        <f t="shared" si="197"/>
        <v>581.07015899999988</v>
      </c>
      <c r="H2658" s="21"/>
      <c r="I2658" s="33"/>
      <c r="J2658" s="19"/>
      <c r="K2658" s="19"/>
      <c r="L2658" s="38"/>
    </row>
    <row r="2659" spans="1:12">
      <c r="A2659" s="18">
        <v>38817</v>
      </c>
      <c r="B2659" s="19">
        <v>73.400000000000006</v>
      </c>
      <c r="C2659" s="33">
        <f t="shared" si="193"/>
        <v>573.30000000000007</v>
      </c>
      <c r="D2659" s="33">
        <f t="shared" si="194"/>
        <v>896.6</v>
      </c>
      <c r="E2659" s="33">
        <f t="shared" si="195"/>
        <v>904.40041999999994</v>
      </c>
      <c r="F2659" s="33">
        <f t="shared" si="196"/>
        <v>7.8004199999999173</v>
      </c>
      <c r="G2659" s="33">
        <f t="shared" si="197"/>
        <v>581.10041999999999</v>
      </c>
      <c r="H2659" s="21"/>
      <c r="I2659" s="33"/>
      <c r="J2659" s="19"/>
      <c r="K2659" s="19"/>
      <c r="L2659" s="38"/>
    </row>
    <row r="2660" spans="1:12">
      <c r="A2660" s="18">
        <v>38818</v>
      </c>
      <c r="B2660" s="19">
        <v>73.45</v>
      </c>
      <c r="C2660" s="33">
        <f t="shared" si="193"/>
        <v>573.25</v>
      </c>
      <c r="D2660" s="33">
        <f t="shared" si="194"/>
        <v>896.55</v>
      </c>
      <c r="E2660" s="33">
        <f t="shared" si="195"/>
        <v>904.34998499999995</v>
      </c>
      <c r="F2660" s="33">
        <f t="shared" si="196"/>
        <v>7.7999849999999924</v>
      </c>
      <c r="G2660" s="33">
        <f t="shared" si="197"/>
        <v>581.04998499999999</v>
      </c>
      <c r="H2660" s="21"/>
      <c r="I2660" s="33"/>
      <c r="J2660" s="19"/>
      <c r="K2660" s="19"/>
      <c r="L2660" s="38"/>
    </row>
    <row r="2661" spans="1:12">
      <c r="A2661" s="18">
        <v>38819</v>
      </c>
      <c r="B2661" s="19">
        <v>73.569999999999993</v>
      </c>
      <c r="C2661" s="33">
        <f t="shared" si="193"/>
        <v>573.13000000000011</v>
      </c>
      <c r="D2661" s="33">
        <f t="shared" si="194"/>
        <v>896.43000000000006</v>
      </c>
      <c r="E2661" s="33">
        <f t="shared" si="195"/>
        <v>904.22894099999996</v>
      </c>
      <c r="F2661" s="33">
        <f t="shared" si="196"/>
        <v>7.7989409999998998</v>
      </c>
      <c r="G2661" s="33">
        <f t="shared" si="197"/>
        <v>580.92894100000001</v>
      </c>
      <c r="H2661" s="21"/>
      <c r="I2661" s="33"/>
      <c r="J2661" s="19"/>
      <c r="K2661" s="19"/>
      <c r="L2661" s="38"/>
    </row>
    <row r="2662" spans="1:12">
      <c r="A2662" s="18">
        <v>38820</v>
      </c>
      <c r="B2662" s="19">
        <v>73.59</v>
      </c>
      <c r="C2662" s="33">
        <f t="shared" si="193"/>
        <v>573.11</v>
      </c>
      <c r="D2662" s="33">
        <f t="shared" si="194"/>
        <v>896.41</v>
      </c>
      <c r="E2662" s="33">
        <f t="shared" si="195"/>
        <v>904.20876699999985</v>
      </c>
      <c r="F2662" s="33">
        <f t="shared" si="196"/>
        <v>7.7987669999998843</v>
      </c>
      <c r="G2662" s="33">
        <f t="shared" si="197"/>
        <v>580.9087669999999</v>
      </c>
      <c r="H2662" s="21"/>
      <c r="I2662" s="33"/>
      <c r="J2662" s="19"/>
      <c r="K2662" s="19"/>
      <c r="L2662" s="38"/>
    </row>
    <row r="2663" spans="1:12">
      <c r="A2663" s="18">
        <v>38821</v>
      </c>
      <c r="B2663" s="19">
        <v>73.48</v>
      </c>
      <c r="C2663" s="33">
        <f t="shared" si="193"/>
        <v>573.22</v>
      </c>
      <c r="D2663" s="33">
        <f t="shared" si="194"/>
        <v>896.52</v>
      </c>
      <c r="E2663" s="33">
        <f t="shared" si="195"/>
        <v>904.31972399999995</v>
      </c>
      <c r="F2663" s="33">
        <f t="shared" si="196"/>
        <v>7.7997239999999692</v>
      </c>
      <c r="G2663" s="33">
        <f t="shared" si="197"/>
        <v>581.019724</v>
      </c>
      <c r="H2663" s="21"/>
      <c r="I2663" s="33"/>
      <c r="J2663" s="19"/>
      <c r="K2663" s="19"/>
      <c r="L2663" s="38"/>
    </row>
    <row r="2664" spans="1:12">
      <c r="A2664" s="18">
        <v>38822</v>
      </c>
      <c r="B2664" s="19">
        <v>73.34</v>
      </c>
      <c r="C2664" s="33">
        <f t="shared" si="193"/>
        <v>573.36</v>
      </c>
      <c r="D2664" s="33">
        <f t="shared" si="194"/>
        <v>896.66</v>
      </c>
      <c r="E2664" s="33">
        <f t="shared" si="195"/>
        <v>904.46094199999993</v>
      </c>
      <c r="F2664" s="33">
        <f t="shared" si="196"/>
        <v>7.8009419999999636</v>
      </c>
      <c r="G2664" s="33">
        <f t="shared" si="197"/>
        <v>581.16094199999998</v>
      </c>
      <c r="H2664" s="21"/>
      <c r="I2664" s="33"/>
      <c r="J2664" s="19"/>
      <c r="K2664" s="19"/>
      <c r="L2664" s="38"/>
    </row>
    <row r="2665" spans="1:12">
      <c r="A2665" s="18">
        <v>38823</v>
      </c>
      <c r="B2665" s="19">
        <v>73.319999999999993</v>
      </c>
      <c r="C2665" s="33">
        <f t="shared" si="193"/>
        <v>573.38000000000011</v>
      </c>
      <c r="D2665" s="33">
        <f t="shared" si="194"/>
        <v>896.68000000000006</v>
      </c>
      <c r="E2665" s="33">
        <f t="shared" si="195"/>
        <v>904.48111600000004</v>
      </c>
      <c r="F2665" s="33">
        <f t="shared" si="196"/>
        <v>7.8011159999999791</v>
      </c>
      <c r="G2665" s="33">
        <f t="shared" si="197"/>
        <v>581.18111600000009</v>
      </c>
      <c r="H2665" s="21"/>
      <c r="I2665" s="33"/>
      <c r="J2665" s="19"/>
      <c r="K2665" s="19"/>
      <c r="L2665" s="38"/>
    </row>
    <row r="2666" spans="1:12">
      <c r="A2666" s="18">
        <v>38824</v>
      </c>
      <c r="B2666" s="19">
        <v>73.34</v>
      </c>
      <c r="C2666" s="33">
        <f t="shared" si="193"/>
        <v>573.36</v>
      </c>
      <c r="D2666" s="33">
        <f t="shared" si="194"/>
        <v>896.66</v>
      </c>
      <c r="E2666" s="33">
        <f t="shared" si="195"/>
        <v>904.46094199999993</v>
      </c>
      <c r="F2666" s="33">
        <f t="shared" si="196"/>
        <v>7.8009419999999636</v>
      </c>
      <c r="G2666" s="33">
        <f t="shared" si="197"/>
        <v>581.16094199999998</v>
      </c>
      <c r="H2666" s="21"/>
      <c r="I2666" s="33"/>
      <c r="J2666" s="19"/>
      <c r="K2666" s="19"/>
      <c r="L2666" s="38"/>
    </row>
    <row r="2667" spans="1:12">
      <c r="A2667" s="18">
        <v>38825</v>
      </c>
      <c r="B2667" s="19">
        <v>73.34</v>
      </c>
      <c r="C2667" s="33">
        <f t="shared" si="193"/>
        <v>573.36</v>
      </c>
      <c r="D2667" s="33">
        <f t="shared" si="194"/>
        <v>896.66</v>
      </c>
      <c r="E2667" s="33">
        <f t="shared" si="195"/>
        <v>904.46094199999993</v>
      </c>
      <c r="F2667" s="33">
        <f t="shared" si="196"/>
        <v>7.8009419999999636</v>
      </c>
      <c r="G2667" s="33">
        <f t="shared" si="197"/>
        <v>581.16094199999998</v>
      </c>
      <c r="H2667" s="21"/>
      <c r="I2667" s="33"/>
      <c r="J2667" s="19"/>
      <c r="K2667" s="19"/>
      <c r="L2667" s="38"/>
    </row>
    <row r="2668" spans="1:12">
      <c r="A2668" s="18">
        <v>38826</v>
      </c>
      <c r="B2668" s="19">
        <v>73.41</v>
      </c>
      <c r="C2668" s="33">
        <f t="shared" si="193"/>
        <v>573.29000000000008</v>
      </c>
      <c r="D2668" s="33">
        <f t="shared" si="194"/>
        <v>896.59</v>
      </c>
      <c r="E2668" s="33">
        <f t="shared" si="195"/>
        <v>904.39033299999994</v>
      </c>
      <c r="F2668" s="33">
        <f t="shared" si="196"/>
        <v>7.8003329999999096</v>
      </c>
      <c r="G2668" s="33">
        <f t="shared" si="197"/>
        <v>581.09033299999999</v>
      </c>
      <c r="H2668" s="21"/>
      <c r="I2668" s="33"/>
      <c r="J2668" s="19"/>
      <c r="K2668" s="19"/>
      <c r="L2668" s="38"/>
    </row>
    <row r="2669" spans="1:12">
      <c r="A2669" s="18">
        <v>38827</v>
      </c>
      <c r="B2669" s="19">
        <v>73.48</v>
      </c>
      <c r="C2669" s="33">
        <f t="shared" si="193"/>
        <v>573.22</v>
      </c>
      <c r="D2669" s="33">
        <f t="shared" si="194"/>
        <v>896.52</v>
      </c>
      <c r="E2669" s="33">
        <f t="shared" si="195"/>
        <v>904.31972399999995</v>
      </c>
      <c r="F2669" s="33">
        <f t="shared" si="196"/>
        <v>7.7997239999999692</v>
      </c>
      <c r="G2669" s="33">
        <f t="shared" si="197"/>
        <v>581.019724</v>
      </c>
      <c r="H2669" s="21"/>
      <c r="I2669" s="33"/>
      <c r="J2669" s="19"/>
      <c r="K2669" s="19"/>
      <c r="L2669" s="38"/>
    </row>
    <row r="2670" spans="1:12">
      <c r="A2670" s="18">
        <v>38828</v>
      </c>
      <c r="B2670" s="19">
        <v>73.56</v>
      </c>
      <c r="C2670" s="33">
        <f t="shared" si="193"/>
        <v>573.1400000000001</v>
      </c>
      <c r="D2670" s="33">
        <f t="shared" si="194"/>
        <v>896.44</v>
      </c>
      <c r="E2670" s="33">
        <f t="shared" si="195"/>
        <v>904.23902799999996</v>
      </c>
      <c r="F2670" s="33">
        <f t="shared" si="196"/>
        <v>7.7990279999999075</v>
      </c>
      <c r="G2670" s="33">
        <f t="shared" si="197"/>
        <v>580.93902800000001</v>
      </c>
      <c r="H2670" s="21"/>
      <c r="I2670" s="33"/>
      <c r="J2670" s="19"/>
      <c r="K2670" s="19"/>
      <c r="L2670" s="38"/>
    </row>
    <row r="2671" spans="1:12">
      <c r="A2671" s="18">
        <v>38829</v>
      </c>
      <c r="B2671" s="19">
        <v>73.64</v>
      </c>
      <c r="C2671" s="33">
        <f t="shared" si="193"/>
        <v>573.06000000000006</v>
      </c>
      <c r="D2671" s="33">
        <f t="shared" si="194"/>
        <v>896.36</v>
      </c>
      <c r="E2671" s="33">
        <f t="shared" si="195"/>
        <v>904.15833199999997</v>
      </c>
      <c r="F2671" s="33">
        <f t="shared" si="196"/>
        <v>7.7983319999999594</v>
      </c>
      <c r="G2671" s="33">
        <f t="shared" si="197"/>
        <v>580.85833200000002</v>
      </c>
      <c r="H2671" s="21"/>
      <c r="I2671" s="33"/>
      <c r="J2671" s="19"/>
      <c r="K2671" s="19"/>
      <c r="L2671" s="38"/>
    </row>
    <row r="2672" spans="1:12">
      <c r="A2672" s="18">
        <v>38830</v>
      </c>
      <c r="B2672" s="19">
        <v>73.62</v>
      </c>
      <c r="C2672" s="33">
        <f t="shared" si="193"/>
        <v>573.08000000000004</v>
      </c>
      <c r="D2672" s="33">
        <f t="shared" si="194"/>
        <v>896.38</v>
      </c>
      <c r="E2672" s="33">
        <f t="shared" si="195"/>
        <v>904.17850599999997</v>
      </c>
      <c r="F2672" s="33">
        <f t="shared" si="196"/>
        <v>7.7985059999999748</v>
      </c>
      <c r="G2672" s="33">
        <f t="shared" si="197"/>
        <v>580.87850600000002</v>
      </c>
      <c r="H2672" s="21"/>
      <c r="I2672" s="33"/>
      <c r="J2672" s="19"/>
      <c r="K2672" s="19"/>
      <c r="L2672" s="38"/>
    </row>
    <row r="2673" spans="1:12">
      <c r="A2673" s="18">
        <v>38831</v>
      </c>
      <c r="B2673" s="19">
        <v>73.55</v>
      </c>
      <c r="C2673" s="33">
        <f t="shared" si="193"/>
        <v>573.15000000000009</v>
      </c>
      <c r="D2673" s="33">
        <f t="shared" si="194"/>
        <v>896.45</v>
      </c>
      <c r="E2673" s="33">
        <f t="shared" si="195"/>
        <v>904.24911499999996</v>
      </c>
      <c r="F2673" s="33">
        <f t="shared" si="196"/>
        <v>7.7991149999999152</v>
      </c>
      <c r="G2673" s="33">
        <f t="shared" si="197"/>
        <v>580.94911500000001</v>
      </c>
      <c r="H2673" s="21"/>
      <c r="I2673" s="33"/>
      <c r="J2673" s="19"/>
      <c r="K2673" s="19"/>
      <c r="L2673" s="38"/>
    </row>
    <row r="2674" spans="1:12">
      <c r="A2674" s="18">
        <v>38832</v>
      </c>
      <c r="B2674" s="19">
        <v>73.58</v>
      </c>
      <c r="C2674" s="33">
        <f t="shared" si="193"/>
        <v>573.12</v>
      </c>
      <c r="D2674" s="33">
        <f t="shared" si="194"/>
        <v>896.42</v>
      </c>
      <c r="E2674" s="33">
        <f t="shared" si="195"/>
        <v>904.21885399999985</v>
      </c>
      <c r="F2674" s="33">
        <f t="shared" si="196"/>
        <v>7.798853999999892</v>
      </c>
      <c r="G2674" s="33">
        <f t="shared" si="197"/>
        <v>580.9188539999999</v>
      </c>
      <c r="H2674" s="21"/>
      <c r="I2674" s="33"/>
      <c r="J2674" s="19"/>
      <c r="K2674" s="19"/>
      <c r="L2674" s="38"/>
    </row>
    <row r="2675" spans="1:12">
      <c r="A2675" s="18">
        <v>38833</v>
      </c>
      <c r="B2675" s="19">
        <v>73.73</v>
      </c>
      <c r="C2675" s="33">
        <f t="shared" si="193"/>
        <v>572.97</v>
      </c>
      <c r="D2675" s="33">
        <f t="shared" si="194"/>
        <v>896.27</v>
      </c>
      <c r="E2675" s="33">
        <f t="shared" si="195"/>
        <v>904.06754899999987</v>
      </c>
      <c r="F2675" s="33">
        <f t="shared" si="196"/>
        <v>7.7975489999998899</v>
      </c>
      <c r="G2675" s="33">
        <f t="shared" si="197"/>
        <v>580.76754899999992</v>
      </c>
      <c r="H2675" s="21"/>
      <c r="I2675" s="33"/>
      <c r="J2675" s="19"/>
      <c r="K2675" s="19"/>
      <c r="L2675" s="38"/>
    </row>
    <row r="2676" spans="1:12">
      <c r="A2676" s="18">
        <v>38834</v>
      </c>
      <c r="B2676" s="19">
        <v>73.760000000000005</v>
      </c>
      <c r="C2676" s="33">
        <f t="shared" si="193"/>
        <v>572.94000000000005</v>
      </c>
      <c r="D2676" s="33">
        <f t="shared" si="194"/>
        <v>896.24</v>
      </c>
      <c r="E2676" s="33">
        <f t="shared" si="195"/>
        <v>904.03728799999999</v>
      </c>
      <c r="F2676" s="33">
        <f t="shared" si="196"/>
        <v>7.7972879999999805</v>
      </c>
      <c r="G2676" s="33">
        <f t="shared" si="197"/>
        <v>580.73728800000004</v>
      </c>
      <c r="H2676" s="21"/>
      <c r="I2676" s="33"/>
      <c r="J2676" s="19"/>
      <c r="K2676" s="19"/>
      <c r="L2676" s="38"/>
    </row>
    <row r="2677" spans="1:12">
      <c r="A2677" s="18">
        <v>38835</v>
      </c>
      <c r="B2677" s="19">
        <v>73.61</v>
      </c>
      <c r="C2677" s="33">
        <f t="shared" si="193"/>
        <v>573.09</v>
      </c>
      <c r="D2677" s="33">
        <f t="shared" si="194"/>
        <v>896.39</v>
      </c>
      <c r="E2677" s="33">
        <f t="shared" si="195"/>
        <v>904.18859299999997</v>
      </c>
      <c r="F2677" s="33">
        <f t="shared" si="196"/>
        <v>7.7985929999999826</v>
      </c>
      <c r="G2677" s="33">
        <f t="shared" si="197"/>
        <v>580.88859300000001</v>
      </c>
      <c r="H2677" s="21"/>
      <c r="I2677" s="33"/>
      <c r="J2677" s="19"/>
      <c r="K2677" s="19"/>
      <c r="L2677" s="38"/>
    </row>
    <row r="2678" spans="1:12">
      <c r="A2678" s="18">
        <v>38836</v>
      </c>
      <c r="B2678" s="19">
        <v>73.599999999999994</v>
      </c>
      <c r="C2678" s="33">
        <f t="shared" si="193"/>
        <v>573.1</v>
      </c>
      <c r="D2678" s="33">
        <f t="shared" si="194"/>
        <v>896.4</v>
      </c>
      <c r="E2678" s="33">
        <f t="shared" si="195"/>
        <v>904.19867999999997</v>
      </c>
      <c r="F2678" s="33">
        <f t="shared" si="196"/>
        <v>7.7986799999999903</v>
      </c>
      <c r="G2678" s="33">
        <f t="shared" si="197"/>
        <v>580.89868000000001</v>
      </c>
      <c r="H2678" s="21"/>
      <c r="I2678" s="33"/>
      <c r="J2678" s="19"/>
      <c r="K2678" s="19"/>
      <c r="L2678" s="38"/>
    </row>
    <row r="2679" spans="1:12">
      <c r="A2679" s="18">
        <v>38837</v>
      </c>
      <c r="B2679" s="19">
        <v>73.739999999999995</v>
      </c>
      <c r="C2679" s="33">
        <f t="shared" si="193"/>
        <v>572.96</v>
      </c>
      <c r="D2679" s="33">
        <f t="shared" si="194"/>
        <v>896.26</v>
      </c>
      <c r="E2679" s="33">
        <f t="shared" si="195"/>
        <v>904.05746199999987</v>
      </c>
      <c r="F2679" s="33">
        <f t="shared" si="196"/>
        <v>7.7974619999998822</v>
      </c>
      <c r="G2679" s="33">
        <f t="shared" si="197"/>
        <v>580.75746199999992</v>
      </c>
      <c r="H2679" s="21"/>
      <c r="I2679" s="33"/>
      <c r="J2679" s="19"/>
      <c r="K2679" s="19"/>
      <c r="L2679" s="38"/>
    </row>
    <row r="2680" spans="1:12">
      <c r="A2680" s="18">
        <v>38838</v>
      </c>
      <c r="B2680" s="19">
        <v>73.760000000000005</v>
      </c>
      <c r="C2680" s="33">
        <f t="shared" si="193"/>
        <v>572.94000000000005</v>
      </c>
      <c r="D2680" s="33">
        <f t="shared" si="194"/>
        <v>896.24</v>
      </c>
      <c r="E2680" s="33">
        <f t="shared" si="195"/>
        <v>904.03728799999999</v>
      </c>
      <c r="F2680" s="33">
        <f t="shared" si="196"/>
        <v>7.7972879999999805</v>
      </c>
      <c r="G2680" s="33">
        <f t="shared" si="197"/>
        <v>580.73728800000004</v>
      </c>
      <c r="H2680" s="21"/>
      <c r="I2680" s="33"/>
      <c r="J2680" s="19"/>
      <c r="K2680" s="19"/>
      <c r="L2680" s="38"/>
    </row>
    <row r="2681" spans="1:12">
      <c r="A2681" s="18">
        <v>38839</v>
      </c>
      <c r="B2681" s="19">
        <v>73.81</v>
      </c>
      <c r="C2681" s="33">
        <f t="shared" si="193"/>
        <v>572.8900000000001</v>
      </c>
      <c r="D2681" s="33">
        <f t="shared" si="194"/>
        <v>896.19</v>
      </c>
      <c r="E2681" s="33">
        <f t="shared" si="195"/>
        <v>903.986853</v>
      </c>
      <c r="F2681" s="33">
        <f t="shared" si="196"/>
        <v>7.7968529999999419</v>
      </c>
      <c r="G2681" s="33">
        <f t="shared" si="197"/>
        <v>580.68685300000004</v>
      </c>
      <c r="H2681" s="21"/>
      <c r="I2681" s="33"/>
      <c r="J2681" s="19"/>
      <c r="K2681" s="19"/>
      <c r="L2681" s="38"/>
    </row>
    <row r="2682" spans="1:12">
      <c r="A2682" s="18">
        <v>38840</v>
      </c>
      <c r="B2682" s="21"/>
      <c r="C2682" s="33"/>
      <c r="D2682" s="33"/>
      <c r="E2682" s="33"/>
      <c r="F2682" s="33"/>
      <c r="G2682" s="33"/>
      <c r="H2682" s="21"/>
    </row>
    <row r="2683" spans="1:12">
      <c r="A2683" s="18">
        <v>38841</v>
      </c>
      <c r="B2683" s="21"/>
      <c r="C2683" s="33"/>
      <c r="D2683" s="33"/>
      <c r="E2683" s="33"/>
      <c r="F2683" s="33"/>
      <c r="G2683" s="33"/>
      <c r="H2683" s="21"/>
    </row>
    <row r="2684" spans="1:12">
      <c r="A2684" s="18">
        <v>38842</v>
      </c>
      <c r="B2684" s="21"/>
      <c r="C2684" s="33"/>
      <c r="D2684" s="33"/>
      <c r="E2684" s="33"/>
      <c r="F2684" s="33"/>
      <c r="G2684" s="33"/>
      <c r="H2684" s="21"/>
    </row>
    <row r="2685" spans="1:12">
      <c r="A2685" s="18">
        <v>38843</v>
      </c>
      <c r="B2685" s="21"/>
      <c r="C2685" s="33"/>
      <c r="D2685" s="33"/>
      <c r="E2685" s="33"/>
      <c r="F2685" s="33"/>
      <c r="G2685" s="33"/>
      <c r="H2685" s="21"/>
    </row>
    <row r="2686" spans="1:12">
      <c r="A2686" s="18">
        <v>38844</v>
      </c>
      <c r="B2686" s="21"/>
      <c r="C2686" s="33"/>
      <c r="D2686" s="33"/>
      <c r="E2686" s="33"/>
      <c r="F2686" s="33"/>
      <c r="G2686" s="33"/>
      <c r="H2686" s="21"/>
    </row>
    <row r="2687" spans="1:12">
      <c r="A2687" s="18">
        <v>38845</v>
      </c>
      <c r="B2687" s="21"/>
      <c r="C2687" s="33"/>
      <c r="D2687" s="33"/>
      <c r="E2687" s="33"/>
      <c r="F2687" s="33"/>
      <c r="G2687" s="33"/>
      <c r="H2687" s="21"/>
    </row>
    <row r="2688" spans="1:12">
      <c r="A2688" s="18">
        <v>38846</v>
      </c>
      <c r="B2688" s="21"/>
      <c r="C2688" s="33"/>
      <c r="D2688" s="33"/>
      <c r="E2688" s="33"/>
      <c r="F2688" s="33"/>
      <c r="G2688" s="33"/>
      <c r="H2688" s="21"/>
    </row>
    <row r="2689" spans="1:12">
      <c r="A2689" s="18">
        <v>38847</v>
      </c>
      <c r="B2689" s="19">
        <v>73.77</v>
      </c>
      <c r="C2689" s="33">
        <f t="shared" ref="C2689:C2729" si="198">646.7-B2689</f>
        <v>572.93000000000006</v>
      </c>
      <c r="D2689" s="33">
        <f t="shared" ref="D2689:D2729" si="199">970-B2689</f>
        <v>896.23</v>
      </c>
      <c r="E2689" s="33">
        <f t="shared" ref="E2689:E2729" si="200">D2689*1.0087</f>
        <v>904.02720099999999</v>
      </c>
      <c r="F2689" s="33">
        <f t="shared" ref="F2689:F2729" si="201">G2689-C2689</f>
        <v>7.7972009999999727</v>
      </c>
      <c r="G2689" s="33">
        <f t="shared" ref="G2689:G2729" si="202">C2689+(E2689-D2689)</f>
        <v>580.72720100000004</v>
      </c>
      <c r="H2689" s="21"/>
      <c r="I2689" s="33"/>
      <c r="J2689" s="19"/>
      <c r="K2689" s="19"/>
      <c r="L2689" s="38"/>
    </row>
    <row r="2690" spans="1:12">
      <c r="A2690" s="18">
        <v>38848</v>
      </c>
      <c r="B2690" s="19">
        <v>74.09</v>
      </c>
      <c r="C2690" s="33">
        <f t="shared" si="198"/>
        <v>572.61</v>
      </c>
      <c r="D2690" s="33">
        <f t="shared" si="199"/>
        <v>895.91</v>
      </c>
      <c r="E2690" s="33">
        <f t="shared" si="200"/>
        <v>903.70441699999992</v>
      </c>
      <c r="F2690" s="33">
        <f t="shared" si="201"/>
        <v>7.7944169999999531</v>
      </c>
      <c r="G2690" s="33">
        <f t="shared" si="202"/>
        <v>580.40441699999997</v>
      </c>
      <c r="H2690" s="21"/>
      <c r="I2690" s="33"/>
      <c r="J2690" s="19"/>
      <c r="K2690" s="19"/>
      <c r="L2690" s="38"/>
    </row>
    <row r="2691" spans="1:12">
      <c r="A2691" s="18">
        <v>38849</v>
      </c>
      <c r="B2691" s="19">
        <v>74.010000000000005</v>
      </c>
      <c r="C2691" s="33">
        <f t="shared" si="198"/>
        <v>572.69000000000005</v>
      </c>
      <c r="D2691" s="33">
        <f t="shared" si="199"/>
        <v>895.99</v>
      </c>
      <c r="E2691" s="33">
        <f t="shared" si="200"/>
        <v>903.78511299999991</v>
      </c>
      <c r="F2691" s="33">
        <f t="shared" si="201"/>
        <v>7.7951129999999011</v>
      </c>
      <c r="G2691" s="33">
        <f t="shared" si="202"/>
        <v>580.48511299999996</v>
      </c>
      <c r="H2691" s="21"/>
      <c r="I2691" s="33"/>
      <c r="J2691" s="19"/>
      <c r="K2691" s="19"/>
      <c r="L2691" s="38"/>
    </row>
    <row r="2692" spans="1:12">
      <c r="A2692" s="18">
        <v>38850</v>
      </c>
      <c r="B2692" s="19">
        <v>73.930000000000007</v>
      </c>
      <c r="C2692" s="33">
        <f t="shared" si="198"/>
        <v>572.77</v>
      </c>
      <c r="D2692" s="33">
        <f t="shared" si="199"/>
        <v>896.06999999999994</v>
      </c>
      <c r="E2692" s="33">
        <f t="shared" si="200"/>
        <v>903.8658089999999</v>
      </c>
      <c r="F2692" s="33">
        <f t="shared" si="201"/>
        <v>7.7958089999999629</v>
      </c>
      <c r="G2692" s="33">
        <f t="shared" si="202"/>
        <v>580.56580899999994</v>
      </c>
      <c r="H2692" s="21"/>
      <c r="I2692" s="33"/>
      <c r="J2692" s="19"/>
      <c r="K2692" s="19"/>
      <c r="L2692" s="38"/>
    </row>
    <row r="2693" spans="1:12">
      <c r="A2693" s="18">
        <v>38851</v>
      </c>
      <c r="B2693" s="19">
        <v>73.97</v>
      </c>
      <c r="C2693" s="33">
        <f t="shared" si="198"/>
        <v>572.73</v>
      </c>
      <c r="D2693" s="33">
        <f t="shared" si="199"/>
        <v>896.03</v>
      </c>
      <c r="E2693" s="33">
        <f t="shared" si="200"/>
        <v>903.8254609999999</v>
      </c>
      <c r="F2693" s="33">
        <f t="shared" si="201"/>
        <v>7.795460999999932</v>
      </c>
      <c r="G2693" s="33">
        <f t="shared" si="202"/>
        <v>580.52546099999995</v>
      </c>
      <c r="H2693" s="21"/>
      <c r="I2693" s="33"/>
      <c r="J2693" s="19"/>
      <c r="K2693" s="19"/>
      <c r="L2693" s="38"/>
    </row>
    <row r="2694" spans="1:12">
      <c r="A2694" s="18">
        <v>38852</v>
      </c>
      <c r="B2694" s="19">
        <v>74.19</v>
      </c>
      <c r="C2694" s="33">
        <f t="shared" si="198"/>
        <v>572.51</v>
      </c>
      <c r="D2694" s="33">
        <f t="shared" si="199"/>
        <v>895.81</v>
      </c>
      <c r="E2694" s="33">
        <f t="shared" si="200"/>
        <v>903.60354699999993</v>
      </c>
      <c r="F2694" s="33">
        <f t="shared" si="201"/>
        <v>7.7935469999999896</v>
      </c>
      <c r="G2694" s="33">
        <f t="shared" si="202"/>
        <v>580.30354699999998</v>
      </c>
      <c r="H2694" s="21"/>
      <c r="I2694" s="33"/>
      <c r="J2694" s="19"/>
      <c r="K2694" s="19"/>
      <c r="L2694" s="38"/>
    </row>
    <row r="2695" spans="1:12">
      <c r="A2695" s="18">
        <v>38853</v>
      </c>
      <c r="B2695" s="19">
        <v>74.180000000000007</v>
      </c>
      <c r="C2695" s="33">
        <f t="shared" si="198"/>
        <v>572.52</v>
      </c>
      <c r="D2695" s="33">
        <f t="shared" si="199"/>
        <v>895.81999999999994</v>
      </c>
      <c r="E2695" s="33">
        <f t="shared" si="200"/>
        <v>903.61363399999982</v>
      </c>
      <c r="F2695" s="33">
        <f t="shared" si="201"/>
        <v>7.7936339999998836</v>
      </c>
      <c r="G2695" s="33">
        <f t="shared" si="202"/>
        <v>580.31363399999987</v>
      </c>
      <c r="H2695" s="21"/>
      <c r="I2695" s="33"/>
      <c r="J2695" s="19"/>
      <c r="K2695" s="19"/>
      <c r="L2695" s="38"/>
    </row>
    <row r="2696" spans="1:12">
      <c r="A2696" s="18">
        <v>38854</v>
      </c>
      <c r="B2696" s="19">
        <v>74.12</v>
      </c>
      <c r="C2696" s="33">
        <f t="shared" si="198"/>
        <v>572.58000000000004</v>
      </c>
      <c r="D2696" s="33">
        <f t="shared" si="199"/>
        <v>895.88</v>
      </c>
      <c r="E2696" s="33">
        <f t="shared" si="200"/>
        <v>903.67415599999993</v>
      </c>
      <c r="F2696" s="33">
        <f t="shared" si="201"/>
        <v>7.7941559999999299</v>
      </c>
      <c r="G2696" s="33">
        <f t="shared" si="202"/>
        <v>580.37415599999997</v>
      </c>
      <c r="H2696" s="21"/>
      <c r="I2696" s="33"/>
      <c r="J2696" s="19"/>
      <c r="K2696" s="19"/>
      <c r="L2696" s="38"/>
    </row>
    <row r="2697" spans="1:12">
      <c r="A2697" s="18">
        <v>38855</v>
      </c>
      <c r="B2697" s="19">
        <v>74.12</v>
      </c>
      <c r="C2697" s="33">
        <f t="shared" si="198"/>
        <v>572.58000000000004</v>
      </c>
      <c r="D2697" s="33">
        <f t="shared" si="199"/>
        <v>895.88</v>
      </c>
      <c r="E2697" s="33">
        <f t="shared" si="200"/>
        <v>903.67415599999993</v>
      </c>
      <c r="F2697" s="33">
        <f t="shared" si="201"/>
        <v>7.7941559999999299</v>
      </c>
      <c r="G2697" s="33">
        <f t="shared" si="202"/>
        <v>580.37415599999997</v>
      </c>
      <c r="H2697" s="21"/>
      <c r="I2697" s="33"/>
      <c r="J2697" s="19"/>
      <c r="K2697" s="19"/>
      <c r="L2697" s="38"/>
    </row>
    <row r="2698" spans="1:12">
      <c r="A2698" s="18">
        <v>38856</v>
      </c>
      <c r="B2698" s="19">
        <v>74.099999999999994</v>
      </c>
      <c r="C2698" s="33">
        <f t="shared" si="198"/>
        <v>572.6</v>
      </c>
      <c r="D2698" s="33">
        <f t="shared" si="199"/>
        <v>895.9</v>
      </c>
      <c r="E2698" s="33">
        <f t="shared" si="200"/>
        <v>903.69432999999992</v>
      </c>
      <c r="F2698" s="33">
        <f t="shared" si="201"/>
        <v>7.7943299999999454</v>
      </c>
      <c r="G2698" s="33">
        <f t="shared" si="202"/>
        <v>580.39432999999997</v>
      </c>
      <c r="H2698" s="21"/>
      <c r="I2698" s="33"/>
      <c r="J2698" s="19"/>
      <c r="K2698" s="19"/>
      <c r="L2698" s="38"/>
    </row>
    <row r="2699" spans="1:12">
      <c r="A2699" s="18">
        <v>38857</v>
      </c>
      <c r="B2699" s="19">
        <v>74.12</v>
      </c>
      <c r="C2699" s="33">
        <f t="shared" si="198"/>
        <v>572.58000000000004</v>
      </c>
      <c r="D2699" s="33">
        <f t="shared" si="199"/>
        <v>895.88</v>
      </c>
      <c r="E2699" s="33">
        <f t="shared" si="200"/>
        <v>903.67415599999993</v>
      </c>
      <c r="F2699" s="33">
        <f t="shared" si="201"/>
        <v>7.7941559999999299</v>
      </c>
      <c r="G2699" s="33">
        <f t="shared" si="202"/>
        <v>580.37415599999997</v>
      </c>
      <c r="H2699" s="21"/>
      <c r="I2699" s="33"/>
      <c r="J2699" s="19"/>
      <c r="K2699" s="19"/>
      <c r="L2699" s="38"/>
    </row>
    <row r="2700" spans="1:12">
      <c r="A2700" s="18">
        <v>38858</v>
      </c>
      <c r="B2700" s="19">
        <v>74.14</v>
      </c>
      <c r="C2700" s="33">
        <f t="shared" si="198"/>
        <v>572.56000000000006</v>
      </c>
      <c r="D2700" s="33">
        <f t="shared" si="199"/>
        <v>895.86</v>
      </c>
      <c r="E2700" s="33">
        <f t="shared" si="200"/>
        <v>903.65398199999993</v>
      </c>
      <c r="F2700" s="33">
        <f t="shared" si="201"/>
        <v>7.7939819999999145</v>
      </c>
      <c r="G2700" s="33">
        <f t="shared" si="202"/>
        <v>580.35398199999997</v>
      </c>
      <c r="H2700" s="21"/>
      <c r="I2700" s="33"/>
      <c r="J2700" s="19"/>
      <c r="K2700" s="19"/>
      <c r="L2700" s="38"/>
    </row>
    <row r="2701" spans="1:12">
      <c r="A2701" s="18">
        <v>38859</v>
      </c>
      <c r="B2701" s="19">
        <v>74.2</v>
      </c>
      <c r="C2701" s="33">
        <f t="shared" si="198"/>
        <v>572.5</v>
      </c>
      <c r="D2701" s="33">
        <f t="shared" si="199"/>
        <v>895.8</v>
      </c>
      <c r="E2701" s="33">
        <f t="shared" si="200"/>
        <v>903.59345999999994</v>
      </c>
      <c r="F2701" s="33">
        <f t="shared" si="201"/>
        <v>7.7934599999999818</v>
      </c>
      <c r="G2701" s="33">
        <f t="shared" si="202"/>
        <v>580.29345999999998</v>
      </c>
      <c r="H2701" s="21"/>
      <c r="I2701" s="33"/>
      <c r="J2701" s="19"/>
      <c r="K2701" s="19"/>
      <c r="L2701" s="38"/>
    </row>
    <row r="2702" spans="1:12">
      <c r="A2702" s="18">
        <v>38860</v>
      </c>
      <c r="B2702" s="19">
        <v>74.27</v>
      </c>
      <c r="C2702" s="33">
        <f t="shared" si="198"/>
        <v>572.43000000000006</v>
      </c>
      <c r="D2702" s="33">
        <f t="shared" si="199"/>
        <v>895.73</v>
      </c>
      <c r="E2702" s="33">
        <f t="shared" si="200"/>
        <v>903.52285099999995</v>
      </c>
      <c r="F2702" s="33">
        <f t="shared" si="201"/>
        <v>7.7928509999999278</v>
      </c>
      <c r="G2702" s="33">
        <f t="shared" si="202"/>
        <v>580.22285099999999</v>
      </c>
      <c r="H2702" s="21"/>
      <c r="I2702" s="33"/>
      <c r="J2702" s="19"/>
      <c r="K2702" s="19"/>
      <c r="L2702" s="38"/>
    </row>
    <row r="2703" spans="1:12">
      <c r="A2703" s="18">
        <v>38861</v>
      </c>
      <c r="B2703" s="19">
        <v>74.290000000000006</v>
      </c>
      <c r="C2703" s="33">
        <f t="shared" si="198"/>
        <v>572.41000000000008</v>
      </c>
      <c r="D2703" s="33">
        <f t="shared" si="199"/>
        <v>895.71</v>
      </c>
      <c r="E2703" s="33">
        <f t="shared" si="200"/>
        <v>903.50267699999995</v>
      </c>
      <c r="F2703" s="33">
        <f t="shared" si="201"/>
        <v>7.7926769999999124</v>
      </c>
      <c r="G2703" s="33">
        <f t="shared" si="202"/>
        <v>580.20267699999999</v>
      </c>
      <c r="H2703" s="21"/>
      <c r="I2703" s="33"/>
      <c r="J2703" s="19"/>
      <c r="K2703" s="19"/>
      <c r="L2703" s="38"/>
    </row>
    <row r="2704" spans="1:12">
      <c r="A2704" s="18">
        <v>38862</v>
      </c>
      <c r="B2704" s="19">
        <v>74.25</v>
      </c>
      <c r="C2704" s="33">
        <f t="shared" si="198"/>
        <v>572.45000000000005</v>
      </c>
      <c r="D2704" s="33">
        <f t="shared" si="199"/>
        <v>895.75</v>
      </c>
      <c r="E2704" s="33">
        <f t="shared" si="200"/>
        <v>903.54302499999994</v>
      </c>
      <c r="F2704" s="33">
        <f t="shared" si="201"/>
        <v>7.7930249999999432</v>
      </c>
      <c r="G2704" s="33">
        <f t="shared" si="202"/>
        <v>580.24302499999999</v>
      </c>
      <c r="H2704" s="21"/>
      <c r="I2704" s="33"/>
      <c r="J2704" s="19"/>
      <c r="K2704" s="19"/>
      <c r="L2704" s="38"/>
    </row>
    <row r="2705" spans="1:12">
      <c r="A2705" s="18">
        <v>38863</v>
      </c>
      <c r="B2705" s="19">
        <v>74.2</v>
      </c>
      <c r="C2705" s="33">
        <f t="shared" si="198"/>
        <v>572.5</v>
      </c>
      <c r="D2705" s="33">
        <f t="shared" si="199"/>
        <v>895.8</v>
      </c>
      <c r="E2705" s="33">
        <f t="shared" si="200"/>
        <v>903.59345999999994</v>
      </c>
      <c r="F2705" s="33">
        <f t="shared" si="201"/>
        <v>7.7934599999999818</v>
      </c>
      <c r="G2705" s="33">
        <f t="shared" si="202"/>
        <v>580.29345999999998</v>
      </c>
      <c r="H2705" s="21"/>
      <c r="I2705" s="33"/>
      <c r="J2705" s="19"/>
      <c r="K2705" s="19"/>
      <c r="L2705" s="38"/>
    </row>
    <row r="2706" spans="1:12">
      <c r="A2706" s="18">
        <v>38864</v>
      </c>
      <c r="B2706" s="19">
        <v>74.2</v>
      </c>
      <c r="C2706" s="33">
        <f t="shared" si="198"/>
        <v>572.5</v>
      </c>
      <c r="D2706" s="33">
        <f t="shared" si="199"/>
        <v>895.8</v>
      </c>
      <c r="E2706" s="33">
        <f t="shared" si="200"/>
        <v>903.59345999999994</v>
      </c>
      <c r="F2706" s="33">
        <f t="shared" si="201"/>
        <v>7.7934599999999818</v>
      </c>
      <c r="G2706" s="33">
        <f t="shared" si="202"/>
        <v>580.29345999999998</v>
      </c>
      <c r="H2706" s="21"/>
      <c r="I2706" s="33"/>
      <c r="J2706" s="19"/>
      <c r="K2706" s="19"/>
      <c r="L2706" s="38"/>
    </row>
    <row r="2707" spans="1:12">
      <c r="A2707" s="18">
        <v>38865</v>
      </c>
      <c r="B2707" s="19">
        <v>74.28</v>
      </c>
      <c r="C2707" s="33">
        <f t="shared" si="198"/>
        <v>572.42000000000007</v>
      </c>
      <c r="D2707" s="33">
        <f t="shared" si="199"/>
        <v>895.72</v>
      </c>
      <c r="E2707" s="33">
        <f t="shared" si="200"/>
        <v>903.51276399999995</v>
      </c>
      <c r="F2707" s="33">
        <f t="shared" si="201"/>
        <v>7.7927639999999201</v>
      </c>
      <c r="G2707" s="33">
        <f t="shared" si="202"/>
        <v>580.21276399999999</v>
      </c>
      <c r="H2707" s="21"/>
      <c r="I2707" s="33"/>
      <c r="J2707" s="19"/>
      <c r="K2707" s="19"/>
      <c r="L2707" s="38"/>
    </row>
    <row r="2708" spans="1:12">
      <c r="A2708" s="18">
        <v>38866</v>
      </c>
      <c r="B2708" s="19">
        <v>74.349999999999994</v>
      </c>
      <c r="C2708" s="33">
        <f t="shared" si="198"/>
        <v>572.35</v>
      </c>
      <c r="D2708" s="33">
        <f t="shared" si="199"/>
        <v>895.65</v>
      </c>
      <c r="E2708" s="33">
        <f t="shared" si="200"/>
        <v>903.44215499999996</v>
      </c>
      <c r="F2708" s="33">
        <f t="shared" si="201"/>
        <v>7.7921549999999797</v>
      </c>
      <c r="G2708" s="33">
        <f t="shared" si="202"/>
        <v>580.142155</v>
      </c>
      <c r="H2708" s="21"/>
      <c r="I2708" s="33"/>
      <c r="J2708" s="19"/>
      <c r="K2708" s="19"/>
      <c r="L2708" s="38"/>
    </row>
    <row r="2709" spans="1:12">
      <c r="A2709" s="18">
        <v>38867</v>
      </c>
      <c r="B2709" s="19">
        <v>74.400000000000006</v>
      </c>
      <c r="C2709" s="33">
        <f t="shared" si="198"/>
        <v>572.30000000000007</v>
      </c>
      <c r="D2709" s="33">
        <f t="shared" si="199"/>
        <v>895.6</v>
      </c>
      <c r="E2709" s="33">
        <f t="shared" si="200"/>
        <v>903.39171999999996</v>
      </c>
      <c r="F2709" s="33">
        <f t="shared" si="201"/>
        <v>7.7917199999999411</v>
      </c>
      <c r="G2709" s="33">
        <f t="shared" si="202"/>
        <v>580.09172000000001</v>
      </c>
      <c r="H2709" s="21"/>
      <c r="I2709" s="33"/>
      <c r="J2709" s="19"/>
      <c r="K2709" s="19"/>
      <c r="L2709" s="38"/>
    </row>
    <row r="2710" spans="1:12">
      <c r="A2710" s="18">
        <v>38868</v>
      </c>
      <c r="B2710" s="19">
        <v>74.459999999999994</v>
      </c>
      <c r="C2710" s="33">
        <f t="shared" si="198"/>
        <v>572.24</v>
      </c>
      <c r="D2710" s="33">
        <f t="shared" si="199"/>
        <v>895.54</v>
      </c>
      <c r="E2710" s="33">
        <f t="shared" si="200"/>
        <v>903.33119799999986</v>
      </c>
      <c r="F2710" s="33">
        <f t="shared" si="201"/>
        <v>7.7911979999998948</v>
      </c>
      <c r="G2710" s="33">
        <f t="shared" si="202"/>
        <v>580.0311979999999</v>
      </c>
      <c r="H2710" s="21"/>
      <c r="I2710" s="33"/>
      <c r="J2710" s="19"/>
      <c r="K2710" s="19"/>
      <c r="L2710" s="38"/>
    </row>
    <row r="2711" spans="1:12">
      <c r="A2711" s="18">
        <v>38869</v>
      </c>
      <c r="B2711" s="19">
        <v>74.489999999999995</v>
      </c>
      <c r="C2711" s="33">
        <f t="shared" si="198"/>
        <v>572.21</v>
      </c>
      <c r="D2711" s="33">
        <f t="shared" si="199"/>
        <v>895.51</v>
      </c>
      <c r="E2711" s="33">
        <f t="shared" si="200"/>
        <v>903.30093699999998</v>
      </c>
      <c r="F2711" s="33">
        <f t="shared" si="201"/>
        <v>7.7909369999999853</v>
      </c>
      <c r="G2711" s="33">
        <f t="shared" si="202"/>
        <v>580.00093700000002</v>
      </c>
      <c r="H2711" s="21"/>
      <c r="I2711" s="33"/>
      <c r="J2711" s="19"/>
      <c r="K2711" s="19"/>
      <c r="L2711" s="38"/>
    </row>
    <row r="2712" spans="1:12">
      <c r="A2712" s="18">
        <v>38870</v>
      </c>
      <c r="B2712" s="19">
        <v>74.489999999999995</v>
      </c>
      <c r="C2712" s="33">
        <f t="shared" si="198"/>
        <v>572.21</v>
      </c>
      <c r="D2712" s="33">
        <f t="shared" si="199"/>
        <v>895.51</v>
      </c>
      <c r="E2712" s="33">
        <f t="shared" si="200"/>
        <v>903.30093699999998</v>
      </c>
      <c r="F2712" s="33">
        <f t="shared" si="201"/>
        <v>7.7909369999999853</v>
      </c>
      <c r="G2712" s="33">
        <f t="shared" si="202"/>
        <v>580.00093700000002</v>
      </c>
      <c r="H2712" s="21"/>
      <c r="I2712" s="33"/>
      <c r="J2712" s="19"/>
      <c r="K2712" s="19"/>
      <c r="L2712" s="38"/>
    </row>
    <row r="2713" spans="1:12">
      <c r="A2713" s="18">
        <v>38871</v>
      </c>
      <c r="B2713" s="19">
        <v>74.48</v>
      </c>
      <c r="C2713" s="33">
        <f t="shared" si="198"/>
        <v>572.22</v>
      </c>
      <c r="D2713" s="33">
        <f t="shared" si="199"/>
        <v>895.52</v>
      </c>
      <c r="E2713" s="33">
        <f t="shared" si="200"/>
        <v>903.31102399999997</v>
      </c>
      <c r="F2713" s="33">
        <f t="shared" si="201"/>
        <v>7.7910239999999931</v>
      </c>
      <c r="G2713" s="33">
        <f t="shared" si="202"/>
        <v>580.01102400000002</v>
      </c>
      <c r="H2713" s="21"/>
      <c r="I2713" s="33"/>
      <c r="J2713" s="19"/>
      <c r="K2713" s="19"/>
      <c r="L2713" s="38"/>
    </row>
    <row r="2714" spans="1:12">
      <c r="A2714" s="18">
        <v>38872</v>
      </c>
      <c r="B2714" s="19">
        <v>74.45</v>
      </c>
      <c r="C2714" s="33">
        <f t="shared" si="198"/>
        <v>572.25</v>
      </c>
      <c r="D2714" s="33">
        <f t="shared" si="199"/>
        <v>895.55</v>
      </c>
      <c r="E2714" s="33">
        <f t="shared" si="200"/>
        <v>903.34128499999986</v>
      </c>
      <c r="F2714" s="33">
        <f t="shared" si="201"/>
        <v>7.7912849999999025</v>
      </c>
      <c r="G2714" s="33">
        <f t="shared" si="202"/>
        <v>580.0412849999999</v>
      </c>
      <c r="H2714" s="21"/>
      <c r="I2714" s="33"/>
      <c r="J2714" s="19"/>
      <c r="K2714" s="19"/>
      <c r="L2714" s="38"/>
    </row>
    <row r="2715" spans="1:12">
      <c r="A2715" s="18">
        <v>38873</v>
      </c>
      <c r="B2715" s="19">
        <v>74.459999999999994</v>
      </c>
      <c r="C2715" s="33">
        <f t="shared" si="198"/>
        <v>572.24</v>
      </c>
      <c r="D2715" s="33">
        <f t="shared" si="199"/>
        <v>895.54</v>
      </c>
      <c r="E2715" s="33">
        <f t="shared" si="200"/>
        <v>903.33119799999986</v>
      </c>
      <c r="F2715" s="33">
        <f t="shared" si="201"/>
        <v>7.7911979999998948</v>
      </c>
      <c r="G2715" s="33">
        <f t="shared" si="202"/>
        <v>580.0311979999999</v>
      </c>
      <c r="H2715" s="21"/>
      <c r="I2715" s="33"/>
      <c r="J2715" s="19"/>
      <c r="K2715" s="19"/>
      <c r="L2715" s="38"/>
    </row>
    <row r="2716" spans="1:12">
      <c r="A2716" s="18">
        <v>38874</v>
      </c>
      <c r="B2716" s="19">
        <v>74.5</v>
      </c>
      <c r="C2716" s="33">
        <f t="shared" si="198"/>
        <v>572.20000000000005</v>
      </c>
      <c r="D2716" s="33">
        <f t="shared" si="199"/>
        <v>895.5</v>
      </c>
      <c r="E2716" s="33">
        <f t="shared" si="200"/>
        <v>903.29084999999998</v>
      </c>
      <c r="F2716" s="33">
        <f t="shared" si="201"/>
        <v>7.7908499999999776</v>
      </c>
      <c r="G2716" s="33">
        <f t="shared" si="202"/>
        <v>579.99085000000002</v>
      </c>
      <c r="H2716" s="21"/>
      <c r="I2716" s="33"/>
      <c r="J2716" s="19"/>
      <c r="K2716" s="19"/>
      <c r="L2716" s="38"/>
    </row>
    <row r="2717" spans="1:12">
      <c r="A2717" s="18">
        <v>38875</v>
      </c>
      <c r="B2717" s="19">
        <v>74.540000000000006</v>
      </c>
      <c r="C2717" s="33">
        <f t="shared" si="198"/>
        <v>572.16000000000008</v>
      </c>
      <c r="D2717" s="33">
        <f t="shared" si="199"/>
        <v>895.46</v>
      </c>
      <c r="E2717" s="33">
        <f t="shared" si="200"/>
        <v>903.25050199999998</v>
      </c>
      <c r="F2717" s="33">
        <f t="shared" si="201"/>
        <v>7.7905019999999467</v>
      </c>
      <c r="G2717" s="33">
        <f t="shared" si="202"/>
        <v>579.95050200000003</v>
      </c>
      <c r="H2717" s="21"/>
      <c r="I2717" s="33"/>
      <c r="J2717" s="19"/>
      <c r="K2717" s="19"/>
      <c r="L2717" s="38"/>
    </row>
    <row r="2718" spans="1:12">
      <c r="A2718" s="18">
        <v>38876</v>
      </c>
      <c r="B2718" s="19">
        <v>74.59</v>
      </c>
      <c r="C2718" s="33">
        <f t="shared" si="198"/>
        <v>572.11</v>
      </c>
      <c r="D2718" s="33">
        <f t="shared" si="199"/>
        <v>895.41</v>
      </c>
      <c r="E2718" s="33">
        <f t="shared" si="200"/>
        <v>903.20006699999988</v>
      </c>
      <c r="F2718" s="33">
        <f t="shared" si="201"/>
        <v>7.7900669999999081</v>
      </c>
      <c r="G2718" s="33">
        <f t="shared" si="202"/>
        <v>579.90006699999992</v>
      </c>
      <c r="H2718" s="21"/>
      <c r="I2718" s="33"/>
      <c r="J2718" s="19"/>
      <c r="K2718" s="19"/>
      <c r="L2718" s="38"/>
    </row>
    <row r="2719" spans="1:12">
      <c r="A2719" s="18">
        <v>38877</v>
      </c>
      <c r="B2719" s="19">
        <v>74.59</v>
      </c>
      <c r="C2719" s="33">
        <f t="shared" si="198"/>
        <v>572.11</v>
      </c>
      <c r="D2719" s="33">
        <f t="shared" si="199"/>
        <v>895.41</v>
      </c>
      <c r="E2719" s="33">
        <f t="shared" si="200"/>
        <v>903.20006699999988</v>
      </c>
      <c r="F2719" s="33">
        <f t="shared" si="201"/>
        <v>7.7900669999999081</v>
      </c>
      <c r="G2719" s="33">
        <f t="shared" si="202"/>
        <v>579.90006699999992</v>
      </c>
      <c r="H2719" s="21"/>
      <c r="I2719" s="33"/>
      <c r="J2719" s="19"/>
      <c r="K2719" s="19"/>
      <c r="L2719" s="38"/>
    </row>
    <row r="2720" spans="1:12">
      <c r="A2720" s="18">
        <v>38878</v>
      </c>
      <c r="B2720" s="19">
        <v>74.540000000000006</v>
      </c>
      <c r="C2720" s="33">
        <f t="shared" si="198"/>
        <v>572.16000000000008</v>
      </c>
      <c r="D2720" s="33">
        <f t="shared" si="199"/>
        <v>895.46</v>
      </c>
      <c r="E2720" s="33">
        <f t="shared" si="200"/>
        <v>903.25050199999998</v>
      </c>
      <c r="F2720" s="33">
        <f t="shared" si="201"/>
        <v>7.7905019999999467</v>
      </c>
      <c r="G2720" s="33">
        <f t="shared" si="202"/>
        <v>579.95050200000003</v>
      </c>
      <c r="H2720" s="21"/>
      <c r="I2720" s="33"/>
      <c r="J2720" s="19"/>
      <c r="K2720" s="19"/>
      <c r="L2720" s="38"/>
    </row>
    <row r="2721" spans="1:12">
      <c r="A2721" s="18">
        <v>38879</v>
      </c>
      <c r="B2721" s="19">
        <v>74.53</v>
      </c>
      <c r="C2721" s="33">
        <f t="shared" si="198"/>
        <v>572.17000000000007</v>
      </c>
      <c r="D2721" s="33">
        <f t="shared" si="199"/>
        <v>895.47</v>
      </c>
      <c r="E2721" s="33">
        <f t="shared" si="200"/>
        <v>903.26058899999998</v>
      </c>
      <c r="F2721" s="33">
        <f t="shared" si="201"/>
        <v>7.7905889999999545</v>
      </c>
      <c r="G2721" s="33">
        <f t="shared" si="202"/>
        <v>579.96058900000003</v>
      </c>
      <c r="H2721" s="21"/>
      <c r="I2721" s="33"/>
      <c r="J2721" s="19"/>
      <c r="K2721" s="19"/>
      <c r="L2721" s="38"/>
    </row>
    <row r="2722" spans="1:12">
      <c r="A2722" s="18">
        <v>38880</v>
      </c>
      <c r="B2722" s="19">
        <v>74.64</v>
      </c>
      <c r="C2722" s="33">
        <f t="shared" si="198"/>
        <v>572.06000000000006</v>
      </c>
      <c r="D2722" s="33">
        <f t="shared" si="199"/>
        <v>895.36</v>
      </c>
      <c r="E2722" s="33">
        <f t="shared" si="200"/>
        <v>903.149632</v>
      </c>
      <c r="F2722" s="33">
        <f t="shared" si="201"/>
        <v>7.7896319999999832</v>
      </c>
      <c r="G2722" s="33">
        <f t="shared" si="202"/>
        <v>579.84963200000004</v>
      </c>
      <c r="H2722" s="21"/>
      <c r="I2722" s="33"/>
      <c r="J2722" s="19"/>
      <c r="K2722" s="19"/>
      <c r="L2722" s="38"/>
    </row>
    <row r="2723" spans="1:12">
      <c r="A2723" s="18">
        <v>38881</v>
      </c>
      <c r="B2723" s="19">
        <v>74.7</v>
      </c>
      <c r="C2723" s="33">
        <f t="shared" si="198"/>
        <v>572</v>
      </c>
      <c r="D2723" s="33">
        <f t="shared" si="199"/>
        <v>895.3</v>
      </c>
      <c r="E2723" s="33">
        <f t="shared" si="200"/>
        <v>903.08910999999989</v>
      </c>
      <c r="F2723" s="33">
        <f t="shared" si="201"/>
        <v>7.7891099999999369</v>
      </c>
      <c r="G2723" s="33">
        <f t="shared" si="202"/>
        <v>579.78910999999994</v>
      </c>
      <c r="H2723" s="21"/>
      <c r="I2723" s="33"/>
      <c r="J2723" s="19"/>
      <c r="K2723" s="19"/>
      <c r="L2723" s="38"/>
    </row>
    <row r="2724" spans="1:12">
      <c r="A2724" s="18">
        <v>38882</v>
      </c>
      <c r="B2724" s="19">
        <v>74.7</v>
      </c>
      <c r="C2724" s="33">
        <f t="shared" si="198"/>
        <v>572</v>
      </c>
      <c r="D2724" s="33">
        <f t="shared" si="199"/>
        <v>895.3</v>
      </c>
      <c r="E2724" s="33">
        <f t="shared" si="200"/>
        <v>903.08910999999989</v>
      </c>
      <c r="F2724" s="33">
        <f t="shared" si="201"/>
        <v>7.7891099999999369</v>
      </c>
      <c r="G2724" s="33">
        <f t="shared" si="202"/>
        <v>579.78910999999994</v>
      </c>
      <c r="H2724" s="21"/>
      <c r="I2724" s="33"/>
      <c r="J2724" s="19"/>
      <c r="K2724" s="19"/>
      <c r="L2724" s="38"/>
    </row>
    <row r="2725" spans="1:12">
      <c r="A2725" s="18">
        <v>38883</v>
      </c>
      <c r="B2725" s="19">
        <v>74.709999999999994</v>
      </c>
      <c r="C2725" s="33">
        <f t="shared" si="198"/>
        <v>571.99</v>
      </c>
      <c r="D2725" s="33">
        <f t="shared" si="199"/>
        <v>895.29</v>
      </c>
      <c r="E2725" s="33">
        <f t="shared" si="200"/>
        <v>903.07902299999989</v>
      </c>
      <c r="F2725" s="33">
        <f t="shared" si="201"/>
        <v>7.7890229999999292</v>
      </c>
      <c r="G2725" s="33">
        <f t="shared" si="202"/>
        <v>579.77902299999994</v>
      </c>
      <c r="H2725" s="21"/>
      <c r="I2725" s="33"/>
      <c r="J2725" s="19"/>
      <c r="K2725" s="19"/>
      <c r="L2725" s="38"/>
    </row>
    <row r="2726" spans="1:12">
      <c r="A2726" s="18">
        <v>38884</v>
      </c>
      <c r="B2726" s="19">
        <v>74.69</v>
      </c>
      <c r="C2726" s="33">
        <f t="shared" si="198"/>
        <v>572.01</v>
      </c>
      <c r="D2726" s="33">
        <f t="shared" si="199"/>
        <v>895.31</v>
      </c>
      <c r="E2726" s="33">
        <f t="shared" si="200"/>
        <v>903.09919699999989</v>
      </c>
      <c r="F2726" s="33">
        <f t="shared" si="201"/>
        <v>7.7891969999999446</v>
      </c>
      <c r="G2726" s="33">
        <f t="shared" si="202"/>
        <v>579.79919699999994</v>
      </c>
      <c r="H2726" s="21"/>
      <c r="I2726" s="33"/>
      <c r="J2726" s="19"/>
      <c r="K2726" s="19"/>
      <c r="L2726" s="38"/>
    </row>
    <row r="2727" spans="1:12">
      <c r="A2727" s="18">
        <v>38885</v>
      </c>
      <c r="B2727" s="19">
        <v>74.709999999999994</v>
      </c>
      <c r="C2727" s="33">
        <f t="shared" si="198"/>
        <v>571.99</v>
      </c>
      <c r="D2727" s="33">
        <f t="shared" si="199"/>
        <v>895.29</v>
      </c>
      <c r="E2727" s="33">
        <f t="shared" si="200"/>
        <v>903.07902299999989</v>
      </c>
      <c r="F2727" s="33">
        <f t="shared" si="201"/>
        <v>7.7890229999999292</v>
      </c>
      <c r="G2727" s="33">
        <f t="shared" si="202"/>
        <v>579.77902299999994</v>
      </c>
      <c r="H2727" s="21"/>
      <c r="I2727" s="33"/>
      <c r="J2727" s="19"/>
      <c r="K2727" s="19"/>
      <c r="L2727" s="38"/>
    </row>
    <row r="2728" spans="1:12">
      <c r="A2728" s="18">
        <v>38886</v>
      </c>
      <c r="B2728" s="19">
        <v>74.77</v>
      </c>
      <c r="C2728" s="33">
        <f t="shared" si="198"/>
        <v>571.93000000000006</v>
      </c>
      <c r="D2728" s="33">
        <f t="shared" si="199"/>
        <v>895.23</v>
      </c>
      <c r="E2728" s="33">
        <f t="shared" si="200"/>
        <v>903.0185009999999</v>
      </c>
      <c r="F2728" s="33">
        <f t="shared" si="201"/>
        <v>7.7885009999998829</v>
      </c>
      <c r="G2728" s="33">
        <f t="shared" si="202"/>
        <v>579.71850099999995</v>
      </c>
      <c r="H2728" s="21"/>
      <c r="I2728" s="33"/>
      <c r="J2728" s="19"/>
      <c r="K2728" s="19"/>
      <c r="L2728" s="38"/>
    </row>
    <row r="2729" spans="1:12">
      <c r="A2729" s="18">
        <v>38887</v>
      </c>
      <c r="B2729" s="19">
        <v>74.790000000000006</v>
      </c>
      <c r="C2729" s="33">
        <f t="shared" si="198"/>
        <v>571.91000000000008</v>
      </c>
      <c r="D2729" s="33">
        <f t="shared" si="199"/>
        <v>895.21</v>
      </c>
      <c r="E2729" s="33">
        <f t="shared" si="200"/>
        <v>902.99832700000002</v>
      </c>
      <c r="F2729" s="33">
        <f t="shared" si="201"/>
        <v>7.7883269999999811</v>
      </c>
      <c r="G2729" s="33">
        <f t="shared" si="202"/>
        <v>579.69832700000006</v>
      </c>
      <c r="H2729" s="21"/>
      <c r="I2729" s="33"/>
      <c r="J2729" s="19"/>
      <c r="K2729" s="19"/>
      <c r="L2729" s="38"/>
    </row>
    <row r="2730" spans="1:12">
      <c r="A2730" s="18">
        <v>38888</v>
      </c>
      <c r="B2730" s="21"/>
      <c r="C2730" s="33"/>
      <c r="D2730" s="33"/>
      <c r="E2730" s="33"/>
      <c r="F2730" s="33"/>
      <c r="G2730" s="33"/>
      <c r="H2730" s="21"/>
    </row>
    <row r="2731" spans="1:12">
      <c r="A2731" s="18">
        <v>38889</v>
      </c>
      <c r="B2731" s="21"/>
      <c r="C2731" s="33"/>
      <c r="D2731" s="33"/>
      <c r="E2731" s="33"/>
      <c r="F2731" s="33"/>
      <c r="G2731" s="33"/>
      <c r="H2731" s="21"/>
    </row>
    <row r="2732" spans="1:12">
      <c r="A2732" s="18">
        <v>38890</v>
      </c>
      <c r="B2732" s="21"/>
      <c r="C2732" s="33"/>
      <c r="D2732" s="33"/>
      <c r="E2732" s="33"/>
      <c r="F2732" s="33"/>
      <c r="G2732" s="33"/>
      <c r="H2732" s="21"/>
    </row>
    <row r="2733" spans="1:12">
      <c r="A2733" s="18">
        <v>38891</v>
      </c>
      <c r="B2733" s="19">
        <v>75.06</v>
      </c>
      <c r="C2733" s="33">
        <f t="shared" ref="C2733:C2796" si="203">646.7-B2733</f>
        <v>571.6400000000001</v>
      </c>
      <c r="D2733" s="33">
        <f t="shared" ref="D2733:D2796" si="204">970-B2733</f>
        <v>894.94</v>
      </c>
      <c r="E2733" s="33">
        <f t="shared" ref="E2733:E2796" si="205">D2733*1.0087</f>
        <v>902.72597799999994</v>
      </c>
      <c r="F2733" s="33">
        <f t="shared" ref="F2733:F2796" si="206">G2733-C2733</f>
        <v>7.7859779999998864</v>
      </c>
      <c r="G2733" s="33">
        <f t="shared" ref="G2733:G2796" si="207">C2733+(E2733-D2733)</f>
        <v>579.42597799999999</v>
      </c>
      <c r="H2733" s="21"/>
      <c r="I2733" s="33"/>
      <c r="J2733" s="19"/>
      <c r="K2733" s="19"/>
      <c r="L2733" s="38"/>
    </row>
    <row r="2734" spans="1:12">
      <c r="A2734" s="18">
        <v>38892</v>
      </c>
      <c r="B2734" s="19">
        <v>75.06</v>
      </c>
      <c r="C2734" s="33">
        <f t="shared" si="203"/>
        <v>571.6400000000001</v>
      </c>
      <c r="D2734" s="33">
        <f t="shared" si="204"/>
        <v>894.94</v>
      </c>
      <c r="E2734" s="33">
        <f t="shared" si="205"/>
        <v>902.72597799999994</v>
      </c>
      <c r="F2734" s="33">
        <f t="shared" si="206"/>
        <v>7.7859779999998864</v>
      </c>
      <c r="G2734" s="33">
        <f t="shared" si="207"/>
        <v>579.42597799999999</v>
      </c>
      <c r="H2734" s="21"/>
      <c r="I2734" s="33"/>
      <c r="J2734" s="19"/>
      <c r="K2734" s="19"/>
      <c r="L2734" s="38"/>
    </row>
    <row r="2735" spans="1:12">
      <c r="A2735" s="18">
        <v>38893</v>
      </c>
      <c r="B2735" s="19">
        <v>75.069999999999993</v>
      </c>
      <c r="C2735" s="33">
        <f t="shared" si="203"/>
        <v>571.63000000000011</v>
      </c>
      <c r="D2735" s="33">
        <f t="shared" si="204"/>
        <v>894.93000000000006</v>
      </c>
      <c r="E2735" s="33">
        <f t="shared" si="205"/>
        <v>902.71589100000006</v>
      </c>
      <c r="F2735" s="33">
        <f t="shared" si="206"/>
        <v>7.7858909999999923</v>
      </c>
      <c r="G2735" s="33">
        <f t="shared" si="207"/>
        <v>579.4158910000001</v>
      </c>
      <c r="H2735" s="21"/>
      <c r="I2735" s="33"/>
      <c r="J2735" s="19"/>
      <c r="K2735" s="19"/>
      <c r="L2735" s="38"/>
    </row>
    <row r="2736" spans="1:12">
      <c r="A2736" s="18">
        <v>38894</v>
      </c>
      <c r="B2736" s="19">
        <v>75.09</v>
      </c>
      <c r="C2736" s="33">
        <f t="shared" si="203"/>
        <v>571.61</v>
      </c>
      <c r="D2736" s="33">
        <f t="shared" si="204"/>
        <v>894.91</v>
      </c>
      <c r="E2736" s="33">
        <f t="shared" si="205"/>
        <v>902.69571699999995</v>
      </c>
      <c r="F2736" s="33">
        <f t="shared" si="206"/>
        <v>7.7857169999999769</v>
      </c>
      <c r="G2736" s="33">
        <f t="shared" si="207"/>
        <v>579.39571699999999</v>
      </c>
      <c r="H2736" s="21"/>
      <c r="I2736" s="33"/>
      <c r="J2736" s="19"/>
      <c r="K2736" s="19"/>
      <c r="L2736" s="38"/>
    </row>
    <row r="2737" spans="1:12">
      <c r="A2737" s="18">
        <v>38895</v>
      </c>
      <c r="B2737" s="19">
        <v>75.17</v>
      </c>
      <c r="C2737" s="33">
        <f t="shared" si="203"/>
        <v>571.53000000000009</v>
      </c>
      <c r="D2737" s="33">
        <f t="shared" si="204"/>
        <v>894.83</v>
      </c>
      <c r="E2737" s="33">
        <f t="shared" si="205"/>
        <v>902.61502099999996</v>
      </c>
      <c r="F2737" s="33">
        <f t="shared" si="206"/>
        <v>7.7850209999999151</v>
      </c>
      <c r="G2737" s="33">
        <f t="shared" si="207"/>
        <v>579.315021</v>
      </c>
      <c r="H2737" s="21"/>
      <c r="I2737" s="33"/>
      <c r="J2737" s="19"/>
      <c r="K2737" s="19"/>
      <c r="L2737" s="38"/>
    </row>
    <row r="2738" spans="1:12">
      <c r="A2738" s="18">
        <v>38896</v>
      </c>
      <c r="B2738" s="19">
        <v>75.22</v>
      </c>
      <c r="C2738" s="33">
        <f t="shared" si="203"/>
        <v>571.48</v>
      </c>
      <c r="D2738" s="33">
        <f t="shared" si="204"/>
        <v>894.78</v>
      </c>
      <c r="E2738" s="33">
        <f t="shared" si="205"/>
        <v>902.56458599999996</v>
      </c>
      <c r="F2738" s="33">
        <f t="shared" si="206"/>
        <v>7.7845859999999902</v>
      </c>
      <c r="G2738" s="33">
        <f t="shared" si="207"/>
        <v>579.26458600000001</v>
      </c>
      <c r="H2738" s="21"/>
      <c r="I2738" s="33"/>
      <c r="J2738" s="19"/>
      <c r="K2738" s="19"/>
      <c r="L2738" s="38"/>
    </row>
    <row r="2739" spans="1:12">
      <c r="A2739" s="18">
        <v>38897</v>
      </c>
      <c r="B2739" s="19">
        <v>75.239999999999995</v>
      </c>
      <c r="C2739" s="33">
        <f t="shared" si="203"/>
        <v>571.46</v>
      </c>
      <c r="D2739" s="33">
        <f t="shared" si="204"/>
        <v>894.76</v>
      </c>
      <c r="E2739" s="33">
        <f t="shared" si="205"/>
        <v>902.54441199999997</v>
      </c>
      <c r="F2739" s="33">
        <f t="shared" si="206"/>
        <v>7.7844119999999748</v>
      </c>
      <c r="G2739" s="33">
        <f t="shared" si="207"/>
        <v>579.24441200000001</v>
      </c>
      <c r="H2739" s="21"/>
      <c r="I2739" s="33"/>
      <c r="J2739" s="19"/>
      <c r="K2739" s="19"/>
      <c r="L2739" s="38"/>
    </row>
    <row r="2740" spans="1:12">
      <c r="A2740" s="18">
        <v>38898</v>
      </c>
      <c r="B2740" s="19">
        <v>75.2</v>
      </c>
      <c r="C2740" s="33">
        <f t="shared" si="203"/>
        <v>571.5</v>
      </c>
      <c r="D2740" s="33">
        <f t="shared" si="204"/>
        <v>894.8</v>
      </c>
      <c r="E2740" s="33">
        <f t="shared" si="205"/>
        <v>902.58475999999985</v>
      </c>
      <c r="F2740" s="33">
        <f t="shared" si="206"/>
        <v>7.784759999999892</v>
      </c>
      <c r="G2740" s="33">
        <f t="shared" si="207"/>
        <v>579.28475999999989</v>
      </c>
      <c r="H2740" s="21"/>
      <c r="I2740" s="33"/>
      <c r="J2740" s="19"/>
      <c r="K2740" s="19"/>
      <c r="L2740" s="38"/>
    </row>
    <row r="2741" spans="1:12">
      <c r="A2741" s="18">
        <v>38899</v>
      </c>
      <c r="B2741" s="19">
        <v>75.239999999999995</v>
      </c>
      <c r="C2741" s="33">
        <f t="shared" si="203"/>
        <v>571.46</v>
      </c>
      <c r="D2741" s="33">
        <f t="shared" si="204"/>
        <v>894.76</v>
      </c>
      <c r="E2741" s="33">
        <f t="shared" si="205"/>
        <v>902.54441199999997</v>
      </c>
      <c r="F2741" s="33">
        <f t="shared" si="206"/>
        <v>7.7844119999999748</v>
      </c>
      <c r="G2741" s="33">
        <f t="shared" si="207"/>
        <v>579.24441200000001</v>
      </c>
      <c r="H2741" s="21"/>
      <c r="I2741" s="33"/>
      <c r="J2741" s="19"/>
      <c r="K2741" s="19"/>
      <c r="L2741" s="38"/>
    </row>
    <row r="2742" spans="1:12">
      <c r="A2742" s="18">
        <v>38900</v>
      </c>
      <c r="B2742" s="19">
        <v>75.27</v>
      </c>
      <c r="C2742" s="33">
        <f t="shared" si="203"/>
        <v>571.43000000000006</v>
      </c>
      <c r="D2742" s="33">
        <f t="shared" si="204"/>
        <v>894.73</v>
      </c>
      <c r="E2742" s="33">
        <f t="shared" si="205"/>
        <v>902.51415099999997</v>
      </c>
      <c r="F2742" s="33">
        <f t="shared" si="206"/>
        <v>7.7841509999999516</v>
      </c>
      <c r="G2742" s="33">
        <f t="shared" si="207"/>
        <v>579.21415100000002</v>
      </c>
      <c r="H2742" s="21"/>
      <c r="I2742" s="33"/>
      <c r="J2742" s="19"/>
      <c r="K2742" s="19"/>
      <c r="L2742" s="38"/>
    </row>
    <row r="2743" spans="1:12">
      <c r="A2743" s="18">
        <v>38901</v>
      </c>
      <c r="B2743" s="19">
        <v>75.260000000000005</v>
      </c>
      <c r="C2743" s="33">
        <f t="shared" si="203"/>
        <v>571.44000000000005</v>
      </c>
      <c r="D2743" s="33">
        <f t="shared" si="204"/>
        <v>894.74</v>
      </c>
      <c r="E2743" s="33">
        <f t="shared" si="205"/>
        <v>902.52423799999997</v>
      </c>
      <c r="F2743" s="33">
        <f t="shared" si="206"/>
        <v>7.7842379999999594</v>
      </c>
      <c r="G2743" s="33">
        <f t="shared" si="207"/>
        <v>579.22423800000001</v>
      </c>
      <c r="H2743" s="21"/>
      <c r="I2743" s="33"/>
      <c r="J2743" s="19"/>
      <c r="K2743" s="19"/>
      <c r="L2743" s="38"/>
    </row>
    <row r="2744" spans="1:12">
      <c r="A2744" s="18">
        <v>38902</v>
      </c>
      <c r="B2744" s="19">
        <v>75.22</v>
      </c>
      <c r="C2744" s="33">
        <f t="shared" si="203"/>
        <v>571.48</v>
      </c>
      <c r="D2744" s="33">
        <f t="shared" si="204"/>
        <v>894.78</v>
      </c>
      <c r="E2744" s="33">
        <f t="shared" si="205"/>
        <v>902.56458599999996</v>
      </c>
      <c r="F2744" s="33">
        <f t="shared" si="206"/>
        <v>7.7845859999999902</v>
      </c>
      <c r="G2744" s="33">
        <f t="shared" si="207"/>
        <v>579.26458600000001</v>
      </c>
      <c r="H2744" s="21"/>
      <c r="I2744" s="33"/>
      <c r="J2744" s="19"/>
      <c r="K2744" s="19"/>
      <c r="L2744" s="38"/>
    </row>
    <row r="2745" spans="1:12">
      <c r="A2745" s="18">
        <v>38903</v>
      </c>
      <c r="B2745" s="19">
        <v>75.16</v>
      </c>
      <c r="C2745" s="33">
        <f t="shared" si="203"/>
        <v>571.54000000000008</v>
      </c>
      <c r="D2745" s="33">
        <f t="shared" si="204"/>
        <v>894.84</v>
      </c>
      <c r="E2745" s="33">
        <f t="shared" si="205"/>
        <v>902.62510799999995</v>
      </c>
      <c r="F2745" s="33">
        <f t="shared" si="206"/>
        <v>7.7851079999999229</v>
      </c>
      <c r="G2745" s="33">
        <f t="shared" si="207"/>
        <v>579.325108</v>
      </c>
      <c r="H2745" s="21"/>
      <c r="I2745" s="33"/>
      <c r="J2745" s="19"/>
      <c r="K2745" s="19"/>
      <c r="L2745" s="38"/>
    </row>
    <row r="2746" spans="1:12">
      <c r="A2746" s="18">
        <v>38904</v>
      </c>
      <c r="B2746" s="19">
        <v>75.23</v>
      </c>
      <c r="C2746" s="33">
        <f t="shared" si="203"/>
        <v>571.47</v>
      </c>
      <c r="D2746" s="33">
        <f t="shared" si="204"/>
        <v>894.77</v>
      </c>
      <c r="E2746" s="33">
        <f t="shared" si="205"/>
        <v>902.55449899999996</v>
      </c>
      <c r="F2746" s="33">
        <f t="shared" si="206"/>
        <v>7.7844989999999825</v>
      </c>
      <c r="G2746" s="33">
        <f t="shared" si="207"/>
        <v>579.25449900000001</v>
      </c>
      <c r="H2746" s="21"/>
      <c r="I2746" s="33"/>
      <c r="J2746" s="19"/>
      <c r="K2746" s="19"/>
      <c r="L2746" s="38"/>
    </row>
    <row r="2747" spans="1:12">
      <c r="A2747" s="18">
        <v>38905</v>
      </c>
      <c r="B2747" s="19">
        <v>75.3</v>
      </c>
      <c r="C2747" s="33">
        <f t="shared" si="203"/>
        <v>571.40000000000009</v>
      </c>
      <c r="D2747" s="33">
        <f t="shared" si="204"/>
        <v>894.7</v>
      </c>
      <c r="E2747" s="33">
        <f t="shared" si="205"/>
        <v>902.48388999999997</v>
      </c>
      <c r="F2747" s="33">
        <f t="shared" si="206"/>
        <v>7.7838899999999285</v>
      </c>
      <c r="G2747" s="33">
        <f t="shared" si="207"/>
        <v>579.18389000000002</v>
      </c>
      <c r="H2747" s="21"/>
      <c r="I2747" s="33"/>
      <c r="J2747" s="19"/>
      <c r="K2747" s="19"/>
      <c r="L2747" s="38"/>
    </row>
    <row r="2748" spans="1:12">
      <c r="A2748" s="18">
        <v>38906</v>
      </c>
      <c r="B2748" s="19">
        <v>75.290000000000006</v>
      </c>
      <c r="C2748" s="33">
        <f t="shared" si="203"/>
        <v>571.41000000000008</v>
      </c>
      <c r="D2748" s="33">
        <f t="shared" si="204"/>
        <v>894.71</v>
      </c>
      <c r="E2748" s="33">
        <f t="shared" si="205"/>
        <v>902.49397699999997</v>
      </c>
      <c r="F2748" s="33">
        <f t="shared" si="206"/>
        <v>7.7839769999999362</v>
      </c>
      <c r="G2748" s="33">
        <f t="shared" si="207"/>
        <v>579.19397700000002</v>
      </c>
      <c r="H2748" s="21"/>
      <c r="I2748" s="33"/>
      <c r="J2748" s="19"/>
      <c r="K2748" s="19"/>
      <c r="L2748" s="38"/>
    </row>
    <row r="2749" spans="1:12">
      <c r="A2749" s="18">
        <v>38907</v>
      </c>
      <c r="B2749" s="19">
        <v>75.25</v>
      </c>
      <c r="C2749" s="33">
        <f t="shared" si="203"/>
        <v>571.45000000000005</v>
      </c>
      <c r="D2749" s="33">
        <f t="shared" si="204"/>
        <v>894.75</v>
      </c>
      <c r="E2749" s="33">
        <f t="shared" si="205"/>
        <v>902.53432499999997</v>
      </c>
      <c r="F2749" s="33">
        <f t="shared" si="206"/>
        <v>7.7843249999999671</v>
      </c>
      <c r="G2749" s="33">
        <f t="shared" si="207"/>
        <v>579.23432500000001</v>
      </c>
      <c r="H2749" s="21"/>
      <c r="I2749" s="33"/>
      <c r="J2749" s="19"/>
      <c r="K2749" s="19"/>
      <c r="L2749" s="38"/>
    </row>
    <row r="2750" spans="1:12">
      <c r="A2750" s="18">
        <v>38908</v>
      </c>
      <c r="B2750" s="19">
        <v>75.239999999999995</v>
      </c>
      <c r="C2750" s="33">
        <f t="shared" si="203"/>
        <v>571.46</v>
      </c>
      <c r="D2750" s="33">
        <f t="shared" si="204"/>
        <v>894.76</v>
      </c>
      <c r="E2750" s="33">
        <f t="shared" si="205"/>
        <v>902.54441199999997</v>
      </c>
      <c r="F2750" s="33">
        <f t="shared" si="206"/>
        <v>7.7844119999999748</v>
      </c>
      <c r="G2750" s="33">
        <f t="shared" si="207"/>
        <v>579.24441200000001</v>
      </c>
      <c r="H2750" s="21"/>
      <c r="I2750" s="33"/>
      <c r="J2750" s="19"/>
      <c r="K2750" s="19"/>
      <c r="L2750" s="38"/>
    </row>
    <row r="2751" spans="1:12">
      <c r="A2751" s="18">
        <v>38909</v>
      </c>
      <c r="B2751" s="19">
        <v>75.290000000000006</v>
      </c>
      <c r="C2751" s="33">
        <f t="shared" si="203"/>
        <v>571.41000000000008</v>
      </c>
      <c r="D2751" s="33">
        <f t="shared" si="204"/>
        <v>894.71</v>
      </c>
      <c r="E2751" s="33">
        <f t="shared" si="205"/>
        <v>902.49397699999997</v>
      </c>
      <c r="F2751" s="33">
        <f t="shared" si="206"/>
        <v>7.7839769999999362</v>
      </c>
      <c r="G2751" s="33">
        <f t="shared" si="207"/>
        <v>579.19397700000002</v>
      </c>
      <c r="H2751" s="21"/>
      <c r="I2751" s="33"/>
      <c r="J2751" s="19"/>
      <c r="K2751" s="19"/>
      <c r="L2751" s="38"/>
    </row>
    <row r="2752" spans="1:12">
      <c r="A2752" s="18">
        <v>38910</v>
      </c>
      <c r="B2752" s="19">
        <v>75.33</v>
      </c>
      <c r="C2752" s="33">
        <f t="shared" si="203"/>
        <v>571.37</v>
      </c>
      <c r="D2752" s="33">
        <f t="shared" si="204"/>
        <v>894.67</v>
      </c>
      <c r="E2752" s="33">
        <f t="shared" si="205"/>
        <v>902.45362899999986</v>
      </c>
      <c r="F2752" s="33">
        <f t="shared" si="206"/>
        <v>7.7836289999999053</v>
      </c>
      <c r="G2752" s="33">
        <f t="shared" si="207"/>
        <v>579.15362899999991</v>
      </c>
      <c r="H2752" s="21"/>
      <c r="I2752" s="33"/>
      <c r="J2752" s="19"/>
      <c r="K2752" s="19"/>
      <c r="L2752" s="38"/>
    </row>
    <row r="2753" spans="1:12">
      <c r="A2753" s="18">
        <v>38911</v>
      </c>
      <c r="B2753" s="19">
        <v>75.34</v>
      </c>
      <c r="C2753" s="33">
        <f t="shared" si="203"/>
        <v>571.36</v>
      </c>
      <c r="D2753" s="33">
        <f t="shared" si="204"/>
        <v>894.66</v>
      </c>
      <c r="E2753" s="33">
        <f t="shared" si="205"/>
        <v>902.44354199999987</v>
      </c>
      <c r="F2753" s="33">
        <f t="shared" si="206"/>
        <v>7.7835419999998976</v>
      </c>
      <c r="G2753" s="33">
        <f t="shared" si="207"/>
        <v>579.14354199999991</v>
      </c>
      <c r="H2753" s="21"/>
      <c r="I2753" s="33"/>
      <c r="J2753" s="19"/>
      <c r="K2753" s="19"/>
      <c r="L2753" s="38"/>
    </row>
    <row r="2754" spans="1:12">
      <c r="A2754" s="18">
        <v>38912</v>
      </c>
      <c r="B2754" s="19">
        <v>75.36</v>
      </c>
      <c r="C2754" s="33">
        <f t="shared" si="203"/>
        <v>571.34</v>
      </c>
      <c r="D2754" s="33">
        <f t="shared" si="204"/>
        <v>894.64</v>
      </c>
      <c r="E2754" s="33">
        <f t="shared" si="205"/>
        <v>902.42336799999987</v>
      </c>
      <c r="F2754" s="33">
        <f t="shared" si="206"/>
        <v>7.7833679999998822</v>
      </c>
      <c r="G2754" s="33">
        <f t="shared" si="207"/>
        <v>579.12336799999991</v>
      </c>
      <c r="H2754" s="21"/>
      <c r="I2754" s="33"/>
      <c r="J2754" s="19"/>
      <c r="K2754" s="19"/>
      <c r="L2754" s="38"/>
    </row>
    <row r="2755" spans="1:12">
      <c r="A2755" s="18">
        <v>38913</v>
      </c>
      <c r="B2755" s="19">
        <v>75.44</v>
      </c>
      <c r="C2755" s="33">
        <f t="shared" si="203"/>
        <v>571.26</v>
      </c>
      <c r="D2755" s="33">
        <f t="shared" si="204"/>
        <v>894.56</v>
      </c>
      <c r="E2755" s="33">
        <f t="shared" si="205"/>
        <v>902.34267199999988</v>
      </c>
      <c r="F2755" s="33">
        <f t="shared" si="206"/>
        <v>7.7826719999999341</v>
      </c>
      <c r="G2755" s="33">
        <f t="shared" si="207"/>
        <v>579.04267199999992</v>
      </c>
      <c r="H2755" s="21"/>
      <c r="I2755" s="33"/>
      <c r="J2755" s="19"/>
      <c r="K2755" s="19"/>
      <c r="L2755" s="38"/>
    </row>
    <row r="2756" spans="1:12">
      <c r="A2756" s="18">
        <v>38914</v>
      </c>
      <c r="B2756" s="19">
        <v>75.44</v>
      </c>
      <c r="C2756" s="33">
        <f t="shared" si="203"/>
        <v>571.26</v>
      </c>
      <c r="D2756" s="33">
        <f t="shared" si="204"/>
        <v>894.56</v>
      </c>
      <c r="E2756" s="33">
        <f t="shared" si="205"/>
        <v>902.34267199999988</v>
      </c>
      <c r="F2756" s="33">
        <f t="shared" si="206"/>
        <v>7.7826719999999341</v>
      </c>
      <c r="G2756" s="33">
        <f t="shared" si="207"/>
        <v>579.04267199999992</v>
      </c>
      <c r="H2756" s="21"/>
      <c r="I2756" s="33"/>
      <c r="J2756" s="19"/>
      <c r="K2756" s="19"/>
      <c r="L2756" s="38"/>
    </row>
    <row r="2757" spans="1:12">
      <c r="A2757" s="18">
        <v>38915</v>
      </c>
      <c r="B2757" s="19">
        <v>75.400000000000006</v>
      </c>
      <c r="C2757" s="33">
        <f t="shared" si="203"/>
        <v>571.30000000000007</v>
      </c>
      <c r="D2757" s="33">
        <f t="shared" si="204"/>
        <v>894.6</v>
      </c>
      <c r="E2757" s="33">
        <f t="shared" si="205"/>
        <v>902.38301999999999</v>
      </c>
      <c r="F2757" s="33">
        <f t="shared" si="206"/>
        <v>7.783019999999965</v>
      </c>
      <c r="G2757" s="33">
        <f t="shared" si="207"/>
        <v>579.08302000000003</v>
      </c>
      <c r="H2757" s="21"/>
      <c r="I2757" s="33"/>
      <c r="J2757" s="19"/>
      <c r="K2757" s="19"/>
      <c r="L2757" s="38"/>
    </row>
    <row r="2758" spans="1:12">
      <c r="A2758" s="18">
        <v>38916</v>
      </c>
      <c r="B2758" s="19">
        <v>75.39</v>
      </c>
      <c r="C2758" s="33">
        <f t="shared" si="203"/>
        <v>571.31000000000006</v>
      </c>
      <c r="D2758" s="33">
        <f t="shared" si="204"/>
        <v>894.61</v>
      </c>
      <c r="E2758" s="33">
        <f t="shared" si="205"/>
        <v>902.39310699999999</v>
      </c>
      <c r="F2758" s="33">
        <f t="shared" si="206"/>
        <v>7.7831069999999727</v>
      </c>
      <c r="G2758" s="33">
        <f t="shared" si="207"/>
        <v>579.09310700000003</v>
      </c>
      <c r="H2758" s="21"/>
      <c r="I2758" s="33"/>
      <c r="J2758" s="19"/>
      <c r="K2758" s="19"/>
      <c r="L2758" s="38"/>
    </row>
    <row r="2759" spans="1:12">
      <c r="A2759" s="18">
        <v>38917</v>
      </c>
      <c r="B2759" s="19">
        <v>75.430000000000007</v>
      </c>
      <c r="C2759" s="33">
        <f t="shared" si="203"/>
        <v>571.27</v>
      </c>
      <c r="D2759" s="33">
        <f t="shared" si="204"/>
        <v>894.56999999999994</v>
      </c>
      <c r="E2759" s="33">
        <f t="shared" si="205"/>
        <v>902.35275899999988</v>
      </c>
      <c r="F2759" s="33">
        <f t="shared" si="206"/>
        <v>7.7827589999999418</v>
      </c>
      <c r="G2759" s="33">
        <f t="shared" si="207"/>
        <v>579.05275899999992</v>
      </c>
      <c r="H2759" s="21"/>
      <c r="I2759" s="33"/>
      <c r="J2759" s="19"/>
      <c r="K2759" s="19"/>
      <c r="L2759" s="38"/>
    </row>
    <row r="2760" spans="1:12">
      <c r="A2760" s="18">
        <v>38918</v>
      </c>
      <c r="B2760" s="19">
        <v>75.47</v>
      </c>
      <c r="C2760" s="33">
        <f t="shared" si="203"/>
        <v>571.23</v>
      </c>
      <c r="D2760" s="33">
        <f t="shared" si="204"/>
        <v>894.53</v>
      </c>
      <c r="E2760" s="33">
        <f t="shared" si="205"/>
        <v>902.31241099999988</v>
      </c>
      <c r="F2760" s="33">
        <f t="shared" si="206"/>
        <v>7.7824109999999109</v>
      </c>
      <c r="G2760" s="33">
        <f t="shared" si="207"/>
        <v>579.01241099999993</v>
      </c>
      <c r="H2760" s="21"/>
      <c r="I2760" s="33"/>
      <c r="J2760" s="19"/>
      <c r="K2760" s="19"/>
      <c r="L2760" s="38"/>
    </row>
    <row r="2761" spans="1:12">
      <c r="A2761" s="18">
        <v>38919</v>
      </c>
      <c r="B2761" s="19">
        <v>75.459999999999994</v>
      </c>
      <c r="C2761" s="33">
        <f t="shared" si="203"/>
        <v>571.24</v>
      </c>
      <c r="D2761" s="33">
        <f t="shared" si="204"/>
        <v>894.54</v>
      </c>
      <c r="E2761" s="33">
        <f t="shared" si="205"/>
        <v>902.32249799999988</v>
      </c>
      <c r="F2761" s="33">
        <f t="shared" si="206"/>
        <v>7.7824979999999186</v>
      </c>
      <c r="G2761" s="33">
        <f t="shared" si="207"/>
        <v>579.02249799999993</v>
      </c>
      <c r="H2761" s="21"/>
      <c r="I2761" s="33"/>
      <c r="J2761" s="19"/>
      <c r="K2761" s="19"/>
      <c r="L2761" s="38"/>
    </row>
    <row r="2762" spans="1:12">
      <c r="A2762" s="18">
        <v>38920</v>
      </c>
      <c r="B2762" s="19">
        <v>75.44</v>
      </c>
      <c r="C2762" s="33">
        <f t="shared" si="203"/>
        <v>571.26</v>
      </c>
      <c r="D2762" s="33">
        <f t="shared" si="204"/>
        <v>894.56</v>
      </c>
      <c r="E2762" s="33">
        <f t="shared" si="205"/>
        <v>902.34267199999988</v>
      </c>
      <c r="F2762" s="33">
        <f t="shared" si="206"/>
        <v>7.7826719999999341</v>
      </c>
      <c r="G2762" s="33">
        <f t="shared" si="207"/>
        <v>579.04267199999992</v>
      </c>
      <c r="H2762" s="21"/>
      <c r="I2762" s="33"/>
      <c r="J2762" s="19"/>
      <c r="K2762" s="19"/>
      <c r="L2762" s="38"/>
    </row>
    <row r="2763" spans="1:12">
      <c r="A2763" s="18">
        <v>38921</v>
      </c>
      <c r="B2763" s="19">
        <v>75.42</v>
      </c>
      <c r="C2763" s="33">
        <f t="shared" si="203"/>
        <v>571.28000000000009</v>
      </c>
      <c r="D2763" s="33">
        <f t="shared" si="204"/>
        <v>894.58</v>
      </c>
      <c r="E2763" s="33">
        <f t="shared" si="205"/>
        <v>902.36284599999999</v>
      </c>
      <c r="F2763" s="33">
        <f t="shared" si="206"/>
        <v>7.7828459999999495</v>
      </c>
      <c r="G2763" s="33">
        <f t="shared" si="207"/>
        <v>579.06284600000004</v>
      </c>
      <c r="H2763" s="21"/>
      <c r="I2763" s="33"/>
      <c r="J2763" s="19"/>
      <c r="K2763" s="19"/>
      <c r="L2763" s="38"/>
    </row>
    <row r="2764" spans="1:12">
      <c r="A2764" s="18">
        <v>38922</v>
      </c>
      <c r="B2764" s="19">
        <v>75.430000000000007</v>
      </c>
      <c r="C2764" s="33">
        <f t="shared" si="203"/>
        <v>571.27</v>
      </c>
      <c r="D2764" s="33">
        <f t="shared" si="204"/>
        <v>894.56999999999994</v>
      </c>
      <c r="E2764" s="33">
        <f t="shared" si="205"/>
        <v>902.35275899999988</v>
      </c>
      <c r="F2764" s="33">
        <f t="shared" si="206"/>
        <v>7.7827589999999418</v>
      </c>
      <c r="G2764" s="33">
        <f t="shared" si="207"/>
        <v>579.05275899999992</v>
      </c>
      <c r="H2764" s="21"/>
      <c r="I2764" s="33"/>
      <c r="J2764" s="19"/>
      <c r="K2764" s="19"/>
      <c r="L2764" s="38"/>
    </row>
    <row r="2765" spans="1:12">
      <c r="A2765" s="18">
        <v>38923</v>
      </c>
      <c r="B2765" s="19">
        <v>75.45</v>
      </c>
      <c r="C2765" s="33">
        <f t="shared" si="203"/>
        <v>571.25</v>
      </c>
      <c r="D2765" s="33">
        <f t="shared" si="204"/>
        <v>894.55</v>
      </c>
      <c r="E2765" s="33">
        <f t="shared" si="205"/>
        <v>902.33258499999988</v>
      </c>
      <c r="F2765" s="33">
        <f t="shared" si="206"/>
        <v>7.7825849999999264</v>
      </c>
      <c r="G2765" s="33">
        <f t="shared" si="207"/>
        <v>579.03258499999993</v>
      </c>
      <c r="H2765" s="21"/>
      <c r="I2765" s="33"/>
      <c r="J2765" s="19"/>
      <c r="K2765" s="19"/>
      <c r="L2765" s="38"/>
    </row>
    <row r="2766" spans="1:12">
      <c r="A2766" s="18">
        <v>38924</v>
      </c>
      <c r="B2766" s="19">
        <v>75.42</v>
      </c>
      <c r="C2766" s="33">
        <f t="shared" si="203"/>
        <v>571.28000000000009</v>
      </c>
      <c r="D2766" s="33">
        <f t="shared" si="204"/>
        <v>894.58</v>
      </c>
      <c r="E2766" s="33">
        <f t="shared" si="205"/>
        <v>902.36284599999999</v>
      </c>
      <c r="F2766" s="33">
        <f t="shared" si="206"/>
        <v>7.7828459999999495</v>
      </c>
      <c r="G2766" s="33">
        <f t="shared" si="207"/>
        <v>579.06284600000004</v>
      </c>
      <c r="H2766" s="21"/>
      <c r="I2766" s="33"/>
      <c r="J2766" s="19"/>
      <c r="K2766" s="19"/>
      <c r="L2766" s="38"/>
    </row>
    <row r="2767" spans="1:12">
      <c r="A2767" s="18">
        <v>38925</v>
      </c>
      <c r="B2767" s="19">
        <v>75.459999999999994</v>
      </c>
      <c r="C2767" s="33">
        <f t="shared" si="203"/>
        <v>571.24</v>
      </c>
      <c r="D2767" s="33">
        <f t="shared" si="204"/>
        <v>894.54</v>
      </c>
      <c r="E2767" s="33">
        <f t="shared" si="205"/>
        <v>902.32249799999988</v>
      </c>
      <c r="F2767" s="33">
        <f t="shared" si="206"/>
        <v>7.7824979999999186</v>
      </c>
      <c r="G2767" s="33">
        <f t="shared" si="207"/>
        <v>579.02249799999993</v>
      </c>
      <c r="H2767" s="21"/>
      <c r="I2767" s="33"/>
      <c r="J2767" s="19"/>
      <c r="K2767" s="19"/>
      <c r="L2767" s="38"/>
    </row>
    <row r="2768" spans="1:12">
      <c r="A2768" s="18">
        <v>38926</v>
      </c>
      <c r="B2768" s="19">
        <v>75.569999999999993</v>
      </c>
      <c r="C2768" s="33">
        <f t="shared" si="203"/>
        <v>571.13000000000011</v>
      </c>
      <c r="D2768" s="33">
        <f t="shared" si="204"/>
        <v>894.43000000000006</v>
      </c>
      <c r="E2768" s="33">
        <f t="shared" si="205"/>
        <v>902.21154100000001</v>
      </c>
      <c r="F2768" s="33">
        <f t="shared" si="206"/>
        <v>7.7815409999999474</v>
      </c>
      <c r="G2768" s="33">
        <f t="shared" si="207"/>
        <v>578.91154100000006</v>
      </c>
      <c r="H2768" s="21"/>
      <c r="I2768" s="33"/>
      <c r="J2768" s="19"/>
      <c r="K2768" s="19"/>
      <c r="L2768" s="38"/>
    </row>
    <row r="2769" spans="1:12">
      <c r="A2769" s="18">
        <v>38927</v>
      </c>
      <c r="B2769" s="19">
        <v>75.61</v>
      </c>
      <c r="C2769" s="33">
        <f t="shared" si="203"/>
        <v>571.09</v>
      </c>
      <c r="D2769" s="33">
        <f t="shared" si="204"/>
        <v>894.39</v>
      </c>
      <c r="E2769" s="33">
        <f t="shared" si="205"/>
        <v>902.1711929999999</v>
      </c>
      <c r="F2769" s="33">
        <f t="shared" si="206"/>
        <v>7.7811929999999165</v>
      </c>
      <c r="G2769" s="33">
        <f t="shared" si="207"/>
        <v>578.87119299999995</v>
      </c>
      <c r="H2769" s="21"/>
      <c r="I2769" s="33"/>
      <c r="J2769" s="19"/>
      <c r="K2769" s="19"/>
      <c r="L2769" s="38"/>
    </row>
    <row r="2770" spans="1:12">
      <c r="A2770" s="18">
        <v>38928</v>
      </c>
      <c r="B2770" s="19">
        <v>75.56</v>
      </c>
      <c r="C2770" s="33">
        <f t="shared" si="203"/>
        <v>571.1400000000001</v>
      </c>
      <c r="D2770" s="33">
        <f t="shared" si="204"/>
        <v>894.44</v>
      </c>
      <c r="E2770" s="33">
        <f t="shared" si="205"/>
        <v>902.22162800000001</v>
      </c>
      <c r="F2770" s="33">
        <f t="shared" si="206"/>
        <v>7.7816279999999551</v>
      </c>
      <c r="G2770" s="33">
        <f t="shared" si="207"/>
        <v>578.92162800000006</v>
      </c>
      <c r="H2770" s="21"/>
      <c r="I2770" s="33"/>
      <c r="J2770" s="19"/>
      <c r="K2770" s="19"/>
      <c r="L2770" s="38"/>
    </row>
    <row r="2771" spans="1:12">
      <c r="A2771" s="18">
        <v>38929</v>
      </c>
      <c r="B2771" s="19">
        <v>75.52</v>
      </c>
      <c r="C2771" s="33">
        <f t="shared" si="203"/>
        <v>571.18000000000006</v>
      </c>
      <c r="D2771" s="33">
        <f t="shared" si="204"/>
        <v>894.48</v>
      </c>
      <c r="E2771" s="33">
        <f t="shared" si="205"/>
        <v>902.261976</v>
      </c>
      <c r="F2771" s="33">
        <f t="shared" si="206"/>
        <v>7.781975999999986</v>
      </c>
      <c r="G2771" s="33">
        <f t="shared" si="207"/>
        <v>578.96197600000005</v>
      </c>
      <c r="H2771" s="21"/>
      <c r="I2771" s="33"/>
      <c r="J2771" s="19"/>
      <c r="K2771" s="19"/>
      <c r="L2771" s="38"/>
    </row>
    <row r="2772" spans="1:12">
      <c r="A2772" s="18">
        <v>38930</v>
      </c>
      <c r="B2772" s="19">
        <v>75.59</v>
      </c>
      <c r="C2772" s="33">
        <f t="shared" si="203"/>
        <v>571.11</v>
      </c>
      <c r="D2772" s="33">
        <f t="shared" si="204"/>
        <v>894.41</v>
      </c>
      <c r="E2772" s="33">
        <f t="shared" si="205"/>
        <v>902.1913669999999</v>
      </c>
      <c r="F2772" s="33">
        <f t="shared" si="206"/>
        <v>7.781366999999932</v>
      </c>
      <c r="G2772" s="33">
        <f t="shared" si="207"/>
        <v>578.89136699999995</v>
      </c>
      <c r="H2772" s="21"/>
      <c r="I2772" s="33"/>
      <c r="J2772" s="19"/>
      <c r="K2772" s="19"/>
      <c r="L2772" s="38"/>
    </row>
    <row r="2773" spans="1:12">
      <c r="A2773" s="18">
        <v>38931</v>
      </c>
      <c r="B2773" s="19">
        <v>75.63</v>
      </c>
      <c r="C2773" s="33">
        <f t="shared" si="203"/>
        <v>571.07000000000005</v>
      </c>
      <c r="D2773" s="33">
        <f t="shared" si="204"/>
        <v>894.37</v>
      </c>
      <c r="E2773" s="33">
        <f t="shared" si="205"/>
        <v>902.15101899999991</v>
      </c>
      <c r="F2773" s="33">
        <f t="shared" si="206"/>
        <v>7.7810189999999011</v>
      </c>
      <c r="G2773" s="33">
        <f t="shared" si="207"/>
        <v>578.85101899999995</v>
      </c>
      <c r="H2773" s="21"/>
      <c r="I2773" s="33"/>
      <c r="J2773" s="19"/>
      <c r="K2773" s="19"/>
      <c r="L2773" s="38"/>
    </row>
    <row r="2774" spans="1:12">
      <c r="A2774" s="18">
        <v>38932</v>
      </c>
      <c r="B2774" s="19">
        <v>75.650000000000006</v>
      </c>
      <c r="C2774" s="33">
        <f t="shared" si="203"/>
        <v>571.05000000000007</v>
      </c>
      <c r="D2774" s="33">
        <f t="shared" si="204"/>
        <v>894.35</v>
      </c>
      <c r="E2774" s="33">
        <f t="shared" si="205"/>
        <v>902.13084499999991</v>
      </c>
      <c r="F2774" s="33">
        <f t="shared" si="206"/>
        <v>7.7808449999998857</v>
      </c>
      <c r="G2774" s="33">
        <f t="shared" si="207"/>
        <v>578.83084499999995</v>
      </c>
      <c r="H2774" s="21"/>
      <c r="I2774" s="33"/>
      <c r="J2774" s="19"/>
      <c r="K2774" s="19"/>
      <c r="L2774" s="38"/>
    </row>
    <row r="2775" spans="1:12">
      <c r="A2775" s="18">
        <v>38933</v>
      </c>
      <c r="B2775" s="19">
        <v>75.680000000000007</v>
      </c>
      <c r="C2775" s="33">
        <f t="shared" si="203"/>
        <v>571.02</v>
      </c>
      <c r="D2775" s="33">
        <f t="shared" si="204"/>
        <v>894.31999999999994</v>
      </c>
      <c r="E2775" s="33">
        <f t="shared" si="205"/>
        <v>902.10058399999991</v>
      </c>
      <c r="F2775" s="33">
        <f t="shared" si="206"/>
        <v>7.7805839999999762</v>
      </c>
      <c r="G2775" s="33">
        <f t="shared" si="207"/>
        <v>578.80058399999996</v>
      </c>
      <c r="H2775" s="21"/>
      <c r="I2775" s="33"/>
      <c r="J2775" s="19"/>
      <c r="K2775" s="19"/>
      <c r="L2775" s="38"/>
    </row>
    <row r="2776" spans="1:12">
      <c r="A2776" s="18">
        <v>38934</v>
      </c>
      <c r="B2776" s="19">
        <v>75.66</v>
      </c>
      <c r="C2776" s="33">
        <f t="shared" si="203"/>
        <v>571.04000000000008</v>
      </c>
      <c r="D2776" s="33">
        <f t="shared" si="204"/>
        <v>894.34</v>
      </c>
      <c r="E2776" s="33">
        <f t="shared" si="205"/>
        <v>902.12075800000002</v>
      </c>
      <c r="F2776" s="33">
        <f t="shared" si="206"/>
        <v>7.7807579999999916</v>
      </c>
      <c r="G2776" s="33">
        <f t="shared" si="207"/>
        <v>578.82075800000007</v>
      </c>
      <c r="H2776" s="21"/>
      <c r="I2776" s="33"/>
      <c r="J2776" s="19"/>
      <c r="K2776" s="19"/>
      <c r="L2776" s="38"/>
    </row>
    <row r="2777" spans="1:12">
      <c r="A2777" s="18">
        <v>38935</v>
      </c>
      <c r="B2777" s="19">
        <v>75.69</v>
      </c>
      <c r="C2777" s="33">
        <f t="shared" si="203"/>
        <v>571.01</v>
      </c>
      <c r="D2777" s="33">
        <f t="shared" si="204"/>
        <v>894.31</v>
      </c>
      <c r="E2777" s="33">
        <f t="shared" si="205"/>
        <v>902.09049699999991</v>
      </c>
      <c r="F2777" s="33">
        <f t="shared" si="206"/>
        <v>7.7804969999999685</v>
      </c>
      <c r="G2777" s="33">
        <f t="shared" si="207"/>
        <v>578.79049699999996</v>
      </c>
      <c r="H2777" s="21"/>
      <c r="I2777" s="33"/>
      <c r="J2777" s="19"/>
      <c r="K2777" s="19"/>
      <c r="L2777" s="38"/>
    </row>
    <row r="2778" spans="1:12">
      <c r="A2778" s="18">
        <v>38936</v>
      </c>
      <c r="B2778" s="19">
        <v>75.760000000000005</v>
      </c>
      <c r="C2778" s="33">
        <f t="shared" si="203"/>
        <v>570.94000000000005</v>
      </c>
      <c r="D2778" s="33">
        <f t="shared" si="204"/>
        <v>894.24</v>
      </c>
      <c r="E2778" s="33">
        <f t="shared" si="205"/>
        <v>902.01988799999992</v>
      </c>
      <c r="F2778" s="33">
        <f t="shared" si="206"/>
        <v>7.7798879999999144</v>
      </c>
      <c r="G2778" s="33">
        <f t="shared" si="207"/>
        <v>578.71988799999997</v>
      </c>
      <c r="H2778" s="21"/>
      <c r="I2778" s="33"/>
      <c r="J2778" s="19"/>
      <c r="K2778" s="19"/>
      <c r="L2778" s="38"/>
    </row>
    <row r="2779" spans="1:12">
      <c r="A2779" s="18">
        <v>38937</v>
      </c>
      <c r="B2779" s="19">
        <v>75.81</v>
      </c>
      <c r="C2779" s="33">
        <f t="shared" si="203"/>
        <v>570.8900000000001</v>
      </c>
      <c r="D2779" s="33">
        <f t="shared" si="204"/>
        <v>894.19</v>
      </c>
      <c r="E2779" s="33">
        <f t="shared" si="205"/>
        <v>901.96945300000004</v>
      </c>
      <c r="F2779" s="33">
        <f t="shared" si="206"/>
        <v>7.7794529999999895</v>
      </c>
      <c r="G2779" s="33">
        <f t="shared" si="207"/>
        <v>578.66945300000009</v>
      </c>
      <c r="H2779" s="21"/>
      <c r="I2779" s="33"/>
      <c r="J2779" s="19"/>
      <c r="K2779" s="19"/>
      <c r="L2779" s="38"/>
    </row>
    <row r="2780" spans="1:12">
      <c r="A2780" s="18">
        <v>38938</v>
      </c>
      <c r="B2780" s="19">
        <v>75.8</v>
      </c>
      <c r="C2780" s="33">
        <f t="shared" si="203"/>
        <v>570.90000000000009</v>
      </c>
      <c r="D2780" s="33">
        <f t="shared" si="204"/>
        <v>894.2</v>
      </c>
      <c r="E2780" s="33">
        <f t="shared" si="205"/>
        <v>901.97953999999993</v>
      </c>
      <c r="F2780" s="33">
        <f t="shared" si="206"/>
        <v>7.7795399999998835</v>
      </c>
      <c r="G2780" s="33">
        <f t="shared" si="207"/>
        <v>578.67953999999997</v>
      </c>
      <c r="H2780" s="21"/>
      <c r="I2780" s="33"/>
      <c r="J2780" s="19"/>
      <c r="K2780" s="19"/>
      <c r="L2780" s="38"/>
    </row>
    <row r="2781" spans="1:12">
      <c r="A2781" s="18">
        <v>38939</v>
      </c>
      <c r="B2781" s="19">
        <v>75.739999999999995</v>
      </c>
      <c r="C2781" s="33">
        <f t="shared" si="203"/>
        <v>570.96</v>
      </c>
      <c r="D2781" s="33">
        <f t="shared" si="204"/>
        <v>894.26</v>
      </c>
      <c r="E2781" s="33">
        <f t="shared" si="205"/>
        <v>902.04006199999992</v>
      </c>
      <c r="F2781" s="33">
        <f t="shared" si="206"/>
        <v>7.7800619999999299</v>
      </c>
      <c r="G2781" s="33">
        <f t="shared" si="207"/>
        <v>578.74006199999997</v>
      </c>
      <c r="H2781" s="21"/>
      <c r="I2781" s="33"/>
      <c r="J2781" s="19"/>
      <c r="K2781" s="19"/>
      <c r="L2781" s="38"/>
    </row>
    <row r="2782" spans="1:12">
      <c r="A2782" s="18">
        <v>38940</v>
      </c>
      <c r="B2782" s="19">
        <v>75.680000000000007</v>
      </c>
      <c r="C2782" s="33">
        <f t="shared" si="203"/>
        <v>571.02</v>
      </c>
      <c r="D2782" s="33">
        <f t="shared" si="204"/>
        <v>894.31999999999994</v>
      </c>
      <c r="E2782" s="33">
        <f t="shared" si="205"/>
        <v>902.10058399999991</v>
      </c>
      <c r="F2782" s="33">
        <f t="shared" si="206"/>
        <v>7.7805839999999762</v>
      </c>
      <c r="G2782" s="33">
        <f t="shared" si="207"/>
        <v>578.80058399999996</v>
      </c>
      <c r="H2782" s="21"/>
      <c r="I2782" s="33"/>
      <c r="J2782" s="19"/>
      <c r="K2782" s="19"/>
      <c r="L2782" s="38"/>
    </row>
    <row r="2783" spans="1:12">
      <c r="A2783" s="18">
        <v>38941</v>
      </c>
      <c r="B2783" s="19">
        <v>75.7</v>
      </c>
      <c r="C2783" s="33">
        <f t="shared" si="203"/>
        <v>571</v>
      </c>
      <c r="D2783" s="33">
        <f t="shared" si="204"/>
        <v>894.3</v>
      </c>
      <c r="E2783" s="33">
        <f t="shared" si="205"/>
        <v>902.08040999999992</v>
      </c>
      <c r="F2783" s="33">
        <f t="shared" si="206"/>
        <v>7.7804099999999607</v>
      </c>
      <c r="G2783" s="33">
        <f t="shared" si="207"/>
        <v>578.78040999999996</v>
      </c>
      <c r="H2783" s="21"/>
      <c r="I2783" s="33"/>
      <c r="J2783" s="19"/>
      <c r="K2783" s="19"/>
      <c r="L2783" s="38"/>
    </row>
    <row r="2784" spans="1:12">
      <c r="A2784" s="18">
        <v>38942</v>
      </c>
      <c r="B2784" s="19">
        <v>75.77</v>
      </c>
      <c r="C2784" s="33">
        <f t="shared" si="203"/>
        <v>570.93000000000006</v>
      </c>
      <c r="D2784" s="33">
        <f t="shared" si="204"/>
        <v>894.23</v>
      </c>
      <c r="E2784" s="33">
        <f t="shared" si="205"/>
        <v>902.00980099999992</v>
      </c>
      <c r="F2784" s="33">
        <f t="shared" si="206"/>
        <v>7.7798009999999067</v>
      </c>
      <c r="G2784" s="33">
        <f t="shared" si="207"/>
        <v>578.70980099999997</v>
      </c>
      <c r="H2784" s="21"/>
      <c r="I2784" s="33"/>
      <c r="J2784" s="19"/>
      <c r="K2784" s="19"/>
      <c r="L2784" s="38"/>
    </row>
    <row r="2785" spans="1:12">
      <c r="A2785" s="18">
        <v>38943</v>
      </c>
      <c r="B2785" s="19">
        <v>75.83</v>
      </c>
      <c r="C2785" s="33">
        <f t="shared" si="203"/>
        <v>570.87</v>
      </c>
      <c r="D2785" s="33">
        <f t="shared" si="204"/>
        <v>894.17</v>
      </c>
      <c r="E2785" s="33">
        <f t="shared" si="205"/>
        <v>901.94927899999993</v>
      </c>
      <c r="F2785" s="33">
        <f t="shared" si="206"/>
        <v>7.7792789999999741</v>
      </c>
      <c r="G2785" s="33">
        <f t="shared" si="207"/>
        <v>578.64927899999998</v>
      </c>
      <c r="H2785" s="21"/>
      <c r="I2785" s="33"/>
      <c r="J2785" s="19"/>
      <c r="K2785" s="19"/>
      <c r="L2785" s="38"/>
    </row>
    <row r="2786" spans="1:12">
      <c r="A2786" s="18">
        <v>38944</v>
      </c>
      <c r="B2786" s="19">
        <v>75.84</v>
      </c>
      <c r="C2786" s="33">
        <f t="shared" si="203"/>
        <v>570.86</v>
      </c>
      <c r="D2786" s="33">
        <f t="shared" si="204"/>
        <v>894.16</v>
      </c>
      <c r="E2786" s="33">
        <f t="shared" si="205"/>
        <v>901.93919199999993</v>
      </c>
      <c r="F2786" s="33">
        <f t="shared" si="206"/>
        <v>7.7791919999999664</v>
      </c>
      <c r="G2786" s="33">
        <f t="shared" si="207"/>
        <v>578.63919199999998</v>
      </c>
      <c r="H2786" s="21"/>
      <c r="I2786" s="33"/>
      <c r="J2786" s="19"/>
      <c r="K2786" s="19"/>
      <c r="L2786" s="38"/>
    </row>
    <row r="2787" spans="1:12">
      <c r="A2787" s="18">
        <v>38945</v>
      </c>
      <c r="B2787" s="19">
        <v>75.86</v>
      </c>
      <c r="C2787" s="33">
        <f t="shared" si="203"/>
        <v>570.84</v>
      </c>
      <c r="D2787" s="33">
        <f t="shared" si="204"/>
        <v>894.14</v>
      </c>
      <c r="E2787" s="33">
        <f t="shared" si="205"/>
        <v>901.91901799999994</v>
      </c>
      <c r="F2787" s="33">
        <f t="shared" si="206"/>
        <v>7.7790179999999509</v>
      </c>
      <c r="G2787" s="33">
        <f t="shared" si="207"/>
        <v>578.61901799999998</v>
      </c>
      <c r="H2787" s="21"/>
      <c r="I2787" s="33"/>
      <c r="J2787" s="19"/>
      <c r="K2787" s="19"/>
      <c r="L2787" s="38"/>
    </row>
    <row r="2788" spans="1:12">
      <c r="A2788" s="18">
        <v>38946</v>
      </c>
      <c r="B2788" s="19">
        <v>75.88</v>
      </c>
      <c r="C2788" s="33">
        <f t="shared" si="203"/>
        <v>570.82000000000005</v>
      </c>
      <c r="D2788" s="33">
        <f t="shared" si="204"/>
        <v>894.12</v>
      </c>
      <c r="E2788" s="33">
        <f t="shared" si="205"/>
        <v>901.89884399999994</v>
      </c>
      <c r="F2788" s="33">
        <f t="shared" si="206"/>
        <v>7.7788439999999355</v>
      </c>
      <c r="G2788" s="33">
        <f t="shared" si="207"/>
        <v>578.59884399999999</v>
      </c>
      <c r="H2788" s="21"/>
      <c r="I2788" s="33"/>
      <c r="J2788" s="19"/>
      <c r="K2788" s="19"/>
      <c r="L2788" s="38"/>
    </row>
    <row r="2789" spans="1:12">
      <c r="A2789" s="18">
        <v>38947</v>
      </c>
      <c r="B2789" s="19">
        <v>75.87</v>
      </c>
      <c r="C2789" s="33">
        <f t="shared" si="203"/>
        <v>570.83000000000004</v>
      </c>
      <c r="D2789" s="33">
        <f t="shared" si="204"/>
        <v>894.13</v>
      </c>
      <c r="E2789" s="33">
        <f t="shared" si="205"/>
        <v>901.90893099999994</v>
      </c>
      <c r="F2789" s="33">
        <f t="shared" si="206"/>
        <v>7.7789309999999432</v>
      </c>
      <c r="G2789" s="33">
        <f t="shared" si="207"/>
        <v>578.60893099999998</v>
      </c>
      <c r="H2789" s="21"/>
      <c r="I2789" s="33"/>
      <c r="J2789" s="19"/>
      <c r="K2789" s="19"/>
      <c r="L2789" s="38"/>
    </row>
    <row r="2790" spans="1:12">
      <c r="A2790" s="18">
        <v>38948</v>
      </c>
      <c r="B2790" s="19">
        <v>75.88</v>
      </c>
      <c r="C2790" s="33">
        <f t="shared" si="203"/>
        <v>570.82000000000005</v>
      </c>
      <c r="D2790" s="33">
        <f t="shared" si="204"/>
        <v>894.12</v>
      </c>
      <c r="E2790" s="33">
        <f t="shared" si="205"/>
        <v>901.89884399999994</v>
      </c>
      <c r="F2790" s="33">
        <f t="shared" si="206"/>
        <v>7.7788439999999355</v>
      </c>
      <c r="G2790" s="33">
        <f t="shared" si="207"/>
        <v>578.59884399999999</v>
      </c>
      <c r="H2790" s="21"/>
      <c r="I2790" s="33"/>
      <c r="J2790" s="19"/>
      <c r="K2790" s="19"/>
      <c r="L2790" s="38"/>
    </row>
    <row r="2791" spans="1:12">
      <c r="A2791" s="18">
        <v>38949</v>
      </c>
      <c r="B2791" s="19">
        <v>75.91</v>
      </c>
      <c r="C2791" s="33">
        <f t="shared" si="203"/>
        <v>570.79000000000008</v>
      </c>
      <c r="D2791" s="33">
        <f t="shared" si="204"/>
        <v>894.09</v>
      </c>
      <c r="E2791" s="33">
        <f t="shared" si="205"/>
        <v>901.86858299999994</v>
      </c>
      <c r="F2791" s="33">
        <f t="shared" si="206"/>
        <v>7.7785829999999123</v>
      </c>
      <c r="G2791" s="33">
        <f t="shared" si="207"/>
        <v>578.56858299999999</v>
      </c>
      <c r="H2791" s="21"/>
      <c r="I2791" s="33"/>
      <c r="J2791" s="19"/>
      <c r="K2791" s="19"/>
      <c r="L2791" s="38"/>
    </row>
    <row r="2792" spans="1:12">
      <c r="A2792" s="18">
        <v>38950</v>
      </c>
      <c r="B2792" s="19">
        <v>75.98</v>
      </c>
      <c r="C2792" s="33">
        <f t="shared" si="203"/>
        <v>570.72</v>
      </c>
      <c r="D2792" s="33">
        <f t="shared" si="204"/>
        <v>894.02</v>
      </c>
      <c r="E2792" s="33">
        <f t="shared" si="205"/>
        <v>901.79797399999995</v>
      </c>
      <c r="F2792" s="33">
        <f t="shared" si="206"/>
        <v>7.777973999999972</v>
      </c>
      <c r="G2792" s="33">
        <f t="shared" si="207"/>
        <v>578.497974</v>
      </c>
      <c r="H2792" s="21"/>
      <c r="I2792" s="33"/>
      <c r="J2792" s="19"/>
      <c r="K2792" s="19"/>
      <c r="L2792" s="38"/>
    </row>
    <row r="2793" spans="1:12">
      <c r="A2793" s="18">
        <v>38951</v>
      </c>
      <c r="B2793" s="19">
        <v>76.05</v>
      </c>
      <c r="C2793" s="33">
        <f t="shared" si="203"/>
        <v>570.65000000000009</v>
      </c>
      <c r="D2793" s="33">
        <f t="shared" si="204"/>
        <v>893.95</v>
      </c>
      <c r="E2793" s="33">
        <f t="shared" si="205"/>
        <v>901.72736499999996</v>
      </c>
      <c r="F2793" s="33">
        <f t="shared" si="206"/>
        <v>7.7773649999999179</v>
      </c>
      <c r="G2793" s="33">
        <f t="shared" si="207"/>
        <v>578.42736500000001</v>
      </c>
      <c r="H2793" s="21"/>
      <c r="I2793" s="33"/>
      <c r="J2793" s="19"/>
      <c r="K2793" s="19"/>
      <c r="L2793" s="38"/>
    </row>
    <row r="2794" spans="1:12">
      <c r="A2794" s="18">
        <v>38952</v>
      </c>
      <c r="B2794" s="19">
        <v>76.02</v>
      </c>
      <c r="C2794" s="33">
        <f t="shared" si="203"/>
        <v>570.68000000000006</v>
      </c>
      <c r="D2794" s="33">
        <f t="shared" si="204"/>
        <v>893.98</v>
      </c>
      <c r="E2794" s="33">
        <f t="shared" si="205"/>
        <v>901.75762599999996</v>
      </c>
      <c r="F2794" s="33">
        <f t="shared" si="206"/>
        <v>7.7776259999999411</v>
      </c>
      <c r="G2794" s="33">
        <f t="shared" si="207"/>
        <v>578.457626</v>
      </c>
      <c r="H2794" s="21"/>
      <c r="I2794" s="33"/>
      <c r="J2794" s="19"/>
      <c r="K2794" s="19"/>
      <c r="L2794" s="38"/>
    </row>
    <row r="2795" spans="1:12">
      <c r="A2795" s="18">
        <v>38953</v>
      </c>
      <c r="B2795" s="19">
        <v>75.94</v>
      </c>
      <c r="C2795" s="33">
        <f t="shared" si="203"/>
        <v>570.76</v>
      </c>
      <c r="D2795" s="33">
        <f t="shared" si="204"/>
        <v>894.06</v>
      </c>
      <c r="E2795" s="33">
        <f t="shared" si="205"/>
        <v>901.83832199999983</v>
      </c>
      <c r="F2795" s="33">
        <f t="shared" si="206"/>
        <v>7.7783219999998892</v>
      </c>
      <c r="G2795" s="33">
        <f t="shared" si="207"/>
        <v>578.53832199999988</v>
      </c>
      <c r="H2795" s="21"/>
      <c r="I2795" s="33"/>
      <c r="J2795" s="19"/>
      <c r="K2795" s="19"/>
      <c r="L2795" s="38"/>
    </row>
    <row r="2796" spans="1:12">
      <c r="A2796" s="18">
        <v>38954</v>
      </c>
      <c r="B2796" s="19">
        <v>75.92</v>
      </c>
      <c r="C2796" s="33">
        <f t="shared" si="203"/>
        <v>570.78000000000009</v>
      </c>
      <c r="D2796" s="33">
        <f t="shared" si="204"/>
        <v>894.08</v>
      </c>
      <c r="E2796" s="33">
        <f t="shared" si="205"/>
        <v>901.85849599999995</v>
      </c>
      <c r="F2796" s="33">
        <f t="shared" si="206"/>
        <v>7.7784959999999046</v>
      </c>
      <c r="G2796" s="33">
        <f t="shared" si="207"/>
        <v>578.55849599999999</v>
      </c>
      <c r="H2796" s="21"/>
      <c r="I2796" s="33"/>
      <c r="J2796" s="19"/>
      <c r="K2796" s="19"/>
      <c r="L2796" s="38"/>
    </row>
    <row r="2797" spans="1:12">
      <c r="A2797" s="18">
        <v>38955</v>
      </c>
      <c r="B2797" s="19">
        <v>75.97</v>
      </c>
      <c r="C2797" s="33">
        <f t="shared" ref="C2797:C2808" si="208">646.7-B2797</f>
        <v>570.73</v>
      </c>
      <c r="D2797" s="33">
        <f t="shared" ref="D2797:D2808" si="209">970-B2797</f>
        <v>894.03</v>
      </c>
      <c r="E2797" s="33">
        <f t="shared" ref="E2797:E2808" si="210">D2797*1.0087</f>
        <v>901.80806099999995</v>
      </c>
      <c r="F2797" s="33">
        <f t="shared" ref="F2797:F2808" si="211">G2797-C2797</f>
        <v>7.7780609999999797</v>
      </c>
      <c r="G2797" s="33">
        <f t="shared" ref="G2797:G2808" si="212">C2797+(E2797-D2797)</f>
        <v>578.508061</v>
      </c>
      <c r="H2797" s="21"/>
      <c r="I2797" s="33"/>
      <c r="J2797" s="19"/>
      <c r="K2797" s="19"/>
      <c r="L2797" s="38"/>
    </row>
    <row r="2798" spans="1:12">
      <c r="A2798" s="18">
        <v>38956</v>
      </c>
      <c r="B2798" s="19">
        <v>76.03</v>
      </c>
      <c r="C2798" s="33">
        <f t="shared" si="208"/>
        <v>570.67000000000007</v>
      </c>
      <c r="D2798" s="33">
        <f t="shared" si="209"/>
        <v>893.97</v>
      </c>
      <c r="E2798" s="33">
        <f t="shared" si="210"/>
        <v>901.74753899999996</v>
      </c>
      <c r="F2798" s="33">
        <f t="shared" si="211"/>
        <v>7.7775389999999334</v>
      </c>
      <c r="G2798" s="33">
        <f t="shared" si="212"/>
        <v>578.44753900000001</v>
      </c>
      <c r="H2798" s="21"/>
      <c r="I2798" s="33"/>
      <c r="J2798" s="19"/>
      <c r="K2798" s="19"/>
      <c r="L2798" s="38"/>
    </row>
    <row r="2799" spans="1:12">
      <c r="A2799" s="18">
        <v>38957</v>
      </c>
      <c r="B2799" s="19">
        <v>76.08</v>
      </c>
      <c r="C2799" s="33">
        <f t="shared" si="208"/>
        <v>570.62</v>
      </c>
      <c r="D2799" s="33">
        <f t="shared" si="209"/>
        <v>893.92</v>
      </c>
      <c r="E2799" s="33">
        <f t="shared" si="210"/>
        <v>901.69710399999985</v>
      </c>
      <c r="F2799" s="33">
        <f t="shared" si="211"/>
        <v>7.7771039999998948</v>
      </c>
      <c r="G2799" s="33">
        <f t="shared" si="212"/>
        <v>578.3971039999999</v>
      </c>
      <c r="H2799" s="21"/>
      <c r="I2799" s="33"/>
      <c r="J2799" s="19"/>
      <c r="K2799" s="19"/>
      <c r="L2799" s="38"/>
    </row>
    <row r="2800" spans="1:12">
      <c r="A2800" s="18">
        <v>38958</v>
      </c>
      <c r="B2800" s="19">
        <v>76.25</v>
      </c>
      <c r="C2800" s="33">
        <f t="shared" si="208"/>
        <v>570.45000000000005</v>
      </c>
      <c r="D2800" s="33">
        <f t="shared" si="209"/>
        <v>893.75</v>
      </c>
      <c r="E2800" s="33">
        <f t="shared" si="210"/>
        <v>901.52562499999999</v>
      </c>
      <c r="F2800" s="33">
        <f t="shared" si="211"/>
        <v>7.7756249999999909</v>
      </c>
      <c r="G2800" s="33">
        <f t="shared" si="212"/>
        <v>578.22562500000004</v>
      </c>
      <c r="H2800" s="21"/>
      <c r="I2800" s="33"/>
      <c r="J2800" s="19"/>
      <c r="K2800" s="19"/>
      <c r="L2800" s="38"/>
    </row>
    <row r="2801" spans="1:12">
      <c r="A2801" s="18">
        <v>38959</v>
      </c>
      <c r="B2801" s="19">
        <v>76.31</v>
      </c>
      <c r="C2801" s="33">
        <f t="shared" si="208"/>
        <v>570.3900000000001</v>
      </c>
      <c r="D2801" s="33">
        <f t="shared" si="209"/>
        <v>893.69</v>
      </c>
      <c r="E2801" s="33">
        <f t="shared" si="210"/>
        <v>901.465103</v>
      </c>
      <c r="F2801" s="33">
        <f t="shared" si="211"/>
        <v>7.7751029999999446</v>
      </c>
      <c r="G2801" s="33">
        <f t="shared" si="212"/>
        <v>578.16510300000004</v>
      </c>
      <c r="H2801" s="21"/>
      <c r="I2801" s="33"/>
      <c r="J2801" s="19"/>
      <c r="K2801" s="19"/>
      <c r="L2801" s="38"/>
    </row>
    <row r="2802" spans="1:12">
      <c r="A2802" s="18">
        <v>38960</v>
      </c>
      <c r="B2802" s="19">
        <v>76.31</v>
      </c>
      <c r="C2802" s="33">
        <f t="shared" si="208"/>
        <v>570.3900000000001</v>
      </c>
      <c r="D2802" s="33">
        <f t="shared" si="209"/>
        <v>893.69</v>
      </c>
      <c r="E2802" s="33">
        <f t="shared" si="210"/>
        <v>901.465103</v>
      </c>
      <c r="F2802" s="33">
        <f t="shared" si="211"/>
        <v>7.7751029999999446</v>
      </c>
      <c r="G2802" s="33">
        <f t="shared" si="212"/>
        <v>578.16510300000004</v>
      </c>
      <c r="H2802" s="21"/>
      <c r="I2802" s="33"/>
      <c r="J2802" s="19"/>
      <c r="K2802" s="19"/>
      <c r="L2802" s="38"/>
    </row>
    <row r="2803" spans="1:12">
      <c r="A2803" s="18">
        <v>38961</v>
      </c>
      <c r="B2803" s="19">
        <v>76.34</v>
      </c>
      <c r="C2803" s="33">
        <f t="shared" si="208"/>
        <v>570.36</v>
      </c>
      <c r="D2803" s="33">
        <f t="shared" si="209"/>
        <v>893.66</v>
      </c>
      <c r="E2803" s="33">
        <f t="shared" si="210"/>
        <v>901.43484199999989</v>
      </c>
      <c r="F2803" s="33">
        <f t="shared" si="211"/>
        <v>7.7748419999999214</v>
      </c>
      <c r="G2803" s="33">
        <f t="shared" si="212"/>
        <v>578.13484199999994</v>
      </c>
      <c r="H2803" s="21"/>
      <c r="I2803" s="33"/>
      <c r="J2803" s="19"/>
      <c r="K2803" s="19"/>
      <c r="L2803" s="38"/>
    </row>
    <row r="2804" spans="1:12">
      <c r="A2804" s="18">
        <v>38962</v>
      </c>
      <c r="B2804" s="19">
        <v>76.38</v>
      </c>
      <c r="C2804" s="33">
        <f t="shared" si="208"/>
        <v>570.32000000000005</v>
      </c>
      <c r="D2804" s="33">
        <f t="shared" si="209"/>
        <v>893.62</v>
      </c>
      <c r="E2804" s="33">
        <f t="shared" si="210"/>
        <v>901.3944939999999</v>
      </c>
      <c r="F2804" s="33">
        <f t="shared" si="211"/>
        <v>7.7744939999998905</v>
      </c>
      <c r="G2804" s="33">
        <f t="shared" si="212"/>
        <v>578.09449399999994</v>
      </c>
      <c r="H2804" s="21"/>
      <c r="I2804" s="33"/>
      <c r="J2804" s="19"/>
      <c r="K2804" s="19"/>
      <c r="L2804" s="38"/>
    </row>
    <row r="2805" spans="1:12">
      <c r="A2805" s="18">
        <v>38963</v>
      </c>
      <c r="B2805" s="19">
        <v>76.459999999999994</v>
      </c>
      <c r="C2805" s="33">
        <f t="shared" si="208"/>
        <v>570.24</v>
      </c>
      <c r="D2805" s="33">
        <f t="shared" si="209"/>
        <v>893.54</v>
      </c>
      <c r="E2805" s="33">
        <f t="shared" si="210"/>
        <v>901.31379799999991</v>
      </c>
      <c r="F2805" s="33">
        <f t="shared" si="211"/>
        <v>7.7737979999999425</v>
      </c>
      <c r="G2805" s="33">
        <f t="shared" si="212"/>
        <v>578.01379799999995</v>
      </c>
      <c r="H2805" s="21"/>
      <c r="I2805" s="33"/>
      <c r="J2805" s="19"/>
      <c r="K2805" s="19"/>
      <c r="L2805" s="38"/>
    </row>
    <row r="2806" spans="1:12">
      <c r="A2806" s="18">
        <v>38964</v>
      </c>
      <c r="B2806" s="19">
        <v>76.489999999999995</v>
      </c>
      <c r="C2806" s="33">
        <f t="shared" si="208"/>
        <v>570.21</v>
      </c>
      <c r="D2806" s="33">
        <f t="shared" si="209"/>
        <v>893.51</v>
      </c>
      <c r="E2806" s="33">
        <f t="shared" si="210"/>
        <v>901.28353699999991</v>
      </c>
      <c r="F2806" s="33">
        <f t="shared" si="211"/>
        <v>7.7735369999999193</v>
      </c>
      <c r="G2806" s="33">
        <f t="shared" si="212"/>
        <v>577.98353699999996</v>
      </c>
      <c r="H2806" s="21"/>
      <c r="I2806" s="33"/>
      <c r="J2806" s="19"/>
      <c r="K2806" s="19"/>
      <c r="L2806" s="38"/>
    </row>
    <row r="2807" spans="1:12">
      <c r="A2807" s="18">
        <v>38965</v>
      </c>
      <c r="B2807" s="19">
        <v>76.59</v>
      </c>
      <c r="C2807" s="33">
        <f t="shared" si="208"/>
        <v>570.11</v>
      </c>
      <c r="D2807" s="33">
        <f t="shared" si="209"/>
        <v>893.41</v>
      </c>
      <c r="E2807" s="33">
        <f t="shared" si="210"/>
        <v>901.18266699999992</v>
      </c>
      <c r="F2807" s="33">
        <f t="shared" si="211"/>
        <v>7.7726669999999558</v>
      </c>
      <c r="G2807" s="33">
        <f t="shared" si="212"/>
        <v>577.88266699999997</v>
      </c>
      <c r="H2807" s="21"/>
      <c r="I2807" s="33"/>
      <c r="J2807" s="19"/>
      <c r="K2807" s="19"/>
      <c r="L2807" s="38"/>
    </row>
    <row r="2808" spans="1:12">
      <c r="A2808" s="18">
        <v>38966</v>
      </c>
      <c r="B2808" s="19">
        <v>76.569999999999993</v>
      </c>
      <c r="C2808" s="33">
        <f t="shared" si="208"/>
        <v>570.13000000000011</v>
      </c>
      <c r="D2808" s="33">
        <f t="shared" si="209"/>
        <v>893.43000000000006</v>
      </c>
      <c r="E2808" s="33">
        <f t="shared" si="210"/>
        <v>901.20284100000003</v>
      </c>
      <c r="F2808" s="33">
        <f t="shared" si="211"/>
        <v>7.7728409999999712</v>
      </c>
      <c r="G2808" s="33">
        <f t="shared" si="212"/>
        <v>577.90284100000008</v>
      </c>
      <c r="H2808" s="21"/>
      <c r="I2808" s="33"/>
      <c r="J2808" s="19"/>
      <c r="K2808" s="19"/>
      <c r="L2808" s="38"/>
    </row>
    <row r="2809" spans="1:12">
      <c r="A2809" s="18">
        <v>38967</v>
      </c>
      <c r="B2809" s="21"/>
      <c r="C2809" s="33"/>
      <c r="D2809" s="33"/>
      <c r="E2809" s="33"/>
      <c r="F2809" s="33"/>
      <c r="G2809" s="33"/>
      <c r="H2809" s="21"/>
    </row>
    <row r="2810" spans="1:12">
      <c r="A2810" s="18">
        <v>38968</v>
      </c>
      <c r="B2810" s="21"/>
      <c r="C2810" s="33"/>
      <c r="D2810" s="33"/>
      <c r="E2810" s="33"/>
      <c r="F2810" s="33"/>
      <c r="G2810" s="33"/>
      <c r="H2810" s="21"/>
    </row>
    <row r="2811" spans="1:12">
      <c r="A2811" s="18">
        <v>38969</v>
      </c>
      <c r="B2811" s="21"/>
      <c r="C2811" s="33"/>
      <c r="D2811" s="33"/>
      <c r="E2811" s="33"/>
      <c r="F2811" s="33"/>
      <c r="G2811" s="33"/>
      <c r="H2811" s="21"/>
    </row>
    <row r="2812" spans="1:12">
      <c r="A2812" s="18">
        <v>38970</v>
      </c>
      <c r="B2812" s="21"/>
      <c r="C2812" s="33"/>
      <c r="D2812" s="33"/>
      <c r="E2812" s="33"/>
      <c r="F2812" s="33"/>
      <c r="G2812" s="33"/>
      <c r="H2812" s="21"/>
    </row>
    <row r="2813" spans="1:12">
      <c r="A2813" s="18">
        <v>38971</v>
      </c>
      <c r="B2813" s="21"/>
      <c r="C2813" s="33"/>
      <c r="D2813" s="33"/>
      <c r="E2813" s="33"/>
      <c r="F2813" s="33"/>
      <c r="G2813" s="33"/>
      <c r="H2813" s="21"/>
    </row>
    <row r="2814" spans="1:12">
      <c r="A2814" s="18">
        <v>38972</v>
      </c>
      <c r="B2814" s="21"/>
      <c r="C2814" s="33"/>
      <c r="D2814" s="33"/>
      <c r="E2814" s="33"/>
      <c r="F2814" s="33"/>
      <c r="G2814" s="33"/>
      <c r="H2814" s="21"/>
    </row>
    <row r="2815" spans="1:12">
      <c r="A2815" s="18">
        <v>38973</v>
      </c>
      <c r="B2815" s="21"/>
      <c r="C2815" s="33"/>
      <c r="D2815" s="33"/>
      <c r="E2815" s="33"/>
      <c r="F2815" s="33"/>
      <c r="G2815" s="33"/>
      <c r="H2815" s="21"/>
    </row>
    <row r="2816" spans="1:12">
      <c r="A2816" s="18">
        <v>38974</v>
      </c>
      <c r="B2816" s="21"/>
      <c r="C2816" s="33"/>
      <c r="D2816" s="33"/>
      <c r="E2816" s="33"/>
      <c r="F2816" s="33"/>
      <c r="G2816" s="33"/>
      <c r="H2816" s="21"/>
    </row>
    <row r="2817" spans="1:12">
      <c r="A2817" s="18">
        <v>38975</v>
      </c>
      <c r="B2817" s="21"/>
      <c r="C2817" s="33"/>
      <c r="D2817" s="33"/>
      <c r="E2817" s="33"/>
      <c r="F2817" s="33"/>
      <c r="G2817" s="33"/>
      <c r="H2817" s="21"/>
    </row>
    <row r="2818" spans="1:12">
      <c r="A2818" s="18">
        <v>38976</v>
      </c>
      <c r="B2818" s="19">
        <v>76.760000000000005</v>
      </c>
      <c r="C2818" s="33">
        <f t="shared" ref="C2818:C2881" si="213">646.7-B2818</f>
        <v>569.94000000000005</v>
      </c>
      <c r="D2818" s="33">
        <f t="shared" ref="D2818:D2832" si="214">970-B2818</f>
        <v>893.24</v>
      </c>
      <c r="E2818" s="33">
        <f t="shared" ref="E2818:E2881" si="215">D2818*1.0087</f>
        <v>901.01118799999995</v>
      </c>
      <c r="F2818" s="33">
        <f t="shared" ref="F2818:F2832" si="216">G2818-C2818</f>
        <v>7.7711879999999383</v>
      </c>
      <c r="G2818" s="33">
        <f t="shared" ref="G2818:G2832" si="217">C2818+(E2818-D2818)</f>
        <v>577.71118799999999</v>
      </c>
      <c r="H2818" s="21"/>
      <c r="I2818" s="33"/>
      <c r="J2818" s="19"/>
      <c r="K2818" s="19"/>
      <c r="L2818" s="38"/>
    </row>
    <row r="2819" spans="1:12">
      <c r="A2819" s="18">
        <v>38977</v>
      </c>
      <c r="B2819" s="19">
        <v>76.73</v>
      </c>
      <c r="C2819" s="33">
        <f t="shared" si="213"/>
        <v>569.97</v>
      </c>
      <c r="D2819" s="33">
        <f t="shared" si="214"/>
        <v>893.27</v>
      </c>
      <c r="E2819" s="33">
        <f t="shared" si="215"/>
        <v>901.04144899999994</v>
      </c>
      <c r="F2819" s="33">
        <f t="shared" si="216"/>
        <v>7.7714489999999614</v>
      </c>
      <c r="G2819" s="33">
        <f t="shared" si="217"/>
        <v>577.74144899999999</v>
      </c>
      <c r="H2819" s="21"/>
      <c r="I2819" s="33"/>
      <c r="J2819" s="19"/>
      <c r="K2819" s="19"/>
      <c r="L2819" s="38"/>
    </row>
    <row r="2820" spans="1:12">
      <c r="A2820" s="18">
        <v>38978</v>
      </c>
      <c r="B2820" s="19">
        <v>76.790000000000006</v>
      </c>
      <c r="C2820" s="33">
        <f t="shared" si="213"/>
        <v>569.91000000000008</v>
      </c>
      <c r="D2820" s="33">
        <f t="shared" si="214"/>
        <v>893.21</v>
      </c>
      <c r="E2820" s="33">
        <f t="shared" si="215"/>
        <v>900.98092699999995</v>
      </c>
      <c r="F2820" s="33">
        <f t="shared" si="216"/>
        <v>7.7709269999999151</v>
      </c>
      <c r="G2820" s="33">
        <f t="shared" si="217"/>
        <v>577.680927</v>
      </c>
      <c r="H2820" s="21"/>
      <c r="I2820" s="33"/>
      <c r="J2820" s="19"/>
      <c r="K2820" s="19"/>
      <c r="L2820" s="38"/>
    </row>
    <row r="2821" spans="1:12">
      <c r="A2821" s="18">
        <v>38979</v>
      </c>
      <c r="B2821" s="19">
        <v>76.959999999999994</v>
      </c>
      <c r="C2821" s="33">
        <f t="shared" si="213"/>
        <v>569.74</v>
      </c>
      <c r="D2821" s="33">
        <f t="shared" si="214"/>
        <v>893.04</v>
      </c>
      <c r="E2821" s="33">
        <f t="shared" si="215"/>
        <v>900.80944799999986</v>
      </c>
      <c r="F2821" s="33">
        <f t="shared" si="216"/>
        <v>7.7694479999998975</v>
      </c>
      <c r="G2821" s="33">
        <f t="shared" si="217"/>
        <v>577.50944799999991</v>
      </c>
      <c r="H2821" s="21"/>
      <c r="I2821" s="33"/>
      <c r="J2821" s="19"/>
      <c r="K2821" s="19"/>
      <c r="L2821" s="38"/>
    </row>
    <row r="2822" spans="1:12">
      <c r="A2822" s="18">
        <v>38980</v>
      </c>
      <c r="B2822" s="19">
        <v>76.94</v>
      </c>
      <c r="C2822" s="33">
        <f t="shared" si="213"/>
        <v>569.76</v>
      </c>
      <c r="D2822" s="33">
        <f t="shared" si="214"/>
        <v>893.06</v>
      </c>
      <c r="E2822" s="33">
        <f t="shared" si="215"/>
        <v>900.82962199999986</v>
      </c>
      <c r="F2822" s="33">
        <f t="shared" si="216"/>
        <v>7.769621999999913</v>
      </c>
      <c r="G2822" s="33">
        <f t="shared" si="217"/>
        <v>577.5296219999999</v>
      </c>
      <c r="H2822" s="21"/>
      <c r="I2822" s="33"/>
      <c r="J2822" s="19"/>
      <c r="K2822" s="19"/>
      <c r="L2822" s="38"/>
    </row>
    <row r="2823" spans="1:12">
      <c r="A2823" s="18">
        <v>38981</v>
      </c>
      <c r="B2823" s="19">
        <v>76.75</v>
      </c>
      <c r="C2823" s="33">
        <f t="shared" si="213"/>
        <v>569.95000000000005</v>
      </c>
      <c r="D2823" s="33">
        <f t="shared" si="214"/>
        <v>893.25</v>
      </c>
      <c r="E2823" s="33">
        <f t="shared" si="215"/>
        <v>901.02127499999995</v>
      </c>
      <c r="F2823" s="33">
        <f t="shared" si="216"/>
        <v>7.771274999999946</v>
      </c>
      <c r="G2823" s="33">
        <f t="shared" si="217"/>
        <v>577.72127499999999</v>
      </c>
      <c r="H2823" s="21"/>
      <c r="I2823" s="33"/>
      <c r="J2823" s="19"/>
      <c r="K2823" s="19"/>
      <c r="L2823" s="38"/>
    </row>
    <row r="2824" spans="1:12">
      <c r="A2824" s="18">
        <v>38982</v>
      </c>
      <c r="B2824" s="19">
        <v>76.72</v>
      </c>
      <c r="C2824" s="33">
        <f t="shared" si="213"/>
        <v>569.98</v>
      </c>
      <c r="D2824" s="33">
        <f t="shared" si="214"/>
        <v>893.28</v>
      </c>
      <c r="E2824" s="33">
        <f t="shared" si="215"/>
        <v>901.05153599999994</v>
      </c>
      <c r="F2824" s="33">
        <f t="shared" si="216"/>
        <v>7.7715359999999691</v>
      </c>
      <c r="G2824" s="33">
        <f t="shared" si="217"/>
        <v>577.75153599999999</v>
      </c>
      <c r="H2824" s="21"/>
      <c r="I2824" s="33"/>
      <c r="J2824" s="19"/>
      <c r="K2824" s="19"/>
      <c r="L2824" s="38"/>
    </row>
    <row r="2825" spans="1:12">
      <c r="A2825" s="18">
        <v>38983</v>
      </c>
      <c r="B2825" s="19">
        <v>76.84</v>
      </c>
      <c r="C2825" s="33">
        <f t="shared" si="213"/>
        <v>569.86</v>
      </c>
      <c r="D2825" s="33">
        <f t="shared" si="214"/>
        <v>893.16</v>
      </c>
      <c r="E2825" s="33">
        <f t="shared" si="215"/>
        <v>900.93049199999996</v>
      </c>
      <c r="F2825" s="33">
        <f t="shared" si="216"/>
        <v>7.7704919999999902</v>
      </c>
      <c r="G2825" s="33">
        <f t="shared" si="217"/>
        <v>577.630492</v>
      </c>
      <c r="H2825" s="21"/>
      <c r="I2825" s="33"/>
      <c r="J2825" s="19"/>
      <c r="K2825" s="19"/>
      <c r="L2825" s="38"/>
    </row>
    <row r="2826" spans="1:12">
      <c r="A2826" s="18">
        <v>38984</v>
      </c>
      <c r="B2826" s="19">
        <v>77.09</v>
      </c>
      <c r="C2826" s="33">
        <f t="shared" si="213"/>
        <v>569.61</v>
      </c>
      <c r="D2826" s="33">
        <f t="shared" si="214"/>
        <v>892.91</v>
      </c>
      <c r="E2826" s="33">
        <f t="shared" si="215"/>
        <v>900.67831699999988</v>
      </c>
      <c r="F2826" s="33">
        <f t="shared" si="216"/>
        <v>7.7683169999999109</v>
      </c>
      <c r="G2826" s="33">
        <f t="shared" si="217"/>
        <v>577.37831699999992</v>
      </c>
      <c r="H2826" s="21"/>
      <c r="I2826" s="33"/>
      <c r="J2826" s="19"/>
      <c r="K2826" s="19"/>
      <c r="L2826" s="38"/>
    </row>
    <row r="2827" spans="1:12">
      <c r="A2827" s="18">
        <v>38985</v>
      </c>
      <c r="B2827" s="19">
        <v>77.209999999999994</v>
      </c>
      <c r="C2827" s="33">
        <f t="shared" si="213"/>
        <v>569.49</v>
      </c>
      <c r="D2827" s="33">
        <f t="shared" si="214"/>
        <v>892.79</v>
      </c>
      <c r="E2827" s="33">
        <f t="shared" si="215"/>
        <v>900.5572729999999</v>
      </c>
      <c r="F2827" s="33">
        <f t="shared" si="216"/>
        <v>7.7672729999999319</v>
      </c>
      <c r="G2827" s="33">
        <f t="shared" si="217"/>
        <v>577.25727299999994</v>
      </c>
      <c r="H2827" s="21"/>
      <c r="I2827" s="33"/>
      <c r="J2827" s="19"/>
      <c r="K2827" s="19"/>
      <c r="L2827" s="38"/>
    </row>
    <row r="2828" spans="1:12">
      <c r="A2828" s="18">
        <v>38986</v>
      </c>
      <c r="B2828" s="19">
        <v>77.2</v>
      </c>
      <c r="C2828" s="33">
        <f t="shared" si="213"/>
        <v>569.5</v>
      </c>
      <c r="D2828" s="33">
        <f t="shared" si="214"/>
        <v>892.8</v>
      </c>
      <c r="E2828" s="33">
        <f t="shared" si="215"/>
        <v>900.56735999999989</v>
      </c>
      <c r="F2828" s="33">
        <f t="shared" si="216"/>
        <v>7.7673599999999396</v>
      </c>
      <c r="G2828" s="33">
        <f t="shared" si="217"/>
        <v>577.26735999999994</v>
      </c>
      <c r="H2828" s="21"/>
      <c r="I2828" s="33"/>
      <c r="J2828" s="19"/>
      <c r="K2828" s="19"/>
      <c r="L2828" s="38"/>
    </row>
    <row r="2829" spans="1:12">
      <c r="A2829" s="18">
        <v>38987</v>
      </c>
      <c r="B2829" s="19">
        <v>77.11</v>
      </c>
      <c r="C2829" s="33">
        <f t="shared" si="213"/>
        <v>569.59</v>
      </c>
      <c r="D2829" s="33">
        <f t="shared" si="214"/>
        <v>892.89</v>
      </c>
      <c r="E2829" s="33">
        <f t="shared" si="215"/>
        <v>900.65814299999988</v>
      </c>
      <c r="F2829" s="33">
        <f t="shared" si="216"/>
        <v>7.7681429999998954</v>
      </c>
      <c r="G2829" s="33">
        <f t="shared" si="217"/>
        <v>577.35814299999993</v>
      </c>
      <c r="H2829" s="21"/>
      <c r="I2829" s="33"/>
      <c r="J2829" s="19"/>
      <c r="K2829" s="19"/>
      <c r="L2829" s="38"/>
    </row>
    <row r="2830" spans="1:12">
      <c r="A2830" s="18">
        <v>38988</v>
      </c>
      <c r="B2830" s="19">
        <v>77.150000000000006</v>
      </c>
      <c r="C2830" s="33">
        <f t="shared" si="213"/>
        <v>569.55000000000007</v>
      </c>
      <c r="D2830" s="33">
        <f t="shared" si="214"/>
        <v>892.85</v>
      </c>
      <c r="E2830" s="33">
        <f t="shared" si="215"/>
        <v>900.617795</v>
      </c>
      <c r="F2830" s="33">
        <f t="shared" si="216"/>
        <v>7.7677949999999782</v>
      </c>
      <c r="G2830" s="33">
        <f t="shared" si="217"/>
        <v>577.31779500000005</v>
      </c>
      <c r="H2830" s="21"/>
      <c r="I2830" s="33"/>
      <c r="J2830" s="19"/>
      <c r="K2830" s="19"/>
      <c r="L2830" s="38"/>
    </row>
    <row r="2831" spans="1:12">
      <c r="A2831" s="18">
        <v>38989</v>
      </c>
      <c r="B2831" s="19">
        <v>77.180000000000007</v>
      </c>
      <c r="C2831" s="33">
        <f t="shared" si="213"/>
        <v>569.52</v>
      </c>
      <c r="D2831" s="33">
        <f t="shared" si="214"/>
        <v>892.81999999999994</v>
      </c>
      <c r="E2831" s="33">
        <f t="shared" si="215"/>
        <v>900.58753399999989</v>
      </c>
      <c r="F2831" s="33">
        <f t="shared" si="216"/>
        <v>7.7675339999999551</v>
      </c>
      <c r="G2831" s="33">
        <f t="shared" si="217"/>
        <v>577.28753399999994</v>
      </c>
      <c r="H2831" s="21"/>
      <c r="I2831" s="33"/>
      <c r="J2831" s="19"/>
      <c r="K2831" s="19"/>
      <c r="L2831" s="38"/>
    </row>
    <row r="2832" spans="1:12">
      <c r="A2832" s="18">
        <v>38990</v>
      </c>
      <c r="B2832" s="19">
        <v>77.180000000000007</v>
      </c>
      <c r="C2832" s="33">
        <f t="shared" si="213"/>
        <v>569.52</v>
      </c>
      <c r="D2832" s="33">
        <f t="shared" si="214"/>
        <v>892.81999999999994</v>
      </c>
      <c r="E2832" s="33">
        <f t="shared" si="215"/>
        <v>900.58753399999989</v>
      </c>
      <c r="F2832" s="33">
        <f t="shared" si="216"/>
        <v>7.7675339999999551</v>
      </c>
      <c r="G2832" s="33">
        <f t="shared" si="217"/>
        <v>577.28753399999994</v>
      </c>
      <c r="H2832" s="21"/>
      <c r="I2832" s="33"/>
      <c r="J2832" s="19"/>
      <c r="K2832" s="19"/>
      <c r="L2832" s="38"/>
    </row>
    <row r="2833" spans="1:12">
      <c r="A2833" s="18">
        <v>38991</v>
      </c>
      <c r="B2833" s="19">
        <v>77.27</v>
      </c>
      <c r="C2833" s="33">
        <f t="shared" si="213"/>
        <v>569.43000000000006</v>
      </c>
      <c r="D2833" s="33">
        <f t="shared" ref="D2833:D2896" si="218">970-B2833</f>
        <v>892.73</v>
      </c>
      <c r="E2833" s="33">
        <f t="shared" si="215"/>
        <v>900.4967509999999</v>
      </c>
      <c r="F2833" s="33">
        <f t="shared" ref="F2833:F2896" si="219">G2833-C2833</f>
        <v>7.7667509999998856</v>
      </c>
      <c r="G2833" s="33">
        <f t="shared" ref="G2833:G2896" si="220">C2833+(E2833-D2833)</f>
        <v>577.19675099999995</v>
      </c>
      <c r="H2833" s="21"/>
      <c r="I2833" s="33"/>
      <c r="J2833" s="19"/>
      <c r="K2833" s="19"/>
      <c r="L2833" s="38"/>
    </row>
    <row r="2834" spans="1:12">
      <c r="A2834" s="18">
        <v>38992</v>
      </c>
      <c r="B2834" s="19">
        <v>77.319999999999993</v>
      </c>
      <c r="C2834" s="33">
        <f t="shared" si="213"/>
        <v>569.38000000000011</v>
      </c>
      <c r="D2834" s="33">
        <f t="shared" si="218"/>
        <v>892.68000000000006</v>
      </c>
      <c r="E2834" s="33">
        <f t="shared" si="215"/>
        <v>900.44631600000002</v>
      </c>
      <c r="F2834" s="33">
        <f t="shared" si="219"/>
        <v>7.7663159999999607</v>
      </c>
      <c r="G2834" s="33">
        <f t="shared" si="220"/>
        <v>577.14631600000007</v>
      </c>
      <c r="H2834" s="21"/>
      <c r="I2834" s="33"/>
      <c r="J2834" s="19"/>
      <c r="K2834" s="19"/>
      <c r="L2834" s="38"/>
    </row>
    <row r="2835" spans="1:12">
      <c r="A2835" s="18">
        <v>38993</v>
      </c>
      <c r="B2835" s="19">
        <v>77.349999999999994</v>
      </c>
      <c r="C2835" s="33">
        <f t="shared" si="213"/>
        <v>569.35</v>
      </c>
      <c r="D2835" s="33">
        <f t="shared" si="218"/>
        <v>892.65</v>
      </c>
      <c r="E2835" s="33">
        <f t="shared" si="215"/>
        <v>900.41605499999991</v>
      </c>
      <c r="F2835" s="33">
        <f t="shared" si="219"/>
        <v>7.7660549999999375</v>
      </c>
      <c r="G2835" s="33">
        <f t="shared" si="220"/>
        <v>577.11605499999996</v>
      </c>
      <c r="H2835" s="21"/>
      <c r="I2835" s="33"/>
      <c r="J2835" s="19"/>
      <c r="K2835" s="19"/>
      <c r="L2835" s="38"/>
    </row>
    <row r="2836" spans="1:12">
      <c r="A2836" s="18">
        <v>38994</v>
      </c>
      <c r="B2836" s="19">
        <v>77.39</v>
      </c>
      <c r="C2836" s="33">
        <f t="shared" si="213"/>
        <v>569.31000000000006</v>
      </c>
      <c r="D2836" s="33">
        <f t="shared" si="218"/>
        <v>892.61</v>
      </c>
      <c r="E2836" s="33">
        <f t="shared" si="215"/>
        <v>900.37570699999992</v>
      </c>
      <c r="F2836" s="33">
        <f t="shared" si="219"/>
        <v>7.7657069999999067</v>
      </c>
      <c r="G2836" s="33">
        <f t="shared" si="220"/>
        <v>577.07570699999997</v>
      </c>
      <c r="H2836" s="21"/>
      <c r="I2836" s="33"/>
      <c r="J2836" s="19"/>
      <c r="K2836" s="19"/>
      <c r="L2836" s="38"/>
    </row>
    <row r="2837" spans="1:12">
      <c r="A2837" s="18">
        <v>38995</v>
      </c>
      <c r="B2837" s="19">
        <v>77.430000000000007</v>
      </c>
      <c r="C2837" s="33">
        <f t="shared" si="213"/>
        <v>569.27</v>
      </c>
      <c r="D2837" s="33">
        <f t="shared" si="218"/>
        <v>892.56999999999994</v>
      </c>
      <c r="E2837" s="33">
        <f t="shared" si="215"/>
        <v>900.33535899999993</v>
      </c>
      <c r="F2837" s="33">
        <f t="shared" si="219"/>
        <v>7.7653589999999895</v>
      </c>
      <c r="G2837" s="33">
        <f t="shared" si="220"/>
        <v>577.03535899999997</v>
      </c>
      <c r="H2837" s="21"/>
      <c r="I2837" s="33"/>
      <c r="J2837" s="19"/>
      <c r="K2837" s="19"/>
      <c r="L2837" s="38"/>
    </row>
    <row r="2838" spans="1:12">
      <c r="A2838" s="18">
        <v>38996</v>
      </c>
      <c r="B2838" s="19">
        <v>77.44</v>
      </c>
      <c r="C2838" s="33">
        <f t="shared" si="213"/>
        <v>569.26</v>
      </c>
      <c r="D2838" s="33">
        <f t="shared" si="218"/>
        <v>892.56</v>
      </c>
      <c r="E2838" s="33">
        <f t="shared" si="215"/>
        <v>900.32527199999993</v>
      </c>
      <c r="F2838" s="33">
        <f t="shared" si="219"/>
        <v>7.7652719999999817</v>
      </c>
      <c r="G2838" s="33">
        <f t="shared" si="220"/>
        <v>577.02527199999997</v>
      </c>
      <c r="H2838" s="21"/>
      <c r="I2838" s="33"/>
      <c r="J2838" s="19"/>
      <c r="K2838" s="19"/>
      <c r="L2838" s="38"/>
    </row>
    <row r="2839" spans="1:12">
      <c r="A2839" s="18">
        <v>38997</v>
      </c>
      <c r="B2839" s="19">
        <v>77.430000000000007</v>
      </c>
      <c r="C2839" s="33">
        <f t="shared" si="213"/>
        <v>569.27</v>
      </c>
      <c r="D2839" s="33">
        <f t="shared" si="218"/>
        <v>892.56999999999994</v>
      </c>
      <c r="E2839" s="33">
        <f t="shared" si="215"/>
        <v>900.33535899999993</v>
      </c>
      <c r="F2839" s="33">
        <f t="shared" si="219"/>
        <v>7.7653589999999895</v>
      </c>
      <c r="G2839" s="33">
        <f t="shared" si="220"/>
        <v>577.03535899999997</v>
      </c>
      <c r="H2839" s="21"/>
      <c r="I2839" s="33"/>
      <c r="J2839" s="19"/>
      <c r="K2839" s="19"/>
      <c r="L2839" s="38"/>
    </row>
    <row r="2840" spans="1:12">
      <c r="A2840" s="18">
        <v>38998</v>
      </c>
      <c r="B2840" s="19">
        <v>77.42</v>
      </c>
      <c r="C2840" s="33">
        <f t="shared" si="213"/>
        <v>569.28000000000009</v>
      </c>
      <c r="D2840" s="33">
        <f t="shared" si="218"/>
        <v>892.58</v>
      </c>
      <c r="E2840" s="33">
        <f t="shared" si="215"/>
        <v>900.34544599999992</v>
      </c>
      <c r="F2840" s="33">
        <f t="shared" si="219"/>
        <v>7.7654459999998835</v>
      </c>
      <c r="G2840" s="33">
        <f t="shared" si="220"/>
        <v>577.04544599999997</v>
      </c>
      <c r="H2840" s="21"/>
      <c r="I2840" s="33"/>
      <c r="J2840" s="19"/>
      <c r="K2840" s="19"/>
      <c r="L2840" s="38"/>
    </row>
    <row r="2841" spans="1:12">
      <c r="A2841" s="18">
        <v>38999</v>
      </c>
      <c r="B2841" s="19">
        <v>77.400000000000006</v>
      </c>
      <c r="C2841" s="33">
        <f t="shared" si="213"/>
        <v>569.30000000000007</v>
      </c>
      <c r="D2841" s="33">
        <f t="shared" si="218"/>
        <v>892.6</v>
      </c>
      <c r="E2841" s="33">
        <f t="shared" si="215"/>
        <v>900.36561999999992</v>
      </c>
      <c r="F2841" s="33">
        <f t="shared" si="219"/>
        <v>7.7656199999998989</v>
      </c>
      <c r="G2841" s="33">
        <f t="shared" si="220"/>
        <v>577.06561999999997</v>
      </c>
      <c r="H2841" s="21"/>
      <c r="I2841" s="33"/>
      <c r="J2841" s="19"/>
      <c r="K2841" s="19"/>
      <c r="L2841" s="38"/>
    </row>
    <row r="2842" spans="1:12">
      <c r="A2842" s="18">
        <v>39000</v>
      </c>
      <c r="B2842" s="19">
        <v>77.349999999999994</v>
      </c>
      <c r="C2842" s="33">
        <f t="shared" si="213"/>
        <v>569.35</v>
      </c>
      <c r="D2842" s="33">
        <f t="shared" si="218"/>
        <v>892.65</v>
      </c>
      <c r="E2842" s="33">
        <f t="shared" si="215"/>
        <v>900.41605499999991</v>
      </c>
      <c r="F2842" s="33">
        <f t="shared" si="219"/>
        <v>7.7660549999999375</v>
      </c>
      <c r="G2842" s="33">
        <f t="shared" si="220"/>
        <v>577.11605499999996</v>
      </c>
      <c r="H2842" s="21"/>
      <c r="I2842" s="33"/>
      <c r="J2842" s="19"/>
      <c r="K2842" s="19"/>
      <c r="L2842" s="38"/>
    </row>
    <row r="2843" spans="1:12">
      <c r="A2843" s="18">
        <v>39001</v>
      </c>
      <c r="B2843" s="19">
        <v>77.319999999999993</v>
      </c>
      <c r="C2843" s="33">
        <f t="shared" si="213"/>
        <v>569.38000000000011</v>
      </c>
      <c r="D2843" s="33">
        <f t="shared" si="218"/>
        <v>892.68000000000006</v>
      </c>
      <c r="E2843" s="33">
        <f t="shared" si="215"/>
        <v>900.44631600000002</v>
      </c>
      <c r="F2843" s="33">
        <f t="shared" si="219"/>
        <v>7.7663159999999607</v>
      </c>
      <c r="G2843" s="33">
        <f t="shared" si="220"/>
        <v>577.14631600000007</v>
      </c>
      <c r="H2843" s="21"/>
      <c r="I2843" s="33"/>
      <c r="J2843" s="19"/>
      <c r="K2843" s="19"/>
      <c r="L2843" s="38"/>
    </row>
    <row r="2844" spans="1:12">
      <c r="A2844" s="18">
        <v>39002</v>
      </c>
      <c r="B2844" s="19">
        <v>77.3</v>
      </c>
      <c r="C2844" s="33">
        <f t="shared" si="213"/>
        <v>569.40000000000009</v>
      </c>
      <c r="D2844" s="33">
        <f t="shared" si="218"/>
        <v>892.7</v>
      </c>
      <c r="E2844" s="33">
        <f t="shared" si="215"/>
        <v>900.46649000000002</v>
      </c>
      <c r="F2844" s="33">
        <f t="shared" si="219"/>
        <v>7.7664899999999761</v>
      </c>
      <c r="G2844" s="33">
        <f t="shared" si="220"/>
        <v>577.16649000000007</v>
      </c>
      <c r="H2844" s="21"/>
      <c r="I2844" s="33"/>
      <c r="J2844" s="19"/>
      <c r="K2844" s="19"/>
      <c r="L2844" s="38"/>
    </row>
    <row r="2845" spans="1:12">
      <c r="A2845" s="18">
        <v>39003</v>
      </c>
      <c r="B2845" s="19">
        <v>77.44</v>
      </c>
      <c r="C2845" s="33">
        <f t="shared" si="213"/>
        <v>569.26</v>
      </c>
      <c r="D2845" s="33">
        <f t="shared" si="218"/>
        <v>892.56</v>
      </c>
      <c r="E2845" s="33">
        <f t="shared" si="215"/>
        <v>900.32527199999993</v>
      </c>
      <c r="F2845" s="33">
        <f t="shared" si="219"/>
        <v>7.7652719999999817</v>
      </c>
      <c r="G2845" s="33">
        <f t="shared" si="220"/>
        <v>577.02527199999997</v>
      </c>
      <c r="H2845" s="21"/>
      <c r="I2845" s="33"/>
      <c r="J2845" s="19"/>
      <c r="K2845" s="19"/>
      <c r="L2845" s="38"/>
    </row>
    <row r="2846" spans="1:12">
      <c r="A2846" s="18">
        <v>39004</v>
      </c>
      <c r="B2846" s="19">
        <v>77.45</v>
      </c>
      <c r="C2846" s="33">
        <f t="shared" si="213"/>
        <v>569.25</v>
      </c>
      <c r="D2846" s="33">
        <f t="shared" si="218"/>
        <v>892.55</v>
      </c>
      <c r="E2846" s="33">
        <f t="shared" si="215"/>
        <v>900.31518499999993</v>
      </c>
      <c r="F2846" s="33">
        <f t="shared" si="219"/>
        <v>7.765184999999974</v>
      </c>
      <c r="G2846" s="33">
        <f t="shared" si="220"/>
        <v>577.01518499999997</v>
      </c>
      <c r="H2846" s="21"/>
      <c r="I2846" s="33"/>
      <c r="J2846" s="19"/>
      <c r="K2846" s="19"/>
      <c r="L2846" s="38"/>
    </row>
    <row r="2847" spans="1:12">
      <c r="A2847" s="18">
        <v>39005</v>
      </c>
      <c r="B2847" s="19">
        <v>77.260000000000005</v>
      </c>
      <c r="C2847" s="33">
        <f t="shared" si="213"/>
        <v>569.44000000000005</v>
      </c>
      <c r="D2847" s="33">
        <f t="shared" si="218"/>
        <v>892.74</v>
      </c>
      <c r="E2847" s="33">
        <f t="shared" si="215"/>
        <v>900.5068379999999</v>
      </c>
      <c r="F2847" s="33">
        <f t="shared" si="219"/>
        <v>7.7668379999998933</v>
      </c>
      <c r="G2847" s="33">
        <f t="shared" si="220"/>
        <v>577.20683799999995</v>
      </c>
      <c r="H2847" s="21"/>
      <c r="I2847" s="33"/>
      <c r="J2847" s="19"/>
      <c r="K2847" s="19"/>
      <c r="L2847" s="38"/>
    </row>
    <row r="2848" spans="1:12">
      <c r="A2848" s="18">
        <v>39006</v>
      </c>
      <c r="B2848" s="19">
        <v>77.099999999999994</v>
      </c>
      <c r="C2848" s="33">
        <f t="shared" si="213"/>
        <v>569.6</v>
      </c>
      <c r="D2848" s="33">
        <f t="shared" si="218"/>
        <v>892.9</v>
      </c>
      <c r="E2848" s="33">
        <f t="shared" si="215"/>
        <v>900.66822999999988</v>
      </c>
      <c r="F2848" s="33">
        <f t="shared" si="219"/>
        <v>7.7682299999999032</v>
      </c>
      <c r="G2848" s="33">
        <f t="shared" si="220"/>
        <v>577.36822999999993</v>
      </c>
      <c r="H2848" s="21"/>
      <c r="I2848" s="33"/>
      <c r="J2848" s="19"/>
      <c r="K2848" s="19"/>
      <c r="L2848" s="38"/>
    </row>
    <row r="2849" spans="1:12">
      <c r="A2849" s="18">
        <v>39007</v>
      </c>
      <c r="B2849" s="19">
        <v>77.260000000000005</v>
      </c>
      <c r="C2849" s="33">
        <f t="shared" si="213"/>
        <v>569.44000000000005</v>
      </c>
      <c r="D2849" s="33">
        <f t="shared" si="218"/>
        <v>892.74</v>
      </c>
      <c r="E2849" s="33">
        <f t="shared" si="215"/>
        <v>900.5068379999999</v>
      </c>
      <c r="F2849" s="33">
        <f t="shared" si="219"/>
        <v>7.7668379999998933</v>
      </c>
      <c r="G2849" s="33">
        <f t="shared" si="220"/>
        <v>577.20683799999995</v>
      </c>
      <c r="H2849" s="21"/>
      <c r="I2849" s="33"/>
      <c r="J2849" s="19"/>
      <c r="K2849" s="19"/>
      <c r="L2849" s="38"/>
    </row>
    <row r="2850" spans="1:12">
      <c r="A2850" s="18">
        <v>39008</v>
      </c>
      <c r="B2850" s="19">
        <v>77.33</v>
      </c>
      <c r="C2850" s="33">
        <f t="shared" si="213"/>
        <v>569.37</v>
      </c>
      <c r="D2850" s="33">
        <f t="shared" si="218"/>
        <v>892.67</v>
      </c>
      <c r="E2850" s="33">
        <f t="shared" si="215"/>
        <v>900.43622899999991</v>
      </c>
      <c r="F2850" s="33">
        <f t="shared" si="219"/>
        <v>7.766228999999953</v>
      </c>
      <c r="G2850" s="33">
        <f t="shared" si="220"/>
        <v>577.13622899999996</v>
      </c>
      <c r="H2850" s="21"/>
      <c r="I2850" s="33"/>
      <c r="J2850" s="19"/>
      <c r="K2850" s="19"/>
      <c r="L2850" s="38"/>
    </row>
    <row r="2851" spans="1:12">
      <c r="A2851" s="18">
        <v>39009</v>
      </c>
      <c r="B2851" s="19">
        <v>77.44</v>
      </c>
      <c r="C2851" s="33">
        <f t="shared" si="213"/>
        <v>569.26</v>
      </c>
      <c r="D2851" s="33">
        <f t="shared" si="218"/>
        <v>892.56</v>
      </c>
      <c r="E2851" s="33">
        <f t="shared" si="215"/>
        <v>900.32527199999993</v>
      </c>
      <c r="F2851" s="33">
        <f t="shared" si="219"/>
        <v>7.7652719999999817</v>
      </c>
      <c r="G2851" s="33">
        <f t="shared" si="220"/>
        <v>577.02527199999997</v>
      </c>
      <c r="H2851" s="21"/>
      <c r="I2851" s="33"/>
      <c r="J2851" s="19"/>
      <c r="K2851" s="19"/>
      <c r="L2851" s="38"/>
    </row>
    <row r="2852" spans="1:12">
      <c r="A2852" s="18">
        <v>39010</v>
      </c>
      <c r="B2852" s="19">
        <v>77.459999999999994</v>
      </c>
      <c r="C2852" s="33">
        <f t="shared" si="213"/>
        <v>569.24</v>
      </c>
      <c r="D2852" s="33">
        <f t="shared" si="218"/>
        <v>892.54</v>
      </c>
      <c r="E2852" s="33">
        <f t="shared" si="215"/>
        <v>900.30509799999993</v>
      </c>
      <c r="F2852" s="33">
        <f t="shared" si="219"/>
        <v>7.7650979999999663</v>
      </c>
      <c r="G2852" s="33">
        <f t="shared" si="220"/>
        <v>577.00509799999998</v>
      </c>
      <c r="H2852" s="21"/>
      <c r="I2852" s="33"/>
      <c r="J2852" s="19"/>
      <c r="K2852" s="19"/>
      <c r="L2852" s="38"/>
    </row>
    <row r="2853" spans="1:12">
      <c r="A2853" s="18">
        <v>39011</v>
      </c>
      <c r="B2853" s="19">
        <v>77.39</v>
      </c>
      <c r="C2853" s="33">
        <f t="shared" si="213"/>
        <v>569.31000000000006</v>
      </c>
      <c r="D2853" s="33">
        <f t="shared" si="218"/>
        <v>892.61</v>
      </c>
      <c r="E2853" s="33">
        <f t="shared" si="215"/>
        <v>900.37570699999992</v>
      </c>
      <c r="F2853" s="33">
        <f t="shared" si="219"/>
        <v>7.7657069999999067</v>
      </c>
      <c r="G2853" s="33">
        <f t="shared" si="220"/>
        <v>577.07570699999997</v>
      </c>
      <c r="H2853" s="21"/>
      <c r="I2853" s="33"/>
      <c r="J2853" s="19"/>
      <c r="K2853" s="19"/>
      <c r="L2853" s="38"/>
    </row>
    <row r="2854" spans="1:12">
      <c r="A2854" s="18">
        <v>39012</v>
      </c>
      <c r="B2854" s="19">
        <v>77.69</v>
      </c>
      <c r="C2854" s="33">
        <f t="shared" si="213"/>
        <v>569.01</v>
      </c>
      <c r="D2854" s="33">
        <f t="shared" si="218"/>
        <v>892.31</v>
      </c>
      <c r="E2854" s="33">
        <f t="shared" si="215"/>
        <v>900.07309699999985</v>
      </c>
      <c r="F2854" s="33">
        <f t="shared" si="219"/>
        <v>7.7630969999999024</v>
      </c>
      <c r="G2854" s="33">
        <f t="shared" si="220"/>
        <v>576.77309699999989</v>
      </c>
      <c r="H2854" s="21"/>
      <c r="I2854" s="33"/>
      <c r="J2854" s="19"/>
      <c r="K2854" s="19"/>
      <c r="L2854" s="38"/>
    </row>
    <row r="2855" spans="1:12">
      <c r="A2855" s="18">
        <v>39013</v>
      </c>
      <c r="B2855" s="19">
        <v>77.77</v>
      </c>
      <c r="C2855" s="33">
        <f t="shared" si="213"/>
        <v>568.93000000000006</v>
      </c>
      <c r="D2855" s="33">
        <f t="shared" si="218"/>
        <v>892.23</v>
      </c>
      <c r="E2855" s="33">
        <f t="shared" si="215"/>
        <v>899.99240099999997</v>
      </c>
      <c r="F2855" s="33">
        <f t="shared" si="219"/>
        <v>7.7624009999999544</v>
      </c>
      <c r="G2855" s="33">
        <f t="shared" si="220"/>
        <v>576.69240100000002</v>
      </c>
      <c r="H2855" s="21"/>
      <c r="I2855" s="33"/>
      <c r="J2855" s="19"/>
      <c r="K2855" s="19"/>
      <c r="L2855" s="38"/>
    </row>
    <row r="2856" spans="1:12">
      <c r="A2856" s="18">
        <v>39014</v>
      </c>
      <c r="B2856" s="19">
        <v>77.66</v>
      </c>
      <c r="C2856" s="33">
        <f t="shared" si="213"/>
        <v>569.04000000000008</v>
      </c>
      <c r="D2856" s="33">
        <f t="shared" si="218"/>
        <v>892.34</v>
      </c>
      <c r="E2856" s="33">
        <f t="shared" si="215"/>
        <v>900.10335799999996</v>
      </c>
      <c r="F2856" s="33">
        <f t="shared" si="219"/>
        <v>7.7633579999999256</v>
      </c>
      <c r="G2856" s="33">
        <f t="shared" si="220"/>
        <v>576.803358</v>
      </c>
      <c r="H2856" s="21"/>
      <c r="I2856" s="33"/>
      <c r="J2856" s="19"/>
      <c r="K2856" s="19"/>
      <c r="L2856" s="38"/>
    </row>
    <row r="2857" spans="1:12">
      <c r="A2857" s="18">
        <v>39015</v>
      </c>
      <c r="B2857" s="19">
        <v>77.510000000000005</v>
      </c>
      <c r="C2857" s="33">
        <f t="shared" si="213"/>
        <v>569.19000000000005</v>
      </c>
      <c r="D2857" s="33">
        <f t="shared" si="218"/>
        <v>892.49</v>
      </c>
      <c r="E2857" s="33">
        <f t="shared" si="215"/>
        <v>900.25466299999994</v>
      </c>
      <c r="F2857" s="33">
        <f t="shared" si="219"/>
        <v>7.7646629999999277</v>
      </c>
      <c r="G2857" s="33">
        <f t="shared" si="220"/>
        <v>576.95466299999998</v>
      </c>
      <c r="H2857" s="21"/>
      <c r="I2857" s="33"/>
      <c r="J2857" s="19"/>
      <c r="K2857" s="19"/>
      <c r="L2857" s="38"/>
    </row>
    <row r="2858" spans="1:12">
      <c r="A2858" s="18">
        <v>39016</v>
      </c>
      <c r="B2858" s="19">
        <v>77.42</v>
      </c>
      <c r="C2858" s="33">
        <f t="shared" si="213"/>
        <v>569.28000000000009</v>
      </c>
      <c r="D2858" s="33">
        <f t="shared" si="218"/>
        <v>892.58</v>
      </c>
      <c r="E2858" s="33">
        <f t="shared" si="215"/>
        <v>900.34544599999992</v>
      </c>
      <c r="F2858" s="33">
        <f t="shared" si="219"/>
        <v>7.7654459999998835</v>
      </c>
      <c r="G2858" s="33">
        <f t="shared" si="220"/>
        <v>577.04544599999997</v>
      </c>
      <c r="H2858" s="21"/>
      <c r="I2858" s="33"/>
      <c r="J2858" s="19"/>
      <c r="K2858" s="19"/>
      <c r="L2858" s="38"/>
    </row>
    <row r="2859" spans="1:12">
      <c r="A2859" s="18">
        <v>39017</v>
      </c>
      <c r="B2859" s="19">
        <v>77.569999999999993</v>
      </c>
      <c r="C2859" s="33">
        <f t="shared" si="213"/>
        <v>569.13000000000011</v>
      </c>
      <c r="D2859" s="33">
        <f t="shared" si="218"/>
        <v>892.43000000000006</v>
      </c>
      <c r="E2859" s="33">
        <f t="shared" si="215"/>
        <v>900.19414099999995</v>
      </c>
      <c r="F2859" s="33">
        <f t="shared" si="219"/>
        <v>7.7641409999998814</v>
      </c>
      <c r="G2859" s="33">
        <f t="shared" si="220"/>
        <v>576.89414099999999</v>
      </c>
      <c r="H2859" s="21"/>
      <c r="I2859" s="33"/>
      <c r="J2859" s="19"/>
      <c r="K2859" s="19"/>
      <c r="L2859" s="38"/>
    </row>
    <row r="2860" spans="1:12">
      <c r="A2860" s="18">
        <v>39018</v>
      </c>
      <c r="B2860" s="19">
        <v>77.739999999999995</v>
      </c>
      <c r="C2860" s="33">
        <f t="shared" si="213"/>
        <v>568.96</v>
      </c>
      <c r="D2860" s="33">
        <f t="shared" si="218"/>
        <v>892.26</v>
      </c>
      <c r="E2860" s="33">
        <f t="shared" si="215"/>
        <v>900.02266199999997</v>
      </c>
      <c r="F2860" s="33">
        <f t="shared" si="219"/>
        <v>7.7626619999999775</v>
      </c>
      <c r="G2860" s="33">
        <f t="shared" si="220"/>
        <v>576.72266200000001</v>
      </c>
      <c r="H2860" s="21"/>
      <c r="I2860" s="33"/>
      <c r="J2860" s="19"/>
      <c r="K2860" s="19"/>
      <c r="L2860" s="38"/>
    </row>
    <row r="2861" spans="1:12">
      <c r="A2861" s="18">
        <v>39019</v>
      </c>
      <c r="B2861" s="19">
        <v>77.63</v>
      </c>
      <c r="C2861" s="33">
        <f t="shared" si="213"/>
        <v>569.07000000000005</v>
      </c>
      <c r="D2861" s="33">
        <f t="shared" si="218"/>
        <v>892.37</v>
      </c>
      <c r="E2861" s="33">
        <f t="shared" si="215"/>
        <v>900.13361899999995</v>
      </c>
      <c r="F2861" s="33">
        <f t="shared" si="219"/>
        <v>7.7636189999999488</v>
      </c>
      <c r="G2861" s="33">
        <f t="shared" si="220"/>
        <v>576.833619</v>
      </c>
      <c r="H2861" s="21"/>
      <c r="I2861" s="33"/>
      <c r="J2861" s="19"/>
      <c r="K2861" s="19"/>
      <c r="L2861" s="38"/>
    </row>
    <row r="2862" spans="1:12">
      <c r="A2862" s="18">
        <v>39020</v>
      </c>
      <c r="B2862" s="19">
        <v>77.510000000000005</v>
      </c>
      <c r="C2862" s="33">
        <f t="shared" si="213"/>
        <v>569.19000000000005</v>
      </c>
      <c r="D2862" s="33">
        <f t="shared" si="218"/>
        <v>892.49</v>
      </c>
      <c r="E2862" s="33">
        <f t="shared" si="215"/>
        <v>900.25466299999994</v>
      </c>
      <c r="F2862" s="33">
        <f t="shared" si="219"/>
        <v>7.7646629999999277</v>
      </c>
      <c r="G2862" s="33">
        <f t="shared" si="220"/>
        <v>576.95466299999998</v>
      </c>
      <c r="H2862" s="21"/>
      <c r="I2862" s="33"/>
      <c r="J2862" s="19"/>
      <c r="K2862" s="19"/>
      <c r="L2862" s="38"/>
    </row>
    <row r="2863" spans="1:12">
      <c r="A2863" s="18">
        <v>39021</v>
      </c>
      <c r="B2863" s="19">
        <v>77.540000000000006</v>
      </c>
      <c r="C2863" s="33">
        <f t="shared" si="213"/>
        <v>569.16000000000008</v>
      </c>
      <c r="D2863" s="33">
        <f t="shared" si="218"/>
        <v>892.46</v>
      </c>
      <c r="E2863" s="33">
        <f t="shared" si="215"/>
        <v>900.22440199999994</v>
      </c>
      <c r="F2863" s="33">
        <f t="shared" si="219"/>
        <v>7.7644019999999045</v>
      </c>
      <c r="G2863" s="33">
        <f t="shared" si="220"/>
        <v>576.92440199999999</v>
      </c>
      <c r="H2863" s="21"/>
      <c r="I2863" s="33"/>
      <c r="J2863" s="19"/>
      <c r="K2863" s="19"/>
      <c r="L2863" s="38"/>
    </row>
    <row r="2864" spans="1:12">
      <c r="A2864" s="18">
        <v>39022</v>
      </c>
      <c r="B2864" s="19">
        <v>77.680000000000007</v>
      </c>
      <c r="C2864" s="33">
        <f t="shared" si="213"/>
        <v>569.02</v>
      </c>
      <c r="D2864" s="33">
        <f t="shared" si="218"/>
        <v>892.31999999999994</v>
      </c>
      <c r="E2864" s="33">
        <f t="shared" si="215"/>
        <v>900.08318399999985</v>
      </c>
      <c r="F2864" s="33">
        <f t="shared" si="219"/>
        <v>7.7631839999999102</v>
      </c>
      <c r="G2864" s="33">
        <f t="shared" si="220"/>
        <v>576.78318399999989</v>
      </c>
      <c r="H2864" s="21"/>
      <c r="I2864" s="33"/>
      <c r="J2864" s="19"/>
      <c r="K2864" s="19"/>
      <c r="L2864" s="38"/>
    </row>
    <row r="2865" spans="1:12">
      <c r="A2865" s="18">
        <v>39023</v>
      </c>
      <c r="B2865" s="19">
        <v>77.849999999999994</v>
      </c>
      <c r="C2865" s="33">
        <f t="shared" si="213"/>
        <v>568.85</v>
      </c>
      <c r="D2865" s="33">
        <f t="shared" si="218"/>
        <v>892.15</v>
      </c>
      <c r="E2865" s="33">
        <f t="shared" si="215"/>
        <v>899.91170499999987</v>
      </c>
      <c r="F2865" s="33">
        <f t="shared" si="219"/>
        <v>7.7617049999998926</v>
      </c>
      <c r="G2865" s="33">
        <f t="shared" si="220"/>
        <v>576.61170499999992</v>
      </c>
      <c r="H2865" s="21"/>
      <c r="I2865" s="33"/>
      <c r="J2865" s="19"/>
      <c r="K2865" s="19"/>
      <c r="L2865" s="38"/>
    </row>
    <row r="2866" spans="1:12">
      <c r="A2866" s="18">
        <v>39024</v>
      </c>
      <c r="B2866" s="19">
        <v>77.87</v>
      </c>
      <c r="C2866" s="33">
        <f t="shared" si="213"/>
        <v>568.83000000000004</v>
      </c>
      <c r="D2866" s="33">
        <f t="shared" si="218"/>
        <v>892.13</v>
      </c>
      <c r="E2866" s="33">
        <f t="shared" si="215"/>
        <v>899.89153099999999</v>
      </c>
      <c r="F2866" s="33">
        <f t="shared" si="219"/>
        <v>7.7615309999999909</v>
      </c>
      <c r="G2866" s="33">
        <f t="shared" si="220"/>
        <v>576.59153100000003</v>
      </c>
      <c r="H2866" s="21"/>
      <c r="I2866" s="33"/>
      <c r="J2866" s="19"/>
      <c r="K2866" s="19"/>
      <c r="L2866" s="38"/>
    </row>
    <row r="2867" spans="1:12">
      <c r="A2867" s="18">
        <v>39025</v>
      </c>
      <c r="B2867" s="19">
        <v>77.75</v>
      </c>
      <c r="C2867" s="33">
        <f t="shared" si="213"/>
        <v>568.95000000000005</v>
      </c>
      <c r="D2867" s="33">
        <f t="shared" si="218"/>
        <v>892.25</v>
      </c>
      <c r="E2867" s="33">
        <f t="shared" si="215"/>
        <v>900.01257499999997</v>
      </c>
      <c r="F2867" s="33">
        <f t="shared" si="219"/>
        <v>7.7625749999999698</v>
      </c>
      <c r="G2867" s="33">
        <f t="shared" si="220"/>
        <v>576.71257500000002</v>
      </c>
      <c r="H2867" s="21"/>
      <c r="I2867" s="33"/>
      <c r="J2867" s="19"/>
      <c r="K2867" s="19"/>
      <c r="L2867" s="38"/>
    </row>
    <row r="2868" spans="1:12">
      <c r="A2868" s="18">
        <v>39026</v>
      </c>
      <c r="B2868" s="19">
        <v>77.650000000000006</v>
      </c>
      <c r="C2868" s="33">
        <f t="shared" si="213"/>
        <v>569.05000000000007</v>
      </c>
      <c r="D2868" s="33">
        <f t="shared" si="218"/>
        <v>892.35</v>
      </c>
      <c r="E2868" s="33">
        <f t="shared" si="215"/>
        <v>900.11344499999996</v>
      </c>
      <c r="F2868" s="33">
        <f t="shared" si="219"/>
        <v>7.7634449999999333</v>
      </c>
      <c r="G2868" s="33">
        <f t="shared" si="220"/>
        <v>576.813445</v>
      </c>
      <c r="H2868" s="21"/>
      <c r="I2868" s="33"/>
      <c r="J2868" s="19"/>
      <c r="K2868" s="19"/>
      <c r="L2868" s="38"/>
    </row>
    <row r="2869" spans="1:12">
      <c r="A2869" s="18">
        <v>39027</v>
      </c>
      <c r="B2869" s="19">
        <v>77.59</v>
      </c>
      <c r="C2869" s="33">
        <f t="shared" si="213"/>
        <v>569.11</v>
      </c>
      <c r="D2869" s="33">
        <f t="shared" si="218"/>
        <v>892.41</v>
      </c>
      <c r="E2869" s="33">
        <f t="shared" si="215"/>
        <v>900.17396699999995</v>
      </c>
      <c r="F2869" s="33">
        <f t="shared" si="219"/>
        <v>7.7639669999999796</v>
      </c>
      <c r="G2869" s="33">
        <f t="shared" si="220"/>
        <v>576.87396699999999</v>
      </c>
      <c r="H2869" s="21"/>
      <c r="I2869" s="33"/>
      <c r="J2869" s="19"/>
      <c r="K2869" s="19"/>
      <c r="L2869" s="38"/>
    </row>
    <row r="2870" spans="1:12">
      <c r="A2870" s="18">
        <v>39028</v>
      </c>
      <c r="B2870" s="19">
        <v>77.59</v>
      </c>
      <c r="C2870" s="33">
        <f t="shared" si="213"/>
        <v>569.11</v>
      </c>
      <c r="D2870" s="33">
        <f t="shared" si="218"/>
        <v>892.41</v>
      </c>
      <c r="E2870" s="33">
        <f t="shared" si="215"/>
        <v>900.17396699999995</v>
      </c>
      <c r="F2870" s="33">
        <f t="shared" si="219"/>
        <v>7.7639669999999796</v>
      </c>
      <c r="G2870" s="33">
        <f t="shared" si="220"/>
        <v>576.87396699999999</v>
      </c>
      <c r="H2870" s="21"/>
      <c r="I2870" s="33"/>
      <c r="J2870" s="19"/>
      <c r="K2870" s="19"/>
      <c r="L2870" s="38"/>
    </row>
    <row r="2871" spans="1:12">
      <c r="A2871" s="18">
        <v>39029</v>
      </c>
      <c r="B2871" s="19">
        <v>77.44</v>
      </c>
      <c r="C2871" s="33">
        <f t="shared" si="213"/>
        <v>569.26</v>
      </c>
      <c r="D2871" s="33">
        <f t="shared" si="218"/>
        <v>892.56</v>
      </c>
      <c r="E2871" s="33">
        <f t="shared" si="215"/>
        <v>900.32527199999993</v>
      </c>
      <c r="F2871" s="33">
        <f t="shared" si="219"/>
        <v>7.7652719999999817</v>
      </c>
      <c r="G2871" s="33">
        <f t="shared" si="220"/>
        <v>577.02527199999997</v>
      </c>
      <c r="H2871" s="21"/>
      <c r="I2871" s="33"/>
      <c r="J2871" s="19"/>
      <c r="K2871" s="19"/>
      <c r="L2871" s="38"/>
    </row>
    <row r="2872" spans="1:12">
      <c r="A2872" s="18">
        <v>39030</v>
      </c>
      <c r="B2872" s="19">
        <v>77.41</v>
      </c>
      <c r="C2872" s="33">
        <f t="shared" si="213"/>
        <v>569.29000000000008</v>
      </c>
      <c r="D2872" s="33">
        <f t="shared" si="218"/>
        <v>892.59</v>
      </c>
      <c r="E2872" s="33">
        <f t="shared" si="215"/>
        <v>900.35553299999992</v>
      </c>
      <c r="F2872" s="33">
        <f t="shared" si="219"/>
        <v>7.7655329999998912</v>
      </c>
      <c r="G2872" s="33">
        <f t="shared" si="220"/>
        <v>577.05553299999997</v>
      </c>
      <c r="H2872" s="21"/>
      <c r="I2872" s="33"/>
      <c r="J2872" s="19"/>
      <c r="K2872" s="19"/>
      <c r="L2872" s="38"/>
    </row>
    <row r="2873" spans="1:12">
      <c r="A2873" s="18">
        <v>39031</v>
      </c>
      <c r="B2873" s="19">
        <v>77.56</v>
      </c>
      <c r="C2873" s="33">
        <f t="shared" si="213"/>
        <v>569.1400000000001</v>
      </c>
      <c r="D2873" s="33">
        <f t="shared" si="218"/>
        <v>892.44</v>
      </c>
      <c r="E2873" s="33">
        <f t="shared" si="215"/>
        <v>900.20422799999994</v>
      </c>
      <c r="F2873" s="33">
        <f t="shared" si="219"/>
        <v>7.7642279999998891</v>
      </c>
      <c r="G2873" s="33">
        <f t="shared" si="220"/>
        <v>576.90422799999999</v>
      </c>
      <c r="H2873" s="21"/>
      <c r="I2873" s="33"/>
      <c r="J2873" s="19"/>
      <c r="K2873" s="19"/>
      <c r="L2873" s="38"/>
    </row>
    <row r="2874" spans="1:12">
      <c r="A2874" s="18">
        <v>39032</v>
      </c>
      <c r="B2874" s="19">
        <v>77.87</v>
      </c>
      <c r="C2874" s="33">
        <f t="shared" si="213"/>
        <v>568.83000000000004</v>
      </c>
      <c r="D2874" s="33">
        <f t="shared" si="218"/>
        <v>892.13</v>
      </c>
      <c r="E2874" s="33">
        <f t="shared" si="215"/>
        <v>899.89153099999999</v>
      </c>
      <c r="F2874" s="33">
        <f t="shared" si="219"/>
        <v>7.7615309999999909</v>
      </c>
      <c r="G2874" s="33">
        <f t="shared" si="220"/>
        <v>576.59153100000003</v>
      </c>
      <c r="H2874" s="21"/>
      <c r="I2874" s="33"/>
      <c r="J2874" s="19"/>
      <c r="K2874" s="19"/>
      <c r="L2874" s="38"/>
    </row>
    <row r="2875" spans="1:12">
      <c r="A2875" s="18">
        <v>39033</v>
      </c>
      <c r="B2875" s="19">
        <v>77.739999999999995</v>
      </c>
      <c r="C2875" s="33">
        <f t="shared" si="213"/>
        <v>568.96</v>
      </c>
      <c r="D2875" s="33">
        <f t="shared" si="218"/>
        <v>892.26</v>
      </c>
      <c r="E2875" s="33">
        <f t="shared" si="215"/>
        <v>900.02266199999997</v>
      </c>
      <c r="F2875" s="33">
        <f t="shared" si="219"/>
        <v>7.7626619999999775</v>
      </c>
      <c r="G2875" s="33">
        <f t="shared" si="220"/>
        <v>576.72266200000001</v>
      </c>
      <c r="H2875" s="21"/>
      <c r="I2875" s="33"/>
      <c r="J2875" s="19"/>
      <c r="K2875" s="19"/>
      <c r="L2875" s="38"/>
    </row>
    <row r="2876" spans="1:12">
      <c r="A2876" s="18">
        <v>39034</v>
      </c>
      <c r="B2876" s="19">
        <v>77.650000000000006</v>
      </c>
      <c r="C2876" s="33">
        <f t="shared" si="213"/>
        <v>569.05000000000007</v>
      </c>
      <c r="D2876" s="33">
        <f t="shared" si="218"/>
        <v>892.35</v>
      </c>
      <c r="E2876" s="33">
        <f t="shared" si="215"/>
        <v>900.11344499999996</v>
      </c>
      <c r="F2876" s="33">
        <f t="shared" si="219"/>
        <v>7.7634449999999333</v>
      </c>
      <c r="G2876" s="33">
        <f t="shared" si="220"/>
        <v>576.813445</v>
      </c>
      <c r="H2876" s="21"/>
      <c r="I2876" s="33"/>
      <c r="J2876" s="19"/>
      <c r="K2876" s="19"/>
      <c r="L2876" s="38"/>
    </row>
    <row r="2877" spans="1:12">
      <c r="A2877" s="18">
        <v>39035</v>
      </c>
      <c r="B2877" s="19">
        <v>77.39</v>
      </c>
      <c r="C2877" s="33">
        <f t="shared" si="213"/>
        <v>569.31000000000006</v>
      </c>
      <c r="D2877" s="33">
        <f t="shared" si="218"/>
        <v>892.61</v>
      </c>
      <c r="E2877" s="33">
        <f t="shared" si="215"/>
        <v>900.37570699999992</v>
      </c>
      <c r="F2877" s="33">
        <f t="shared" si="219"/>
        <v>7.7657069999999067</v>
      </c>
      <c r="G2877" s="33">
        <f t="shared" si="220"/>
        <v>577.07570699999997</v>
      </c>
      <c r="H2877" s="21"/>
      <c r="I2877" s="33"/>
      <c r="J2877" s="19"/>
      <c r="K2877" s="19"/>
      <c r="L2877" s="38"/>
    </row>
    <row r="2878" spans="1:12">
      <c r="A2878" s="18">
        <v>39036</v>
      </c>
      <c r="B2878" s="19">
        <v>77.53</v>
      </c>
      <c r="C2878" s="33">
        <f t="shared" si="213"/>
        <v>569.17000000000007</v>
      </c>
      <c r="D2878" s="33">
        <f t="shared" si="218"/>
        <v>892.47</v>
      </c>
      <c r="E2878" s="33">
        <f t="shared" si="215"/>
        <v>900.23448899999994</v>
      </c>
      <c r="F2878" s="33">
        <f t="shared" si="219"/>
        <v>7.7644889999999123</v>
      </c>
      <c r="G2878" s="33">
        <f t="shared" si="220"/>
        <v>576.93448899999999</v>
      </c>
      <c r="H2878" s="21"/>
      <c r="I2878" s="33"/>
      <c r="J2878" s="19"/>
      <c r="K2878" s="19"/>
      <c r="L2878" s="38"/>
    </row>
    <row r="2879" spans="1:12">
      <c r="A2879" s="18">
        <v>39037</v>
      </c>
      <c r="B2879" s="19">
        <v>77.680000000000007</v>
      </c>
      <c r="C2879" s="33">
        <f t="shared" si="213"/>
        <v>569.02</v>
      </c>
      <c r="D2879" s="33">
        <f t="shared" si="218"/>
        <v>892.31999999999994</v>
      </c>
      <c r="E2879" s="33">
        <f t="shared" si="215"/>
        <v>900.08318399999985</v>
      </c>
      <c r="F2879" s="33">
        <f t="shared" si="219"/>
        <v>7.7631839999999102</v>
      </c>
      <c r="G2879" s="33">
        <f t="shared" si="220"/>
        <v>576.78318399999989</v>
      </c>
      <c r="H2879" s="21"/>
      <c r="I2879" s="33"/>
      <c r="J2879" s="19"/>
      <c r="K2879" s="19"/>
      <c r="L2879" s="38"/>
    </row>
    <row r="2880" spans="1:12">
      <c r="A2880" s="18">
        <v>39038</v>
      </c>
      <c r="B2880" s="19">
        <v>77.64</v>
      </c>
      <c r="C2880" s="33">
        <f t="shared" si="213"/>
        <v>569.06000000000006</v>
      </c>
      <c r="D2880" s="33">
        <f t="shared" si="218"/>
        <v>892.36</v>
      </c>
      <c r="E2880" s="33">
        <f t="shared" si="215"/>
        <v>900.12353199999995</v>
      </c>
      <c r="F2880" s="33">
        <f t="shared" si="219"/>
        <v>7.763531999999941</v>
      </c>
      <c r="G2880" s="33">
        <f t="shared" si="220"/>
        <v>576.823532</v>
      </c>
      <c r="H2880" s="21"/>
      <c r="I2880" s="33"/>
      <c r="J2880" s="19"/>
      <c r="K2880" s="19"/>
      <c r="L2880" s="38"/>
    </row>
    <row r="2881" spans="1:12">
      <c r="A2881" s="18">
        <v>39039</v>
      </c>
      <c r="B2881" s="19">
        <v>77.75</v>
      </c>
      <c r="C2881" s="33">
        <f t="shared" si="213"/>
        <v>568.95000000000005</v>
      </c>
      <c r="D2881" s="33">
        <f t="shared" si="218"/>
        <v>892.25</v>
      </c>
      <c r="E2881" s="33">
        <f t="shared" si="215"/>
        <v>900.01257499999997</v>
      </c>
      <c r="F2881" s="33">
        <f t="shared" si="219"/>
        <v>7.7625749999999698</v>
      </c>
      <c r="G2881" s="33">
        <f t="shared" si="220"/>
        <v>576.71257500000002</v>
      </c>
      <c r="H2881" s="21"/>
      <c r="I2881" s="33"/>
      <c r="J2881" s="19"/>
      <c r="K2881" s="19"/>
      <c r="L2881" s="38"/>
    </row>
    <row r="2882" spans="1:12">
      <c r="A2882" s="18">
        <v>39040</v>
      </c>
      <c r="B2882" s="19">
        <v>77.900000000000006</v>
      </c>
      <c r="C2882" s="33">
        <f t="shared" ref="C2882:C2945" si="221">646.7-B2882</f>
        <v>568.80000000000007</v>
      </c>
      <c r="D2882" s="33">
        <f t="shared" si="218"/>
        <v>892.1</v>
      </c>
      <c r="E2882" s="33">
        <f t="shared" ref="E2882:E2945" si="222">D2882*1.0087</f>
        <v>899.86126999999999</v>
      </c>
      <c r="F2882" s="33">
        <f t="shared" si="219"/>
        <v>7.7612699999999677</v>
      </c>
      <c r="G2882" s="33">
        <f t="shared" si="220"/>
        <v>576.56127000000004</v>
      </c>
      <c r="H2882" s="21"/>
      <c r="I2882" s="33"/>
      <c r="J2882" s="19"/>
      <c r="K2882" s="19"/>
      <c r="L2882" s="38"/>
    </row>
    <row r="2883" spans="1:12">
      <c r="A2883" s="18">
        <v>39041</v>
      </c>
      <c r="B2883" s="19">
        <v>78</v>
      </c>
      <c r="C2883" s="33">
        <f t="shared" si="221"/>
        <v>568.70000000000005</v>
      </c>
      <c r="D2883" s="33">
        <f t="shared" si="218"/>
        <v>892</v>
      </c>
      <c r="E2883" s="33">
        <f t="shared" si="222"/>
        <v>899.76039999999989</v>
      </c>
      <c r="F2883" s="33">
        <f t="shared" si="219"/>
        <v>7.7603999999998905</v>
      </c>
      <c r="G2883" s="33">
        <f t="shared" si="220"/>
        <v>576.46039999999994</v>
      </c>
      <c r="H2883" s="21"/>
      <c r="I2883" s="33"/>
      <c r="J2883" s="19"/>
      <c r="K2883" s="19"/>
      <c r="L2883" s="38"/>
    </row>
    <row r="2884" spans="1:12">
      <c r="A2884" s="18">
        <v>39042</v>
      </c>
      <c r="B2884" s="19">
        <v>77.94</v>
      </c>
      <c r="C2884" s="33">
        <f t="shared" si="221"/>
        <v>568.76</v>
      </c>
      <c r="D2884" s="33">
        <f t="shared" si="218"/>
        <v>892.06</v>
      </c>
      <c r="E2884" s="33">
        <f t="shared" si="222"/>
        <v>899.82092199999988</v>
      </c>
      <c r="F2884" s="33">
        <f t="shared" si="219"/>
        <v>7.7609219999999368</v>
      </c>
      <c r="G2884" s="33">
        <f t="shared" si="220"/>
        <v>576.52092199999993</v>
      </c>
      <c r="H2884" s="21"/>
      <c r="I2884" s="33"/>
      <c r="J2884" s="19"/>
      <c r="K2884" s="19"/>
      <c r="L2884" s="38"/>
    </row>
    <row r="2885" spans="1:12">
      <c r="A2885" s="18">
        <v>39043</v>
      </c>
      <c r="B2885" s="19">
        <v>77.790000000000006</v>
      </c>
      <c r="C2885" s="33">
        <f t="shared" si="221"/>
        <v>568.91000000000008</v>
      </c>
      <c r="D2885" s="33">
        <f t="shared" si="218"/>
        <v>892.21</v>
      </c>
      <c r="E2885" s="33">
        <f t="shared" si="222"/>
        <v>899.97222699999998</v>
      </c>
      <c r="F2885" s="33">
        <f t="shared" si="219"/>
        <v>7.7622269999999389</v>
      </c>
      <c r="G2885" s="33">
        <f t="shared" si="220"/>
        <v>576.67222700000002</v>
      </c>
      <c r="H2885" s="21"/>
      <c r="I2885" s="33"/>
      <c r="J2885" s="19"/>
      <c r="K2885" s="19"/>
      <c r="L2885" s="38"/>
    </row>
    <row r="2886" spans="1:12">
      <c r="A2886" s="18">
        <v>39044</v>
      </c>
      <c r="B2886" s="19">
        <v>77.709999999999994</v>
      </c>
      <c r="C2886" s="33">
        <f t="shared" si="221"/>
        <v>568.99</v>
      </c>
      <c r="D2886" s="33">
        <f t="shared" si="218"/>
        <v>892.29</v>
      </c>
      <c r="E2886" s="33">
        <f t="shared" si="222"/>
        <v>900.05292299999985</v>
      </c>
      <c r="F2886" s="33">
        <f t="shared" si="219"/>
        <v>7.762922999999887</v>
      </c>
      <c r="G2886" s="33">
        <f t="shared" si="220"/>
        <v>576.7529229999999</v>
      </c>
      <c r="H2886" s="21"/>
      <c r="I2886" s="33"/>
      <c r="J2886" s="19"/>
      <c r="K2886" s="19"/>
      <c r="L2886" s="38"/>
    </row>
    <row r="2887" spans="1:12">
      <c r="A2887" s="18">
        <v>39045</v>
      </c>
      <c r="B2887" s="19">
        <v>77.67</v>
      </c>
      <c r="C2887" s="33">
        <f t="shared" si="221"/>
        <v>569.03000000000009</v>
      </c>
      <c r="D2887" s="33">
        <f t="shared" si="218"/>
        <v>892.33</v>
      </c>
      <c r="E2887" s="33">
        <f t="shared" si="222"/>
        <v>900.09327099999996</v>
      </c>
      <c r="F2887" s="33">
        <f t="shared" si="219"/>
        <v>7.7632709999999179</v>
      </c>
      <c r="G2887" s="33">
        <f t="shared" si="220"/>
        <v>576.793271</v>
      </c>
      <c r="H2887" s="21"/>
      <c r="I2887" s="33"/>
      <c r="J2887" s="19"/>
      <c r="K2887" s="19"/>
      <c r="L2887" s="38"/>
    </row>
    <row r="2888" spans="1:12">
      <c r="A2888" s="18">
        <v>39046</v>
      </c>
      <c r="B2888" s="19">
        <v>77.64</v>
      </c>
      <c r="C2888" s="33">
        <f t="shared" si="221"/>
        <v>569.06000000000006</v>
      </c>
      <c r="D2888" s="33">
        <f t="shared" si="218"/>
        <v>892.36</v>
      </c>
      <c r="E2888" s="33">
        <f t="shared" si="222"/>
        <v>900.12353199999995</v>
      </c>
      <c r="F2888" s="33">
        <f t="shared" si="219"/>
        <v>7.763531999999941</v>
      </c>
      <c r="G2888" s="33">
        <f t="shared" si="220"/>
        <v>576.823532</v>
      </c>
      <c r="H2888" s="21"/>
      <c r="I2888" s="33"/>
      <c r="J2888" s="19"/>
      <c r="K2888" s="19"/>
      <c r="L2888" s="38"/>
    </row>
    <row r="2889" spans="1:12">
      <c r="A2889" s="18">
        <v>39047</v>
      </c>
      <c r="B2889" s="19">
        <v>77.650000000000006</v>
      </c>
      <c r="C2889" s="33">
        <f t="shared" si="221"/>
        <v>569.05000000000007</v>
      </c>
      <c r="D2889" s="33">
        <f t="shared" si="218"/>
        <v>892.35</v>
      </c>
      <c r="E2889" s="33">
        <f t="shared" si="222"/>
        <v>900.11344499999996</v>
      </c>
      <c r="F2889" s="33">
        <f t="shared" si="219"/>
        <v>7.7634449999999333</v>
      </c>
      <c r="G2889" s="33">
        <f t="shared" si="220"/>
        <v>576.813445</v>
      </c>
      <c r="H2889" s="21"/>
      <c r="I2889" s="33"/>
      <c r="J2889" s="19"/>
      <c r="K2889" s="19"/>
      <c r="L2889" s="38"/>
    </row>
    <row r="2890" spans="1:12">
      <c r="A2890" s="18">
        <v>39048</v>
      </c>
      <c r="B2890" s="19">
        <v>77.59</v>
      </c>
      <c r="C2890" s="33">
        <f t="shared" si="221"/>
        <v>569.11</v>
      </c>
      <c r="D2890" s="33">
        <f t="shared" si="218"/>
        <v>892.41</v>
      </c>
      <c r="E2890" s="33">
        <f t="shared" si="222"/>
        <v>900.17396699999995</v>
      </c>
      <c r="F2890" s="33">
        <f t="shared" si="219"/>
        <v>7.7639669999999796</v>
      </c>
      <c r="G2890" s="33">
        <f t="shared" si="220"/>
        <v>576.87396699999999</v>
      </c>
      <c r="H2890" s="21"/>
      <c r="I2890" s="33"/>
      <c r="J2890" s="19"/>
      <c r="K2890" s="19"/>
      <c r="L2890" s="38"/>
    </row>
    <row r="2891" spans="1:12">
      <c r="A2891" s="18">
        <v>39049</v>
      </c>
      <c r="B2891" s="19">
        <v>77.52</v>
      </c>
      <c r="C2891" s="33">
        <f t="shared" si="221"/>
        <v>569.18000000000006</v>
      </c>
      <c r="D2891" s="33">
        <f t="shared" si="218"/>
        <v>892.48</v>
      </c>
      <c r="E2891" s="33">
        <f t="shared" si="222"/>
        <v>900.24457599999994</v>
      </c>
      <c r="F2891" s="33">
        <f t="shared" si="219"/>
        <v>7.76457599999992</v>
      </c>
      <c r="G2891" s="33">
        <f t="shared" si="220"/>
        <v>576.94457599999998</v>
      </c>
      <c r="H2891" s="21"/>
      <c r="I2891" s="33"/>
      <c r="J2891" s="19"/>
      <c r="K2891" s="19"/>
      <c r="L2891" s="38"/>
    </row>
    <row r="2892" spans="1:12">
      <c r="A2892" s="18">
        <v>39050</v>
      </c>
      <c r="B2892" s="19">
        <v>77.430000000000007</v>
      </c>
      <c r="C2892" s="33">
        <f t="shared" si="221"/>
        <v>569.27</v>
      </c>
      <c r="D2892" s="33">
        <f t="shared" si="218"/>
        <v>892.56999999999994</v>
      </c>
      <c r="E2892" s="33">
        <f t="shared" si="222"/>
        <v>900.33535899999993</v>
      </c>
      <c r="F2892" s="33">
        <f t="shared" si="219"/>
        <v>7.7653589999999895</v>
      </c>
      <c r="G2892" s="33">
        <f t="shared" si="220"/>
        <v>577.03535899999997</v>
      </c>
      <c r="H2892" s="21"/>
      <c r="I2892" s="33"/>
      <c r="J2892" s="19"/>
      <c r="K2892" s="19"/>
      <c r="L2892" s="38"/>
    </row>
    <row r="2893" spans="1:12">
      <c r="A2893" s="18">
        <v>39051</v>
      </c>
      <c r="B2893" s="19">
        <v>77.650000000000006</v>
      </c>
      <c r="C2893" s="33">
        <f t="shared" si="221"/>
        <v>569.05000000000007</v>
      </c>
      <c r="D2893" s="33">
        <f t="shared" si="218"/>
        <v>892.35</v>
      </c>
      <c r="E2893" s="33">
        <f t="shared" si="222"/>
        <v>900.11344499999996</v>
      </c>
      <c r="F2893" s="33">
        <f t="shared" si="219"/>
        <v>7.7634449999999333</v>
      </c>
      <c r="G2893" s="33">
        <f t="shared" si="220"/>
        <v>576.813445</v>
      </c>
      <c r="H2893" s="21"/>
      <c r="I2893" s="33"/>
      <c r="J2893" s="19"/>
      <c r="K2893" s="19"/>
      <c r="L2893" s="38"/>
    </row>
    <row r="2894" spans="1:12">
      <c r="A2894" s="18">
        <v>39052</v>
      </c>
      <c r="B2894" s="19">
        <v>77.78</v>
      </c>
      <c r="C2894" s="33">
        <f t="shared" si="221"/>
        <v>568.92000000000007</v>
      </c>
      <c r="D2894" s="33">
        <f t="shared" si="218"/>
        <v>892.22</v>
      </c>
      <c r="E2894" s="33">
        <f t="shared" si="222"/>
        <v>899.98231399999997</v>
      </c>
      <c r="F2894" s="33">
        <f t="shared" si="219"/>
        <v>7.7623139999999466</v>
      </c>
      <c r="G2894" s="33">
        <f t="shared" si="220"/>
        <v>576.68231400000002</v>
      </c>
      <c r="H2894" s="21"/>
      <c r="I2894" s="33"/>
      <c r="J2894" s="19"/>
      <c r="K2894" s="19"/>
      <c r="L2894" s="38"/>
    </row>
    <row r="2895" spans="1:12">
      <c r="A2895" s="18">
        <v>39053</v>
      </c>
      <c r="B2895" s="19">
        <v>77.78</v>
      </c>
      <c r="C2895" s="33">
        <f t="shared" si="221"/>
        <v>568.92000000000007</v>
      </c>
      <c r="D2895" s="33">
        <f t="shared" si="218"/>
        <v>892.22</v>
      </c>
      <c r="E2895" s="33">
        <f t="shared" si="222"/>
        <v>899.98231399999997</v>
      </c>
      <c r="F2895" s="33">
        <f t="shared" si="219"/>
        <v>7.7623139999999466</v>
      </c>
      <c r="G2895" s="33">
        <f t="shared" si="220"/>
        <v>576.68231400000002</v>
      </c>
      <c r="H2895" s="21"/>
      <c r="I2895" s="33"/>
      <c r="J2895" s="19"/>
      <c r="K2895" s="19"/>
      <c r="L2895" s="38"/>
    </row>
    <row r="2896" spans="1:12">
      <c r="A2896" s="18">
        <v>39054</v>
      </c>
      <c r="B2896" s="19">
        <v>78</v>
      </c>
      <c r="C2896" s="33">
        <f t="shared" si="221"/>
        <v>568.70000000000005</v>
      </c>
      <c r="D2896" s="33">
        <f t="shared" si="218"/>
        <v>892</v>
      </c>
      <c r="E2896" s="33">
        <f t="shared" si="222"/>
        <v>899.76039999999989</v>
      </c>
      <c r="F2896" s="33">
        <f t="shared" si="219"/>
        <v>7.7603999999998905</v>
      </c>
      <c r="G2896" s="33">
        <f t="shared" si="220"/>
        <v>576.46039999999994</v>
      </c>
      <c r="H2896" s="21"/>
      <c r="I2896" s="33"/>
      <c r="J2896" s="19"/>
      <c r="K2896" s="19"/>
      <c r="L2896" s="38"/>
    </row>
    <row r="2897" spans="1:12">
      <c r="A2897" s="18">
        <v>39055</v>
      </c>
      <c r="B2897" s="19">
        <v>78.03</v>
      </c>
      <c r="C2897" s="33">
        <f t="shared" si="221"/>
        <v>568.67000000000007</v>
      </c>
      <c r="D2897" s="33">
        <f t="shared" ref="D2897:D2960" si="223">970-B2897</f>
        <v>891.97</v>
      </c>
      <c r="E2897" s="33">
        <f t="shared" si="222"/>
        <v>899.73013900000001</v>
      </c>
      <c r="F2897" s="33">
        <f t="shared" ref="F2897:F2960" si="224">G2897-C2897</f>
        <v>7.760138999999981</v>
      </c>
      <c r="G2897" s="33">
        <f t="shared" ref="G2897:G2960" si="225">C2897+(E2897-D2897)</f>
        <v>576.43013900000005</v>
      </c>
      <c r="H2897" s="21"/>
      <c r="I2897" s="33"/>
      <c r="J2897" s="19"/>
      <c r="K2897" s="19"/>
      <c r="L2897" s="38"/>
    </row>
    <row r="2898" spans="1:12">
      <c r="A2898" s="18">
        <v>39056</v>
      </c>
      <c r="B2898" s="19">
        <v>77.8</v>
      </c>
      <c r="C2898" s="33">
        <f t="shared" si="221"/>
        <v>568.90000000000009</v>
      </c>
      <c r="D2898" s="33">
        <f t="shared" si="223"/>
        <v>892.2</v>
      </c>
      <c r="E2898" s="33">
        <f t="shared" si="222"/>
        <v>899.96213999999998</v>
      </c>
      <c r="F2898" s="33">
        <f t="shared" si="224"/>
        <v>7.7621399999999312</v>
      </c>
      <c r="G2898" s="33">
        <f t="shared" si="225"/>
        <v>576.66214000000002</v>
      </c>
      <c r="H2898" s="21"/>
      <c r="I2898" s="33"/>
      <c r="J2898" s="19"/>
      <c r="K2898" s="19"/>
      <c r="L2898" s="38"/>
    </row>
    <row r="2899" spans="1:12">
      <c r="A2899" s="18">
        <v>39057</v>
      </c>
      <c r="B2899" s="19">
        <v>77.64</v>
      </c>
      <c r="C2899" s="33">
        <f t="shared" si="221"/>
        <v>569.06000000000006</v>
      </c>
      <c r="D2899" s="33">
        <f t="shared" si="223"/>
        <v>892.36</v>
      </c>
      <c r="E2899" s="33">
        <f t="shared" si="222"/>
        <v>900.12353199999995</v>
      </c>
      <c r="F2899" s="33">
        <f t="shared" si="224"/>
        <v>7.763531999999941</v>
      </c>
      <c r="G2899" s="33">
        <f t="shared" si="225"/>
        <v>576.823532</v>
      </c>
      <c r="H2899" s="21"/>
      <c r="I2899" s="33"/>
      <c r="J2899" s="19"/>
      <c r="K2899" s="19"/>
      <c r="L2899" s="38"/>
    </row>
    <row r="2900" spans="1:12">
      <c r="A2900" s="18">
        <v>39058</v>
      </c>
      <c r="B2900" s="19">
        <v>77.89</v>
      </c>
      <c r="C2900" s="33">
        <f t="shared" si="221"/>
        <v>568.81000000000006</v>
      </c>
      <c r="D2900" s="33">
        <f t="shared" si="223"/>
        <v>892.11</v>
      </c>
      <c r="E2900" s="33">
        <f t="shared" si="222"/>
        <v>899.87135699999999</v>
      </c>
      <c r="F2900" s="33">
        <f t="shared" si="224"/>
        <v>7.7613569999999754</v>
      </c>
      <c r="G2900" s="33">
        <f t="shared" si="225"/>
        <v>576.57135700000003</v>
      </c>
      <c r="H2900" s="21"/>
      <c r="I2900" s="33"/>
      <c r="J2900" s="19"/>
      <c r="K2900" s="19"/>
      <c r="L2900" s="38"/>
    </row>
    <row r="2901" spans="1:12">
      <c r="A2901" s="18">
        <v>39059</v>
      </c>
      <c r="B2901" s="19">
        <v>78.02</v>
      </c>
      <c r="C2901" s="33">
        <f t="shared" si="221"/>
        <v>568.68000000000006</v>
      </c>
      <c r="D2901" s="33">
        <f t="shared" si="223"/>
        <v>891.98</v>
      </c>
      <c r="E2901" s="33">
        <f t="shared" si="222"/>
        <v>899.74022600000001</v>
      </c>
      <c r="F2901" s="33">
        <f t="shared" si="224"/>
        <v>7.7602259999999887</v>
      </c>
      <c r="G2901" s="33">
        <f t="shared" si="225"/>
        <v>576.44022600000005</v>
      </c>
      <c r="H2901" s="21"/>
      <c r="I2901" s="33"/>
      <c r="J2901" s="19"/>
      <c r="K2901" s="19"/>
      <c r="L2901" s="38"/>
    </row>
    <row r="2902" spans="1:12">
      <c r="A2902" s="18">
        <v>39060</v>
      </c>
      <c r="B2902" s="19">
        <v>77.83</v>
      </c>
      <c r="C2902" s="33">
        <f t="shared" si="221"/>
        <v>568.87</v>
      </c>
      <c r="D2902" s="33">
        <f t="shared" si="223"/>
        <v>892.17</v>
      </c>
      <c r="E2902" s="33">
        <f t="shared" si="222"/>
        <v>899.93187899999987</v>
      </c>
      <c r="F2902" s="33">
        <f t="shared" si="224"/>
        <v>7.761878999999908</v>
      </c>
      <c r="G2902" s="33">
        <f t="shared" si="225"/>
        <v>576.63187899999991</v>
      </c>
      <c r="H2902" s="21"/>
      <c r="I2902" s="33"/>
      <c r="J2902" s="19"/>
      <c r="K2902" s="19"/>
      <c r="L2902" s="38"/>
    </row>
    <row r="2903" spans="1:12">
      <c r="A2903" s="18">
        <v>39061</v>
      </c>
      <c r="B2903" s="19">
        <v>77.66</v>
      </c>
      <c r="C2903" s="33">
        <f t="shared" si="221"/>
        <v>569.04000000000008</v>
      </c>
      <c r="D2903" s="33">
        <f t="shared" si="223"/>
        <v>892.34</v>
      </c>
      <c r="E2903" s="33">
        <f t="shared" si="222"/>
        <v>900.10335799999996</v>
      </c>
      <c r="F2903" s="33">
        <f t="shared" si="224"/>
        <v>7.7633579999999256</v>
      </c>
      <c r="G2903" s="33">
        <f t="shared" si="225"/>
        <v>576.803358</v>
      </c>
      <c r="H2903" s="21"/>
      <c r="I2903" s="33"/>
      <c r="J2903" s="19"/>
      <c r="K2903" s="19"/>
      <c r="L2903" s="38"/>
    </row>
    <row r="2904" spans="1:12">
      <c r="A2904" s="18">
        <v>39062</v>
      </c>
      <c r="B2904" s="19">
        <v>77.59</v>
      </c>
      <c r="C2904" s="33">
        <f t="shared" si="221"/>
        <v>569.11</v>
      </c>
      <c r="D2904" s="33">
        <f t="shared" si="223"/>
        <v>892.41</v>
      </c>
      <c r="E2904" s="33">
        <f t="shared" si="222"/>
        <v>900.17396699999995</v>
      </c>
      <c r="F2904" s="33">
        <f t="shared" si="224"/>
        <v>7.7639669999999796</v>
      </c>
      <c r="G2904" s="33">
        <f t="shared" si="225"/>
        <v>576.87396699999999</v>
      </c>
      <c r="H2904" s="21"/>
      <c r="I2904" s="33"/>
      <c r="J2904" s="19"/>
      <c r="K2904" s="19"/>
      <c r="L2904" s="38"/>
    </row>
    <row r="2905" spans="1:12">
      <c r="A2905" s="18">
        <v>39063</v>
      </c>
      <c r="B2905" s="19">
        <v>77.62</v>
      </c>
      <c r="C2905" s="33">
        <f t="shared" si="221"/>
        <v>569.08000000000004</v>
      </c>
      <c r="D2905" s="33">
        <f t="shared" si="223"/>
        <v>892.38</v>
      </c>
      <c r="E2905" s="33">
        <f t="shared" si="222"/>
        <v>900.14370599999995</v>
      </c>
      <c r="F2905" s="33">
        <f t="shared" si="224"/>
        <v>7.7637059999999565</v>
      </c>
      <c r="G2905" s="33">
        <f t="shared" si="225"/>
        <v>576.843706</v>
      </c>
      <c r="H2905" s="21"/>
      <c r="I2905" s="33"/>
      <c r="J2905" s="19"/>
      <c r="K2905" s="19"/>
      <c r="L2905" s="38"/>
    </row>
    <row r="2906" spans="1:12">
      <c r="A2906" s="18">
        <v>39064</v>
      </c>
      <c r="B2906" s="19">
        <v>77.58</v>
      </c>
      <c r="C2906" s="33">
        <f t="shared" si="221"/>
        <v>569.12</v>
      </c>
      <c r="D2906" s="33">
        <f t="shared" si="223"/>
        <v>892.42</v>
      </c>
      <c r="E2906" s="33">
        <f t="shared" si="222"/>
        <v>900.18405399999995</v>
      </c>
      <c r="F2906" s="33">
        <f t="shared" si="224"/>
        <v>7.7640539999999874</v>
      </c>
      <c r="G2906" s="33">
        <f t="shared" si="225"/>
        <v>576.88405399999999</v>
      </c>
      <c r="H2906" s="21"/>
      <c r="I2906" s="33"/>
      <c r="J2906" s="19"/>
      <c r="K2906" s="19"/>
      <c r="L2906" s="38"/>
    </row>
    <row r="2907" spans="1:12">
      <c r="A2907" s="18">
        <v>39065</v>
      </c>
      <c r="B2907" s="19">
        <v>77.48</v>
      </c>
      <c r="C2907" s="33">
        <f t="shared" si="221"/>
        <v>569.22</v>
      </c>
      <c r="D2907" s="33">
        <f t="shared" si="223"/>
        <v>892.52</v>
      </c>
      <c r="E2907" s="33">
        <f t="shared" si="222"/>
        <v>900.28492399999993</v>
      </c>
      <c r="F2907" s="33">
        <f t="shared" si="224"/>
        <v>7.7649239999999509</v>
      </c>
      <c r="G2907" s="33">
        <f t="shared" si="225"/>
        <v>576.98492399999998</v>
      </c>
      <c r="H2907" s="21"/>
      <c r="I2907" s="33"/>
      <c r="J2907" s="19"/>
      <c r="K2907" s="19"/>
      <c r="L2907" s="38"/>
    </row>
    <row r="2908" spans="1:12">
      <c r="A2908" s="18">
        <v>39066</v>
      </c>
      <c r="B2908" s="19">
        <v>77.400000000000006</v>
      </c>
      <c r="C2908" s="33">
        <f t="shared" si="221"/>
        <v>569.30000000000007</v>
      </c>
      <c r="D2908" s="33">
        <f t="shared" si="223"/>
        <v>892.6</v>
      </c>
      <c r="E2908" s="33">
        <f t="shared" si="222"/>
        <v>900.36561999999992</v>
      </c>
      <c r="F2908" s="33">
        <f t="shared" si="224"/>
        <v>7.7656199999998989</v>
      </c>
      <c r="G2908" s="33">
        <f t="shared" si="225"/>
        <v>577.06561999999997</v>
      </c>
      <c r="H2908" s="21"/>
      <c r="I2908" s="33"/>
      <c r="J2908" s="19"/>
      <c r="K2908" s="19"/>
      <c r="L2908" s="38"/>
    </row>
    <row r="2909" spans="1:12">
      <c r="A2909" s="18">
        <v>39067</v>
      </c>
      <c r="B2909" s="19">
        <v>77.39</v>
      </c>
      <c r="C2909" s="33">
        <f t="shared" si="221"/>
        <v>569.31000000000006</v>
      </c>
      <c r="D2909" s="33">
        <f t="shared" si="223"/>
        <v>892.61</v>
      </c>
      <c r="E2909" s="33">
        <f t="shared" si="222"/>
        <v>900.37570699999992</v>
      </c>
      <c r="F2909" s="33">
        <f t="shared" si="224"/>
        <v>7.7657069999999067</v>
      </c>
      <c r="G2909" s="33">
        <f t="shared" si="225"/>
        <v>577.07570699999997</v>
      </c>
      <c r="H2909" s="21"/>
      <c r="I2909" s="33"/>
      <c r="J2909" s="19"/>
      <c r="K2909" s="19"/>
      <c r="L2909" s="38"/>
    </row>
    <row r="2910" spans="1:12">
      <c r="A2910" s="18">
        <v>39068</v>
      </c>
      <c r="B2910" s="19">
        <v>77.45</v>
      </c>
      <c r="C2910" s="33">
        <f t="shared" si="221"/>
        <v>569.25</v>
      </c>
      <c r="D2910" s="33">
        <f t="shared" si="223"/>
        <v>892.55</v>
      </c>
      <c r="E2910" s="33">
        <f t="shared" si="222"/>
        <v>900.31518499999993</v>
      </c>
      <c r="F2910" s="33">
        <f t="shared" si="224"/>
        <v>7.765184999999974</v>
      </c>
      <c r="G2910" s="33">
        <f t="shared" si="225"/>
        <v>577.01518499999997</v>
      </c>
      <c r="H2910" s="21"/>
      <c r="I2910" s="33"/>
      <c r="J2910" s="19"/>
      <c r="K2910" s="19"/>
      <c r="L2910" s="38"/>
    </row>
    <row r="2911" spans="1:12">
      <c r="A2911" s="18">
        <v>39069</v>
      </c>
      <c r="B2911" s="19">
        <v>77.53</v>
      </c>
      <c r="C2911" s="33">
        <f t="shared" si="221"/>
        <v>569.17000000000007</v>
      </c>
      <c r="D2911" s="33">
        <f t="shared" si="223"/>
        <v>892.47</v>
      </c>
      <c r="E2911" s="33">
        <f t="shared" si="222"/>
        <v>900.23448899999994</v>
      </c>
      <c r="F2911" s="33">
        <f t="shared" si="224"/>
        <v>7.7644889999999123</v>
      </c>
      <c r="G2911" s="33">
        <f t="shared" si="225"/>
        <v>576.93448899999999</v>
      </c>
      <c r="H2911" s="21"/>
      <c r="I2911" s="33"/>
      <c r="J2911" s="19"/>
      <c r="K2911" s="19"/>
      <c r="L2911" s="38"/>
    </row>
    <row r="2912" spans="1:12">
      <c r="A2912" s="18">
        <v>39070</v>
      </c>
      <c r="B2912" s="19">
        <v>77.52</v>
      </c>
      <c r="C2912" s="33">
        <f t="shared" si="221"/>
        <v>569.18000000000006</v>
      </c>
      <c r="D2912" s="33">
        <f t="shared" si="223"/>
        <v>892.48</v>
      </c>
      <c r="E2912" s="33">
        <f t="shared" si="222"/>
        <v>900.24457599999994</v>
      </c>
      <c r="F2912" s="33">
        <f t="shared" si="224"/>
        <v>7.76457599999992</v>
      </c>
      <c r="G2912" s="33">
        <f t="shared" si="225"/>
        <v>576.94457599999998</v>
      </c>
      <c r="H2912" s="21"/>
      <c r="I2912" s="33"/>
      <c r="J2912" s="19"/>
      <c r="K2912" s="19"/>
      <c r="L2912" s="38"/>
    </row>
    <row r="2913" spans="1:12">
      <c r="A2913" s="18">
        <v>39071</v>
      </c>
      <c r="B2913" s="19">
        <v>77.37</v>
      </c>
      <c r="C2913" s="33">
        <f t="shared" si="221"/>
        <v>569.33000000000004</v>
      </c>
      <c r="D2913" s="33">
        <f t="shared" si="223"/>
        <v>892.63</v>
      </c>
      <c r="E2913" s="33">
        <f t="shared" si="222"/>
        <v>900.39588099999992</v>
      </c>
      <c r="F2913" s="33">
        <f t="shared" si="224"/>
        <v>7.7658809999999221</v>
      </c>
      <c r="G2913" s="33">
        <f t="shared" si="225"/>
        <v>577.09588099999996</v>
      </c>
      <c r="H2913" s="21"/>
      <c r="I2913" s="33"/>
      <c r="J2913" s="19"/>
      <c r="K2913" s="19"/>
      <c r="L2913" s="38"/>
    </row>
    <row r="2914" spans="1:12">
      <c r="A2914" s="18">
        <v>39072</v>
      </c>
      <c r="B2914" s="19">
        <v>77.400000000000006</v>
      </c>
      <c r="C2914" s="33">
        <f t="shared" si="221"/>
        <v>569.30000000000007</v>
      </c>
      <c r="D2914" s="33">
        <f t="shared" si="223"/>
        <v>892.6</v>
      </c>
      <c r="E2914" s="33">
        <f t="shared" si="222"/>
        <v>900.36561999999992</v>
      </c>
      <c r="F2914" s="33">
        <f t="shared" si="224"/>
        <v>7.7656199999998989</v>
      </c>
      <c r="G2914" s="33">
        <f t="shared" si="225"/>
        <v>577.06561999999997</v>
      </c>
      <c r="H2914" s="21"/>
      <c r="I2914" s="33"/>
      <c r="J2914" s="19"/>
      <c r="K2914" s="19"/>
      <c r="L2914" s="38"/>
    </row>
    <row r="2915" spans="1:12">
      <c r="A2915" s="18">
        <v>39073</v>
      </c>
      <c r="B2915" s="19">
        <v>77.459999999999994</v>
      </c>
      <c r="C2915" s="33">
        <f t="shared" si="221"/>
        <v>569.24</v>
      </c>
      <c r="D2915" s="33">
        <f t="shared" si="223"/>
        <v>892.54</v>
      </c>
      <c r="E2915" s="33">
        <f t="shared" si="222"/>
        <v>900.30509799999993</v>
      </c>
      <c r="F2915" s="33">
        <f t="shared" si="224"/>
        <v>7.7650979999999663</v>
      </c>
      <c r="G2915" s="33">
        <f t="shared" si="225"/>
        <v>577.00509799999998</v>
      </c>
      <c r="H2915" s="21"/>
      <c r="I2915" s="33"/>
      <c r="J2915" s="19"/>
      <c r="K2915" s="19"/>
      <c r="L2915" s="38"/>
    </row>
    <row r="2916" spans="1:12">
      <c r="A2916" s="18">
        <v>39074</v>
      </c>
      <c r="B2916" s="19">
        <v>77.510000000000005</v>
      </c>
      <c r="C2916" s="33">
        <f t="shared" si="221"/>
        <v>569.19000000000005</v>
      </c>
      <c r="D2916" s="33">
        <f t="shared" si="223"/>
        <v>892.49</v>
      </c>
      <c r="E2916" s="33">
        <f t="shared" si="222"/>
        <v>900.25466299999994</v>
      </c>
      <c r="F2916" s="33">
        <f t="shared" si="224"/>
        <v>7.7646629999999277</v>
      </c>
      <c r="G2916" s="33">
        <f t="shared" si="225"/>
        <v>576.95466299999998</v>
      </c>
      <c r="H2916" s="21"/>
      <c r="I2916" s="33"/>
      <c r="J2916" s="19"/>
      <c r="K2916" s="19"/>
      <c r="L2916" s="38"/>
    </row>
    <row r="2917" spans="1:12">
      <c r="A2917" s="18">
        <v>39075</v>
      </c>
      <c r="B2917" s="19">
        <v>77.400000000000006</v>
      </c>
      <c r="C2917" s="33">
        <f t="shared" si="221"/>
        <v>569.30000000000007</v>
      </c>
      <c r="D2917" s="33">
        <f t="shared" si="223"/>
        <v>892.6</v>
      </c>
      <c r="E2917" s="33">
        <f t="shared" si="222"/>
        <v>900.36561999999992</v>
      </c>
      <c r="F2917" s="33">
        <f t="shared" si="224"/>
        <v>7.7656199999998989</v>
      </c>
      <c r="G2917" s="33">
        <f t="shared" si="225"/>
        <v>577.06561999999997</v>
      </c>
      <c r="H2917" s="21"/>
      <c r="I2917" s="33"/>
      <c r="J2917" s="19"/>
      <c r="K2917" s="19"/>
      <c r="L2917" s="38"/>
    </row>
    <row r="2918" spans="1:12">
      <c r="A2918" s="18">
        <v>39076</v>
      </c>
      <c r="B2918" s="19">
        <v>77.45</v>
      </c>
      <c r="C2918" s="33">
        <f t="shared" si="221"/>
        <v>569.25</v>
      </c>
      <c r="D2918" s="33">
        <f t="shared" si="223"/>
        <v>892.55</v>
      </c>
      <c r="E2918" s="33">
        <f t="shared" si="222"/>
        <v>900.31518499999993</v>
      </c>
      <c r="F2918" s="33">
        <f t="shared" si="224"/>
        <v>7.765184999999974</v>
      </c>
      <c r="G2918" s="33">
        <f t="shared" si="225"/>
        <v>577.01518499999997</v>
      </c>
      <c r="H2918" s="21"/>
      <c r="I2918" s="33"/>
      <c r="J2918" s="19"/>
      <c r="K2918" s="19"/>
      <c r="L2918" s="38"/>
    </row>
    <row r="2919" spans="1:12">
      <c r="A2919" s="18">
        <v>39077</v>
      </c>
      <c r="B2919" s="19">
        <v>77.53</v>
      </c>
      <c r="C2919" s="33">
        <f t="shared" si="221"/>
        <v>569.17000000000007</v>
      </c>
      <c r="D2919" s="33">
        <f t="shared" si="223"/>
        <v>892.47</v>
      </c>
      <c r="E2919" s="33">
        <f t="shared" si="222"/>
        <v>900.23448899999994</v>
      </c>
      <c r="F2919" s="33">
        <f t="shared" si="224"/>
        <v>7.7644889999999123</v>
      </c>
      <c r="G2919" s="33">
        <f t="shared" si="225"/>
        <v>576.93448899999999</v>
      </c>
      <c r="H2919" s="21"/>
      <c r="I2919" s="33"/>
      <c r="J2919" s="19"/>
      <c r="K2919" s="19"/>
      <c r="L2919" s="38"/>
    </row>
    <row r="2920" spans="1:12">
      <c r="A2920" s="18">
        <v>39078</v>
      </c>
      <c r="B2920" s="19">
        <v>77.400000000000006</v>
      </c>
      <c r="C2920" s="33">
        <f t="shared" si="221"/>
        <v>569.30000000000007</v>
      </c>
      <c r="D2920" s="33">
        <f t="shared" si="223"/>
        <v>892.6</v>
      </c>
      <c r="E2920" s="33">
        <f t="shared" si="222"/>
        <v>900.36561999999992</v>
      </c>
      <c r="F2920" s="33">
        <f t="shared" si="224"/>
        <v>7.7656199999998989</v>
      </c>
      <c r="G2920" s="33">
        <f t="shared" si="225"/>
        <v>577.06561999999997</v>
      </c>
      <c r="H2920" s="21"/>
      <c r="I2920" s="33"/>
      <c r="J2920" s="19"/>
      <c r="K2920" s="19"/>
      <c r="L2920" s="38"/>
    </row>
    <row r="2921" spans="1:12">
      <c r="A2921" s="18">
        <v>39079</v>
      </c>
      <c r="B2921" s="19">
        <v>77.239999999999995</v>
      </c>
      <c r="C2921" s="33">
        <f t="shared" si="221"/>
        <v>569.46</v>
      </c>
      <c r="D2921" s="33">
        <f t="shared" si="223"/>
        <v>892.76</v>
      </c>
      <c r="E2921" s="33">
        <f t="shared" si="222"/>
        <v>900.5270119999999</v>
      </c>
      <c r="F2921" s="33">
        <f t="shared" si="224"/>
        <v>7.7670119999999088</v>
      </c>
      <c r="G2921" s="33">
        <f t="shared" si="225"/>
        <v>577.22701199999995</v>
      </c>
      <c r="H2921" s="21"/>
      <c r="I2921" s="33"/>
      <c r="J2921" s="19"/>
      <c r="K2921" s="19"/>
      <c r="L2921" s="38"/>
    </row>
    <row r="2922" spans="1:12">
      <c r="A2922" s="18">
        <v>39080</v>
      </c>
      <c r="B2922" s="19">
        <v>77.239999999999995</v>
      </c>
      <c r="C2922" s="33">
        <f t="shared" si="221"/>
        <v>569.46</v>
      </c>
      <c r="D2922" s="33">
        <f t="shared" si="223"/>
        <v>892.76</v>
      </c>
      <c r="E2922" s="33">
        <f t="shared" si="222"/>
        <v>900.5270119999999</v>
      </c>
      <c r="F2922" s="33">
        <f t="shared" si="224"/>
        <v>7.7670119999999088</v>
      </c>
      <c r="G2922" s="33">
        <f t="shared" si="225"/>
        <v>577.22701199999995</v>
      </c>
      <c r="H2922" s="21"/>
      <c r="I2922" s="33"/>
      <c r="J2922" s="19"/>
      <c r="K2922" s="19"/>
      <c r="L2922" s="38"/>
    </row>
    <row r="2923" spans="1:12">
      <c r="A2923" s="18">
        <v>39081</v>
      </c>
      <c r="B2923" s="19">
        <v>77.34</v>
      </c>
      <c r="C2923" s="33">
        <f t="shared" si="221"/>
        <v>569.36</v>
      </c>
      <c r="D2923" s="33">
        <f t="shared" si="223"/>
        <v>892.66</v>
      </c>
      <c r="E2923" s="33">
        <f t="shared" si="222"/>
        <v>900.42614199999991</v>
      </c>
      <c r="F2923" s="33">
        <f t="shared" si="224"/>
        <v>7.7661419999999453</v>
      </c>
      <c r="G2923" s="33">
        <f t="shared" si="225"/>
        <v>577.12614199999996</v>
      </c>
      <c r="H2923" s="21"/>
      <c r="I2923" s="33"/>
      <c r="J2923" s="19"/>
      <c r="K2923" s="19"/>
      <c r="L2923" s="38"/>
    </row>
    <row r="2924" spans="1:12">
      <c r="A2924" s="18">
        <v>39082</v>
      </c>
      <c r="B2924" s="19">
        <v>77.47</v>
      </c>
      <c r="C2924" s="33">
        <f t="shared" si="221"/>
        <v>569.23</v>
      </c>
      <c r="D2924" s="33">
        <f t="shared" si="223"/>
        <v>892.53</v>
      </c>
      <c r="E2924" s="33">
        <f t="shared" si="222"/>
        <v>900.29501099999993</v>
      </c>
      <c r="F2924" s="33">
        <f t="shared" si="224"/>
        <v>7.7650109999999586</v>
      </c>
      <c r="G2924" s="33">
        <f t="shared" si="225"/>
        <v>576.99501099999998</v>
      </c>
      <c r="H2924" s="21"/>
      <c r="I2924" s="33"/>
      <c r="J2924" s="19"/>
      <c r="K2924" s="19"/>
      <c r="L2924" s="38"/>
    </row>
    <row r="2925" spans="1:12">
      <c r="A2925" s="18">
        <v>39083</v>
      </c>
      <c r="B2925" s="19">
        <v>77.59</v>
      </c>
      <c r="C2925" s="33">
        <f t="shared" si="221"/>
        <v>569.11</v>
      </c>
      <c r="D2925" s="33">
        <f t="shared" si="223"/>
        <v>892.41</v>
      </c>
      <c r="E2925" s="33">
        <f t="shared" si="222"/>
        <v>900.17396699999995</v>
      </c>
      <c r="F2925" s="33">
        <f t="shared" si="224"/>
        <v>7.7639669999999796</v>
      </c>
      <c r="G2925" s="33">
        <f t="shared" si="225"/>
        <v>576.87396699999999</v>
      </c>
      <c r="H2925" s="21"/>
      <c r="I2925" s="33"/>
      <c r="J2925" s="19"/>
      <c r="K2925" s="19"/>
      <c r="L2925" s="38"/>
    </row>
    <row r="2926" spans="1:12">
      <c r="A2926" s="18">
        <v>39084</v>
      </c>
      <c r="B2926" s="19">
        <v>77.61</v>
      </c>
      <c r="C2926" s="33">
        <f t="shared" si="221"/>
        <v>569.09</v>
      </c>
      <c r="D2926" s="33">
        <f t="shared" si="223"/>
        <v>892.39</v>
      </c>
      <c r="E2926" s="33">
        <f t="shared" si="222"/>
        <v>900.15379299999995</v>
      </c>
      <c r="F2926" s="33">
        <f t="shared" si="224"/>
        <v>7.7637929999999642</v>
      </c>
      <c r="G2926" s="33">
        <f t="shared" si="225"/>
        <v>576.853793</v>
      </c>
      <c r="H2926" s="21"/>
      <c r="I2926" s="33"/>
      <c r="J2926" s="19"/>
      <c r="K2926" s="19"/>
      <c r="L2926" s="38"/>
    </row>
    <row r="2927" spans="1:12">
      <c r="A2927" s="18">
        <v>39085</v>
      </c>
      <c r="B2927" s="19">
        <v>77.510000000000005</v>
      </c>
      <c r="C2927" s="33">
        <f t="shared" si="221"/>
        <v>569.19000000000005</v>
      </c>
      <c r="D2927" s="33">
        <f t="shared" si="223"/>
        <v>892.49</v>
      </c>
      <c r="E2927" s="33">
        <f t="shared" si="222"/>
        <v>900.25466299999994</v>
      </c>
      <c r="F2927" s="33">
        <f t="shared" si="224"/>
        <v>7.7646629999999277</v>
      </c>
      <c r="G2927" s="33">
        <f t="shared" si="225"/>
        <v>576.95466299999998</v>
      </c>
      <c r="H2927" s="21"/>
      <c r="I2927" s="33"/>
      <c r="J2927" s="19"/>
      <c r="K2927" s="19"/>
      <c r="L2927" s="38"/>
    </row>
    <row r="2928" spans="1:12">
      <c r="A2928" s="18">
        <v>39086</v>
      </c>
      <c r="B2928" s="19">
        <v>77.23</v>
      </c>
      <c r="C2928" s="33">
        <f t="shared" si="221"/>
        <v>569.47</v>
      </c>
      <c r="D2928" s="33">
        <f t="shared" si="223"/>
        <v>892.77</v>
      </c>
      <c r="E2928" s="33">
        <f t="shared" si="222"/>
        <v>900.5370989999999</v>
      </c>
      <c r="F2928" s="33">
        <f t="shared" si="224"/>
        <v>7.7670989999999165</v>
      </c>
      <c r="G2928" s="33">
        <f t="shared" si="225"/>
        <v>577.23709899999994</v>
      </c>
      <c r="H2928" s="21"/>
      <c r="I2928" s="33"/>
      <c r="J2928" s="19"/>
      <c r="K2928" s="19"/>
      <c r="L2928" s="38"/>
    </row>
    <row r="2929" spans="1:12">
      <c r="A2929" s="18">
        <v>39087</v>
      </c>
      <c r="B2929" s="19">
        <v>77.16</v>
      </c>
      <c r="C2929" s="33">
        <f t="shared" si="221"/>
        <v>569.54000000000008</v>
      </c>
      <c r="D2929" s="33">
        <f t="shared" si="223"/>
        <v>892.84</v>
      </c>
      <c r="E2929" s="33">
        <f t="shared" si="222"/>
        <v>900.607708</v>
      </c>
      <c r="F2929" s="33">
        <f t="shared" si="224"/>
        <v>7.7677079999999705</v>
      </c>
      <c r="G2929" s="33">
        <f t="shared" si="225"/>
        <v>577.30770800000005</v>
      </c>
      <c r="H2929" s="21"/>
      <c r="I2929" s="33"/>
      <c r="J2929" s="19"/>
      <c r="K2929" s="19"/>
      <c r="L2929" s="38"/>
    </row>
    <row r="2930" spans="1:12">
      <c r="A2930" s="18">
        <v>39088</v>
      </c>
      <c r="B2930" s="19">
        <v>77.38</v>
      </c>
      <c r="C2930" s="33">
        <f t="shared" si="221"/>
        <v>569.32000000000005</v>
      </c>
      <c r="D2930" s="33">
        <f t="shared" si="223"/>
        <v>892.62</v>
      </c>
      <c r="E2930" s="33">
        <f t="shared" si="222"/>
        <v>900.38579399999992</v>
      </c>
      <c r="F2930" s="33">
        <f t="shared" si="224"/>
        <v>7.7657939999999144</v>
      </c>
      <c r="G2930" s="33">
        <f t="shared" si="225"/>
        <v>577.08579399999996</v>
      </c>
      <c r="H2930" s="21"/>
      <c r="I2930" s="33"/>
      <c r="J2930" s="19"/>
      <c r="K2930" s="19"/>
      <c r="L2930" s="38"/>
    </row>
    <row r="2931" spans="1:12">
      <c r="A2931" s="18">
        <v>39089</v>
      </c>
      <c r="B2931" s="19">
        <v>77.540000000000006</v>
      </c>
      <c r="C2931" s="33">
        <f t="shared" si="221"/>
        <v>569.16000000000008</v>
      </c>
      <c r="D2931" s="33">
        <f t="shared" si="223"/>
        <v>892.46</v>
      </c>
      <c r="E2931" s="33">
        <f t="shared" si="222"/>
        <v>900.22440199999994</v>
      </c>
      <c r="F2931" s="33">
        <f t="shared" si="224"/>
        <v>7.7644019999999045</v>
      </c>
      <c r="G2931" s="33">
        <f t="shared" si="225"/>
        <v>576.92440199999999</v>
      </c>
      <c r="H2931" s="21"/>
      <c r="I2931" s="33"/>
      <c r="J2931" s="19"/>
      <c r="K2931" s="19"/>
      <c r="L2931" s="38"/>
    </row>
    <row r="2932" spans="1:12">
      <c r="A2932" s="18">
        <v>39090</v>
      </c>
      <c r="B2932" s="19">
        <v>77.66</v>
      </c>
      <c r="C2932" s="33">
        <f t="shared" si="221"/>
        <v>569.04000000000008</v>
      </c>
      <c r="D2932" s="33">
        <f t="shared" si="223"/>
        <v>892.34</v>
      </c>
      <c r="E2932" s="33">
        <f t="shared" si="222"/>
        <v>900.10335799999996</v>
      </c>
      <c r="F2932" s="33">
        <f t="shared" si="224"/>
        <v>7.7633579999999256</v>
      </c>
      <c r="G2932" s="33">
        <f t="shared" si="225"/>
        <v>576.803358</v>
      </c>
      <c r="H2932" s="21"/>
      <c r="I2932" s="33"/>
      <c r="J2932" s="19"/>
      <c r="K2932" s="19"/>
      <c r="L2932" s="38"/>
    </row>
    <row r="2933" spans="1:12">
      <c r="A2933" s="18">
        <v>39091</v>
      </c>
      <c r="B2933" s="19">
        <v>77.78</v>
      </c>
      <c r="C2933" s="33">
        <f t="shared" si="221"/>
        <v>568.92000000000007</v>
      </c>
      <c r="D2933" s="33">
        <f t="shared" si="223"/>
        <v>892.22</v>
      </c>
      <c r="E2933" s="33">
        <f t="shared" si="222"/>
        <v>899.98231399999997</v>
      </c>
      <c r="F2933" s="33">
        <f t="shared" si="224"/>
        <v>7.7623139999999466</v>
      </c>
      <c r="G2933" s="33">
        <f t="shared" si="225"/>
        <v>576.68231400000002</v>
      </c>
      <c r="H2933" s="21"/>
      <c r="I2933" s="33"/>
      <c r="J2933" s="19"/>
      <c r="K2933" s="19"/>
      <c r="L2933" s="38"/>
    </row>
    <row r="2934" spans="1:12">
      <c r="A2934" s="18">
        <v>39092</v>
      </c>
      <c r="B2934" s="19">
        <v>77.62</v>
      </c>
      <c r="C2934" s="33">
        <f t="shared" si="221"/>
        <v>569.08000000000004</v>
      </c>
      <c r="D2934" s="33">
        <f t="shared" si="223"/>
        <v>892.38</v>
      </c>
      <c r="E2934" s="33">
        <f t="shared" si="222"/>
        <v>900.14370599999995</v>
      </c>
      <c r="F2934" s="33">
        <f t="shared" si="224"/>
        <v>7.7637059999999565</v>
      </c>
      <c r="G2934" s="33">
        <f t="shared" si="225"/>
        <v>576.843706</v>
      </c>
      <c r="H2934" s="21"/>
      <c r="I2934" s="33"/>
      <c r="J2934" s="19"/>
      <c r="K2934" s="19"/>
      <c r="L2934" s="38"/>
    </row>
    <row r="2935" spans="1:12">
      <c r="A2935" s="18">
        <v>39093</v>
      </c>
      <c r="B2935" s="19">
        <v>77.48</v>
      </c>
      <c r="C2935" s="33">
        <f t="shared" si="221"/>
        <v>569.22</v>
      </c>
      <c r="D2935" s="33">
        <f t="shared" si="223"/>
        <v>892.52</v>
      </c>
      <c r="E2935" s="33">
        <f t="shared" si="222"/>
        <v>900.28492399999993</v>
      </c>
      <c r="F2935" s="33">
        <f t="shared" si="224"/>
        <v>7.7649239999999509</v>
      </c>
      <c r="G2935" s="33">
        <f t="shared" si="225"/>
        <v>576.98492399999998</v>
      </c>
      <c r="H2935" s="21"/>
      <c r="I2935" s="33"/>
      <c r="J2935" s="19"/>
      <c r="K2935" s="19"/>
      <c r="L2935" s="38"/>
    </row>
    <row r="2936" spans="1:12">
      <c r="A2936" s="18">
        <v>39094</v>
      </c>
      <c r="B2936" s="19">
        <v>77.47</v>
      </c>
      <c r="C2936" s="33">
        <f t="shared" si="221"/>
        <v>569.23</v>
      </c>
      <c r="D2936" s="33">
        <f t="shared" si="223"/>
        <v>892.53</v>
      </c>
      <c r="E2936" s="33">
        <f t="shared" si="222"/>
        <v>900.29501099999993</v>
      </c>
      <c r="F2936" s="33">
        <f t="shared" si="224"/>
        <v>7.7650109999999586</v>
      </c>
      <c r="G2936" s="33">
        <f t="shared" si="225"/>
        <v>576.99501099999998</v>
      </c>
      <c r="H2936" s="21"/>
      <c r="I2936" s="33"/>
      <c r="J2936" s="19"/>
      <c r="K2936" s="19"/>
      <c r="L2936" s="38"/>
    </row>
    <row r="2937" spans="1:12">
      <c r="A2937" s="18">
        <v>39095</v>
      </c>
      <c r="B2937" s="19">
        <v>77.45</v>
      </c>
      <c r="C2937" s="33">
        <f t="shared" si="221"/>
        <v>569.25</v>
      </c>
      <c r="D2937" s="33">
        <f t="shared" si="223"/>
        <v>892.55</v>
      </c>
      <c r="E2937" s="33">
        <f t="shared" si="222"/>
        <v>900.31518499999993</v>
      </c>
      <c r="F2937" s="33">
        <f t="shared" si="224"/>
        <v>7.765184999999974</v>
      </c>
      <c r="G2937" s="33">
        <f t="shared" si="225"/>
        <v>577.01518499999997</v>
      </c>
      <c r="H2937" s="21"/>
      <c r="I2937" s="33"/>
      <c r="J2937" s="19"/>
      <c r="K2937" s="19"/>
      <c r="L2937" s="38"/>
    </row>
    <row r="2938" spans="1:12">
      <c r="A2938" s="18">
        <v>39096</v>
      </c>
      <c r="B2938" s="19">
        <v>77.44</v>
      </c>
      <c r="C2938" s="33">
        <f t="shared" si="221"/>
        <v>569.26</v>
      </c>
      <c r="D2938" s="33">
        <f t="shared" si="223"/>
        <v>892.56</v>
      </c>
      <c r="E2938" s="33">
        <f t="shared" si="222"/>
        <v>900.32527199999993</v>
      </c>
      <c r="F2938" s="33">
        <f t="shared" si="224"/>
        <v>7.7652719999999817</v>
      </c>
      <c r="G2938" s="33">
        <f t="shared" si="225"/>
        <v>577.02527199999997</v>
      </c>
      <c r="H2938" s="21"/>
      <c r="I2938" s="33"/>
      <c r="J2938" s="19"/>
      <c r="K2938" s="19"/>
      <c r="L2938" s="38"/>
    </row>
    <row r="2939" spans="1:12">
      <c r="A2939" s="18">
        <v>39097</v>
      </c>
      <c r="B2939" s="19">
        <v>77.66</v>
      </c>
      <c r="C2939" s="33">
        <f t="shared" si="221"/>
        <v>569.04000000000008</v>
      </c>
      <c r="D2939" s="33">
        <f t="shared" si="223"/>
        <v>892.34</v>
      </c>
      <c r="E2939" s="33">
        <f t="shared" si="222"/>
        <v>900.10335799999996</v>
      </c>
      <c r="F2939" s="33">
        <f t="shared" si="224"/>
        <v>7.7633579999999256</v>
      </c>
      <c r="G2939" s="33">
        <f t="shared" si="225"/>
        <v>576.803358</v>
      </c>
      <c r="H2939" s="21"/>
      <c r="I2939" s="33"/>
      <c r="J2939" s="19"/>
      <c r="K2939" s="19"/>
      <c r="L2939" s="38"/>
    </row>
    <row r="2940" spans="1:12">
      <c r="A2940" s="18">
        <v>39098</v>
      </c>
      <c r="B2940" s="19">
        <v>77.84</v>
      </c>
      <c r="C2940" s="33">
        <f t="shared" si="221"/>
        <v>568.86</v>
      </c>
      <c r="D2940" s="33">
        <f t="shared" si="223"/>
        <v>892.16</v>
      </c>
      <c r="E2940" s="33">
        <f t="shared" si="222"/>
        <v>899.92179199999987</v>
      </c>
      <c r="F2940" s="33">
        <f t="shared" si="224"/>
        <v>7.7617919999999003</v>
      </c>
      <c r="G2940" s="33">
        <f t="shared" si="225"/>
        <v>576.62179199999991</v>
      </c>
      <c r="H2940" s="21"/>
      <c r="I2940" s="33"/>
      <c r="J2940" s="19"/>
      <c r="K2940" s="19"/>
      <c r="L2940" s="38"/>
    </row>
    <row r="2941" spans="1:12">
      <c r="A2941" s="18">
        <v>39099</v>
      </c>
      <c r="B2941" s="19">
        <v>77.78</v>
      </c>
      <c r="C2941" s="33">
        <f t="shared" si="221"/>
        <v>568.92000000000007</v>
      </c>
      <c r="D2941" s="33">
        <f t="shared" si="223"/>
        <v>892.22</v>
      </c>
      <c r="E2941" s="33">
        <f t="shared" si="222"/>
        <v>899.98231399999997</v>
      </c>
      <c r="F2941" s="33">
        <f t="shared" si="224"/>
        <v>7.7623139999999466</v>
      </c>
      <c r="G2941" s="33">
        <f t="shared" si="225"/>
        <v>576.68231400000002</v>
      </c>
      <c r="H2941" s="21"/>
      <c r="I2941" s="33"/>
      <c r="J2941" s="19"/>
      <c r="K2941" s="19"/>
      <c r="L2941" s="38"/>
    </row>
    <row r="2942" spans="1:12">
      <c r="A2942" s="18">
        <v>39100</v>
      </c>
      <c r="B2942" s="19">
        <v>77.680000000000007</v>
      </c>
      <c r="C2942" s="33">
        <f t="shared" si="221"/>
        <v>569.02</v>
      </c>
      <c r="D2942" s="33">
        <f t="shared" si="223"/>
        <v>892.31999999999994</v>
      </c>
      <c r="E2942" s="33">
        <f t="shared" si="222"/>
        <v>900.08318399999985</v>
      </c>
      <c r="F2942" s="33">
        <f t="shared" si="224"/>
        <v>7.7631839999999102</v>
      </c>
      <c r="G2942" s="33">
        <f t="shared" si="225"/>
        <v>576.78318399999989</v>
      </c>
      <c r="H2942" s="21"/>
      <c r="I2942" s="33"/>
      <c r="J2942" s="19"/>
      <c r="K2942" s="19"/>
      <c r="L2942" s="38"/>
    </row>
    <row r="2943" spans="1:12">
      <c r="A2943" s="18">
        <v>39101</v>
      </c>
      <c r="B2943" s="19">
        <v>77.67</v>
      </c>
      <c r="C2943" s="33">
        <f t="shared" si="221"/>
        <v>569.03000000000009</v>
      </c>
      <c r="D2943" s="33">
        <f t="shared" si="223"/>
        <v>892.33</v>
      </c>
      <c r="E2943" s="33">
        <f t="shared" si="222"/>
        <v>900.09327099999996</v>
      </c>
      <c r="F2943" s="33">
        <f t="shared" si="224"/>
        <v>7.7632709999999179</v>
      </c>
      <c r="G2943" s="33">
        <f t="shared" si="225"/>
        <v>576.793271</v>
      </c>
      <c r="H2943" s="21"/>
      <c r="I2943" s="33"/>
      <c r="J2943" s="19"/>
      <c r="K2943" s="19"/>
      <c r="L2943" s="38"/>
    </row>
    <row r="2944" spans="1:12">
      <c r="A2944" s="18">
        <v>39102</v>
      </c>
      <c r="B2944" s="19">
        <v>77.430000000000007</v>
      </c>
      <c r="C2944" s="33">
        <f t="shared" si="221"/>
        <v>569.27</v>
      </c>
      <c r="D2944" s="33">
        <f t="shared" si="223"/>
        <v>892.56999999999994</v>
      </c>
      <c r="E2944" s="33">
        <f t="shared" si="222"/>
        <v>900.33535899999993</v>
      </c>
      <c r="F2944" s="33">
        <f t="shared" si="224"/>
        <v>7.7653589999999895</v>
      </c>
      <c r="G2944" s="33">
        <f t="shared" si="225"/>
        <v>577.03535899999997</v>
      </c>
      <c r="H2944" s="21"/>
      <c r="I2944" s="33"/>
      <c r="J2944" s="19"/>
      <c r="K2944" s="19"/>
      <c r="L2944" s="38"/>
    </row>
    <row r="2945" spans="1:12">
      <c r="A2945" s="18">
        <v>39103</v>
      </c>
      <c r="B2945" s="19">
        <v>77.319999999999993</v>
      </c>
      <c r="C2945" s="33">
        <f t="shared" si="221"/>
        <v>569.38000000000011</v>
      </c>
      <c r="D2945" s="33">
        <f t="shared" si="223"/>
        <v>892.68000000000006</v>
      </c>
      <c r="E2945" s="33">
        <f t="shared" si="222"/>
        <v>900.44631600000002</v>
      </c>
      <c r="F2945" s="33">
        <f t="shared" si="224"/>
        <v>7.7663159999999607</v>
      </c>
      <c r="G2945" s="33">
        <f t="shared" si="225"/>
        <v>577.14631600000007</v>
      </c>
      <c r="H2945" s="21"/>
      <c r="I2945" s="33"/>
      <c r="J2945" s="19"/>
      <c r="K2945" s="19"/>
      <c r="L2945" s="38"/>
    </row>
    <row r="2946" spans="1:12">
      <c r="A2946" s="18">
        <v>39104</v>
      </c>
      <c r="B2946" s="19">
        <v>77.489999999999995</v>
      </c>
      <c r="C2946" s="33">
        <f t="shared" ref="C2946:C3009" si="226">646.7-B2946</f>
        <v>569.21</v>
      </c>
      <c r="D2946" s="33">
        <f t="shared" si="223"/>
        <v>892.51</v>
      </c>
      <c r="E2946" s="33">
        <f t="shared" ref="E2946:E3009" si="227">D2946*1.0087</f>
        <v>900.27483699999993</v>
      </c>
      <c r="F2946" s="33">
        <f t="shared" si="224"/>
        <v>7.7648369999999431</v>
      </c>
      <c r="G2946" s="33">
        <f t="shared" si="225"/>
        <v>576.97483699999998</v>
      </c>
      <c r="H2946" s="21"/>
      <c r="I2946" s="33"/>
      <c r="J2946" s="19"/>
      <c r="K2946" s="19"/>
      <c r="L2946" s="38"/>
    </row>
    <row r="2947" spans="1:12">
      <c r="A2947" s="18">
        <v>39105</v>
      </c>
      <c r="B2947" s="19">
        <v>77.5</v>
      </c>
      <c r="C2947" s="33">
        <f t="shared" si="226"/>
        <v>569.20000000000005</v>
      </c>
      <c r="D2947" s="33">
        <f t="shared" si="223"/>
        <v>892.5</v>
      </c>
      <c r="E2947" s="33">
        <f t="shared" si="227"/>
        <v>900.26474999999994</v>
      </c>
      <c r="F2947" s="33">
        <f t="shared" si="224"/>
        <v>7.7647499999999354</v>
      </c>
      <c r="G2947" s="33">
        <f t="shared" si="225"/>
        <v>576.96474999999998</v>
      </c>
      <c r="H2947" s="21"/>
      <c r="I2947" s="33"/>
      <c r="J2947" s="19"/>
      <c r="K2947" s="19"/>
      <c r="L2947" s="38"/>
    </row>
    <row r="2948" spans="1:12">
      <c r="A2948" s="18">
        <v>39106</v>
      </c>
      <c r="B2948" s="19">
        <v>77.52</v>
      </c>
      <c r="C2948" s="33">
        <f t="shared" si="226"/>
        <v>569.18000000000006</v>
      </c>
      <c r="D2948" s="33">
        <f t="shared" si="223"/>
        <v>892.48</v>
      </c>
      <c r="E2948" s="33">
        <f t="shared" si="227"/>
        <v>900.24457599999994</v>
      </c>
      <c r="F2948" s="33">
        <f t="shared" si="224"/>
        <v>7.76457599999992</v>
      </c>
      <c r="G2948" s="33">
        <f t="shared" si="225"/>
        <v>576.94457599999998</v>
      </c>
      <c r="H2948" s="21"/>
      <c r="I2948" s="33"/>
      <c r="J2948" s="19"/>
      <c r="K2948" s="19"/>
      <c r="L2948" s="38"/>
    </row>
    <row r="2949" spans="1:12">
      <c r="A2949" s="18">
        <v>39107</v>
      </c>
      <c r="B2949" s="19">
        <v>77.56</v>
      </c>
      <c r="C2949" s="33">
        <f t="shared" si="226"/>
        <v>569.1400000000001</v>
      </c>
      <c r="D2949" s="33">
        <f t="shared" si="223"/>
        <v>892.44</v>
      </c>
      <c r="E2949" s="33">
        <f t="shared" si="227"/>
        <v>900.20422799999994</v>
      </c>
      <c r="F2949" s="33">
        <f t="shared" si="224"/>
        <v>7.7642279999998891</v>
      </c>
      <c r="G2949" s="33">
        <f t="shared" si="225"/>
        <v>576.90422799999999</v>
      </c>
      <c r="H2949" s="21"/>
      <c r="I2949" s="33"/>
      <c r="J2949" s="19"/>
      <c r="K2949" s="19"/>
      <c r="L2949" s="38"/>
    </row>
    <row r="2950" spans="1:12">
      <c r="A2950" s="18">
        <v>39108</v>
      </c>
      <c r="B2950" s="19">
        <v>77.38</v>
      </c>
      <c r="C2950" s="33">
        <f t="shared" si="226"/>
        <v>569.32000000000005</v>
      </c>
      <c r="D2950" s="33">
        <f t="shared" si="223"/>
        <v>892.62</v>
      </c>
      <c r="E2950" s="33">
        <f t="shared" si="227"/>
        <v>900.38579399999992</v>
      </c>
      <c r="F2950" s="33">
        <f t="shared" si="224"/>
        <v>7.7657939999999144</v>
      </c>
      <c r="G2950" s="33">
        <f t="shared" si="225"/>
        <v>577.08579399999996</v>
      </c>
      <c r="H2950" s="21"/>
      <c r="I2950" s="33"/>
      <c r="J2950" s="19"/>
      <c r="K2950" s="19"/>
      <c r="L2950" s="38"/>
    </row>
    <row r="2951" spans="1:12">
      <c r="A2951" s="18">
        <v>39109</v>
      </c>
      <c r="B2951" s="19">
        <v>77.239999999999995</v>
      </c>
      <c r="C2951" s="33">
        <f t="shared" si="226"/>
        <v>569.46</v>
      </c>
      <c r="D2951" s="33">
        <f t="shared" si="223"/>
        <v>892.76</v>
      </c>
      <c r="E2951" s="33">
        <f t="shared" si="227"/>
        <v>900.5270119999999</v>
      </c>
      <c r="F2951" s="33">
        <f t="shared" si="224"/>
        <v>7.7670119999999088</v>
      </c>
      <c r="G2951" s="33">
        <f t="shared" si="225"/>
        <v>577.22701199999995</v>
      </c>
      <c r="H2951" s="21"/>
      <c r="I2951" s="33"/>
      <c r="J2951" s="19"/>
      <c r="K2951" s="19"/>
      <c r="L2951" s="38"/>
    </row>
    <row r="2952" spans="1:12">
      <c r="A2952" s="18">
        <v>39110</v>
      </c>
      <c r="B2952" s="19">
        <v>77.48</v>
      </c>
      <c r="C2952" s="33">
        <f t="shared" si="226"/>
        <v>569.22</v>
      </c>
      <c r="D2952" s="33">
        <f t="shared" si="223"/>
        <v>892.52</v>
      </c>
      <c r="E2952" s="33">
        <f t="shared" si="227"/>
        <v>900.28492399999993</v>
      </c>
      <c r="F2952" s="33">
        <f t="shared" si="224"/>
        <v>7.7649239999999509</v>
      </c>
      <c r="G2952" s="33">
        <f t="shared" si="225"/>
        <v>576.98492399999998</v>
      </c>
      <c r="H2952" s="21"/>
      <c r="I2952" s="33"/>
      <c r="J2952" s="19"/>
      <c r="K2952" s="19"/>
      <c r="L2952" s="38"/>
    </row>
    <row r="2953" spans="1:12">
      <c r="A2953" s="18">
        <v>39111</v>
      </c>
      <c r="B2953" s="19">
        <v>77.349999999999994</v>
      </c>
      <c r="C2953" s="33">
        <f t="shared" si="226"/>
        <v>569.35</v>
      </c>
      <c r="D2953" s="33">
        <f t="shared" si="223"/>
        <v>892.65</v>
      </c>
      <c r="E2953" s="33">
        <f t="shared" si="227"/>
        <v>900.41605499999991</v>
      </c>
      <c r="F2953" s="33">
        <f t="shared" si="224"/>
        <v>7.7660549999999375</v>
      </c>
      <c r="G2953" s="33">
        <f t="shared" si="225"/>
        <v>577.11605499999996</v>
      </c>
      <c r="H2953" s="21"/>
      <c r="I2953" s="33"/>
      <c r="J2953" s="19"/>
      <c r="K2953" s="19"/>
      <c r="L2953" s="38"/>
    </row>
    <row r="2954" spans="1:12">
      <c r="A2954" s="18">
        <v>39112</v>
      </c>
      <c r="B2954" s="19">
        <v>77.31</v>
      </c>
      <c r="C2954" s="33">
        <f t="shared" si="226"/>
        <v>569.3900000000001</v>
      </c>
      <c r="D2954" s="33">
        <f t="shared" si="223"/>
        <v>892.69</v>
      </c>
      <c r="E2954" s="33">
        <f t="shared" si="227"/>
        <v>900.45640300000002</v>
      </c>
      <c r="F2954" s="33">
        <f t="shared" si="224"/>
        <v>7.7664029999999684</v>
      </c>
      <c r="G2954" s="33">
        <f t="shared" si="225"/>
        <v>577.15640300000007</v>
      </c>
      <c r="H2954" s="21"/>
      <c r="I2954" s="33"/>
      <c r="J2954" s="19"/>
      <c r="K2954" s="19"/>
      <c r="L2954" s="38"/>
    </row>
    <row r="2955" spans="1:12">
      <c r="A2955" s="18">
        <v>39113</v>
      </c>
      <c r="B2955" s="19">
        <v>77.14</v>
      </c>
      <c r="C2955" s="33">
        <f t="shared" si="226"/>
        <v>569.56000000000006</v>
      </c>
      <c r="D2955" s="33">
        <f t="shared" si="223"/>
        <v>892.86</v>
      </c>
      <c r="E2955" s="33">
        <f t="shared" si="227"/>
        <v>900.627882</v>
      </c>
      <c r="F2955" s="33">
        <f t="shared" si="224"/>
        <v>7.767881999999986</v>
      </c>
      <c r="G2955" s="33">
        <f t="shared" si="225"/>
        <v>577.32788200000005</v>
      </c>
      <c r="H2955" s="21"/>
      <c r="I2955" s="33"/>
      <c r="J2955" s="19"/>
      <c r="K2955" s="19"/>
      <c r="L2955" s="38"/>
    </row>
    <row r="2956" spans="1:12">
      <c r="A2956" s="18">
        <v>39114</v>
      </c>
      <c r="B2956" s="19">
        <v>76.92</v>
      </c>
      <c r="C2956" s="33">
        <f t="shared" si="226"/>
        <v>569.78000000000009</v>
      </c>
      <c r="D2956" s="33">
        <f t="shared" si="223"/>
        <v>893.08</v>
      </c>
      <c r="E2956" s="33">
        <f t="shared" si="227"/>
        <v>900.84979599999997</v>
      </c>
      <c r="F2956" s="33">
        <f t="shared" si="224"/>
        <v>7.7697959999999284</v>
      </c>
      <c r="G2956" s="33">
        <f t="shared" si="225"/>
        <v>577.54979600000001</v>
      </c>
      <c r="H2956" s="21"/>
      <c r="I2956" s="33"/>
      <c r="J2956" s="19"/>
      <c r="K2956" s="19"/>
      <c r="L2956" s="38"/>
    </row>
    <row r="2957" spans="1:12">
      <c r="A2957" s="18">
        <v>39115</v>
      </c>
      <c r="B2957" s="19">
        <v>77.17</v>
      </c>
      <c r="C2957" s="33">
        <f t="shared" si="226"/>
        <v>569.53000000000009</v>
      </c>
      <c r="D2957" s="33">
        <f t="shared" si="223"/>
        <v>892.83</v>
      </c>
      <c r="E2957" s="33">
        <f t="shared" si="227"/>
        <v>900.597621</v>
      </c>
      <c r="F2957" s="33">
        <f t="shared" si="224"/>
        <v>7.7676209999999628</v>
      </c>
      <c r="G2957" s="33">
        <f t="shared" si="225"/>
        <v>577.29762100000005</v>
      </c>
      <c r="H2957" s="21"/>
      <c r="I2957" s="33"/>
      <c r="J2957" s="19"/>
      <c r="K2957" s="19"/>
      <c r="L2957" s="38"/>
    </row>
    <row r="2958" spans="1:12">
      <c r="A2958" s="18">
        <v>39116</v>
      </c>
      <c r="B2958" s="19">
        <v>77.319999999999993</v>
      </c>
      <c r="C2958" s="33">
        <f t="shared" si="226"/>
        <v>569.38000000000011</v>
      </c>
      <c r="D2958" s="33">
        <f t="shared" si="223"/>
        <v>892.68000000000006</v>
      </c>
      <c r="E2958" s="33">
        <f t="shared" si="227"/>
        <v>900.44631600000002</v>
      </c>
      <c r="F2958" s="33">
        <f t="shared" si="224"/>
        <v>7.7663159999999607</v>
      </c>
      <c r="G2958" s="33">
        <f t="shared" si="225"/>
        <v>577.14631600000007</v>
      </c>
      <c r="H2958" s="21"/>
      <c r="I2958" s="33"/>
      <c r="J2958" s="19"/>
      <c r="K2958" s="19"/>
      <c r="L2958" s="38"/>
    </row>
    <row r="2959" spans="1:12">
      <c r="A2959" s="18">
        <v>39117</v>
      </c>
      <c r="B2959" s="19">
        <v>77.3</v>
      </c>
      <c r="C2959" s="33">
        <f t="shared" si="226"/>
        <v>569.40000000000009</v>
      </c>
      <c r="D2959" s="33">
        <f t="shared" si="223"/>
        <v>892.7</v>
      </c>
      <c r="E2959" s="33">
        <f t="shared" si="227"/>
        <v>900.46649000000002</v>
      </c>
      <c r="F2959" s="33">
        <f t="shared" si="224"/>
        <v>7.7664899999999761</v>
      </c>
      <c r="G2959" s="33">
        <f t="shared" si="225"/>
        <v>577.16649000000007</v>
      </c>
      <c r="H2959" s="21"/>
      <c r="I2959" s="33"/>
      <c r="J2959" s="19"/>
      <c r="K2959" s="19"/>
      <c r="L2959" s="38"/>
    </row>
    <row r="2960" spans="1:12">
      <c r="A2960" s="18">
        <v>39118</v>
      </c>
      <c r="B2960" s="19">
        <v>77.33</v>
      </c>
      <c r="C2960" s="33">
        <f t="shared" si="226"/>
        <v>569.37</v>
      </c>
      <c r="D2960" s="33">
        <f t="shared" si="223"/>
        <v>892.67</v>
      </c>
      <c r="E2960" s="33">
        <f t="shared" si="227"/>
        <v>900.43622899999991</v>
      </c>
      <c r="F2960" s="33">
        <f t="shared" si="224"/>
        <v>7.766228999999953</v>
      </c>
      <c r="G2960" s="33">
        <f t="shared" si="225"/>
        <v>577.13622899999996</v>
      </c>
      <c r="H2960" s="21"/>
      <c r="I2960" s="33"/>
      <c r="J2960" s="19"/>
      <c r="K2960" s="19"/>
      <c r="L2960" s="38"/>
    </row>
    <row r="2961" spans="1:12">
      <c r="A2961" s="18">
        <v>39119</v>
      </c>
      <c r="B2961" s="19">
        <v>77.23</v>
      </c>
      <c r="C2961" s="33">
        <f t="shared" si="226"/>
        <v>569.47</v>
      </c>
      <c r="D2961" s="33">
        <f t="shared" ref="D2961:D3024" si="228">970-B2961</f>
        <v>892.77</v>
      </c>
      <c r="E2961" s="33">
        <f t="shared" si="227"/>
        <v>900.5370989999999</v>
      </c>
      <c r="F2961" s="33">
        <f t="shared" ref="F2961:F3024" si="229">G2961-C2961</f>
        <v>7.7670989999999165</v>
      </c>
      <c r="G2961" s="33">
        <f t="shared" ref="G2961:G3024" si="230">C2961+(E2961-D2961)</f>
        <v>577.23709899999994</v>
      </c>
      <c r="H2961" s="21"/>
      <c r="I2961" s="33"/>
      <c r="J2961" s="19"/>
      <c r="K2961" s="19"/>
      <c r="L2961" s="38"/>
    </row>
    <row r="2962" spans="1:12">
      <c r="A2962" s="18">
        <v>39120</v>
      </c>
      <c r="B2962" s="19">
        <v>77.05</v>
      </c>
      <c r="C2962" s="33">
        <f t="shared" si="226"/>
        <v>569.65000000000009</v>
      </c>
      <c r="D2962" s="33">
        <f t="shared" si="228"/>
        <v>892.95</v>
      </c>
      <c r="E2962" s="33">
        <f t="shared" si="227"/>
        <v>900.71866499999999</v>
      </c>
      <c r="F2962" s="33">
        <f t="shared" si="229"/>
        <v>7.7686649999999418</v>
      </c>
      <c r="G2962" s="33">
        <f t="shared" si="230"/>
        <v>577.41866500000003</v>
      </c>
      <c r="H2962" s="21"/>
      <c r="I2962" s="33"/>
      <c r="J2962" s="19"/>
      <c r="K2962" s="19"/>
      <c r="L2962" s="38"/>
    </row>
    <row r="2963" spans="1:12">
      <c r="A2963" s="18">
        <v>39121</v>
      </c>
      <c r="B2963" s="19">
        <v>77.06</v>
      </c>
      <c r="C2963" s="33">
        <f t="shared" si="226"/>
        <v>569.6400000000001</v>
      </c>
      <c r="D2963" s="33">
        <f t="shared" si="228"/>
        <v>892.94</v>
      </c>
      <c r="E2963" s="33">
        <f t="shared" si="227"/>
        <v>900.70857799999999</v>
      </c>
      <c r="F2963" s="33">
        <f t="shared" si="229"/>
        <v>7.768577999999934</v>
      </c>
      <c r="G2963" s="33">
        <f t="shared" si="230"/>
        <v>577.40857800000003</v>
      </c>
      <c r="H2963" s="21"/>
      <c r="I2963" s="33"/>
      <c r="J2963" s="19"/>
      <c r="K2963" s="19"/>
      <c r="L2963" s="38"/>
    </row>
    <row r="2964" spans="1:12">
      <c r="A2964" s="18">
        <v>39122</v>
      </c>
      <c r="B2964" s="19">
        <v>77.099999999999994</v>
      </c>
      <c r="C2964" s="33">
        <f t="shared" si="226"/>
        <v>569.6</v>
      </c>
      <c r="D2964" s="33">
        <f t="shared" si="228"/>
        <v>892.9</v>
      </c>
      <c r="E2964" s="33">
        <f t="shared" si="227"/>
        <v>900.66822999999988</v>
      </c>
      <c r="F2964" s="33">
        <f t="shared" si="229"/>
        <v>7.7682299999999032</v>
      </c>
      <c r="G2964" s="33">
        <f t="shared" si="230"/>
        <v>577.36822999999993</v>
      </c>
      <c r="H2964" s="21"/>
      <c r="I2964" s="33"/>
      <c r="J2964" s="19"/>
      <c r="K2964" s="19"/>
      <c r="L2964" s="38"/>
    </row>
    <row r="2965" spans="1:12">
      <c r="A2965" s="18">
        <v>39123</v>
      </c>
      <c r="B2965" s="19">
        <v>77.14</v>
      </c>
      <c r="C2965" s="33">
        <f t="shared" si="226"/>
        <v>569.56000000000006</v>
      </c>
      <c r="D2965" s="33">
        <f t="shared" si="228"/>
        <v>892.86</v>
      </c>
      <c r="E2965" s="33">
        <f t="shared" si="227"/>
        <v>900.627882</v>
      </c>
      <c r="F2965" s="33">
        <f t="shared" si="229"/>
        <v>7.767881999999986</v>
      </c>
      <c r="G2965" s="33">
        <f t="shared" si="230"/>
        <v>577.32788200000005</v>
      </c>
      <c r="H2965" s="21"/>
      <c r="I2965" s="33"/>
      <c r="J2965" s="19"/>
      <c r="K2965" s="19"/>
      <c r="L2965" s="38"/>
    </row>
    <row r="2966" spans="1:12">
      <c r="A2966" s="18">
        <v>39124</v>
      </c>
      <c r="B2966" s="19">
        <v>77.010000000000005</v>
      </c>
      <c r="C2966" s="33">
        <f t="shared" si="226"/>
        <v>569.69000000000005</v>
      </c>
      <c r="D2966" s="33">
        <f t="shared" si="228"/>
        <v>892.99</v>
      </c>
      <c r="E2966" s="33">
        <f t="shared" si="227"/>
        <v>900.75901299999998</v>
      </c>
      <c r="F2966" s="33">
        <f t="shared" si="229"/>
        <v>7.7690129999999726</v>
      </c>
      <c r="G2966" s="33">
        <f t="shared" si="230"/>
        <v>577.45901300000003</v>
      </c>
      <c r="H2966" s="21"/>
      <c r="I2966" s="33"/>
      <c r="J2966" s="19"/>
      <c r="K2966" s="19"/>
      <c r="L2966" s="38"/>
    </row>
    <row r="2967" spans="1:12">
      <c r="A2967" s="18">
        <v>39125</v>
      </c>
      <c r="B2967" s="19">
        <v>76.75</v>
      </c>
      <c r="C2967" s="33">
        <f t="shared" si="226"/>
        <v>569.95000000000005</v>
      </c>
      <c r="D2967" s="33">
        <f t="shared" si="228"/>
        <v>893.25</v>
      </c>
      <c r="E2967" s="33">
        <f t="shared" si="227"/>
        <v>901.02127499999995</v>
      </c>
      <c r="F2967" s="33">
        <f t="shared" si="229"/>
        <v>7.771274999999946</v>
      </c>
      <c r="G2967" s="33">
        <f t="shared" si="230"/>
        <v>577.72127499999999</v>
      </c>
      <c r="H2967" s="21"/>
      <c r="I2967" s="33"/>
      <c r="J2967" s="19"/>
      <c r="K2967" s="19"/>
      <c r="L2967" s="38"/>
    </row>
    <row r="2968" spans="1:12">
      <c r="A2968" s="18">
        <v>39126</v>
      </c>
      <c r="B2968" s="19">
        <v>76.81</v>
      </c>
      <c r="C2968" s="33">
        <f t="shared" si="226"/>
        <v>569.8900000000001</v>
      </c>
      <c r="D2968" s="33">
        <f t="shared" si="228"/>
        <v>893.19</v>
      </c>
      <c r="E2968" s="33">
        <f t="shared" si="227"/>
        <v>900.96075299999995</v>
      </c>
      <c r="F2968" s="33">
        <f t="shared" si="229"/>
        <v>7.7707529999998997</v>
      </c>
      <c r="G2968" s="33">
        <f t="shared" si="230"/>
        <v>577.660753</v>
      </c>
      <c r="H2968" s="21"/>
      <c r="I2968" s="33"/>
      <c r="J2968" s="19"/>
      <c r="K2968" s="19"/>
      <c r="L2968" s="38"/>
    </row>
    <row r="2969" spans="1:12">
      <c r="A2969" s="18">
        <v>39127</v>
      </c>
      <c r="B2969" s="19">
        <v>76.98</v>
      </c>
      <c r="C2969" s="33">
        <f t="shared" si="226"/>
        <v>569.72</v>
      </c>
      <c r="D2969" s="33">
        <f t="shared" si="228"/>
        <v>893.02</v>
      </c>
      <c r="E2969" s="33">
        <f t="shared" si="227"/>
        <v>900.78927399999986</v>
      </c>
      <c r="F2969" s="33">
        <f t="shared" si="229"/>
        <v>7.7692739999998821</v>
      </c>
      <c r="G2969" s="33">
        <f t="shared" si="230"/>
        <v>577.48927399999991</v>
      </c>
      <c r="H2969" s="21"/>
      <c r="I2969" s="33"/>
      <c r="J2969" s="19"/>
      <c r="K2969" s="19"/>
      <c r="L2969" s="38"/>
    </row>
    <row r="2970" spans="1:12">
      <c r="A2970" s="18">
        <v>39128</v>
      </c>
      <c r="B2970" s="19">
        <v>77.09</v>
      </c>
      <c r="C2970" s="33">
        <f t="shared" si="226"/>
        <v>569.61</v>
      </c>
      <c r="D2970" s="33">
        <f t="shared" si="228"/>
        <v>892.91</v>
      </c>
      <c r="E2970" s="33">
        <f t="shared" si="227"/>
        <v>900.67831699999988</v>
      </c>
      <c r="F2970" s="33">
        <f t="shared" si="229"/>
        <v>7.7683169999999109</v>
      </c>
      <c r="G2970" s="33">
        <f t="shared" si="230"/>
        <v>577.37831699999992</v>
      </c>
      <c r="H2970" s="21"/>
      <c r="I2970" s="33"/>
      <c r="J2970" s="19"/>
      <c r="K2970" s="19"/>
      <c r="L2970" s="38"/>
    </row>
    <row r="2971" spans="1:12">
      <c r="A2971" s="18">
        <v>39129</v>
      </c>
      <c r="B2971" s="19">
        <v>77.010000000000005</v>
      </c>
      <c r="C2971" s="33">
        <f t="shared" si="226"/>
        <v>569.69000000000005</v>
      </c>
      <c r="D2971" s="33">
        <f t="shared" si="228"/>
        <v>892.99</v>
      </c>
      <c r="E2971" s="33">
        <f t="shared" si="227"/>
        <v>900.75901299999998</v>
      </c>
      <c r="F2971" s="33">
        <f t="shared" si="229"/>
        <v>7.7690129999999726</v>
      </c>
      <c r="G2971" s="33">
        <f t="shared" si="230"/>
        <v>577.45901300000003</v>
      </c>
      <c r="H2971" s="21"/>
      <c r="I2971" s="33"/>
      <c r="J2971" s="19"/>
      <c r="K2971" s="19"/>
      <c r="L2971" s="38"/>
    </row>
    <row r="2972" spans="1:12">
      <c r="A2972" s="18">
        <v>39130</v>
      </c>
      <c r="B2972" s="19">
        <v>76.98</v>
      </c>
      <c r="C2972" s="33">
        <f t="shared" si="226"/>
        <v>569.72</v>
      </c>
      <c r="D2972" s="33">
        <f t="shared" si="228"/>
        <v>893.02</v>
      </c>
      <c r="E2972" s="33">
        <f t="shared" si="227"/>
        <v>900.78927399999986</v>
      </c>
      <c r="F2972" s="33">
        <f t="shared" si="229"/>
        <v>7.7692739999998821</v>
      </c>
      <c r="G2972" s="33">
        <f t="shared" si="230"/>
        <v>577.48927399999991</v>
      </c>
      <c r="H2972" s="21"/>
      <c r="I2972" s="33"/>
      <c r="J2972" s="19"/>
      <c r="K2972" s="19"/>
      <c r="L2972" s="38"/>
    </row>
    <row r="2973" spans="1:12">
      <c r="A2973" s="18">
        <v>39131</v>
      </c>
      <c r="B2973" s="19">
        <v>77.06</v>
      </c>
      <c r="C2973" s="33">
        <f t="shared" si="226"/>
        <v>569.6400000000001</v>
      </c>
      <c r="D2973" s="33">
        <f t="shared" si="228"/>
        <v>892.94</v>
      </c>
      <c r="E2973" s="33">
        <f t="shared" si="227"/>
        <v>900.70857799999999</v>
      </c>
      <c r="F2973" s="33">
        <f t="shared" si="229"/>
        <v>7.768577999999934</v>
      </c>
      <c r="G2973" s="33">
        <f t="shared" si="230"/>
        <v>577.40857800000003</v>
      </c>
      <c r="H2973" s="21"/>
      <c r="I2973" s="33"/>
      <c r="J2973" s="19"/>
      <c r="K2973" s="19"/>
      <c r="L2973" s="38"/>
    </row>
    <row r="2974" spans="1:12">
      <c r="A2974" s="18">
        <v>39132</v>
      </c>
      <c r="B2974" s="19">
        <v>76.739999999999995</v>
      </c>
      <c r="C2974" s="33">
        <f t="shared" si="226"/>
        <v>569.96</v>
      </c>
      <c r="D2974" s="33">
        <f t="shared" si="228"/>
        <v>893.26</v>
      </c>
      <c r="E2974" s="33">
        <f t="shared" si="227"/>
        <v>901.03136199999994</v>
      </c>
      <c r="F2974" s="33">
        <f t="shared" si="229"/>
        <v>7.7713619999999537</v>
      </c>
      <c r="G2974" s="33">
        <f t="shared" si="230"/>
        <v>577.73136199999999</v>
      </c>
      <c r="H2974" s="21"/>
      <c r="I2974" s="33"/>
      <c r="J2974" s="19"/>
      <c r="K2974" s="19"/>
      <c r="L2974" s="38"/>
    </row>
    <row r="2975" spans="1:12">
      <c r="A2975" s="18">
        <v>39133</v>
      </c>
      <c r="B2975" s="19">
        <v>76.63</v>
      </c>
      <c r="C2975" s="33">
        <f t="shared" si="226"/>
        <v>570.07000000000005</v>
      </c>
      <c r="D2975" s="33">
        <f t="shared" si="228"/>
        <v>893.37</v>
      </c>
      <c r="E2975" s="33">
        <f t="shared" si="227"/>
        <v>901.14231899999993</v>
      </c>
      <c r="F2975" s="33">
        <f t="shared" si="229"/>
        <v>7.7723189999999249</v>
      </c>
      <c r="G2975" s="33">
        <f t="shared" si="230"/>
        <v>577.84231899999997</v>
      </c>
      <c r="H2975" s="21"/>
      <c r="I2975" s="33"/>
      <c r="J2975" s="19"/>
      <c r="K2975" s="19"/>
      <c r="L2975" s="38"/>
    </row>
    <row r="2976" spans="1:12">
      <c r="A2976" s="18">
        <v>39134</v>
      </c>
      <c r="B2976" s="19">
        <v>76.709999999999994</v>
      </c>
      <c r="C2976" s="33">
        <f t="shared" si="226"/>
        <v>569.99</v>
      </c>
      <c r="D2976" s="33">
        <f t="shared" si="228"/>
        <v>893.29</v>
      </c>
      <c r="E2976" s="33">
        <f t="shared" si="227"/>
        <v>901.06162299999994</v>
      </c>
      <c r="F2976" s="33">
        <f t="shared" si="229"/>
        <v>7.7716229999999769</v>
      </c>
      <c r="G2976" s="33">
        <f t="shared" si="230"/>
        <v>577.76162299999999</v>
      </c>
      <c r="H2976" s="21"/>
      <c r="I2976" s="33"/>
      <c r="J2976" s="19"/>
      <c r="K2976" s="19"/>
      <c r="L2976" s="38"/>
    </row>
    <row r="2977" spans="1:12">
      <c r="A2977" s="18">
        <v>39135</v>
      </c>
      <c r="B2977" s="19">
        <v>76.760000000000005</v>
      </c>
      <c r="C2977" s="33">
        <f t="shared" si="226"/>
        <v>569.94000000000005</v>
      </c>
      <c r="D2977" s="33">
        <f t="shared" si="228"/>
        <v>893.24</v>
      </c>
      <c r="E2977" s="33">
        <f t="shared" si="227"/>
        <v>901.01118799999995</v>
      </c>
      <c r="F2977" s="33">
        <f t="shared" si="229"/>
        <v>7.7711879999999383</v>
      </c>
      <c r="G2977" s="33">
        <f t="shared" si="230"/>
        <v>577.71118799999999</v>
      </c>
      <c r="H2977" s="21"/>
      <c r="I2977" s="33"/>
      <c r="J2977" s="19"/>
      <c r="K2977" s="19"/>
      <c r="L2977" s="38"/>
    </row>
    <row r="2978" spans="1:12">
      <c r="A2978" s="18">
        <v>39136</v>
      </c>
      <c r="B2978" s="19">
        <v>76.58</v>
      </c>
      <c r="C2978" s="33">
        <f t="shared" si="226"/>
        <v>570.12</v>
      </c>
      <c r="D2978" s="33">
        <f t="shared" si="228"/>
        <v>893.42</v>
      </c>
      <c r="E2978" s="33">
        <f t="shared" si="227"/>
        <v>901.19275399999992</v>
      </c>
      <c r="F2978" s="33">
        <f t="shared" si="229"/>
        <v>7.7727539999999635</v>
      </c>
      <c r="G2978" s="33">
        <f t="shared" si="230"/>
        <v>577.89275399999997</v>
      </c>
      <c r="H2978" s="21"/>
      <c r="I2978" s="33"/>
      <c r="J2978" s="19"/>
      <c r="K2978" s="19"/>
      <c r="L2978" s="38"/>
    </row>
    <row r="2979" spans="1:12">
      <c r="A2979" s="18">
        <v>39137</v>
      </c>
      <c r="B2979" s="19">
        <v>76.41</v>
      </c>
      <c r="C2979" s="33">
        <f t="shared" si="226"/>
        <v>570.29000000000008</v>
      </c>
      <c r="D2979" s="33">
        <f t="shared" si="228"/>
        <v>893.59</v>
      </c>
      <c r="E2979" s="33">
        <f t="shared" si="227"/>
        <v>901.36423300000001</v>
      </c>
      <c r="F2979" s="33">
        <f t="shared" si="229"/>
        <v>7.7742329999999811</v>
      </c>
      <c r="G2979" s="33">
        <f t="shared" si="230"/>
        <v>578.06423300000006</v>
      </c>
      <c r="H2979" s="21"/>
      <c r="I2979" s="33"/>
      <c r="J2979" s="19"/>
      <c r="K2979" s="19"/>
      <c r="L2979" s="38"/>
    </row>
    <row r="2980" spans="1:12">
      <c r="A2980" s="18">
        <v>39138</v>
      </c>
      <c r="B2980" s="19">
        <v>76.58</v>
      </c>
      <c r="C2980" s="33">
        <f t="shared" si="226"/>
        <v>570.12</v>
      </c>
      <c r="D2980" s="33">
        <f t="shared" si="228"/>
        <v>893.42</v>
      </c>
      <c r="E2980" s="33">
        <f t="shared" si="227"/>
        <v>901.19275399999992</v>
      </c>
      <c r="F2980" s="33">
        <f t="shared" si="229"/>
        <v>7.7727539999999635</v>
      </c>
      <c r="G2980" s="33">
        <f t="shared" si="230"/>
        <v>577.89275399999997</v>
      </c>
      <c r="H2980" s="21"/>
      <c r="I2980" s="33"/>
      <c r="J2980" s="19"/>
      <c r="K2980" s="19"/>
      <c r="L2980" s="38"/>
    </row>
    <row r="2981" spans="1:12">
      <c r="A2981" s="18">
        <v>39139</v>
      </c>
      <c r="B2981" s="19">
        <v>76.430000000000007</v>
      </c>
      <c r="C2981" s="33">
        <f t="shared" si="226"/>
        <v>570.27</v>
      </c>
      <c r="D2981" s="33">
        <f t="shared" si="228"/>
        <v>893.56999999999994</v>
      </c>
      <c r="E2981" s="33">
        <f t="shared" si="227"/>
        <v>901.3440589999999</v>
      </c>
      <c r="F2981" s="33">
        <f t="shared" si="229"/>
        <v>7.7740589999999656</v>
      </c>
      <c r="G2981" s="33">
        <f t="shared" si="230"/>
        <v>578.04405899999995</v>
      </c>
      <c r="H2981" s="21"/>
      <c r="I2981" s="33"/>
      <c r="J2981" s="19"/>
      <c r="K2981" s="19"/>
      <c r="L2981" s="38"/>
    </row>
    <row r="2982" spans="1:12">
      <c r="A2982" s="18">
        <v>39140</v>
      </c>
      <c r="B2982" s="19">
        <v>76.45</v>
      </c>
      <c r="C2982" s="33">
        <f t="shared" si="226"/>
        <v>570.25</v>
      </c>
      <c r="D2982" s="33">
        <f t="shared" si="228"/>
        <v>893.55</v>
      </c>
      <c r="E2982" s="33">
        <f t="shared" si="227"/>
        <v>901.3238849999999</v>
      </c>
      <c r="F2982" s="33">
        <f t="shared" si="229"/>
        <v>7.7738849999999502</v>
      </c>
      <c r="G2982" s="33">
        <f t="shared" si="230"/>
        <v>578.02388499999995</v>
      </c>
      <c r="H2982" s="21"/>
      <c r="I2982" s="33"/>
      <c r="J2982" s="19"/>
      <c r="K2982" s="19"/>
      <c r="L2982" s="38"/>
    </row>
    <row r="2983" spans="1:12">
      <c r="A2983" s="18">
        <v>39141</v>
      </c>
      <c r="B2983" s="19">
        <v>76.3</v>
      </c>
      <c r="C2983" s="33">
        <f t="shared" si="226"/>
        <v>570.40000000000009</v>
      </c>
      <c r="D2983" s="33">
        <f t="shared" si="228"/>
        <v>893.7</v>
      </c>
      <c r="E2983" s="33">
        <f t="shared" si="227"/>
        <v>901.47519</v>
      </c>
      <c r="F2983" s="33">
        <f t="shared" si="229"/>
        <v>7.7751899999999523</v>
      </c>
      <c r="G2983" s="33">
        <f t="shared" si="230"/>
        <v>578.17519000000004</v>
      </c>
      <c r="H2983" s="21"/>
      <c r="I2983" s="33"/>
      <c r="J2983" s="19"/>
      <c r="K2983" s="19"/>
      <c r="L2983" s="38"/>
    </row>
    <row r="2984" spans="1:12">
      <c r="A2984" s="18">
        <v>39142</v>
      </c>
      <c r="B2984" s="19">
        <v>76.33</v>
      </c>
      <c r="C2984" s="33">
        <f t="shared" si="226"/>
        <v>570.37</v>
      </c>
      <c r="D2984" s="33">
        <f t="shared" si="228"/>
        <v>893.67</v>
      </c>
      <c r="E2984" s="33">
        <f t="shared" si="227"/>
        <v>901.44492899999989</v>
      </c>
      <c r="F2984" s="33">
        <f t="shared" si="229"/>
        <v>7.7749289999999291</v>
      </c>
      <c r="G2984" s="33">
        <f t="shared" si="230"/>
        <v>578.14492899999993</v>
      </c>
      <c r="H2984" s="21"/>
      <c r="I2984" s="33"/>
      <c r="J2984" s="19"/>
      <c r="K2984" s="19"/>
      <c r="L2984" s="38"/>
    </row>
    <row r="2985" spans="1:12">
      <c r="A2985" s="18">
        <v>39143</v>
      </c>
      <c r="B2985" s="19">
        <v>76.45</v>
      </c>
      <c r="C2985" s="33">
        <f t="shared" si="226"/>
        <v>570.25</v>
      </c>
      <c r="D2985" s="33">
        <f t="shared" si="228"/>
        <v>893.55</v>
      </c>
      <c r="E2985" s="33">
        <f t="shared" si="227"/>
        <v>901.3238849999999</v>
      </c>
      <c r="F2985" s="33">
        <f t="shared" si="229"/>
        <v>7.7738849999999502</v>
      </c>
      <c r="G2985" s="33">
        <f t="shared" si="230"/>
        <v>578.02388499999995</v>
      </c>
      <c r="H2985" s="21"/>
      <c r="I2985" s="33"/>
      <c r="J2985" s="19"/>
      <c r="K2985" s="19"/>
      <c r="L2985" s="38"/>
    </row>
    <row r="2986" spans="1:12">
      <c r="A2986" s="18">
        <v>39144</v>
      </c>
      <c r="B2986" s="19">
        <v>76.67</v>
      </c>
      <c r="C2986" s="33">
        <f t="shared" si="226"/>
        <v>570.03000000000009</v>
      </c>
      <c r="D2986" s="33">
        <f t="shared" si="228"/>
        <v>893.33</v>
      </c>
      <c r="E2986" s="33">
        <f t="shared" si="227"/>
        <v>901.10197099999993</v>
      </c>
      <c r="F2986" s="33">
        <f t="shared" si="229"/>
        <v>7.771970999999894</v>
      </c>
      <c r="G2986" s="33">
        <f t="shared" si="230"/>
        <v>577.80197099999998</v>
      </c>
      <c r="H2986" s="21"/>
      <c r="I2986" s="33"/>
      <c r="J2986" s="19"/>
      <c r="K2986" s="19"/>
      <c r="L2986" s="38"/>
    </row>
    <row r="2987" spans="1:12">
      <c r="A2987" s="18">
        <v>39145</v>
      </c>
      <c r="B2987" s="19">
        <v>76.91</v>
      </c>
      <c r="C2987" s="33">
        <f t="shared" si="226"/>
        <v>569.79000000000008</v>
      </c>
      <c r="D2987" s="33">
        <f t="shared" si="228"/>
        <v>893.09</v>
      </c>
      <c r="E2987" s="33">
        <f t="shared" si="227"/>
        <v>900.85988299999997</v>
      </c>
      <c r="F2987" s="33">
        <f t="shared" si="229"/>
        <v>7.7698829999999361</v>
      </c>
      <c r="G2987" s="33">
        <f t="shared" si="230"/>
        <v>577.55988300000001</v>
      </c>
      <c r="H2987" s="21"/>
      <c r="I2987" s="33"/>
      <c r="J2987" s="19"/>
      <c r="K2987" s="19"/>
      <c r="L2987" s="38"/>
    </row>
    <row r="2988" spans="1:12">
      <c r="A2988" s="18">
        <v>39146</v>
      </c>
      <c r="B2988" s="19">
        <v>76.849999999999994</v>
      </c>
      <c r="C2988" s="33">
        <f t="shared" si="226"/>
        <v>569.85</v>
      </c>
      <c r="D2988" s="33">
        <f t="shared" si="228"/>
        <v>893.15</v>
      </c>
      <c r="E2988" s="33">
        <f t="shared" si="227"/>
        <v>900.92040499999996</v>
      </c>
      <c r="F2988" s="33">
        <f t="shared" si="229"/>
        <v>7.7704049999999825</v>
      </c>
      <c r="G2988" s="33">
        <f t="shared" si="230"/>
        <v>577.62040500000001</v>
      </c>
      <c r="H2988" s="21"/>
      <c r="I2988" s="33"/>
      <c r="J2988" s="19"/>
      <c r="K2988" s="19"/>
      <c r="L2988" s="38"/>
    </row>
    <row r="2989" spans="1:12">
      <c r="A2989" s="18">
        <v>39147</v>
      </c>
      <c r="B2989" s="19">
        <v>76.72</v>
      </c>
      <c r="C2989" s="33">
        <f t="shared" si="226"/>
        <v>569.98</v>
      </c>
      <c r="D2989" s="33">
        <f t="shared" si="228"/>
        <v>893.28</v>
      </c>
      <c r="E2989" s="33">
        <f t="shared" si="227"/>
        <v>901.05153599999994</v>
      </c>
      <c r="F2989" s="33">
        <f t="shared" si="229"/>
        <v>7.7715359999999691</v>
      </c>
      <c r="G2989" s="33">
        <f t="shared" si="230"/>
        <v>577.75153599999999</v>
      </c>
      <c r="H2989" s="21"/>
      <c r="I2989" s="33"/>
      <c r="J2989" s="19"/>
      <c r="K2989" s="19"/>
      <c r="L2989" s="38"/>
    </row>
    <row r="2990" spans="1:12">
      <c r="A2990" s="18">
        <v>39148</v>
      </c>
      <c r="B2990" s="19">
        <v>76.58</v>
      </c>
      <c r="C2990" s="33">
        <f t="shared" si="226"/>
        <v>570.12</v>
      </c>
      <c r="D2990" s="33">
        <f t="shared" si="228"/>
        <v>893.42</v>
      </c>
      <c r="E2990" s="33">
        <f t="shared" si="227"/>
        <v>901.19275399999992</v>
      </c>
      <c r="F2990" s="33">
        <f t="shared" si="229"/>
        <v>7.7727539999999635</v>
      </c>
      <c r="G2990" s="33">
        <f t="shared" si="230"/>
        <v>577.89275399999997</v>
      </c>
      <c r="H2990" s="21"/>
      <c r="I2990" s="33"/>
      <c r="J2990" s="19"/>
      <c r="K2990" s="19"/>
      <c r="L2990" s="38"/>
    </row>
    <row r="2991" spans="1:12">
      <c r="A2991" s="18">
        <v>39149</v>
      </c>
      <c r="B2991" s="19">
        <v>76.510000000000005</v>
      </c>
      <c r="C2991" s="33">
        <f t="shared" si="226"/>
        <v>570.19000000000005</v>
      </c>
      <c r="D2991" s="33">
        <f t="shared" si="228"/>
        <v>893.49</v>
      </c>
      <c r="E2991" s="33">
        <f t="shared" si="227"/>
        <v>901.26336299999991</v>
      </c>
      <c r="F2991" s="33">
        <f t="shared" si="229"/>
        <v>7.7733629999999039</v>
      </c>
      <c r="G2991" s="33">
        <f t="shared" si="230"/>
        <v>577.96336299999996</v>
      </c>
      <c r="H2991" s="21"/>
      <c r="I2991" s="33"/>
      <c r="J2991" s="19"/>
      <c r="K2991" s="19"/>
      <c r="L2991" s="38"/>
    </row>
    <row r="2992" spans="1:12">
      <c r="A2992" s="18">
        <v>39150</v>
      </c>
      <c r="B2992" s="19">
        <v>76.459999999999994</v>
      </c>
      <c r="C2992" s="33">
        <f t="shared" si="226"/>
        <v>570.24</v>
      </c>
      <c r="D2992" s="33">
        <f t="shared" si="228"/>
        <v>893.54</v>
      </c>
      <c r="E2992" s="33">
        <f t="shared" si="227"/>
        <v>901.31379799999991</v>
      </c>
      <c r="F2992" s="33">
        <f t="shared" si="229"/>
        <v>7.7737979999999425</v>
      </c>
      <c r="G2992" s="33">
        <f t="shared" si="230"/>
        <v>578.01379799999995</v>
      </c>
      <c r="H2992" s="21"/>
      <c r="I2992" s="33"/>
      <c r="J2992" s="19"/>
      <c r="K2992" s="19"/>
      <c r="L2992" s="38"/>
    </row>
    <row r="2993" spans="1:12">
      <c r="A2993" s="18">
        <v>39151</v>
      </c>
      <c r="B2993" s="19">
        <v>76.47</v>
      </c>
      <c r="C2993" s="33">
        <f t="shared" si="226"/>
        <v>570.23</v>
      </c>
      <c r="D2993" s="33">
        <f t="shared" si="228"/>
        <v>893.53</v>
      </c>
      <c r="E2993" s="33">
        <f t="shared" si="227"/>
        <v>901.30371099999991</v>
      </c>
      <c r="F2993" s="33">
        <f t="shared" si="229"/>
        <v>7.7737109999999348</v>
      </c>
      <c r="G2993" s="33">
        <f t="shared" si="230"/>
        <v>578.00371099999995</v>
      </c>
      <c r="H2993" s="21"/>
      <c r="I2993" s="33"/>
      <c r="J2993" s="19"/>
      <c r="K2993" s="19"/>
      <c r="L2993" s="38"/>
    </row>
    <row r="2994" spans="1:12">
      <c r="A2994" s="18">
        <v>39152</v>
      </c>
      <c r="B2994" s="19">
        <v>76.430000000000007</v>
      </c>
      <c r="C2994" s="33">
        <f t="shared" si="226"/>
        <v>570.27</v>
      </c>
      <c r="D2994" s="33">
        <f t="shared" si="228"/>
        <v>893.56999999999994</v>
      </c>
      <c r="E2994" s="33">
        <f t="shared" si="227"/>
        <v>901.3440589999999</v>
      </c>
      <c r="F2994" s="33">
        <f t="shared" si="229"/>
        <v>7.7740589999999656</v>
      </c>
      <c r="G2994" s="33">
        <f t="shared" si="230"/>
        <v>578.04405899999995</v>
      </c>
      <c r="H2994" s="21"/>
      <c r="I2994" s="33"/>
      <c r="J2994" s="19"/>
      <c r="K2994" s="19"/>
      <c r="L2994" s="38"/>
    </row>
    <row r="2995" spans="1:12">
      <c r="A2995" s="18">
        <v>39153</v>
      </c>
      <c r="B2995" s="19">
        <v>76.36</v>
      </c>
      <c r="C2995" s="33">
        <f t="shared" si="226"/>
        <v>570.34</v>
      </c>
      <c r="D2995" s="33">
        <f t="shared" si="228"/>
        <v>893.64</v>
      </c>
      <c r="E2995" s="33">
        <f t="shared" si="227"/>
        <v>901.41466799999989</v>
      </c>
      <c r="F2995" s="33">
        <f t="shared" si="229"/>
        <v>7.774667999999906</v>
      </c>
      <c r="G2995" s="33">
        <f t="shared" si="230"/>
        <v>578.11466799999994</v>
      </c>
      <c r="H2995" s="21"/>
      <c r="I2995" s="33"/>
      <c r="J2995" s="19"/>
      <c r="K2995" s="19"/>
      <c r="L2995" s="38"/>
    </row>
    <row r="2996" spans="1:12">
      <c r="A2996" s="18">
        <v>39154</v>
      </c>
      <c r="B2996" s="19">
        <v>76.36</v>
      </c>
      <c r="C2996" s="33">
        <f t="shared" si="226"/>
        <v>570.34</v>
      </c>
      <c r="D2996" s="33">
        <f t="shared" si="228"/>
        <v>893.64</v>
      </c>
      <c r="E2996" s="33">
        <f t="shared" si="227"/>
        <v>901.41466799999989</v>
      </c>
      <c r="F2996" s="33">
        <f t="shared" si="229"/>
        <v>7.774667999999906</v>
      </c>
      <c r="G2996" s="33">
        <f t="shared" si="230"/>
        <v>578.11466799999994</v>
      </c>
      <c r="H2996" s="21"/>
      <c r="I2996" s="33"/>
      <c r="J2996" s="19"/>
      <c r="K2996" s="19"/>
      <c r="L2996" s="38"/>
    </row>
    <row r="2997" spans="1:12">
      <c r="A2997" s="18">
        <v>39155</v>
      </c>
      <c r="B2997" s="19">
        <v>76.17</v>
      </c>
      <c r="C2997" s="33">
        <f t="shared" si="226"/>
        <v>570.53000000000009</v>
      </c>
      <c r="D2997" s="33">
        <f t="shared" si="228"/>
        <v>893.83</v>
      </c>
      <c r="E2997" s="33">
        <f t="shared" si="227"/>
        <v>901.60632099999998</v>
      </c>
      <c r="F2997" s="33">
        <f t="shared" si="229"/>
        <v>7.776320999999939</v>
      </c>
      <c r="G2997" s="33">
        <f t="shared" si="230"/>
        <v>578.30632100000003</v>
      </c>
      <c r="H2997" s="21"/>
      <c r="I2997" s="33"/>
      <c r="J2997" s="19"/>
      <c r="K2997" s="19"/>
      <c r="L2997" s="38"/>
    </row>
    <row r="2998" spans="1:12">
      <c r="A2998" s="18">
        <v>39156</v>
      </c>
      <c r="B2998" s="19">
        <v>76.2</v>
      </c>
      <c r="C2998" s="33">
        <f t="shared" si="226"/>
        <v>570.5</v>
      </c>
      <c r="D2998" s="33">
        <f t="shared" si="228"/>
        <v>893.8</v>
      </c>
      <c r="E2998" s="33">
        <f t="shared" si="227"/>
        <v>901.57605999999987</v>
      </c>
      <c r="F2998" s="33">
        <f t="shared" si="229"/>
        <v>7.7760599999999158</v>
      </c>
      <c r="G2998" s="33">
        <f t="shared" si="230"/>
        <v>578.27605999999992</v>
      </c>
      <c r="H2998" s="21"/>
      <c r="I2998" s="33"/>
      <c r="J2998" s="19"/>
      <c r="K2998" s="19"/>
      <c r="L2998" s="38"/>
    </row>
    <row r="2999" spans="1:12">
      <c r="A2999" s="18">
        <v>39157</v>
      </c>
      <c r="B2999" s="19">
        <v>76.39</v>
      </c>
      <c r="C2999" s="33">
        <f t="shared" si="226"/>
        <v>570.31000000000006</v>
      </c>
      <c r="D2999" s="33">
        <f t="shared" si="228"/>
        <v>893.61</v>
      </c>
      <c r="E2999" s="33">
        <f t="shared" si="227"/>
        <v>901.3844069999999</v>
      </c>
      <c r="F2999" s="33">
        <f t="shared" si="229"/>
        <v>7.7744069999998828</v>
      </c>
      <c r="G2999" s="33">
        <f t="shared" si="230"/>
        <v>578.08440699999994</v>
      </c>
      <c r="H2999" s="21"/>
      <c r="I2999" s="33"/>
      <c r="J2999" s="19"/>
      <c r="K2999" s="19"/>
      <c r="L2999" s="38"/>
    </row>
    <row r="3000" spans="1:12">
      <c r="A3000" s="18">
        <v>39158</v>
      </c>
      <c r="B3000" s="19">
        <v>76.36</v>
      </c>
      <c r="C3000" s="33">
        <f t="shared" si="226"/>
        <v>570.34</v>
      </c>
      <c r="D3000" s="33">
        <f t="shared" si="228"/>
        <v>893.64</v>
      </c>
      <c r="E3000" s="33">
        <f t="shared" si="227"/>
        <v>901.41466799999989</v>
      </c>
      <c r="F3000" s="33">
        <f t="shared" si="229"/>
        <v>7.774667999999906</v>
      </c>
      <c r="G3000" s="33">
        <f t="shared" si="230"/>
        <v>578.11466799999994</v>
      </c>
      <c r="H3000" s="21"/>
      <c r="I3000" s="33"/>
      <c r="J3000" s="19"/>
      <c r="K3000" s="19"/>
      <c r="L3000" s="38"/>
    </row>
    <row r="3001" spans="1:12">
      <c r="A3001" s="18">
        <v>39159</v>
      </c>
      <c r="B3001" s="19">
        <v>76.23</v>
      </c>
      <c r="C3001" s="33">
        <f t="shared" si="226"/>
        <v>570.47</v>
      </c>
      <c r="D3001" s="33">
        <f t="shared" si="228"/>
        <v>893.77</v>
      </c>
      <c r="E3001" s="33">
        <f t="shared" si="227"/>
        <v>901.54579899999987</v>
      </c>
      <c r="F3001" s="33">
        <f t="shared" si="229"/>
        <v>7.7757989999998927</v>
      </c>
      <c r="G3001" s="33">
        <f t="shared" si="230"/>
        <v>578.24579899999992</v>
      </c>
      <c r="H3001" s="21"/>
      <c r="I3001" s="33"/>
      <c r="J3001" s="19"/>
      <c r="K3001" s="19"/>
      <c r="L3001" s="38"/>
    </row>
    <row r="3002" spans="1:12">
      <c r="A3002" s="18">
        <v>39160</v>
      </c>
      <c r="B3002" s="19">
        <v>76.2</v>
      </c>
      <c r="C3002" s="33">
        <f t="shared" si="226"/>
        <v>570.5</v>
      </c>
      <c r="D3002" s="33">
        <f t="shared" si="228"/>
        <v>893.8</v>
      </c>
      <c r="E3002" s="33">
        <f t="shared" si="227"/>
        <v>901.57605999999987</v>
      </c>
      <c r="F3002" s="33">
        <f t="shared" si="229"/>
        <v>7.7760599999999158</v>
      </c>
      <c r="G3002" s="33">
        <f t="shared" si="230"/>
        <v>578.27605999999992</v>
      </c>
      <c r="H3002" s="21"/>
      <c r="I3002" s="33"/>
      <c r="J3002" s="19"/>
      <c r="K3002" s="19"/>
      <c r="L3002" s="38"/>
    </row>
    <row r="3003" spans="1:12">
      <c r="A3003" s="18">
        <v>39161</v>
      </c>
      <c r="B3003" s="19">
        <v>76.239999999999995</v>
      </c>
      <c r="C3003" s="33">
        <f t="shared" si="226"/>
        <v>570.46</v>
      </c>
      <c r="D3003" s="33">
        <f t="shared" si="228"/>
        <v>893.76</v>
      </c>
      <c r="E3003" s="33">
        <f t="shared" si="227"/>
        <v>901.53571199999988</v>
      </c>
      <c r="F3003" s="33">
        <f t="shared" si="229"/>
        <v>7.7757119999998849</v>
      </c>
      <c r="G3003" s="33">
        <f t="shared" si="230"/>
        <v>578.23571199999992</v>
      </c>
      <c r="H3003" s="21"/>
      <c r="I3003" s="33"/>
      <c r="J3003" s="19"/>
      <c r="K3003" s="19"/>
      <c r="L3003" s="38"/>
    </row>
    <row r="3004" spans="1:12">
      <c r="A3004" s="18">
        <v>39162</v>
      </c>
      <c r="B3004" s="19">
        <v>76.180000000000007</v>
      </c>
      <c r="C3004" s="33">
        <f t="shared" si="226"/>
        <v>570.52</v>
      </c>
      <c r="D3004" s="33">
        <f t="shared" si="228"/>
        <v>893.81999999999994</v>
      </c>
      <c r="E3004" s="33">
        <f t="shared" si="227"/>
        <v>901.59623399999987</v>
      </c>
      <c r="F3004" s="33">
        <f t="shared" si="229"/>
        <v>7.7762339999999313</v>
      </c>
      <c r="G3004" s="33">
        <f t="shared" si="230"/>
        <v>578.29623399999991</v>
      </c>
      <c r="H3004" s="21"/>
      <c r="I3004" s="33"/>
      <c r="J3004" s="19"/>
      <c r="K3004" s="19"/>
      <c r="L3004" s="38"/>
    </row>
    <row r="3005" spans="1:12">
      <c r="A3005" s="18">
        <v>39163</v>
      </c>
      <c r="B3005" s="19">
        <v>76.13</v>
      </c>
      <c r="C3005" s="33">
        <f t="shared" si="226"/>
        <v>570.57000000000005</v>
      </c>
      <c r="D3005" s="33">
        <f t="shared" si="228"/>
        <v>893.87</v>
      </c>
      <c r="E3005" s="33">
        <f t="shared" si="227"/>
        <v>901.64666899999997</v>
      </c>
      <c r="F3005" s="33">
        <f t="shared" si="229"/>
        <v>7.7766689999999699</v>
      </c>
      <c r="G3005" s="33">
        <f t="shared" si="230"/>
        <v>578.34666900000002</v>
      </c>
      <c r="H3005" s="21"/>
      <c r="I3005" s="33"/>
      <c r="J3005" s="19"/>
      <c r="K3005" s="19"/>
      <c r="L3005" s="38"/>
    </row>
    <row r="3006" spans="1:12">
      <c r="A3006" s="18">
        <v>39164</v>
      </c>
      <c r="B3006" s="19">
        <v>76.069999999999993</v>
      </c>
      <c r="C3006" s="33">
        <f t="shared" si="226"/>
        <v>570.63000000000011</v>
      </c>
      <c r="D3006" s="33">
        <f t="shared" si="228"/>
        <v>893.93000000000006</v>
      </c>
      <c r="E3006" s="33">
        <f t="shared" si="227"/>
        <v>901.70719099999997</v>
      </c>
      <c r="F3006" s="33">
        <f t="shared" si="229"/>
        <v>7.7771909999999025</v>
      </c>
      <c r="G3006" s="33">
        <f t="shared" si="230"/>
        <v>578.40719100000001</v>
      </c>
      <c r="H3006" s="21"/>
      <c r="I3006" s="33"/>
      <c r="J3006" s="19"/>
      <c r="K3006" s="19"/>
      <c r="L3006" s="38"/>
    </row>
    <row r="3007" spans="1:12">
      <c r="A3007" s="18">
        <v>39165</v>
      </c>
      <c r="B3007" s="19">
        <v>76.06</v>
      </c>
      <c r="C3007" s="33">
        <f t="shared" si="226"/>
        <v>570.6400000000001</v>
      </c>
      <c r="D3007" s="33">
        <f t="shared" si="228"/>
        <v>893.94</v>
      </c>
      <c r="E3007" s="33">
        <f t="shared" si="227"/>
        <v>901.71727799999996</v>
      </c>
      <c r="F3007" s="33">
        <f t="shared" si="229"/>
        <v>7.7772779999999102</v>
      </c>
      <c r="G3007" s="33">
        <f t="shared" si="230"/>
        <v>578.41727800000001</v>
      </c>
      <c r="H3007" s="21"/>
      <c r="I3007" s="33"/>
      <c r="J3007" s="19"/>
      <c r="K3007" s="19"/>
      <c r="L3007" s="38"/>
    </row>
    <row r="3008" spans="1:12">
      <c r="A3008" s="18">
        <v>39166</v>
      </c>
      <c r="B3008" s="19">
        <v>76.069999999999993</v>
      </c>
      <c r="C3008" s="33">
        <f t="shared" si="226"/>
        <v>570.63000000000011</v>
      </c>
      <c r="D3008" s="33">
        <f t="shared" si="228"/>
        <v>893.93000000000006</v>
      </c>
      <c r="E3008" s="33">
        <f t="shared" si="227"/>
        <v>901.70719099999997</v>
      </c>
      <c r="F3008" s="33">
        <f t="shared" si="229"/>
        <v>7.7771909999999025</v>
      </c>
      <c r="G3008" s="33">
        <f t="shared" si="230"/>
        <v>578.40719100000001</v>
      </c>
      <c r="H3008" s="21"/>
      <c r="I3008" s="33"/>
      <c r="J3008" s="19"/>
      <c r="K3008" s="19"/>
      <c r="L3008" s="38"/>
    </row>
    <row r="3009" spans="1:12">
      <c r="A3009" s="18">
        <v>39167</v>
      </c>
      <c r="B3009" s="19">
        <v>75.91</v>
      </c>
      <c r="C3009" s="33">
        <f t="shared" si="226"/>
        <v>570.79000000000008</v>
      </c>
      <c r="D3009" s="33">
        <f t="shared" si="228"/>
        <v>894.09</v>
      </c>
      <c r="E3009" s="33">
        <f t="shared" si="227"/>
        <v>901.86858299999994</v>
      </c>
      <c r="F3009" s="33">
        <f t="shared" si="229"/>
        <v>7.7785829999999123</v>
      </c>
      <c r="G3009" s="33">
        <f t="shared" si="230"/>
        <v>578.56858299999999</v>
      </c>
      <c r="H3009" s="21"/>
      <c r="I3009" s="33"/>
      <c r="J3009" s="19"/>
      <c r="K3009" s="19"/>
      <c r="L3009" s="38"/>
    </row>
    <row r="3010" spans="1:12">
      <c r="A3010" s="18">
        <v>39168</v>
      </c>
      <c r="B3010" s="19">
        <v>75.819999999999993</v>
      </c>
      <c r="C3010" s="33">
        <f t="shared" ref="C3010:C3073" si="231">646.7-B3010</f>
        <v>570.88000000000011</v>
      </c>
      <c r="D3010" s="33">
        <f t="shared" si="228"/>
        <v>894.18000000000006</v>
      </c>
      <c r="E3010" s="33">
        <f t="shared" ref="E3010:E3073" si="232">D3010*1.0087</f>
        <v>901.95936600000005</v>
      </c>
      <c r="F3010" s="33">
        <f t="shared" si="229"/>
        <v>7.7793659999999818</v>
      </c>
      <c r="G3010" s="33">
        <f t="shared" si="230"/>
        <v>578.65936600000009</v>
      </c>
      <c r="H3010" s="21"/>
      <c r="I3010" s="33"/>
      <c r="J3010" s="19"/>
      <c r="K3010" s="19"/>
      <c r="L3010" s="38"/>
    </row>
    <row r="3011" spans="1:12">
      <c r="A3011" s="18">
        <v>39169</v>
      </c>
      <c r="B3011" s="19">
        <v>75.77</v>
      </c>
      <c r="C3011" s="33">
        <f t="shared" si="231"/>
        <v>570.93000000000006</v>
      </c>
      <c r="D3011" s="33">
        <f t="shared" si="228"/>
        <v>894.23</v>
      </c>
      <c r="E3011" s="33">
        <f t="shared" si="232"/>
        <v>902.00980099999992</v>
      </c>
      <c r="F3011" s="33">
        <f t="shared" si="229"/>
        <v>7.7798009999999067</v>
      </c>
      <c r="G3011" s="33">
        <f t="shared" si="230"/>
        <v>578.70980099999997</v>
      </c>
      <c r="H3011" s="21"/>
      <c r="I3011" s="33"/>
      <c r="J3011" s="19"/>
      <c r="K3011" s="19"/>
      <c r="L3011" s="38"/>
    </row>
    <row r="3012" spans="1:12">
      <c r="A3012" s="18">
        <v>39170</v>
      </c>
      <c r="B3012" s="19">
        <v>75.75</v>
      </c>
      <c r="C3012" s="33">
        <f t="shared" si="231"/>
        <v>570.95000000000005</v>
      </c>
      <c r="D3012" s="33">
        <f t="shared" si="228"/>
        <v>894.25</v>
      </c>
      <c r="E3012" s="33">
        <f t="shared" si="232"/>
        <v>902.02997499999992</v>
      </c>
      <c r="F3012" s="33">
        <f t="shared" si="229"/>
        <v>7.7799749999999221</v>
      </c>
      <c r="G3012" s="33">
        <f t="shared" si="230"/>
        <v>578.72997499999997</v>
      </c>
      <c r="H3012" s="21"/>
      <c r="I3012" s="33"/>
      <c r="J3012" s="19"/>
      <c r="K3012" s="19"/>
      <c r="L3012" s="38"/>
    </row>
    <row r="3013" spans="1:12">
      <c r="A3013" s="18">
        <v>39171</v>
      </c>
      <c r="B3013" s="19">
        <v>75.72</v>
      </c>
      <c r="C3013" s="33">
        <f t="shared" si="231"/>
        <v>570.98</v>
      </c>
      <c r="D3013" s="33">
        <f t="shared" si="228"/>
        <v>894.28</v>
      </c>
      <c r="E3013" s="33">
        <f t="shared" si="232"/>
        <v>902.06023599999992</v>
      </c>
      <c r="F3013" s="33">
        <f t="shared" si="229"/>
        <v>7.7802359999999453</v>
      </c>
      <c r="G3013" s="33">
        <f t="shared" si="230"/>
        <v>578.76023599999996</v>
      </c>
      <c r="H3013" s="21"/>
      <c r="I3013" s="33"/>
      <c r="J3013" s="19"/>
      <c r="K3013" s="19"/>
      <c r="L3013" s="38"/>
    </row>
    <row r="3014" spans="1:12">
      <c r="A3014" s="18">
        <v>39172</v>
      </c>
      <c r="B3014" s="19">
        <v>75.650000000000006</v>
      </c>
      <c r="C3014" s="33">
        <f t="shared" si="231"/>
        <v>571.05000000000007</v>
      </c>
      <c r="D3014" s="33">
        <f t="shared" si="228"/>
        <v>894.35</v>
      </c>
      <c r="E3014" s="33">
        <f t="shared" si="232"/>
        <v>902.13084499999991</v>
      </c>
      <c r="F3014" s="33">
        <f t="shared" si="229"/>
        <v>7.7808449999998857</v>
      </c>
      <c r="G3014" s="33">
        <f t="shared" si="230"/>
        <v>578.83084499999995</v>
      </c>
      <c r="H3014" s="21"/>
      <c r="I3014" s="33"/>
      <c r="J3014" s="19"/>
      <c r="K3014" s="19"/>
      <c r="L3014" s="38"/>
    </row>
    <row r="3015" spans="1:12">
      <c r="A3015" s="18">
        <v>39173</v>
      </c>
      <c r="B3015" s="19">
        <v>75.650000000000006</v>
      </c>
      <c r="C3015" s="33">
        <f t="shared" si="231"/>
        <v>571.05000000000007</v>
      </c>
      <c r="D3015" s="33">
        <f t="shared" si="228"/>
        <v>894.35</v>
      </c>
      <c r="E3015" s="33">
        <f t="shared" si="232"/>
        <v>902.13084499999991</v>
      </c>
      <c r="F3015" s="33">
        <f t="shared" si="229"/>
        <v>7.7808449999998857</v>
      </c>
      <c r="G3015" s="33">
        <f t="shared" si="230"/>
        <v>578.83084499999995</v>
      </c>
      <c r="H3015" s="21"/>
      <c r="I3015" s="33"/>
      <c r="J3015" s="19"/>
      <c r="K3015" s="19"/>
      <c r="L3015" s="38"/>
    </row>
    <row r="3016" spans="1:12">
      <c r="A3016" s="18">
        <v>39174</v>
      </c>
      <c r="B3016" s="19">
        <v>75.64</v>
      </c>
      <c r="C3016" s="33">
        <f t="shared" si="231"/>
        <v>571.06000000000006</v>
      </c>
      <c r="D3016" s="33">
        <f t="shared" si="228"/>
        <v>894.36</v>
      </c>
      <c r="E3016" s="33">
        <f t="shared" si="232"/>
        <v>902.14093199999991</v>
      </c>
      <c r="F3016" s="33">
        <f t="shared" si="229"/>
        <v>7.7809319999998934</v>
      </c>
      <c r="G3016" s="33">
        <f t="shared" si="230"/>
        <v>578.84093199999995</v>
      </c>
      <c r="H3016" s="21"/>
      <c r="I3016" s="33"/>
      <c r="J3016" s="19"/>
      <c r="K3016" s="19"/>
      <c r="L3016" s="38"/>
    </row>
    <row r="3017" spans="1:12">
      <c r="A3017" s="18">
        <v>39175</v>
      </c>
      <c r="B3017" s="19">
        <v>75.59</v>
      </c>
      <c r="C3017" s="33">
        <f t="shared" si="231"/>
        <v>571.11</v>
      </c>
      <c r="D3017" s="33">
        <f t="shared" si="228"/>
        <v>894.41</v>
      </c>
      <c r="E3017" s="33">
        <f t="shared" si="232"/>
        <v>902.1913669999999</v>
      </c>
      <c r="F3017" s="33">
        <f t="shared" si="229"/>
        <v>7.781366999999932</v>
      </c>
      <c r="G3017" s="33">
        <f t="shared" si="230"/>
        <v>578.89136699999995</v>
      </c>
      <c r="H3017" s="21"/>
      <c r="I3017" s="33"/>
      <c r="J3017" s="19"/>
      <c r="K3017" s="19"/>
      <c r="L3017" s="38"/>
    </row>
    <row r="3018" spans="1:12">
      <c r="A3018" s="18">
        <v>39176</v>
      </c>
      <c r="B3018" s="19">
        <v>75.67</v>
      </c>
      <c r="C3018" s="33">
        <f t="shared" si="231"/>
        <v>571.03000000000009</v>
      </c>
      <c r="D3018" s="33">
        <f t="shared" si="228"/>
        <v>894.33</v>
      </c>
      <c r="E3018" s="33">
        <f t="shared" si="232"/>
        <v>902.11067100000002</v>
      </c>
      <c r="F3018" s="33">
        <f t="shared" si="229"/>
        <v>7.7806709999999839</v>
      </c>
      <c r="G3018" s="33">
        <f t="shared" si="230"/>
        <v>578.81067100000007</v>
      </c>
      <c r="H3018" s="21"/>
      <c r="I3018" s="33"/>
      <c r="J3018" s="19"/>
      <c r="K3018" s="19"/>
      <c r="L3018" s="38"/>
    </row>
    <row r="3019" spans="1:12">
      <c r="A3019" s="18">
        <v>39177</v>
      </c>
      <c r="B3019" s="19">
        <v>75.680000000000007</v>
      </c>
      <c r="C3019" s="33">
        <f t="shared" si="231"/>
        <v>571.02</v>
      </c>
      <c r="D3019" s="33">
        <f t="shared" si="228"/>
        <v>894.31999999999994</v>
      </c>
      <c r="E3019" s="33">
        <f t="shared" si="232"/>
        <v>902.10058399999991</v>
      </c>
      <c r="F3019" s="33">
        <f t="shared" si="229"/>
        <v>7.7805839999999762</v>
      </c>
      <c r="G3019" s="33">
        <f t="shared" si="230"/>
        <v>578.80058399999996</v>
      </c>
      <c r="H3019" s="21"/>
      <c r="I3019" s="33"/>
      <c r="J3019" s="19"/>
      <c r="K3019" s="19"/>
      <c r="L3019" s="38"/>
    </row>
    <row r="3020" spans="1:12">
      <c r="A3020" s="18">
        <v>39178</v>
      </c>
      <c r="B3020" s="19">
        <v>75.66</v>
      </c>
      <c r="C3020" s="33">
        <f t="shared" si="231"/>
        <v>571.04000000000008</v>
      </c>
      <c r="D3020" s="33">
        <f t="shared" si="228"/>
        <v>894.34</v>
      </c>
      <c r="E3020" s="33">
        <f t="shared" si="232"/>
        <v>902.12075800000002</v>
      </c>
      <c r="F3020" s="33">
        <f t="shared" si="229"/>
        <v>7.7807579999999916</v>
      </c>
      <c r="G3020" s="33">
        <f t="shared" si="230"/>
        <v>578.82075800000007</v>
      </c>
      <c r="H3020" s="21"/>
      <c r="I3020" s="33"/>
      <c r="J3020" s="19"/>
      <c r="K3020" s="19"/>
      <c r="L3020" s="38"/>
    </row>
    <row r="3021" spans="1:12">
      <c r="A3021" s="18">
        <v>39179</v>
      </c>
      <c r="B3021" s="19">
        <v>75.7</v>
      </c>
      <c r="C3021" s="33">
        <f t="shared" si="231"/>
        <v>571</v>
      </c>
      <c r="D3021" s="33">
        <f t="shared" si="228"/>
        <v>894.3</v>
      </c>
      <c r="E3021" s="33">
        <f t="shared" si="232"/>
        <v>902.08040999999992</v>
      </c>
      <c r="F3021" s="33">
        <f t="shared" si="229"/>
        <v>7.7804099999999607</v>
      </c>
      <c r="G3021" s="33">
        <f t="shared" si="230"/>
        <v>578.78040999999996</v>
      </c>
      <c r="H3021" s="21"/>
      <c r="I3021" s="33"/>
      <c r="J3021" s="19"/>
      <c r="K3021" s="19"/>
      <c r="L3021" s="38"/>
    </row>
    <row r="3022" spans="1:12">
      <c r="A3022" s="18">
        <v>39180</v>
      </c>
      <c r="B3022" s="19">
        <v>75.599999999999994</v>
      </c>
      <c r="C3022" s="33">
        <f t="shared" si="231"/>
        <v>571.1</v>
      </c>
      <c r="D3022" s="33">
        <f t="shared" si="228"/>
        <v>894.4</v>
      </c>
      <c r="E3022" s="33">
        <f t="shared" si="232"/>
        <v>902.1812799999999</v>
      </c>
      <c r="F3022" s="33">
        <f t="shared" si="229"/>
        <v>7.7812799999999243</v>
      </c>
      <c r="G3022" s="33">
        <f t="shared" si="230"/>
        <v>578.88127999999995</v>
      </c>
      <c r="H3022" s="21"/>
      <c r="I3022" s="33"/>
      <c r="J3022" s="19"/>
      <c r="K3022" s="19"/>
      <c r="L3022" s="38"/>
    </row>
    <row r="3023" spans="1:12">
      <c r="A3023" s="18">
        <v>39181</v>
      </c>
      <c r="B3023" s="19">
        <v>75.38</v>
      </c>
      <c r="C3023" s="33">
        <f t="shared" si="231"/>
        <v>571.32000000000005</v>
      </c>
      <c r="D3023" s="33">
        <f t="shared" si="228"/>
        <v>894.62</v>
      </c>
      <c r="E3023" s="33">
        <f t="shared" si="232"/>
        <v>902.40319399999998</v>
      </c>
      <c r="F3023" s="33">
        <f t="shared" si="229"/>
        <v>7.7831939999999804</v>
      </c>
      <c r="G3023" s="33">
        <f t="shared" si="230"/>
        <v>579.10319400000003</v>
      </c>
      <c r="H3023" s="21"/>
      <c r="I3023" s="33"/>
      <c r="J3023" s="19"/>
      <c r="K3023" s="19"/>
      <c r="L3023" s="38"/>
    </row>
    <row r="3024" spans="1:12">
      <c r="A3024" s="18">
        <v>39182</v>
      </c>
      <c r="B3024" s="19">
        <v>75.09</v>
      </c>
      <c r="C3024" s="33">
        <f t="shared" si="231"/>
        <v>571.61</v>
      </c>
      <c r="D3024" s="33">
        <f t="shared" si="228"/>
        <v>894.91</v>
      </c>
      <c r="E3024" s="33">
        <f t="shared" si="232"/>
        <v>902.69571699999995</v>
      </c>
      <c r="F3024" s="33">
        <f t="shared" si="229"/>
        <v>7.7857169999999769</v>
      </c>
      <c r="G3024" s="33">
        <f t="shared" si="230"/>
        <v>579.39571699999999</v>
      </c>
      <c r="H3024" s="21"/>
      <c r="I3024" s="33"/>
      <c r="J3024" s="19"/>
      <c r="K3024" s="19"/>
      <c r="L3024" s="38"/>
    </row>
    <row r="3025" spans="1:12">
      <c r="A3025" s="18">
        <v>39183</v>
      </c>
      <c r="B3025" s="19">
        <v>75.08</v>
      </c>
      <c r="C3025" s="33">
        <f t="shared" si="231"/>
        <v>571.62</v>
      </c>
      <c r="D3025" s="33">
        <f t="shared" ref="D3025:D3088" si="233">970-B3025</f>
        <v>894.92</v>
      </c>
      <c r="E3025" s="33">
        <f t="shared" si="232"/>
        <v>902.70580399999994</v>
      </c>
      <c r="F3025" s="33">
        <f t="shared" ref="F3025:F3088" si="234">G3025-C3025</f>
        <v>7.7858039999999846</v>
      </c>
      <c r="G3025" s="33">
        <f t="shared" ref="G3025:G3088" si="235">C3025+(E3025-D3025)</f>
        <v>579.40580399999999</v>
      </c>
      <c r="H3025" s="21"/>
      <c r="I3025" s="33"/>
      <c r="J3025" s="19"/>
      <c r="K3025" s="19"/>
      <c r="L3025" s="38"/>
    </row>
    <row r="3026" spans="1:12">
      <c r="A3026" s="18">
        <v>39184</v>
      </c>
      <c r="B3026" s="19">
        <v>75.150000000000006</v>
      </c>
      <c r="C3026" s="33">
        <f t="shared" si="231"/>
        <v>571.55000000000007</v>
      </c>
      <c r="D3026" s="33">
        <f t="shared" si="233"/>
        <v>894.85</v>
      </c>
      <c r="E3026" s="33">
        <f t="shared" si="232"/>
        <v>902.63519499999995</v>
      </c>
      <c r="F3026" s="33">
        <f t="shared" si="234"/>
        <v>7.7851949999999306</v>
      </c>
      <c r="G3026" s="33">
        <f t="shared" si="235"/>
        <v>579.335195</v>
      </c>
      <c r="H3026" s="21"/>
      <c r="I3026" s="33"/>
      <c r="J3026" s="19"/>
      <c r="K3026" s="19"/>
      <c r="L3026" s="38"/>
    </row>
    <row r="3027" spans="1:12">
      <c r="A3027" s="18">
        <v>39185</v>
      </c>
      <c r="B3027" s="19">
        <v>74.98</v>
      </c>
      <c r="C3027" s="33">
        <f t="shared" si="231"/>
        <v>571.72</v>
      </c>
      <c r="D3027" s="33">
        <f t="shared" si="233"/>
        <v>895.02</v>
      </c>
      <c r="E3027" s="33">
        <f t="shared" si="232"/>
        <v>902.80667399999993</v>
      </c>
      <c r="F3027" s="33">
        <f t="shared" si="234"/>
        <v>7.7866739999999481</v>
      </c>
      <c r="G3027" s="33">
        <f t="shared" si="235"/>
        <v>579.50667399999998</v>
      </c>
      <c r="H3027" s="21"/>
      <c r="I3027" s="33"/>
      <c r="J3027" s="19"/>
      <c r="K3027" s="19"/>
      <c r="L3027" s="38"/>
    </row>
    <row r="3028" spans="1:12">
      <c r="A3028" s="18">
        <v>39186</v>
      </c>
      <c r="B3028" s="19">
        <v>75.150000000000006</v>
      </c>
      <c r="C3028" s="33">
        <f t="shared" si="231"/>
        <v>571.55000000000007</v>
      </c>
      <c r="D3028" s="33">
        <f t="shared" si="233"/>
        <v>894.85</v>
      </c>
      <c r="E3028" s="33">
        <f t="shared" si="232"/>
        <v>902.63519499999995</v>
      </c>
      <c r="F3028" s="33">
        <f t="shared" si="234"/>
        <v>7.7851949999999306</v>
      </c>
      <c r="G3028" s="33">
        <f t="shared" si="235"/>
        <v>579.335195</v>
      </c>
      <c r="H3028" s="21"/>
      <c r="I3028" s="33"/>
      <c r="J3028" s="19"/>
      <c r="K3028" s="19"/>
      <c r="L3028" s="38"/>
    </row>
    <row r="3029" spans="1:12">
      <c r="A3029" s="18">
        <v>39187</v>
      </c>
      <c r="B3029" s="19">
        <v>75.27</v>
      </c>
      <c r="C3029" s="33">
        <f t="shared" si="231"/>
        <v>571.43000000000006</v>
      </c>
      <c r="D3029" s="33">
        <f t="shared" si="233"/>
        <v>894.73</v>
      </c>
      <c r="E3029" s="33">
        <f t="shared" si="232"/>
        <v>902.51415099999997</v>
      </c>
      <c r="F3029" s="33">
        <f t="shared" si="234"/>
        <v>7.7841509999999516</v>
      </c>
      <c r="G3029" s="33">
        <f t="shared" si="235"/>
        <v>579.21415100000002</v>
      </c>
      <c r="H3029" s="21"/>
      <c r="I3029" s="33"/>
      <c r="J3029" s="19"/>
      <c r="K3029" s="19"/>
      <c r="L3029" s="38"/>
    </row>
    <row r="3030" spans="1:12">
      <c r="A3030" s="18">
        <v>39188</v>
      </c>
      <c r="B3030" s="19">
        <v>75.180000000000007</v>
      </c>
      <c r="C3030" s="33">
        <f t="shared" si="231"/>
        <v>571.52</v>
      </c>
      <c r="D3030" s="33">
        <f t="shared" si="233"/>
        <v>894.81999999999994</v>
      </c>
      <c r="E3030" s="33">
        <f t="shared" si="232"/>
        <v>902.60493399999984</v>
      </c>
      <c r="F3030" s="33">
        <f t="shared" si="234"/>
        <v>7.7849339999999074</v>
      </c>
      <c r="G3030" s="33">
        <f t="shared" si="235"/>
        <v>579.30493399999989</v>
      </c>
      <c r="H3030" s="21"/>
      <c r="I3030" s="33"/>
      <c r="J3030" s="19"/>
      <c r="K3030" s="19"/>
      <c r="L3030" s="38"/>
    </row>
    <row r="3031" spans="1:12">
      <c r="A3031" s="18">
        <v>39189</v>
      </c>
      <c r="B3031" s="19">
        <v>74.94</v>
      </c>
      <c r="C3031" s="33">
        <f t="shared" si="231"/>
        <v>571.76</v>
      </c>
      <c r="D3031" s="33">
        <f t="shared" si="233"/>
        <v>895.06</v>
      </c>
      <c r="E3031" s="33">
        <f t="shared" si="232"/>
        <v>902.84702199999992</v>
      </c>
      <c r="F3031" s="33">
        <f t="shared" si="234"/>
        <v>7.787021999999979</v>
      </c>
      <c r="G3031" s="33">
        <f t="shared" si="235"/>
        <v>579.54702199999997</v>
      </c>
      <c r="H3031" s="21"/>
      <c r="I3031" s="33"/>
      <c r="J3031" s="19"/>
      <c r="K3031" s="19"/>
      <c r="L3031" s="38"/>
    </row>
    <row r="3032" spans="1:12">
      <c r="A3032" s="18">
        <v>39190</v>
      </c>
      <c r="B3032" s="19">
        <v>74.89</v>
      </c>
      <c r="C3032" s="33">
        <f t="shared" si="231"/>
        <v>571.81000000000006</v>
      </c>
      <c r="D3032" s="33">
        <f t="shared" si="233"/>
        <v>895.11</v>
      </c>
      <c r="E3032" s="33">
        <f t="shared" si="232"/>
        <v>902.89745699999992</v>
      </c>
      <c r="F3032" s="33">
        <f t="shared" si="234"/>
        <v>7.7874569999999039</v>
      </c>
      <c r="G3032" s="33">
        <f t="shared" si="235"/>
        <v>579.59745699999996</v>
      </c>
      <c r="H3032" s="21"/>
      <c r="I3032" s="33"/>
      <c r="J3032" s="19"/>
      <c r="K3032" s="19"/>
      <c r="L3032" s="38"/>
    </row>
    <row r="3033" spans="1:12">
      <c r="A3033" s="18">
        <v>39191</v>
      </c>
      <c r="B3033" s="19">
        <v>74.87</v>
      </c>
      <c r="C3033" s="33">
        <f t="shared" si="231"/>
        <v>571.83000000000004</v>
      </c>
      <c r="D3033" s="33">
        <f t="shared" si="233"/>
        <v>895.13</v>
      </c>
      <c r="E3033" s="33">
        <f t="shared" si="232"/>
        <v>902.91763099999991</v>
      </c>
      <c r="F3033" s="33">
        <f t="shared" si="234"/>
        <v>7.7876309999999194</v>
      </c>
      <c r="G3033" s="33">
        <f t="shared" si="235"/>
        <v>579.61763099999996</v>
      </c>
      <c r="H3033" s="21"/>
      <c r="I3033" s="33"/>
      <c r="J3033" s="19"/>
      <c r="K3033" s="19"/>
      <c r="L3033" s="38"/>
    </row>
    <row r="3034" spans="1:12">
      <c r="A3034" s="18">
        <v>39192</v>
      </c>
      <c r="B3034" s="19">
        <v>74.91</v>
      </c>
      <c r="C3034" s="33">
        <f t="shared" si="231"/>
        <v>571.79000000000008</v>
      </c>
      <c r="D3034" s="33">
        <f t="shared" si="233"/>
        <v>895.09</v>
      </c>
      <c r="E3034" s="33">
        <f t="shared" si="232"/>
        <v>902.87728299999992</v>
      </c>
      <c r="F3034" s="33">
        <f t="shared" si="234"/>
        <v>7.7872829999998885</v>
      </c>
      <c r="G3034" s="33">
        <f t="shared" si="235"/>
        <v>579.57728299999997</v>
      </c>
      <c r="H3034" s="21"/>
      <c r="I3034" s="33"/>
      <c r="J3034" s="19"/>
      <c r="K3034" s="19"/>
      <c r="L3034" s="38"/>
    </row>
    <row r="3035" spans="1:12">
      <c r="A3035" s="18">
        <v>39193</v>
      </c>
      <c r="B3035" s="19">
        <v>74.87</v>
      </c>
      <c r="C3035" s="33">
        <f t="shared" si="231"/>
        <v>571.83000000000004</v>
      </c>
      <c r="D3035" s="33">
        <f t="shared" si="233"/>
        <v>895.13</v>
      </c>
      <c r="E3035" s="33">
        <f t="shared" si="232"/>
        <v>902.91763099999991</v>
      </c>
      <c r="F3035" s="33">
        <f t="shared" si="234"/>
        <v>7.7876309999999194</v>
      </c>
      <c r="G3035" s="33">
        <f t="shared" si="235"/>
        <v>579.61763099999996</v>
      </c>
      <c r="H3035" s="21"/>
      <c r="I3035" s="33"/>
      <c r="J3035" s="19"/>
      <c r="K3035" s="19"/>
      <c r="L3035" s="38"/>
    </row>
    <row r="3036" spans="1:12">
      <c r="A3036" s="18">
        <v>39194</v>
      </c>
      <c r="B3036" s="19">
        <v>74.819999999999993</v>
      </c>
      <c r="C3036" s="33">
        <f t="shared" si="231"/>
        <v>571.88000000000011</v>
      </c>
      <c r="D3036" s="33">
        <f t="shared" si="233"/>
        <v>895.18000000000006</v>
      </c>
      <c r="E3036" s="33">
        <f t="shared" si="232"/>
        <v>902.96806600000002</v>
      </c>
      <c r="F3036" s="33">
        <f t="shared" si="234"/>
        <v>7.788065999999958</v>
      </c>
      <c r="G3036" s="33">
        <f t="shared" si="235"/>
        <v>579.66806600000007</v>
      </c>
      <c r="H3036" s="21"/>
      <c r="I3036" s="33"/>
      <c r="J3036" s="19"/>
      <c r="K3036" s="19"/>
      <c r="L3036" s="38"/>
    </row>
    <row r="3037" spans="1:12">
      <c r="A3037" s="18">
        <v>39195</v>
      </c>
      <c r="B3037" s="19">
        <v>74.8</v>
      </c>
      <c r="C3037" s="33">
        <f t="shared" si="231"/>
        <v>571.90000000000009</v>
      </c>
      <c r="D3037" s="33">
        <f t="shared" si="233"/>
        <v>895.2</v>
      </c>
      <c r="E3037" s="33">
        <f t="shared" si="232"/>
        <v>902.98824000000002</v>
      </c>
      <c r="F3037" s="33">
        <f t="shared" si="234"/>
        <v>7.7882399999999734</v>
      </c>
      <c r="G3037" s="33">
        <f t="shared" si="235"/>
        <v>579.68824000000006</v>
      </c>
      <c r="H3037" s="21"/>
      <c r="I3037" s="33"/>
      <c r="J3037" s="19"/>
      <c r="K3037" s="19"/>
      <c r="L3037" s="38"/>
    </row>
    <row r="3038" spans="1:12">
      <c r="A3038" s="18">
        <v>39196</v>
      </c>
      <c r="B3038" s="19">
        <v>74.650000000000006</v>
      </c>
      <c r="C3038" s="33">
        <f t="shared" si="231"/>
        <v>572.05000000000007</v>
      </c>
      <c r="D3038" s="33">
        <f t="shared" si="233"/>
        <v>895.35</v>
      </c>
      <c r="E3038" s="33">
        <f t="shared" si="232"/>
        <v>903.139545</v>
      </c>
      <c r="F3038" s="33">
        <f t="shared" si="234"/>
        <v>7.7895449999999755</v>
      </c>
      <c r="G3038" s="33">
        <f t="shared" si="235"/>
        <v>579.83954500000004</v>
      </c>
      <c r="H3038" s="21"/>
      <c r="I3038" s="33"/>
      <c r="J3038" s="19"/>
      <c r="K3038" s="19"/>
      <c r="L3038" s="38"/>
    </row>
    <row r="3039" spans="1:12">
      <c r="A3039" s="18">
        <v>39197</v>
      </c>
      <c r="B3039" s="19">
        <v>74.55</v>
      </c>
      <c r="C3039" s="33">
        <f t="shared" si="231"/>
        <v>572.15000000000009</v>
      </c>
      <c r="D3039" s="33">
        <f t="shared" si="233"/>
        <v>895.45</v>
      </c>
      <c r="E3039" s="33">
        <f t="shared" si="232"/>
        <v>903.24041499999998</v>
      </c>
      <c r="F3039" s="33">
        <f t="shared" si="234"/>
        <v>7.790414999999939</v>
      </c>
      <c r="G3039" s="33">
        <f t="shared" si="235"/>
        <v>579.94041500000003</v>
      </c>
      <c r="H3039" s="21"/>
      <c r="I3039" s="33"/>
      <c r="J3039" s="19"/>
      <c r="K3039" s="19"/>
      <c r="L3039" s="38"/>
    </row>
    <row r="3040" spans="1:12">
      <c r="A3040" s="18">
        <v>39198</v>
      </c>
      <c r="B3040" s="19">
        <v>74.61</v>
      </c>
      <c r="C3040" s="33">
        <f t="shared" si="231"/>
        <v>572.09</v>
      </c>
      <c r="D3040" s="33">
        <f t="shared" si="233"/>
        <v>895.39</v>
      </c>
      <c r="E3040" s="33">
        <f t="shared" si="232"/>
        <v>903.17989299999988</v>
      </c>
      <c r="F3040" s="33">
        <f t="shared" si="234"/>
        <v>7.7898929999998927</v>
      </c>
      <c r="G3040" s="33">
        <f t="shared" si="235"/>
        <v>579.87989299999992</v>
      </c>
      <c r="H3040" s="21"/>
      <c r="I3040" s="33"/>
      <c r="J3040" s="19"/>
      <c r="K3040" s="19"/>
      <c r="L3040" s="38"/>
    </row>
    <row r="3041" spans="1:12">
      <c r="A3041" s="18">
        <v>39199</v>
      </c>
      <c r="B3041" s="19">
        <v>74.61</v>
      </c>
      <c r="C3041" s="33">
        <f t="shared" si="231"/>
        <v>572.09</v>
      </c>
      <c r="D3041" s="33">
        <f t="shared" si="233"/>
        <v>895.39</v>
      </c>
      <c r="E3041" s="33">
        <f t="shared" si="232"/>
        <v>903.17989299999988</v>
      </c>
      <c r="F3041" s="33">
        <f t="shared" si="234"/>
        <v>7.7898929999998927</v>
      </c>
      <c r="G3041" s="33">
        <f t="shared" si="235"/>
        <v>579.87989299999992</v>
      </c>
      <c r="H3041" s="21"/>
      <c r="I3041" s="33"/>
      <c r="J3041" s="19"/>
      <c r="K3041" s="19"/>
      <c r="L3041" s="38"/>
    </row>
    <row r="3042" spans="1:12">
      <c r="A3042" s="18">
        <v>39200</v>
      </c>
      <c r="B3042" s="19">
        <v>74.66</v>
      </c>
      <c r="C3042" s="33">
        <f t="shared" si="231"/>
        <v>572.04000000000008</v>
      </c>
      <c r="D3042" s="33">
        <f t="shared" si="233"/>
        <v>895.34</v>
      </c>
      <c r="E3042" s="33">
        <f t="shared" si="232"/>
        <v>903.129458</v>
      </c>
      <c r="F3042" s="33">
        <f t="shared" si="234"/>
        <v>7.7894579999999678</v>
      </c>
      <c r="G3042" s="33">
        <f t="shared" si="235"/>
        <v>579.82945800000005</v>
      </c>
      <c r="H3042" s="21"/>
      <c r="I3042" s="33"/>
      <c r="J3042" s="19"/>
      <c r="K3042" s="19"/>
      <c r="L3042" s="38"/>
    </row>
    <row r="3043" spans="1:12">
      <c r="A3043" s="18">
        <v>39201</v>
      </c>
      <c r="B3043" s="19">
        <v>74.62</v>
      </c>
      <c r="C3043" s="33">
        <f t="shared" si="231"/>
        <v>572.08000000000004</v>
      </c>
      <c r="D3043" s="33">
        <f t="shared" si="233"/>
        <v>895.38</v>
      </c>
      <c r="E3043" s="33">
        <f t="shared" si="232"/>
        <v>903.16980599999988</v>
      </c>
      <c r="F3043" s="33">
        <f t="shared" si="234"/>
        <v>7.789805999999885</v>
      </c>
      <c r="G3043" s="33">
        <f t="shared" si="235"/>
        <v>579.86980599999993</v>
      </c>
      <c r="H3043" s="21"/>
      <c r="I3043" s="33"/>
      <c r="J3043" s="19"/>
      <c r="K3043" s="19"/>
      <c r="L3043" s="38"/>
    </row>
    <row r="3044" spans="1:12">
      <c r="A3044" s="18">
        <v>39202</v>
      </c>
      <c r="B3044" s="19">
        <v>74.48</v>
      </c>
      <c r="C3044" s="33">
        <f t="shared" si="231"/>
        <v>572.22</v>
      </c>
      <c r="D3044" s="33">
        <f t="shared" si="233"/>
        <v>895.52</v>
      </c>
      <c r="E3044" s="33">
        <f t="shared" si="232"/>
        <v>903.31102399999997</v>
      </c>
      <c r="F3044" s="33">
        <f t="shared" si="234"/>
        <v>7.7910239999999931</v>
      </c>
      <c r="G3044" s="33">
        <f t="shared" si="235"/>
        <v>580.01102400000002</v>
      </c>
      <c r="H3044" s="21"/>
      <c r="I3044" s="33"/>
      <c r="J3044" s="19"/>
      <c r="K3044" s="19"/>
      <c r="L3044" s="38"/>
    </row>
    <row r="3045" spans="1:12">
      <c r="A3045" s="18">
        <v>39203</v>
      </c>
      <c r="B3045" s="19">
        <v>74.31</v>
      </c>
      <c r="C3045" s="33">
        <f t="shared" si="231"/>
        <v>572.3900000000001</v>
      </c>
      <c r="D3045" s="33">
        <f t="shared" si="233"/>
        <v>895.69</v>
      </c>
      <c r="E3045" s="33">
        <f t="shared" si="232"/>
        <v>903.48250299999995</v>
      </c>
      <c r="F3045" s="33">
        <f t="shared" si="234"/>
        <v>7.7925029999998969</v>
      </c>
      <c r="G3045" s="33">
        <f t="shared" si="235"/>
        <v>580.182503</v>
      </c>
      <c r="H3045" s="21"/>
      <c r="I3045" s="33"/>
      <c r="J3045" s="19"/>
      <c r="K3045" s="19"/>
      <c r="L3045" s="38"/>
    </row>
    <row r="3046" spans="1:12">
      <c r="A3046" s="18">
        <v>39204</v>
      </c>
      <c r="B3046" s="19">
        <v>74.22</v>
      </c>
      <c r="C3046" s="33">
        <f t="shared" si="231"/>
        <v>572.48</v>
      </c>
      <c r="D3046" s="33">
        <f t="shared" si="233"/>
        <v>895.78</v>
      </c>
      <c r="E3046" s="33">
        <f t="shared" si="232"/>
        <v>903.57328599999994</v>
      </c>
      <c r="F3046" s="33">
        <f t="shared" si="234"/>
        <v>7.7932859999999664</v>
      </c>
      <c r="G3046" s="33">
        <f t="shared" si="235"/>
        <v>580.27328599999998</v>
      </c>
      <c r="H3046" s="21"/>
      <c r="I3046" s="33"/>
      <c r="J3046" s="19"/>
      <c r="K3046" s="19"/>
      <c r="L3046" s="38"/>
    </row>
    <row r="3047" spans="1:12">
      <c r="A3047" s="18">
        <v>39205</v>
      </c>
      <c r="B3047" s="19">
        <v>74.180000000000007</v>
      </c>
      <c r="C3047" s="33">
        <f t="shared" si="231"/>
        <v>572.52</v>
      </c>
      <c r="D3047" s="33">
        <f t="shared" si="233"/>
        <v>895.81999999999994</v>
      </c>
      <c r="E3047" s="33">
        <f t="shared" si="232"/>
        <v>903.61363399999982</v>
      </c>
      <c r="F3047" s="33">
        <f t="shared" si="234"/>
        <v>7.7936339999998836</v>
      </c>
      <c r="G3047" s="33">
        <f t="shared" si="235"/>
        <v>580.31363399999987</v>
      </c>
      <c r="H3047" s="21"/>
      <c r="I3047" s="33"/>
      <c r="J3047" s="19"/>
      <c r="K3047" s="19"/>
      <c r="L3047" s="38"/>
    </row>
    <row r="3048" spans="1:12">
      <c r="A3048" s="18">
        <v>39206</v>
      </c>
      <c r="B3048" s="19">
        <v>74.12</v>
      </c>
      <c r="C3048" s="33">
        <f t="shared" si="231"/>
        <v>572.58000000000004</v>
      </c>
      <c r="D3048" s="33">
        <f t="shared" si="233"/>
        <v>895.88</v>
      </c>
      <c r="E3048" s="33">
        <f t="shared" si="232"/>
        <v>903.67415599999993</v>
      </c>
      <c r="F3048" s="33">
        <f t="shared" si="234"/>
        <v>7.7941559999999299</v>
      </c>
      <c r="G3048" s="33">
        <f t="shared" si="235"/>
        <v>580.37415599999997</v>
      </c>
      <c r="H3048" s="21"/>
      <c r="I3048" s="33"/>
      <c r="J3048" s="19"/>
      <c r="K3048" s="19"/>
      <c r="L3048" s="38"/>
    </row>
    <row r="3049" spans="1:12">
      <c r="A3049" s="18">
        <v>39207</v>
      </c>
      <c r="B3049" s="19">
        <v>74.010000000000005</v>
      </c>
      <c r="C3049" s="33">
        <f t="shared" si="231"/>
        <v>572.69000000000005</v>
      </c>
      <c r="D3049" s="33">
        <f t="shared" si="233"/>
        <v>895.99</v>
      </c>
      <c r="E3049" s="33">
        <f t="shared" si="232"/>
        <v>903.78511299999991</v>
      </c>
      <c r="F3049" s="33">
        <f t="shared" si="234"/>
        <v>7.7951129999999011</v>
      </c>
      <c r="G3049" s="33">
        <f t="shared" si="235"/>
        <v>580.48511299999996</v>
      </c>
      <c r="H3049" s="21"/>
      <c r="I3049" s="33"/>
      <c r="J3049" s="19"/>
      <c r="K3049" s="19"/>
      <c r="L3049" s="38"/>
    </row>
    <row r="3050" spans="1:12">
      <c r="A3050" s="18">
        <v>39208</v>
      </c>
      <c r="B3050" s="19">
        <v>74.02</v>
      </c>
      <c r="C3050" s="33">
        <f t="shared" si="231"/>
        <v>572.68000000000006</v>
      </c>
      <c r="D3050" s="33">
        <f t="shared" si="233"/>
        <v>895.98</v>
      </c>
      <c r="E3050" s="33">
        <f t="shared" si="232"/>
        <v>903.77502599999991</v>
      </c>
      <c r="F3050" s="33">
        <f t="shared" si="234"/>
        <v>7.7950259999998934</v>
      </c>
      <c r="G3050" s="33">
        <f t="shared" si="235"/>
        <v>580.47502599999996</v>
      </c>
      <c r="H3050" s="21"/>
      <c r="I3050" s="33"/>
      <c r="J3050" s="19"/>
      <c r="K3050" s="19"/>
      <c r="L3050" s="38"/>
    </row>
    <row r="3051" spans="1:12">
      <c r="A3051" s="18">
        <v>39209</v>
      </c>
      <c r="B3051" s="19">
        <v>74.14</v>
      </c>
      <c r="C3051" s="33">
        <f t="shared" si="231"/>
        <v>572.56000000000006</v>
      </c>
      <c r="D3051" s="33">
        <f t="shared" si="233"/>
        <v>895.86</v>
      </c>
      <c r="E3051" s="33">
        <f t="shared" si="232"/>
        <v>903.65398199999993</v>
      </c>
      <c r="F3051" s="33">
        <f t="shared" si="234"/>
        <v>7.7939819999999145</v>
      </c>
      <c r="G3051" s="33">
        <f t="shared" si="235"/>
        <v>580.35398199999997</v>
      </c>
      <c r="H3051" s="21"/>
      <c r="I3051" s="33"/>
      <c r="J3051" s="19"/>
      <c r="K3051" s="19"/>
      <c r="L3051" s="38"/>
    </row>
    <row r="3052" spans="1:12">
      <c r="A3052" s="18">
        <v>39210</v>
      </c>
      <c r="B3052" s="19">
        <v>74.13</v>
      </c>
      <c r="C3052" s="33">
        <f t="shared" si="231"/>
        <v>572.57000000000005</v>
      </c>
      <c r="D3052" s="33">
        <f t="shared" si="233"/>
        <v>895.87</v>
      </c>
      <c r="E3052" s="33">
        <f t="shared" si="232"/>
        <v>903.66406899999993</v>
      </c>
      <c r="F3052" s="33">
        <f t="shared" si="234"/>
        <v>7.7940689999999222</v>
      </c>
      <c r="G3052" s="33">
        <f t="shared" si="235"/>
        <v>580.36406899999997</v>
      </c>
      <c r="H3052" s="21"/>
      <c r="I3052" s="33"/>
      <c r="J3052" s="19"/>
      <c r="K3052" s="19"/>
      <c r="L3052" s="38"/>
    </row>
    <row r="3053" spans="1:12">
      <c r="A3053" s="18">
        <v>39211</v>
      </c>
      <c r="B3053" s="19">
        <v>74.069999999999993</v>
      </c>
      <c r="C3053" s="33">
        <f t="shared" si="231"/>
        <v>572.63000000000011</v>
      </c>
      <c r="D3053" s="33">
        <f t="shared" si="233"/>
        <v>895.93000000000006</v>
      </c>
      <c r="E3053" s="33">
        <f t="shared" si="232"/>
        <v>903.72459100000003</v>
      </c>
      <c r="F3053" s="33">
        <f t="shared" si="234"/>
        <v>7.7945909999999685</v>
      </c>
      <c r="G3053" s="33">
        <f t="shared" si="235"/>
        <v>580.42459100000008</v>
      </c>
      <c r="H3053" s="21"/>
      <c r="I3053" s="33"/>
      <c r="J3053" s="19"/>
      <c r="K3053" s="19"/>
      <c r="L3053" s="38"/>
    </row>
    <row r="3054" spans="1:12">
      <c r="A3054" s="18">
        <v>39212</v>
      </c>
      <c r="B3054" s="19">
        <v>73.97</v>
      </c>
      <c r="C3054" s="33">
        <f t="shared" si="231"/>
        <v>572.73</v>
      </c>
      <c r="D3054" s="33">
        <f t="shared" si="233"/>
        <v>896.03</v>
      </c>
      <c r="E3054" s="33">
        <f t="shared" si="232"/>
        <v>903.8254609999999</v>
      </c>
      <c r="F3054" s="33">
        <f t="shared" si="234"/>
        <v>7.795460999999932</v>
      </c>
      <c r="G3054" s="33">
        <f t="shared" si="235"/>
        <v>580.52546099999995</v>
      </c>
      <c r="H3054" s="21"/>
      <c r="I3054" s="33"/>
      <c r="J3054" s="19"/>
      <c r="K3054" s="19"/>
      <c r="L3054" s="38"/>
    </row>
    <row r="3055" spans="1:12">
      <c r="A3055" s="18">
        <v>39213</v>
      </c>
      <c r="B3055" s="19">
        <v>73.959999999999994</v>
      </c>
      <c r="C3055" s="33">
        <f t="shared" si="231"/>
        <v>572.74</v>
      </c>
      <c r="D3055" s="33">
        <f t="shared" si="233"/>
        <v>896.04</v>
      </c>
      <c r="E3055" s="33">
        <f t="shared" si="232"/>
        <v>903.8355479999999</v>
      </c>
      <c r="F3055" s="33">
        <f t="shared" si="234"/>
        <v>7.7955479999999397</v>
      </c>
      <c r="G3055" s="33">
        <f t="shared" si="235"/>
        <v>580.53554799999995</v>
      </c>
      <c r="H3055" s="21"/>
      <c r="I3055" s="33"/>
      <c r="J3055" s="19"/>
      <c r="K3055" s="19"/>
      <c r="L3055" s="38"/>
    </row>
    <row r="3056" spans="1:12">
      <c r="A3056" s="18">
        <v>39214</v>
      </c>
      <c r="B3056" s="19">
        <v>73.97</v>
      </c>
      <c r="C3056" s="33">
        <f t="shared" si="231"/>
        <v>572.73</v>
      </c>
      <c r="D3056" s="33">
        <f t="shared" si="233"/>
        <v>896.03</v>
      </c>
      <c r="E3056" s="33">
        <f t="shared" si="232"/>
        <v>903.8254609999999</v>
      </c>
      <c r="F3056" s="33">
        <f t="shared" si="234"/>
        <v>7.795460999999932</v>
      </c>
      <c r="G3056" s="33">
        <f t="shared" si="235"/>
        <v>580.52546099999995</v>
      </c>
      <c r="H3056" s="21"/>
      <c r="I3056" s="33"/>
      <c r="J3056" s="19"/>
      <c r="K3056" s="19"/>
      <c r="L3056" s="38"/>
    </row>
    <row r="3057" spans="1:12">
      <c r="A3057" s="18">
        <v>39215</v>
      </c>
      <c r="B3057" s="19">
        <v>73.95</v>
      </c>
      <c r="C3057" s="33">
        <f t="shared" si="231"/>
        <v>572.75</v>
      </c>
      <c r="D3057" s="33">
        <f t="shared" si="233"/>
        <v>896.05</v>
      </c>
      <c r="E3057" s="33">
        <f t="shared" si="232"/>
        <v>903.8456349999999</v>
      </c>
      <c r="F3057" s="33">
        <f t="shared" si="234"/>
        <v>7.7956349999999475</v>
      </c>
      <c r="G3057" s="33">
        <f t="shared" si="235"/>
        <v>580.54563499999995</v>
      </c>
      <c r="H3057" s="21"/>
      <c r="I3057" s="33"/>
      <c r="J3057" s="19"/>
      <c r="K3057" s="19"/>
      <c r="L3057" s="38"/>
    </row>
    <row r="3058" spans="1:12">
      <c r="A3058" s="18">
        <v>39216</v>
      </c>
      <c r="B3058" s="19">
        <v>73.89</v>
      </c>
      <c r="C3058" s="33">
        <f t="shared" si="231"/>
        <v>572.81000000000006</v>
      </c>
      <c r="D3058" s="33">
        <f t="shared" si="233"/>
        <v>896.11</v>
      </c>
      <c r="E3058" s="33">
        <f t="shared" si="232"/>
        <v>903.90615700000001</v>
      </c>
      <c r="F3058" s="33">
        <f t="shared" si="234"/>
        <v>7.7961569999999938</v>
      </c>
      <c r="G3058" s="33">
        <f t="shared" si="235"/>
        <v>580.60615700000005</v>
      </c>
      <c r="H3058" s="21"/>
      <c r="I3058" s="33"/>
      <c r="J3058" s="19"/>
      <c r="K3058" s="19"/>
      <c r="L3058" s="38"/>
    </row>
    <row r="3059" spans="1:12">
      <c r="A3059" s="18">
        <v>39217</v>
      </c>
      <c r="B3059" s="19">
        <v>73.84</v>
      </c>
      <c r="C3059" s="33">
        <f t="shared" si="231"/>
        <v>572.86</v>
      </c>
      <c r="D3059" s="33">
        <f t="shared" si="233"/>
        <v>896.16</v>
      </c>
      <c r="E3059" s="33">
        <f t="shared" si="232"/>
        <v>903.95659199999989</v>
      </c>
      <c r="F3059" s="33">
        <f t="shared" si="234"/>
        <v>7.7965919999999187</v>
      </c>
      <c r="G3059" s="33">
        <f t="shared" si="235"/>
        <v>580.65659199999993</v>
      </c>
      <c r="H3059" s="21"/>
      <c r="I3059" s="33"/>
      <c r="J3059" s="19"/>
      <c r="K3059" s="19"/>
      <c r="L3059" s="38"/>
    </row>
    <row r="3060" spans="1:12">
      <c r="A3060" s="18">
        <v>39218</v>
      </c>
      <c r="B3060" s="19">
        <v>73.849999999999994</v>
      </c>
      <c r="C3060" s="33">
        <f t="shared" si="231"/>
        <v>572.85</v>
      </c>
      <c r="D3060" s="33">
        <f t="shared" si="233"/>
        <v>896.15</v>
      </c>
      <c r="E3060" s="33">
        <f t="shared" si="232"/>
        <v>903.94650499999989</v>
      </c>
      <c r="F3060" s="33">
        <f t="shared" si="234"/>
        <v>7.796504999999911</v>
      </c>
      <c r="G3060" s="33">
        <f t="shared" si="235"/>
        <v>580.64650499999993</v>
      </c>
      <c r="H3060" s="21"/>
      <c r="I3060" s="33"/>
      <c r="J3060" s="19"/>
      <c r="K3060" s="19"/>
      <c r="L3060" s="38"/>
    </row>
    <row r="3061" spans="1:12">
      <c r="A3061" s="18">
        <v>39219</v>
      </c>
      <c r="B3061" s="19">
        <v>73.849999999999994</v>
      </c>
      <c r="C3061" s="33">
        <f t="shared" si="231"/>
        <v>572.85</v>
      </c>
      <c r="D3061" s="33">
        <f t="shared" si="233"/>
        <v>896.15</v>
      </c>
      <c r="E3061" s="33">
        <f t="shared" si="232"/>
        <v>903.94650499999989</v>
      </c>
      <c r="F3061" s="33">
        <f t="shared" si="234"/>
        <v>7.796504999999911</v>
      </c>
      <c r="G3061" s="33">
        <f t="shared" si="235"/>
        <v>580.64650499999993</v>
      </c>
      <c r="H3061" s="21"/>
      <c r="I3061" s="33"/>
      <c r="J3061" s="19"/>
      <c r="K3061" s="19"/>
      <c r="L3061" s="38"/>
    </row>
    <row r="3062" spans="1:12">
      <c r="A3062" s="18">
        <v>39220</v>
      </c>
      <c r="B3062" s="19">
        <v>73.81</v>
      </c>
      <c r="C3062" s="33">
        <f t="shared" si="231"/>
        <v>572.8900000000001</v>
      </c>
      <c r="D3062" s="33">
        <f t="shared" si="233"/>
        <v>896.19</v>
      </c>
      <c r="E3062" s="33">
        <f t="shared" si="232"/>
        <v>903.986853</v>
      </c>
      <c r="F3062" s="33">
        <f t="shared" si="234"/>
        <v>7.7968529999999419</v>
      </c>
      <c r="G3062" s="33">
        <f t="shared" si="235"/>
        <v>580.68685300000004</v>
      </c>
      <c r="H3062" s="21"/>
      <c r="I3062" s="33"/>
      <c r="J3062" s="19"/>
      <c r="K3062" s="19"/>
      <c r="L3062" s="38"/>
    </row>
    <row r="3063" spans="1:12">
      <c r="A3063" s="18">
        <v>39221</v>
      </c>
      <c r="B3063" s="19">
        <v>73.75</v>
      </c>
      <c r="C3063" s="33">
        <f t="shared" si="231"/>
        <v>572.95000000000005</v>
      </c>
      <c r="D3063" s="33">
        <f t="shared" si="233"/>
        <v>896.25</v>
      </c>
      <c r="E3063" s="33">
        <f t="shared" si="232"/>
        <v>904.04737499999999</v>
      </c>
      <c r="F3063" s="33">
        <f t="shared" si="234"/>
        <v>7.7973749999999882</v>
      </c>
      <c r="G3063" s="33">
        <f t="shared" si="235"/>
        <v>580.74737500000003</v>
      </c>
      <c r="H3063" s="21"/>
      <c r="I3063" s="33"/>
      <c r="J3063" s="19"/>
      <c r="K3063" s="19"/>
      <c r="L3063" s="38"/>
    </row>
    <row r="3064" spans="1:12">
      <c r="A3064" s="18">
        <v>39222</v>
      </c>
      <c r="B3064" s="19">
        <v>73.650000000000006</v>
      </c>
      <c r="C3064" s="33">
        <f t="shared" si="231"/>
        <v>573.05000000000007</v>
      </c>
      <c r="D3064" s="33">
        <f t="shared" si="233"/>
        <v>896.35</v>
      </c>
      <c r="E3064" s="33">
        <f t="shared" si="232"/>
        <v>904.14824499999997</v>
      </c>
      <c r="F3064" s="33">
        <f t="shared" si="234"/>
        <v>7.7982449999999517</v>
      </c>
      <c r="G3064" s="33">
        <f t="shared" si="235"/>
        <v>580.84824500000002</v>
      </c>
      <c r="H3064" s="21"/>
      <c r="I3064" s="33"/>
      <c r="J3064" s="19"/>
      <c r="K3064" s="19"/>
      <c r="L3064" s="38"/>
    </row>
    <row r="3065" spans="1:12">
      <c r="A3065" s="18">
        <v>39223</v>
      </c>
      <c r="B3065" s="19">
        <v>73.510000000000005</v>
      </c>
      <c r="C3065" s="33">
        <f t="shared" si="231"/>
        <v>573.19000000000005</v>
      </c>
      <c r="D3065" s="33">
        <f t="shared" si="233"/>
        <v>896.49</v>
      </c>
      <c r="E3065" s="33">
        <f t="shared" si="232"/>
        <v>904.28946299999996</v>
      </c>
      <c r="F3065" s="33">
        <f t="shared" si="234"/>
        <v>7.7994629999999461</v>
      </c>
      <c r="G3065" s="33">
        <f t="shared" si="235"/>
        <v>580.989463</v>
      </c>
      <c r="H3065" s="21"/>
      <c r="I3065" s="33"/>
      <c r="J3065" s="19"/>
      <c r="K3065" s="19"/>
      <c r="L3065" s="38"/>
    </row>
    <row r="3066" spans="1:12">
      <c r="A3066" s="18">
        <v>39224</v>
      </c>
      <c r="B3066" s="19">
        <v>73.400000000000006</v>
      </c>
      <c r="C3066" s="33">
        <f t="shared" si="231"/>
        <v>573.30000000000007</v>
      </c>
      <c r="D3066" s="33">
        <f t="shared" si="233"/>
        <v>896.6</v>
      </c>
      <c r="E3066" s="33">
        <f t="shared" si="232"/>
        <v>904.40041999999994</v>
      </c>
      <c r="F3066" s="33">
        <f t="shared" si="234"/>
        <v>7.8004199999999173</v>
      </c>
      <c r="G3066" s="33">
        <f t="shared" si="235"/>
        <v>581.10041999999999</v>
      </c>
      <c r="H3066" s="21"/>
      <c r="I3066" s="33"/>
      <c r="J3066" s="19"/>
      <c r="K3066" s="19"/>
      <c r="L3066" s="38"/>
    </row>
    <row r="3067" spans="1:12">
      <c r="A3067" s="18">
        <v>39225</v>
      </c>
      <c r="B3067" s="19">
        <v>73.41</v>
      </c>
      <c r="C3067" s="33">
        <f t="shared" si="231"/>
        <v>573.29000000000008</v>
      </c>
      <c r="D3067" s="33">
        <f t="shared" si="233"/>
        <v>896.59</v>
      </c>
      <c r="E3067" s="33">
        <f t="shared" si="232"/>
        <v>904.39033299999994</v>
      </c>
      <c r="F3067" s="33">
        <f t="shared" si="234"/>
        <v>7.8003329999999096</v>
      </c>
      <c r="G3067" s="33">
        <f t="shared" si="235"/>
        <v>581.09033299999999</v>
      </c>
      <c r="H3067" s="21"/>
      <c r="I3067" s="33"/>
      <c r="J3067" s="19"/>
      <c r="K3067" s="19"/>
      <c r="L3067" s="38"/>
    </row>
    <row r="3068" spans="1:12">
      <c r="A3068" s="18">
        <v>39226</v>
      </c>
      <c r="B3068" s="19">
        <v>73.44</v>
      </c>
      <c r="C3068" s="33">
        <f t="shared" si="231"/>
        <v>573.26</v>
      </c>
      <c r="D3068" s="33">
        <f t="shared" si="233"/>
        <v>896.56</v>
      </c>
      <c r="E3068" s="33">
        <f t="shared" si="232"/>
        <v>904.36007199999983</v>
      </c>
      <c r="F3068" s="33">
        <f t="shared" si="234"/>
        <v>7.8000719999998864</v>
      </c>
      <c r="G3068" s="33">
        <f t="shared" si="235"/>
        <v>581.06007199999988</v>
      </c>
      <c r="H3068" s="21"/>
      <c r="I3068" s="33"/>
      <c r="J3068" s="19"/>
      <c r="K3068" s="19"/>
      <c r="L3068" s="38"/>
    </row>
    <row r="3069" spans="1:12">
      <c r="A3069" s="18">
        <v>39227</v>
      </c>
      <c r="B3069" s="19">
        <v>73.430000000000007</v>
      </c>
      <c r="C3069" s="33">
        <f t="shared" si="231"/>
        <v>573.27</v>
      </c>
      <c r="D3069" s="33">
        <f t="shared" si="233"/>
        <v>896.56999999999994</v>
      </c>
      <c r="E3069" s="33">
        <f t="shared" si="232"/>
        <v>904.37015899999983</v>
      </c>
      <c r="F3069" s="33">
        <f t="shared" si="234"/>
        <v>7.8001589999998941</v>
      </c>
      <c r="G3069" s="33">
        <f t="shared" si="235"/>
        <v>581.07015899999988</v>
      </c>
      <c r="H3069" s="21"/>
      <c r="I3069" s="33"/>
      <c r="J3069" s="19"/>
      <c r="K3069" s="19"/>
      <c r="L3069" s="38"/>
    </row>
    <row r="3070" spans="1:12">
      <c r="A3070" s="18">
        <v>39228</v>
      </c>
      <c r="B3070" s="19">
        <v>73.34</v>
      </c>
      <c r="C3070" s="33">
        <f t="shared" si="231"/>
        <v>573.36</v>
      </c>
      <c r="D3070" s="33">
        <f t="shared" si="233"/>
        <v>896.66</v>
      </c>
      <c r="E3070" s="33">
        <f t="shared" si="232"/>
        <v>904.46094199999993</v>
      </c>
      <c r="F3070" s="33">
        <f t="shared" si="234"/>
        <v>7.8009419999999636</v>
      </c>
      <c r="G3070" s="33">
        <f t="shared" si="235"/>
        <v>581.16094199999998</v>
      </c>
      <c r="H3070" s="21"/>
      <c r="I3070" s="33"/>
      <c r="J3070" s="19"/>
      <c r="K3070" s="19"/>
      <c r="L3070" s="38"/>
    </row>
    <row r="3071" spans="1:12">
      <c r="A3071" s="18">
        <v>39229</v>
      </c>
      <c r="B3071" s="19">
        <v>73.27</v>
      </c>
      <c r="C3071" s="33">
        <f t="shared" si="231"/>
        <v>573.43000000000006</v>
      </c>
      <c r="D3071" s="33">
        <f t="shared" si="233"/>
        <v>896.73</v>
      </c>
      <c r="E3071" s="33">
        <f t="shared" si="232"/>
        <v>904.53155099999992</v>
      </c>
      <c r="F3071" s="33">
        <f t="shared" si="234"/>
        <v>7.801550999999904</v>
      </c>
      <c r="G3071" s="33">
        <f t="shared" si="235"/>
        <v>581.23155099999997</v>
      </c>
      <c r="H3071" s="21"/>
      <c r="I3071" s="33"/>
      <c r="J3071" s="19"/>
      <c r="K3071" s="19"/>
      <c r="L3071" s="38"/>
    </row>
    <row r="3072" spans="1:12">
      <c r="A3072" s="18">
        <v>39230</v>
      </c>
      <c r="B3072" s="19">
        <v>73.180000000000007</v>
      </c>
      <c r="C3072" s="33">
        <f t="shared" si="231"/>
        <v>573.52</v>
      </c>
      <c r="D3072" s="33">
        <f t="shared" si="233"/>
        <v>896.81999999999994</v>
      </c>
      <c r="E3072" s="33">
        <f t="shared" si="232"/>
        <v>904.62233399999991</v>
      </c>
      <c r="F3072" s="33">
        <f t="shared" si="234"/>
        <v>7.8023339999999735</v>
      </c>
      <c r="G3072" s="33">
        <f t="shared" si="235"/>
        <v>581.32233399999996</v>
      </c>
      <c r="H3072" s="21"/>
      <c r="I3072" s="33"/>
      <c r="J3072" s="19"/>
      <c r="K3072" s="19"/>
      <c r="L3072" s="38"/>
    </row>
    <row r="3073" spans="1:12">
      <c r="A3073" s="18">
        <v>39231</v>
      </c>
      <c r="B3073" s="19">
        <v>73.12</v>
      </c>
      <c r="C3073" s="33">
        <f t="shared" si="231"/>
        <v>573.58000000000004</v>
      </c>
      <c r="D3073" s="33">
        <f t="shared" si="233"/>
        <v>896.88</v>
      </c>
      <c r="E3073" s="33">
        <f t="shared" si="232"/>
        <v>904.6828559999999</v>
      </c>
      <c r="F3073" s="33">
        <f t="shared" si="234"/>
        <v>7.8028559999999061</v>
      </c>
      <c r="G3073" s="33">
        <f t="shared" si="235"/>
        <v>581.38285599999995</v>
      </c>
      <c r="H3073" s="21"/>
      <c r="I3073" s="33"/>
      <c r="J3073" s="19"/>
      <c r="K3073" s="19"/>
      <c r="L3073" s="38"/>
    </row>
    <row r="3074" spans="1:12">
      <c r="A3074" s="18">
        <v>39232</v>
      </c>
      <c r="B3074" s="19">
        <v>73.06</v>
      </c>
      <c r="C3074" s="33">
        <f t="shared" ref="C3074:C3137" si="236">646.7-B3074</f>
        <v>573.6400000000001</v>
      </c>
      <c r="D3074" s="33">
        <f t="shared" si="233"/>
        <v>896.94</v>
      </c>
      <c r="E3074" s="33">
        <f t="shared" ref="E3074:E3088" si="237">D3074*1.0087</f>
        <v>904.74337800000001</v>
      </c>
      <c r="F3074" s="33">
        <f t="shared" si="234"/>
        <v>7.8033779999999524</v>
      </c>
      <c r="G3074" s="33">
        <f t="shared" si="235"/>
        <v>581.44337800000005</v>
      </c>
      <c r="H3074" s="21"/>
      <c r="I3074" s="33"/>
      <c r="J3074" s="19"/>
      <c r="K3074" s="19"/>
      <c r="L3074" s="38"/>
    </row>
    <row r="3075" spans="1:12">
      <c r="A3075" s="18">
        <v>39233</v>
      </c>
      <c r="B3075" s="19">
        <v>73.069999999999993</v>
      </c>
      <c r="C3075" s="33">
        <f t="shared" si="236"/>
        <v>573.63000000000011</v>
      </c>
      <c r="D3075" s="33">
        <f t="shared" si="233"/>
        <v>896.93000000000006</v>
      </c>
      <c r="E3075" s="33">
        <f t="shared" si="237"/>
        <v>904.73329100000001</v>
      </c>
      <c r="F3075" s="33">
        <f t="shared" si="234"/>
        <v>7.8032909999999447</v>
      </c>
      <c r="G3075" s="33">
        <f t="shared" si="235"/>
        <v>581.43329100000005</v>
      </c>
      <c r="H3075" s="21"/>
      <c r="I3075" s="33"/>
      <c r="J3075" s="19"/>
      <c r="K3075" s="19"/>
      <c r="L3075" s="38"/>
    </row>
    <row r="3076" spans="1:12">
      <c r="A3076" s="18">
        <v>39234</v>
      </c>
      <c r="B3076" s="19">
        <v>72.959999999999994</v>
      </c>
      <c r="C3076" s="33">
        <f t="shared" si="236"/>
        <v>573.74</v>
      </c>
      <c r="D3076" s="33">
        <f t="shared" si="233"/>
        <v>897.04</v>
      </c>
      <c r="E3076" s="33">
        <f t="shared" si="237"/>
        <v>904.84424799999988</v>
      </c>
      <c r="F3076" s="33">
        <f t="shared" si="234"/>
        <v>7.8042479999999159</v>
      </c>
      <c r="G3076" s="33">
        <f t="shared" si="235"/>
        <v>581.54424799999993</v>
      </c>
      <c r="H3076" s="21"/>
      <c r="I3076" s="33"/>
      <c r="J3076" s="19"/>
      <c r="K3076" s="19"/>
      <c r="L3076" s="38"/>
    </row>
    <row r="3077" spans="1:12">
      <c r="A3077" s="18">
        <v>39235</v>
      </c>
      <c r="B3077" s="19">
        <v>72.92</v>
      </c>
      <c r="C3077" s="33">
        <f t="shared" si="236"/>
        <v>573.78000000000009</v>
      </c>
      <c r="D3077" s="33">
        <f t="shared" si="233"/>
        <v>897.08</v>
      </c>
      <c r="E3077" s="33">
        <f t="shared" si="237"/>
        <v>904.88459599999999</v>
      </c>
      <c r="F3077" s="33">
        <f t="shared" si="234"/>
        <v>7.8045959999999468</v>
      </c>
      <c r="G3077" s="33">
        <f t="shared" si="235"/>
        <v>581.58459600000003</v>
      </c>
      <c r="H3077" s="21"/>
      <c r="I3077" s="33"/>
      <c r="J3077" s="19"/>
      <c r="K3077" s="19"/>
      <c r="L3077" s="38"/>
    </row>
    <row r="3078" spans="1:12">
      <c r="A3078" s="18">
        <v>39236</v>
      </c>
      <c r="B3078" s="19">
        <v>72.87</v>
      </c>
      <c r="C3078" s="33">
        <f t="shared" si="236"/>
        <v>573.83000000000004</v>
      </c>
      <c r="D3078" s="33">
        <f t="shared" si="233"/>
        <v>897.13</v>
      </c>
      <c r="E3078" s="33">
        <f t="shared" si="237"/>
        <v>904.93503099999998</v>
      </c>
      <c r="F3078" s="33">
        <f t="shared" si="234"/>
        <v>7.8050309999999854</v>
      </c>
      <c r="G3078" s="33">
        <f t="shared" si="235"/>
        <v>581.63503100000003</v>
      </c>
      <c r="H3078" s="21"/>
      <c r="I3078" s="33"/>
      <c r="J3078" s="19"/>
      <c r="K3078" s="19"/>
      <c r="L3078" s="38"/>
    </row>
    <row r="3079" spans="1:12">
      <c r="A3079" s="18">
        <v>39237</v>
      </c>
      <c r="B3079" s="19">
        <v>72.84</v>
      </c>
      <c r="C3079" s="33">
        <f t="shared" si="236"/>
        <v>573.86</v>
      </c>
      <c r="D3079" s="33">
        <f t="shared" si="233"/>
        <v>897.16</v>
      </c>
      <c r="E3079" s="33">
        <f t="shared" si="237"/>
        <v>904.96529199999986</v>
      </c>
      <c r="F3079" s="33">
        <f t="shared" si="234"/>
        <v>7.8052919999998949</v>
      </c>
      <c r="G3079" s="33">
        <f t="shared" si="235"/>
        <v>581.66529199999991</v>
      </c>
      <c r="H3079" s="21"/>
      <c r="I3079" s="33"/>
      <c r="J3079" s="19"/>
      <c r="K3079" s="19"/>
      <c r="L3079" s="38"/>
    </row>
    <row r="3080" spans="1:12">
      <c r="A3080" s="18">
        <v>39238</v>
      </c>
      <c r="B3080" s="19">
        <v>72.819999999999993</v>
      </c>
      <c r="C3080" s="33">
        <f t="shared" si="236"/>
        <v>573.88000000000011</v>
      </c>
      <c r="D3080" s="33">
        <f t="shared" si="233"/>
        <v>897.18000000000006</v>
      </c>
      <c r="E3080" s="33">
        <f t="shared" si="237"/>
        <v>904.98546599999997</v>
      </c>
      <c r="F3080" s="33">
        <f t="shared" si="234"/>
        <v>7.8054659999999103</v>
      </c>
      <c r="G3080" s="33">
        <f t="shared" si="235"/>
        <v>581.68546600000002</v>
      </c>
      <c r="H3080" s="21"/>
      <c r="I3080" s="33"/>
      <c r="J3080" s="19"/>
      <c r="K3080" s="19"/>
      <c r="L3080" s="38"/>
    </row>
    <row r="3081" spans="1:12">
      <c r="A3081" s="18">
        <v>39239</v>
      </c>
      <c r="B3081" s="19">
        <v>72.709999999999994</v>
      </c>
      <c r="C3081" s="33">
        <f t="shared" si="236"/>
        <v>573.99</v>
      </c>
      <c r="D3081" s="33">
        <f t="shared" si="233"/>
        <v>897.29</v>
      </c>
      <c r="E3081" s="33">
        <f t="shared" si="237"/>
        <v>905.09642299999985</v>
      </c>
      <c r="F3081" s="33">
        <f t="shared" si="234"/>
        <v>7.8064229999998815</v>
      </c>
      <c r="G3081" s="33">
        <f t="shared" si="235"/>
        <v>581.79642299999989</v>
      </c>
      <c r="H3081" s="21"/>
      <c r="I3081" s="33"/>
      <c r="J3081" s="19"/>
      <c r="K3081" s="19"/>
      <c r="L3081" s="38"/>
    </row>
    <row r="3082" spans="1:12">
      <c r="A3082" s="18">
        <v>39240</v>
      </c>
      <c r="B3082" s="19">
        <v>72.61</v>
      </c>
      <c r="C3082" s="33">
        <f t="shared" si="236"/>
        <v>574.09</v>
      </c>
      <c r="D3082" s="33">
        <f t="shared" si="233"/>
        <v>897.39</v>
      </c>
      <c r="E3082" s="33">
        <f t="shared" si="237"/>
        <v>905.19729299999995</v>
      </c>
      <c r="F3082" s="33">
        <f t="shared" si="234"/>
        <v>7.8072929999999587</v>
      </c>
      <c r="G3082" s="33">
        <f t="shared" si="235"/>
        <v>581.89729299999999</v>
      </c>
      <c r="H3082" s="21"/>
      <c r="I3082" s="33"/>
      <c r="J3082" s="19"/>
      <c r="K3082" s="19"/>
      <c r="L3082" s="38"/>
    </row>
    <row r="3083" spans="1:12">
      <c r="A3083" s="18">
        <v>39241</v>
      </c>
      <c r="B3083" s="19">
        <v>72.739999999999995</v>
      </c>
      <c r="C3083" s="33">
        <f t="shared" si="236"/>
        <v>573.96</v>
      </c>
      <c r="D3083" s="33">
        <f t="shared" si="233"/>
        <v>897.26</v>
      </c>
      <c r="E3083" s="33">
        <f t="shared" si="237"/>
        <v>905.06616199999996</v>
      </c>
      <c r="F3083" s="33">
        <f t="shared" si="234"/>
        <v>7.8061619999999721</v>
      </c>
      <c r="G3083" s="33">
        <f t="shared" si="235"/>
        <v>581.76616200000001</v>
      </c>
      <c r="H3083" s="21"/>
      <c r="I3083" s="33"/>
      <c r="J3083" s="19"/>
      <c r="K3083" s="19"/>
      <c r="L3083" s="38"/>
    </row>
    <row r="3084" spans="1:12">
      <c r="A3084" s="18">
        <v>39242</v>
      </c>
      <c r="B3084" s="19">
        <v>72.78</v>
      </c>
      <c r="C3084" s="33">
        <f t="shared" si="236"/>
        <v>573.92000000000007</v>
      </c>
      <c r="D3084" s="33">
        <f t="shared" si="233"/>
        <v>897.22</v>
      </c>
      <c r="E3084" s="33">
        <f t="shared" si="237"/>
        <v>905.02581399999997</v>
      </c>
      <c r="F3084" s="33">
        <f t="shared" si="234"/>
        <v>7.8058139999999412</v>
      </c>
      <c r="G3084" s="33">
        <f t="shared" si="235"/>
        <v>581.72581400000001</v>
      </c>
      <c r="H3084" s="21"/>
      <c r="I3084" s="33"/>
      <c r="J3084" s="19"/>
      <c r="K3084" s="19"/>
      <c r="L3084" s="38"/>
    </row>
    <row r="3085" spans="1:12">
      <c r="A3085" s="18">
        <v>39243</v>
      </c>
      <c r="B3085" s="19">
        <v>72.680000000000007</v>
      </c>
      <c r="C3085" s="33">
        <f t="shared" si="236"/>
        <v>574.02</v>
      </c>
      <c r="D3085" s="33">
        <f t="shared" si="233"/>
        <v>897.31999999999994</v>
      </c>
      <c r="E3085" s="33">
        <f t="shared" si="237"/>
        <v>905.12668399999984</v>
      </c>
      <c r="F3085" s="33">
        <f t="shared" si="234"/>
        <v>7.8066839999999047</v>
      </c>
      <c r="G3085" s="33">
        <f t="shared" si="235"/>
        <v>581.82668399999989</v>
      </c>
      <c r="H3085" s="21"/>
      <c r="I3085" s="33"/>
      <c r="J3085" s="19"/>
      <c r="K3085" s="19"/>
      <c r="L3085" s="38"/>
    </row>
    <row r="3086" spans="1:12">
      <c r="A3086" s="18">
        <v>39244</v>
      </c>
      <c r="B3086" s="19">
        <v>72.64</v>
      </c>
      <c r="C3086" s="33">
        <f t="shared" si="236"/>
        <v>574.06000000000006</v>
      </c>
      <c r="D3086" s="33">
        <f t="shared" si="233"/>
        <v>897.36</v>
      </c>
      <c r="E3086" s="33">
        <f t="shared" si="237"/>
        <v>905.16703199999995</v>
      </c>
      <c r="F3086" s="33">
        <f t="shared" si="234"/>
        <v>7.8070319999999356</v>
      </c>
      <c r="G3086" s="33">
        <f t="shared" si="235"/>
        <v>581.86703199999999</v>
      </c>
      <c r="H3086" s="21"/>
      <c r="I3086" s="33"/>
      <c r="J3086" s="19"/>
      <c r="K3086" s="19"/>
      <c r="L3086" s="38"/>
    </row>
    <row r="3087" spans="1:12">
      <c r="A3087" s="18">
        <v>39245</v>
      </c>
      <c r="B3087" s="19">
        <v>72.62</v>
      </c>
      <c r="C3087" s="33">
        <f t="shared" si="236"/>
        <v>574.08000000000004</v>
      </c>
      <c r="D3087" s="33">
        <f t="shared" si="233"/>
        <v>897.38</v>
      </c>
      <c r="E3087" s="33">
        <f t="shared" si="237"/>
        <v>905.18720599999995</v>
      </c>
      <c r="F3087" s="33">
        <f t="shared" si="234"/>
        <v>7.807205999999951</v>
      </c>
      <c r="G3087" s="33">
        <f t="shared" si="235"/>
        <v>581.88720599999999</v>
      </c>
      <c r="H3087" s="21"/>
      <c r="I3087" s="33"/>
      <c r="J3087" s="19"/>
      <c r="K3087" s="19"/>
      <c r="L3087" s="38"/>
    </row>
    <row r="3088" spans="1:12">
      <c r="A3088" s="18">
        <v>39246</v>
      </c>
      <c r="B3088" s="19">
        <v>72.53</v>
      </c>
      <c r="C3088" s="33">
        <f t="shared" si="236"/>
        <v>574.17000000000007</v>
      </c>
      <c r="D3088" s="33">
        <f t="shared" si="233"/>
        <v>897.47</v>
      </c>
      <c r="E3088" s="33">
        <f t="shared" si="237"/>
        <v>905.27798899999993</v>
      </c>
      <c r="F3088" s="33">
        <f t="shared" si="234"/>
        <v>7.8079889999999068</v>
      </c>
      <c r="G3088" s="33">
        <f t="shared" si="235"/>
        <v>581.97798899999998</v>
      </c>
      <c r="H3088" s="21"/>
      <c r="I3088" s="33"/>
      <c r="J3088" s="19"/>
      <c r="K3088" s="19"/>
      <c r="L3088" s="38"/>
    </row>
    <row r="3089" spans="1:12">
      <c r="A3089" s="18">
        <v>39247</v>
      </c>
      <c r="B3089" s="19" t="s">
        <v>18</v>
      </c>
      <c r="C3089" s="33"/>
      <c r="D3089" s="33"/>
      <c r="E3089" s="33"/>
      <c r="F3089" s="33"/>
      <c r="G3089" s="33"/>
      <c r="H3089" s="21"/>
    </row>
    <row r="3090" spans="1:12">
      <c r="A3090" s="18">
        <v>39248</v>
      </c>
      <c r="B3090" s="19">
        <v>72.849999999999994</v>
      </c>
      <c r="C3090" s="33">
        <f t="shared" si="236"/>
        <v>573.85</v>
      </c>
      <c r="D3090" s="33">
        <f t="shared" ref="D3090:D3153" si="238">970-B3090</f>
        <v>897.15</v>
      </c>
      <c r="E3090" s="33">
        <f t="shared" ref="E3090:E3153" si="239">D3090*1.0087</f>
        <v>904.95520499999986</v>
      </c>
      <c r="F3090" s="33">
        <f t="shared" ref="F3090:F3153" si="240">G3090-C3090</f>
        <v>7.8052049999998871</v>
      </c>
      <c r="G3090" s="33">
        <f t="shared" ref="G3090:G3153" si="241">C3090+(E3090-D3090)</f>
        <v>581.65520499999991</v>
      </c>
      <c r="H3090" s="21"/>
      <c r="I3090" s="33"/>
      <c r="J3090" s="19"/>
      <c r="K3090" s="19"/>
      <c r="L3090" s="38"/>
    </row>
    <row r="3091" spans="1:12">
      <c r="A3091" s="18">
        <v>39249</v>
      </c>
      <c r="B3091" s="19">
        <v>72.86</v>
      </c>
      <c r="C3091" s="33">
        <f t="shared" si="236"/>
        <v>573.84</v>
      </c>
      <c r="D3091" s="33">
        <f t="shared" si="238"/>
        <v>897.14</v>
      </c>
      <c r="E3091" s="33">
        <f t="shared" si="239"/>
        <v>904.94511799999998</v>
      </c>
      <c r="F3091" s="33">
        <f t="shared" si="240"/>
        <v>7.8051179999999931</v>
      </c>
      <c r="G3091" s="33">
        <f t="shared" si="241"/>
        <v>581.64511800000002</v>
      </c>
      <c r="H3091" s="21"/>
      <c r="I3091" s="33"/>
      <c r="J3091" s="19"/>
      <c r="K3091" s="19"/>
      <c r="L3091" s="38"/>
    </row>
    <row r="3092" spans="1:12">
      <c r="A3092" s="18">
        <v>39250</v>
      </c>
      <c r="B3092" s="19">
        <v>72.8</v>
      </c>
      <c r="C3092" s="33">
        <f t="shared" si="236"/>
        <v>573.90000000000009</v>
      </c>
      <c r="D3092" s="33">
        <f t="shared" si="238"/>
        <v>897.2</v>
      </c>
      <c r="E3092" s="33">
        <f t="shared" si="239"/>
        <v>905.00563999999997</v>
      </c>
      <c r="F3092" s="33">
        <f t="shared" si="240"/>
        <v>7.8056399999999257</v>
      </c>
      <c r="G3092" s="33">
        <f t="shared" si="241"/>
        <v>581.70564000000002</v>
      </c>
      <c r="H3092" s="21"/>
      <c r="I3092" s="33"/>
      <c r="J3092" s="19"/>
      <c r="K3092" s="19"/>
      <c r="L3092" s="38"/>
    </row>
    <row r="3093" spans="1:12">
      <c r="A3093" s="18">
        <v>39251</v>
      </c>
      <c r="B3093" s="19">
        <v>72.72</v>
      </c>
      <c r="C3093" s="33">
        <f t="shared" si="236"/>
        <v>573.98</v>
      </c>
      <c r="D3093" s="33">
        <f t="shared" si="238"/>
        <v>897.28</v>
      </c>
      <c r="E3093" s="33">
        <f t="shared" si="239"/>
        <v>905.08633599999996</v>
      </c>
      <c r="F3093" s="33">
        <f t="shared" si="240"/>
        <v>7.8063359999999875</v>
      </c>
      <c r="G3093" s="33">
        <f t="shared" si="241"/>
        <v>581.78633600000001</v>
      </c>
      <c r="H3093" s="21"/>
      <c r="I3093" s="33"/>
      <c r="J3093" s="19"/>
      <c r="K3093" s="19"/>
      <c r="L3093" s="38"/>
    </row>
    <row r="3094" spans="1:12">
      <c r="A3094" s="18">
        <v>39252</v>
      </c>
      <c r="B3094" s="19">
        <v>72.760000000000005</v>
      </c>
      <c r="C3094" s="33">
        <f t="shared" si="236"/>
        <v>573.94000000000005</v>
      </c>
      <c r="D3094" s="33">
        <f t="shared" si="238"/>
        <v>897.24</v>
      </c>
      <c r="E3094" s="33">
        <f t="shared" si="239"/>
        <v>905.04598799999997</v>
      </c>
      <c r="F3094" s="33">
        <f t="shared" si="240"/>
        <v>7.8059879999999566</v>
      </c>
      <c r="G3094" s="33">
        <f t="shared" si="241"/>
        <v>581.74598800000001</v>
      </c>
      <c r="H3094" s="21"/>
      <c r="I3094" s="33"/>
      <c r="J3094" s="19"/>
      <c r="K3094" s="19"/>
      <c r="L3094" s="38"/>
    </row>
    <row r="3095" spans="1:12">
      <c r="A3095" s="18">
        <v>39253</v>
      </c>
      <c r="B3095" s="19">
        <v>72.81</v>
      </c>
      <c r="C3095" s="33">
        <f t="shared" si="236"/>
        <v>573.8900000000001</v>
      </c>
      <c r="D3095" s="33">
        <f t="shared" si="238"/>
        <v>897.19</v>
      </c>
      <c r="E3095" s="33">
        <f t="shared" si="239"/>
        <v>904.99555299999997</v>
      </c>
      <c r="F3095" s="33">
        <f t="shared" si="240"/>
        <v>7.805552999999918</v>
      </c>
      <c r="G3095" s="33">
        <f t="shared" si="241"/>
        <v>581.69555300000002</v>
      </c>
      <c r="H3095" s="21"/>
      <c r="I3095" s="33"/>
      <c r="J3095" s="19"/>
      <c r="K3095" s="19"/>
      <c r="L3095" s="38"/>
    </row>
    <row r="3096" spans="1:12">
      <c r="A3096" s="18">
        <v>39254</v>
      </c>
      <c r="B3096" s="19">
        <v>72.760000000000005</v>
      </c>
      <c r="C3096" s="33">
        <f t="shared" si="236"/>
        <v>573.94000000000005</v>
      </c>
      <c r="D3096" s="33">
        <f t="shared" si="238"/>
        <v>897.24</v>
      </c>
      <c r="E3096" s="33">
        <f t="shared" si="239"/>
        <v>905.04598799999997</v>
      </c>
      <c r="F3096" s="33">
        <f t="shared" si="240"/>
        <v>7.8059879999999566</v>
      </c>
      <c r="G3096" s="33">
        <f t="shared" si="241"/>
        <v>581.74598800000001</v>
      </c>
      <c r="H3096" s="21"/>
      <c r="I3096" s="33"/>
      <c r="J3096" s="19"/>
      <c r="K3096" s="19"/>
      <c r="L3096" s="38"/>
    </row>
    <row r="3097" spans="1:12">
      <c r="A3097" s="18">
        <v>39255</v>
      </c>
      <c r="B3097" s="19">
        <v>72.69</v>
      </c>
      <c r="C3097" s="33">
        <f t="shared" si="236"/>
        <v>574.01</v>
      </c>
      <c r="D3097" s="33">
        <f t="shared" si="238"/>
        <v>897.31</v>
      </c>
      <c r="E3097" s="33">
        <f t="shared" si="239"/>
        <v>905.11659699999984</v>
      </c>
      <c r="F3097" s="33">
        <f t="shared" si="240"/>
        <v>7.806596999999897</v>
      </c>
      <c r="G3097" s="33">
        <f t="shared" si="241"/>
        <v>581.81659699999989</v>
      </c>
      <c r="H3097" s="21"/>
      <c r="I3097" s="33"/>
      <c r="J3097" s="19"/>
      <c r="K3097" s="19"/>
      <c r="L3097" s="38"/>
    </row>
    <row r="3098" spans="1:12">
      <c r="A3098" s="18">
        <v>39256</v>
      </c>
      <c r="B3098" s="19">
        <v>72.58</v>
      </c>
      <c r="C3098" s="33">
        <f t="shared" si="236"/>
        <v>574.12</v>
      </c>
      <c r="D3098" s="33">
        <f t="shared" si="238"/>
        <v>897.42</v>
      </c>
      <c r="E3098" s="33">
        <f t="shared" si="239"/>
        <v>905.22755399999994</v>
      </c>
      <c r="F3098" s="33">
        <f t="shared" si="240"/>
        <v>7.8075539999999819</v>
      </c>
      <c r="G3098" s="33">
        <f t="shared" si="241"/>
        <v>581.92755399999999</v>
      </c>
      <c r="H3098" s="21"/>
      <c r="I3098" s="33"/>
      <c r="J3098" s="19"/>
      <c r="K3098" s="19"/>
      <c r="L3098" s="38"/>
    </row>
    <row r="3099" spans="1:12">
      <c r="A3099" s="18">
        <v>39257</v>
      </c>
      <c r="B3099" s="19">
        <v>72.52</v>
      </c>
      <c r="C3099" s="33">
        <f t="shared" si="236"/>
        <v>574.18000000000006</v>
      </c>
      <c r="D3099" s="33">
        <f t="shared" si="238"/>
        <v>897.48</v>
      </c>
      <c r="E3099" s="33">
        <f t="shared" si="239"/>
        <v>905.28807599999993</v>
      </c>
      <c r="F3099" s="33">
        <f t="shared" si="240"/>
        <v>7.8080759999999145</v>
      </c>
      <c r="G3099" s="33">
        <f t="shared" si="241"/>
        <v>581.98807599999998</v>
      </c>
      <c r="H3099" s="21"/>
      <c r="I3099" s="33"/>
      <c r="J3099" s="19"/>
      <c r="K3099" s="19"/>
      <c r="L3099" s="38"/>
    </row>
    <row r="3100" spans="1:12">
      <c r="A3100" s="18">
        <v>39258</v>
      </c>
      <c r="B3100" s="19">
        <v>72.540000000000006</v>
      </c>
      <c r="C3100" s="33">
        <f t="shared" si="236"/>
        <v>574.16000000000008</v>
      </c>
      <c r="D3100" s="33">
        <f t="shared" si="238"/>
        <v>897.46</v>
      </c>
      <c r="E3100" s="33">
        <f t="shared" si="239"/>
        <v>905.26790199999994</v>
      </c>
      <c r="F3100" s="33">
        <f t="shared" si="240"/>
        <v>7.8079019999998991</v>
      </c>
      <c r="G3100" s="33">
        <f t="shared" si="241"/>
        <v>581.96790199999998</v>
      </c>
      <c r="H3100" s="21"/>
      <c r="I3100" s="33"/>
      <c r="J3100" s="19"/>
      <c r="K3100" s="19"/>
      <c r="L3100" s="38"/>
    </row>
    <row r="3101" spans="1:12">
      <c r="A3101" s="18">
        <v>39259</v>
      </c>
      <c r="B3101" s="19">
        <v>72.53</v>
      </c>
      <c r="C3101" s="33">
        <f t="shared" si="236"/>
        <v>574.17000000000007</v>
      </c>
      <c r="D3101" s="33">
        <f t="shared" si="238"/>
        <v>897.47</v>
      </c>
      <c r="E3101" s="33">
        <f t="shared" si="239"/>
        <v>905.27798899999993</v>
      </c>
      <c r="F3101" s="33">
        <f t="shared" si="240"/>
        <v>7.8079889999999068</v>
      </c>
      <c r="G3101" s="33">
        <f t="shared" si="241"/>
        <v>581.97798899999998</v>
      </c>
      <c r="H3101" s="21"/>
      <c r="I3101" s="33"/>
      <c r="J3101" s="19"/>
      <c r="K3101" s="19"/>
      <c r="L3101" s="38"/>
    </row>
    <row r="3102" spans="1:12">
      <c r="A3102" s="18">
        <v>39260</v>
      </c>
      <c r="B3102" s="19">
        <v>72.459999999999994</v>
      </c>
      <c r="C3102" s="33">
        <f t="shared" si="236"/>
        <v>574.24</v>
      </c>
      <c r="D3102" s="33">
        <f t="shared" si="238"/>
        <v>897.54</v>
      </c>
      <c r="E3102" s="33">
        <f t="shared" si="239"/>
        <v>905.34859799999992</v>
      </c>
      <c r="F3102" s="33">
        <f t="shared" si="240"/>
        <v>7.8085979999999608</v>
      </c>
      <c r="G3102" s="33">
        <f t="shared" si="241"/>
        <v>582.04859799999997</v>
      </c>
      <c r="H3102" s="21"/>
      <c r="I3102" s="33"/>
      <c r="J3102" s="19"/>
      <c r="K3102" s="19"/>
      <c r="L3102" s="38"/>
    </row>
    <row r="3103" spans="1:12">
      <c r="A3103" s="18">
        <v>39261</v>
      </c>
      <c r="B3103" s="19">
        <v>72.41</v>
      </c>
      <c r="C3103" s="33">
        <f t="shared" si="236"/>
        <v>574.29000000000008</v>
      </c>
      <c r="D3103" s="33">
        <f t="shared" si="238"/>
        <v>897.59</v>
      </c>
      <c r="E3103" s="33">
        <f t="shared" si="239"/>
        <v>905.39903299999992</v>
      </c>
      <c r="F3103" s="33">
        <f t="shared" si="240"/>
        <v>7.8090329999998858</v>
      </c>
      <c r="G3103" s="33">
        <f t="shared" si="241"/>
        <v>582.09903299999996</v>
      </c>
      <c r="H3103" s="21"/>
      <c r="I3103" s="33"/>
      <c r="J3103" s="19"/>
      <c r="K3103" s="19"/>
      <c r="L3103" s="38"/>
    </row>
    <row r="3104" spans="1:12">
      <c r="A3104" s="18">
        <v>39262</v>
      </c>
      <c r="B3104" s="19">
        <v>72.37</v>
      </c>
      <c r="C3104" s="33">
        <f t="shared" si="236"/>
        <v>574.33000000000004</v>
      </c>
      <c r="D3104" s="33">
        <f t="shared" si="238"/>
        <v>897.63</v>
      </c>
      <c r="E3104" s="33">
        <f t="shared" si="239"/>
        <v>905.43938099999991</v>
      </c>
      <c r="F3104" s="33">
        <f t="shared" si="240"/>
        <v>7.8093809999999166</v>
      </c>
      <c r="G3104" s="33">
        <f t="shared" si="241"/>
        <v>582.13938099999996</v>
      </c>
      <c r="H3104" s="21"/>
      <c r="I3104" s="33"/>
      <c r="J3104" s="19"/>
      <c r="K3104" s="19"/>
      <c r="L3104" s="38"/>
    </row>
    <row r="3105" spans="1:12">
      <c r="A3105" s="18">
        <v>39263</v>
      </c>
      <c r="B3105" s="19">
        <v>72.34</v>
      </c>
      <c r="C3105" s="33">
        <f t="shared" si="236"/>
        <v>574.36</v>
      </c>
      <c r="D3105" s="33">
        <f t="shared" si="238"/>
        <v>897.66</v>
      </c>
      <c r="E3105" s="33">
        <f t="shared" si="239"/>
        <v>905.46964199999991</v>
      </c>
      <c r="F3105" s="33">
        <f t="shared" si="240"/>
        <v>7.8096419999999398</v>
      </c>
      <c r="G3105" s="33">
        <f t="shared" si="241"/>
        <v>582.16964199999995</v>
      </c>
      <c r="H3105" s="21"/>
      <c r="I3105" s="33"/>
      <c r="J3105" s="19"/>
      <c r="K3105" s="19"/>
      <c r="L3105" s="38"/>
    </row>
    <row r="3106" spans="1:12">
      <c r="A3106" s="18">
        <v>39264</v>
      </c>
      <c r="B3106" s="19">
        <v>72.31</v>
      </c>
      <c r="C3106" s="33">
        <f t="shared" si="236"/>
        <v>574.3900000000001</v>
      </c>
      <c r="D3106" s="33">
        <f t="shared" si="238"/>
        <v>897.69</v>
      </c>
      <c r="E3106" s="33">
        <f t="shared" si="239"/>
        <v>905.49990300000002</v>
      </c>
      <c r="F3106" s="33">
        <f t="shared" si="240"/>
        <v>7.809902999999963</v>
      </c>
      <c r="G3106" s="33">
        <f t="shared" si="241"/>
        <v>582.19990300000006</v>
      </c>
      <c r="H3106" s="21"/>
      <c r="I3106" s="33"/>
      <c r="J3106" s="19"/>
      <c r="K3106" s="19"/>
      <c r="L3106" s="38"/>
    </row>
    <row r="3107" spans="1:12">
      <c r="A3107" s="18">
        <v>39265</v>
      </c>
      <c r="B3107" s="19">
        <v>72.28</v>
      </c>
      <c r="C3107" s="33">
        <f t="shared" si="236"/>
        <v>574.42000000000007</v>
      </c>
      <c r="D3107" s="33">
        <f t="shared" si="238"/>
        <v>897.72</v>
      </c>
      <c r="E3107" s="33">
        <f t="shared" si="239"/>
        <v>905.53016400000001</v>
      </c>
      <c r="F3107" s="33">
        <f t="shared" si="240"/>
        <v>7.8101639999999861</v>
      </c>
      <c r="G3107" s="33">
        <f t="shared" si="241"/>
        <v>582.23016400000006</v>
      </c>
      <c r="H3107" s="21"/>
      <c r="I3107" s="33"/>
      <c r="J3107" s="19"/>
      <c r="K3107" s="19"/>
      <c r="L3107" s="38"/>
    </row>
    <row r="3108" spans="1:12">
      <c r="A3108" s="18">
        <v>39266</v>
      </c>
      <c r="B3108" s="19">
        <v>72.22</v>
      </c>
      <c r="C3108" s="33">
        <f t="shared" si="236"/>
        <v>574.48</v>
      </c>
      <c r="D3108" s="33">
        <f t="shared" si="238"/>
        <v>897.78</v>
      </c>
      <c r="E3108" s="33">
        <f t="shared" si="239"/>
        <v>905.59068599999989</v>
      </c>
      <c r="F3108" s="33">
        <f t="shared" si="240"/>
        <v>7.8106859999999187</v>
      </c>
      <c r="G3108" s="33">
        <f t="shared" si="241"/>
        <v>582.29068599999994</v>
      </c>
      <c r="H3108" s="21"/>
      <c r="I3108" s="33"/>
      <c r="J3108" s="19"/>
      <c r="K3108" s="19"/>
      <c r="L3108" s="38"/>
    </row>
    <row r="3109" spans="1:12">
      <c r="A3109" s="18">
        <v>39267</v>
      </c>
      <c r="B3109" s="19">
        <v>72.13</v>
      </c>
      <c r="C3109" s="33">
        <f t="shared" si="236"/>
        <v>574.57000000000005</v>
      </c>
      <c r="D3109" s="33">
        <f t="shared" si="238"/>
        <v>897.87</v>
      </c>
      <c r="E3109" s="33">
        <f t="shared" si="239"/>
        <v>905.68146899999999</v>
      </c>
      <c r="F3109" s="33">
        <f t="shared" si="240"/>
        <v>7.8114689999999882</v>
      </c>
      <c r="G3109" s="33">
        <f t="shared" si="241"/>
        <v>582.38146900000004</v>
      </c>
      <c r="H3109" s="21"/>
      <c r="I3109" s="33"/>
      <c r="J3109" s="19"/>
      <c r="K3109" s="19"/>
      <c r="L3109" s="38"/>
    </row>
    <row r="3110" spans="1:12">
      <c r="A3110" s="18">
        <v>39268</v>
      </c>
      <c r="B3110" s="19">
        <v>72.08</v>
      </c>
      <c r="C3110" s="33">
        <f t="shared" si="236"/>
        <v>574.62</v>
      </c>
      <c r="D3110" s="33">
        <f t="shared" si="238"/>
        <v>897.92</v>
      </c>
      <c r="E3110" s="33">
        <f t="shared" si="239"/>
        <v>905.73190399999987</v>
      </c>
      <c r="F3110" s="33">
        <f t="shared" si="240"/>
        <v>7.8119039999999131</v>
      </c>
      <c r="G3110" s="33">
        <f t="shared" si="241"/>
        <v>582.43190399999992</v>
      </c>
      <c r="H3110" s="21"/>
      <c r="I3110" s="33"/>
      <c r="J3110" s="19"/>
      <c r="K3110" s="19"/>
      <c r="L3110" s="38"/>
    </row>
    <row r="3111" spans="1:12">
      <c r="A3111" s="18">
        <v>39269</v>
      </c>
      <c r="B3111" s="19">
        <v>72.09</v>
      </c>
      <c r="C3111" s="33">
        <f t="shared" si="236"/>
        <v>574.61</v>
      </c>
      <c r="D3111" s="33">
        <f t="shared" si="238"/>
        <v>897.91</v>
      </c>
      <c r="E3111" s="33">
        <f t="shared" si="239"/>
        <v>905.72181699999987</v>
      </c>
      <c r="F3111" s="33">
        <f t="shared" si="240"/>
        <v>7.8118169999999054</v>
      </c>
      <c r="G3111" s="33">
        <f t="shared" si="241"/>
        <v>582.42181699999992</v>
      </c>
      <c r="H3111" s="21"/>
      <c r="I3111" s="33"/>
      <c r="J3111" s="19"/>
      <c r="K3111" s="19"/>
      <c r="L3111" s="38"/>
    </row>
    <row r="3112" spans="1:12">
      <c r="A3112" s="18">
        <v>39270</v>
      </c>
      <c r="B3112" s="19">
        <v>72.05</v>
      </c>
      <c r="C3112" s="33">
        <f t="shared" si="236"/>
        <v>574.65000000000009</v>
      </c>
      <c r="D3112" s="33">
        <f t="shared" si="238"/>
        <v>897.95</v>
      </c>
      <c r="E3112" s="33">
        <f t="shared" si="239"/>
        <v>905.76216499999998</v>
      </c>
      <c r="F3112" s="33">
        <f t="shared" si="240"/>
        <v>7.8121649999999363</v>
      </c>
      <c r="G3112" s="33">
        <f t="shared" si="241"/>
        <v>582.46216500000003</v>
      </c>
      <c r="H3112" s="21"/>
      <c r="I3112" s="33"/>
      <c r="J3112" s="19"/>
      <c r="K3112" s="19"/>
      <c r="L3112" s="38"/>
    </row>
    <row r="3113" spans="1:12">
      <c r="A3113" s="18">
        <v>39271</v>
      </c>
      <c r="B3113" s="19">
        <v>71.94</v>
      </c>
      <c r="C3113" s="33">
        <f t="shared" si="236"/>
        <v>574.76</v>
      </c>
      <c r="D3113" s="33">
        <f t="shared" si="238"/>
        <v>898.06</v>
      </c>
      <c r="E3113" s="33">
        <f t="shared" si="239"/>
        <v>905.87312199999985</v>
      </c>
      <c r="F3113" s="33">
        <f t="shared" si="240"/>
        <v>7.8131219999999075</v>
      </c>
      <c r="G3113" s="33">
        <f t="shared" si="241"/>
        <v>582.5731219999999</v>
      </c>
      <c r="H3113" s="21"/>
      <c r="I3113" s="33"/>
      <c r="J3113" s="19"/>
      <c r="K3113" s="19"/>
      <c r="L3113" s="38"/>
    </row>
    <row r="3114" spans="1:12">
      <c r="A3114" s="18">
        <v>39272</v>
      </c>
      <c r="B3114" s="19">
        <v>71.88</v>
      </c>
      <c r="C3114" s="33">
        <f t="shared" si="236"/>
        <v>574.82000000000005</v>
      </c>
      <c r="D3114" s="33">
        <f t="shared" si="238"/>
        <v>898.12</v>
      </c>
      <c r="E3114" s="33">
        <f t="shared" si="239"/>
        <v>905.93364399999996</v>
      </c>
      <c r="F3114" s="33">
        <f t="shared" si="240"/>
        <v>7.8136439999999538</v>
      </c>
      <c r="G3114" s="33">
        <f t="shared" si="241"/>
        <v>582.633644</v>
      </c>
      <c r="H3114" s="21"/>
      <c r="I3114" s="33"/>
      <c r="J3114" s="19"/>
      <c r="K3114" s="19"/>
      <c r="L3114" s="38"/>
    </row>
    <row r="3115" spans="1:12">
      <c r="A3115" s="18">
        <v>39273</v>
      </c>
      <c r="B3115" s="19">
        <v>71.89</v>
      </c>
      <c r="C3115" s="33">
        <f t="shared" si="236"/>
        <v>574.81000000000006</v>
      </c>
      <c r="D3115" s="33">
        <f t="shared" si="238"/>
        <v>898.11</v>
      </c>
      <c r="E3115" s="33">
        <f t="shared" si="239"/>
        <v>905.92355699999996</v>
      </c>
      <c r="F3115" s="33">
        <f t="shared" si="240"/>
        <v>7.8135569999999461</v>
      </c>
      <c r="G3115" s="33">
        <f t="shared" si="241"/>
        <v>582.62355700000001</v>
      </c>
      <c r="H3115" s="21"/>
      <c r="I3115" s="33"/>
      <c r="J3115" s="19"/>
      <c r="K3115" s="19"/>
      <c r="L3115" s="38"/>
    </row>
    <row r="3116" spans="1:12">
      <c r="A3116" s="18">
        <v>39274</v>
      </c>
      <c r="B3116" s="19">
        <v>71.94</v>
      </c>
      <c r="C3116" s="33">
        <f t="shared" si="236"/>
        <v>574.76</v>
      </c>
      <c r="D3116" s="33">
        <f t="shared" si="238"/>
        <v>898.06</v>
      </c>
      <c r="E3116" s="33">
        <f t="shared" si="239"/>
        <v>905.87312199999985</v>
      </c>
      <c r="F3116" s="33">
        <f t="shared" si="240"/>
        <v>7.8131219999999075</v>
      </c>
      <c r="G3116" s="33">
        <f t="shared" si="241"/>
        <v>582.5731219999999</v>
      </c>
      <c r="H3116" s="21"/>
      <c r="I3116" s="33"/>
      <c r="J3116" s="19"/>
      <c r="K3116" s="19"/>
      <c r="L3116" s="38"/>
    </row>
    <row r="3117" spans="1:12">
      <c r="A3117" s="18">
        <v>39275</v>
      </c>
      <c r="B3117" s="19">
        <v>71.900000000000006</v>
      </c>
      <c r="C3117" s="33">
        <f t="shared" si="236"/>
        <v>574.80000000000007</v>
      </c>
      <c r="D3117" s="33">
        <f t="shared" si="238"/>
        <v>898.1</v>
      </c>
      <c r="E3117" s="33">
        <f t="shared" si="239"/>
        <v>905.91346999999996</v>
      </c>
      <c r="F3117" s="33">
        <f t="shared" si="240"/>
        <v>7.8134699999999384</v>
      </c>
      <c r="G3117" s="33">
        <f t="shared" si="241"/>
        <v>582.61347000000001</v>
      </c>
      <c r="H3117" s="21"/>
      <c r="I3117" s="33"/>
      <c r="J3117" s="19"/>
      <c r="K3117" s="19"/>
      <c r="L3117" s="38"/>
    </row>
    <row r="3118" spans="1:12">
      <c r="A3118" s="18">
        <v>39276</v>
      </c>
      <c r="B3118" s="19">
        <v>71.819999999999993</v>
      </c>
      <c r="C3118" s="33">
        <f t="shared" si="236"/>
        <v>574.88000000000011</v>
      </c>
      <c r="D3118" s="33">
        <f t="shared" si="238"/>
        <v>898.18000000000006</v>
      </c>
      <c r="E3118" s="33">
        <f t="shared" si="239"/>
        <v>905.99416599999995</v>
      </c>
      <c r="F3118" s="33">
        <f t="shared" si="240"/>
        <v>7.8141659999998865</v>
      </c>
      <c r="G3118" s="33">
        <f t="shared" si="241"/>
        <v>582.694166</v>
      </c>
      <c r="H3118" s="21"/>
      <c r="I3118" s="33"/>
      <c r="J3118" s="19"/>
      <c r="K3118" s="19"/>
      <c r="L3118" s="38"/>
    </row>
    <row r="3119" spans="1:12">
      <c r="A3119" s="18">
        <v>39277</v>
      </c>
      <c r="B3119" s="19">
        <v>71.73</v>
      </c>
      <c r="C3119" s="33">
        <f t="shared" si="236"/>
        <v>574.97</v>
      </c>
      <c r="D3119" s="33">
        <f t="shared" si="238"/>
        <v>898.27</v>
      </c>
      <c r="E3119" s="33">
        <f t="shared" si="239"/>
        <v>906.08494899999994</v>
      </c>
      <c r="F3119" s="33">
        <f t="shared" si="240"/>
        <v>7.814948999999956</v>
      </c>
      <c r="G3119" s="33">
        <f t="shared" si="241"/>
        <v>582.78494899999998</v>
      </c>
      <c r="H3119" s="21"/>
      <c r="I3119" s="33"/>
      <c r="J3119" s="19"/>
      <c r="K3119" s="19"/>
      <c r="L3119" s="38"/>
    </row>
    <row r="3120" spans="1:12">
      <c r="A3120" s="18">
        <v>39278</v>
      </c>
      <c r="B3120" s="19">
        <v>71.67</v>
      </c>
      <c r="C3120" s="33">
        <f t="shared" si="236"/>
        <v>575.03000000000009</v>
      </c>
      <c r="D3120" s="33">
        <f t="shared" si="238"/>
        <v>898.33</v>
      </c>
      <c r="E3120" s="33">
        <f t="shared" si="239"/>
        <v>906.14547099999993</v>
      </c>
      <c r="F3120" s="33">
        <f t="shared" si="240"/>
        <v>7.8154709999998886</v>
      </c>
      <c r="G3120" s="33">
        <f t="shared" si="241"/>
        <v>582.84547099999997</v>
      </c>
      <c r="H3120" s="21"/>
      <c r="I3120" s="33"/>
      <c r="J3120" s="19"/>
      <c r="K3120" s="19"/>
      <c r="L3120" s="38"/>
    </row>
    <row r="3121" spans="1:12">
      <c r="A3121" s="18">
        <v>39279</v>
      </c>
      <c r="B3121" s="19">
        <v>71.64</v>
      </c>
      <c r="C3121" s="33">
        <f t="shared" si="236"/>
        <v>575.06000000000006</v>
      </c>
      <c r="D3121" s="33">
        <f t="shared" si="238"/>
        <v>898.36</v>
      </c>
      <c r="E3121" s="33">
        <f t="shared" si="239"/>
        <v>906.17573199999993</v>
      </c>
      <c r="F3121" s="33">
        <f t="shared" si="240"/>
        <v>7.8157319999999117</v>
      </c>
      <c r="G3121" s="33">
        <f t="shared" si="241"/>
        <v>582.87573199999997</v>
      </c>
      <c r="H3121" s="21"/>
      <c r="I3121" s="33"/>
      <c r="J3121" s="19"/>
      <c r="K3121" s="19"/>
      <c r="L3121" s="38"/>
    </row>
    <row r="3122" spans="1:12">
      <c r="A3122" s="18">
        <v>39280</v>
      </c>
      <c r="B3122" s="19">
        <v>71.650000000000006</v>
      </c>
      <c r="C3122" s="33">
        <f t="shared" si="236"/>
        <v>575.05000000000007</v>
      </c>
      <c r="D3122" s="33">
        <f t="shared" si="238"/>
        <v>898.35</v>
      </c>
      <c r="E3122" s="33">
        <f t="shared" si="239"/>
        <v>906.16564499999993</v>
      </c>
      <c r="F3122" s="33">
        <f t="shared" si="240"/>
        <v>7.815644999999904</v>
      </c>
      <c r="G3122" s="33">
        <f t="shared" si="241"/>
        <v>582.86564499999997</v>
      </c>
      <c r="H3122" s="21"/>
      <c r="I3122" s="33"/>
      <c r="J3122" s="19"/>
      <c r="K3122" s="19"/>
      <c r="L3122" s="38"/>
    </row>
    <row r="3123" spans="1:12">
      <c r="A3123" s="18">
        <v>39281</v>
      </c>
      <c r="B3123" s="19">
        <v>71.650000000000006</v>
      </c>
      <c r="C3123" s="33">
        <f t="shared" si="236"/>
        <v>575.05000000000007</v>
      </c>
      <c r="D3123" s="33">
        <f t="shared" si="238"/>
        <v>898.35</v>
      </c>
      <c r="E3123" s="33">
        <f t="shared" si="239"/>
        <v>906.16564499999993</v>
      </c>
      <c r="F3123" s="33">
        <f t="shared" si="240"/>
        <v>7.815644999999904</v>
      </c>
      <c r="G3123" s="33">
        <f t="shared" si="241"/>
        <v>582.86564499999997</v>
      </c>
      <c r="H3123" s="21"/>
      <c r="I3123" s="33"/>
      <c r="J3123" s="19"/>
      <c r="K3123" s="19"/>
      <c r="L3123" s="38"/>
    </row>
    <row r="3124" spans="1:12">
      <c r="A3124" s="18">
        <v>39282</v>
      </c>
      <c r="B3124" s="19">
        <v>71.56</v>
      </c>
      <c r="C3124" s="33">
        <f t="shared" si="236"/>
        <v>575.1400000000001</v>
      </c>
      <c r="D3124" s="33">
        <f t="shared" si="238"/>
        <v>898.44</v>
      </c>
      <c r="E3124" s="33">
        <f t="shared" si="239"/>
        <v>906.25642800000003</v>
      </c>
      <c r="F3124" s="33">
        <f t="shared" si="240"/>
        <v>7.8164279999999735</v>
      </c>
      <c r="G3124" s="33">
        <f t="shared" si="241"/>
        <v>582.95642800000007</v>
      </c>
      <c r="H3124" s="21"/>
      <c r="I3124" s="33"/>
      <c r="J3124" s="19"/>
      <c r="K3124" s="19"/>
      <c r="L3124" s="38"/>
    </row>
    <row r="3125" spans="1:12">
      <c r="A3125" s="18">
        <v>39283</v>
      </c>
      <c r="B3125" s="19">
        <v>71.489999999999995</v>
      </c>
      <c r="C3125" s="33">
        <f t="shared" si="236"/>
        <v>575.21</v>
      </c>
      <c r="D3125" s="33">
        <f t="shared" si="238"/>
        <v>898.51</v>
      </c>
      <c r="E3125" s="33">
        <f t="shared" si="239"/>
        <v>906.3270369999999</v>
      </c>
      <c r="F3125" s="33">
        <f t="shared" si="240"/>
        <v>7.8170369999999139</v>
      </c>
      <c r="G3125" s="33">
        <f t="shared" si="241"/>
        <v>583.02703699999995</v>
      </c>
      <c r="H3125" s="21"/>
      <c r="I3125" s="33"/>
      <c r="J3125" s="19"/>
      <c r="K3125" s="19"/>
      <c r="L3125" s="38"/>
    </row>
    <row r="3126" spans="1:12">
      <c r="A3126" s="18">
        <v>39284</v>
      </c>
      <c r="B3126" s="19">
        <v>71.44</v>
      </c>
      <c r="C3126" s="33">
        <f t="shared" si="236"/>
        <v>575.26</v>
      </c>
      <c r="D3126" s="33">
        <f t="shared" si="238"/>
        <v>898.56</v>
      </c>
      <c r="E3126" s="33">
        <f t="shared" si="239"/>
        <v>906.3774719999999</v>
      </c>
      <c r="F3126" s="33">
        <f t="shared" si="240"/>
        <v>7.8174719999999525</v>
      </c>
      <c r="G3126" s="33">
        <f t="shared" si="241"/>
        <v>583.07747199999994</v>
      </c>
      <c r="H3126" s="21"/>
      <c r="I3126" s="33"/>
      <c r="J3126" s="19"/>
      <c r="K3126" s="19"/>
      <c r="L3126" s="38"/>
    </row>
    <row r="3127" spans="1:12">
      <c r="A3127" s="18">
        <v>39285</v>
      </c>
      <c r="B3127" s="19">
        <v>71.430000000000007</v>
      </c>
      <c r="C3127" s="33">
        <f t="shared" si="236"/>
        <v>575.27</v>
      </c>
      <c r="D3127" s="33">
        <f t="shared" si="238"/>
        <v>898.56999999999994</v>
      </c>
      <c r="E3127" s="33">
        <f t="shared" si="239"/>
        <v>906.3875589999999</v>
      </c>
      <c r="F3127" s="33">
        <f t="shared" si="240"/>
        <v>7.8175589999999602</v>
      </c>
      <c r="G3127" s="33">
        <f t="shared" si="241"/>
        <v>583.08755899999994</v>
      </c>
      <c r="H3127" s="21"/>
      <c r="I3127" s="33"/>
      <c r="J3127" s="19"/>
      <c r="K3127" s="19"/>
      <c r="L3127" s="38"/>
    </row>
    <row r="3128" spans="1:12">
      <c r="A3128" s="18">
        <v>39286</v>
      </c>
      <c r="B3128" s="19">
        <v>71.33</v>
      </c>
      <c r="C3128" s="33">
        <f t="shared" si="236"/>
        <v>575.37</v>
      </c>
      <c r="D3128" s="33">
        <f t="shared" si="238"/>
        <v>898.67</v>
      </c>
      <c r="E3128" s="33">
        <f t="shared" si="239"/>
        <v>906.48842899999988</v>
      </c>
      <c r="F3128" s="33">
        <f t="shared" si="240"/>
        <v>7.8184289999999237</v>
      </c>
      <c r="G3128" s="33">
        <f t="shared" si="241"/>
        <v>583.18842899999993</v>
      </c>
      <c r="H3128" s="21"/>
      <c r="I3128" s="33"/>
      <c r="J3128" s="19"/>
      <c r="K3128" s="19"/>
      <c r="L3128" s="38"/>
    </row>
    <row r="3129" spans="1:12">
      <c r="A3129" s="18">
        <v>39287</v>
      </c>
      <c r="B3129" s="19">
        <v>71.23</v>
      </c>
      <c r="C3129" s="33">
        <f t="shared" si="236"/>
        <v>575.47</v>
      </c>
      <c r="D3129" s="33">
        <f t="shared" si="238"/>
        <v>898.77</v>
      </c>
      <c r="E3129" s="33">
        <f t="shared" si="239"/>
        <v>906.58929899999987</v>
      </c>
      <c r="F3129" s="33">
        <f t="shared" si="240"/>
        <v>7.8192989999998872</v>
      </c>
      <c r="G3129" s="33">
        <f t="shared" si="241"/>
        <v>583.28929899999991</v>
      </c>
      <c r="H3129" s="21"/>
      <c r="I3129" s="33"/>
      <c r="J3129" s="19"/>
      <c r="K3129" s="19"/>
      <c r="L3129" s="38"/>
    </row>
    <row r="3130" spans="1:12">
      <c r="A3130" s="18">
        <v>39288</v>
      </c>
      <c r="B3130" s="19">
        <v>71.19</v>
      </c>
      <c r="C3130" s="33">
        <f t="shared" si="236"/>
        <v>575.51</v>
      </c>
      <c r="D3130" s="33">
        <f t="shared" si="238"/>
        <v>898.81</v>
      </c>
      <c r="E3130" s="33">
        <f t="shared" si="239"/>
        <v>906.62964699999986</v>
      </c>
      <c r="F3130" s="33">
        <f t="shared" si="240"/>
        <v>7.8196469999999181</v>
      </c>
      <c r="G3130" s="33">
        <f t="shared" si="241"/>
        <v>583.32964699999991</v>
      </c>
      <c r="H3130" s="21"/>
      <c r="I3130" s="33"/>
      <c r="J3130" s="19"/>
      <c r="K3130" s="19"/>
      <c r="L3130" s="38"/>
    </row>
    <row r="3131" spans="1:12">
      <c r="A3131" s="18">
        <v>39289</v>
      </c>
      <c r="B3131" s="19">
        <v>71.13</v>
      </c>
      <c r="C3131" s="33">
        <f t="shared" si="236"/>
        <v>575.57000000000005</v>
      </c>
      <c r="D3131" s="33">
        <f t="shared" si="238"/>
        <v>898.87</v>
      </c>
      <c r="E3131" s="33">
        <f t="shared" si="239"/>
        <v>906.69016899999997</v>
      </c>
      <c r="F3131" s="33">
        <f t="shared" si="240"/>
        <v>7.8201689999999644</v>
      </c>
      <c r="G3131" s="33">
        <f t="shared" si="241"/>
        <v>583.39016900000001</v>
      </c>
      <c r="H3131" s="21"/>
      <c r="I3131" s="33"/>
      <c r="J3131" s="19"/>
      <c r="K3131" s="19"/>
      <c r="L3131" s="38"/>
    </row>
    <row r="3132" spans="1:12">
      <c r="A3132" s="18">
        <v>39290</v>
      </c>
      <c r="B3132" s="19">
        <v>71.040000000000006</v>
      </c>
      <c r="C3132" s="33">
        <f t="shared" si="236"/>
        <v>575.66000000000008</v>
      </c>
      <c r="D3132" s="33">
        <f t="shared" si="238"/>
        <v>898.96</v>
      </c>
      <c r="E3132" s="33">
        <f t="shared" si="239"/>
        <v>906.78095199999996</v>
      </c>
      <c r="F3132" s="33">
        <f t="shared" si="240"/>
        <v>7.8209519999999202</v>
      </c>
      <c r="G3132" s="33">
        <f t="shared" si="241"/>
        <v>583.480952</v>
      </c>
      <c r="H3132" s="21"/>
      <c r="I3132" s="33"/>
      <c r="J3132" s="19"/>
      <c r="K3132" s="19"/>
      <c r="L3132" s="38"/>
    </row>
    <row r="3133" spans="1:12">
      <c r="A3133" s="18">
        <v>39291</v>
      </c>
      <c r="B3133" s="19">
        <v>70.91</v>
      </c>
      <c r="C3133" s="33">
        <f t="shared" si="236"/>
        <v>575.79000000000008</v>
      </c>
      <c r="D3133" s="33">
        <f t="shared" si="238"/>
        <v>899.09</v>
      </c>
      <c r="E3133" s="33">
        <f t="shared" si="239"/>
        <v>906.91208299999994</v>
      </c>
      <c r="F3133" s="33">
        <f t="shared" si="240"/>
        <v>7.8220829999999069</v>
      </c>
      <c r="G3133" s="33">
        <f t="shared" si="241"/>
        <v>583.61208299999998</v>
      </c>
      <c r="H3133" s="21"/>
      <c r="I3133" s="33"/>
      <c r="J3133" s="19"/>
      <c r="K3133" s="19"/>
      <c r="L3133" s="38"/>
    </row>
    <row r="3134" spans="1:12">
      <c r="A3134" s="18">
        <v>39292</v>
      </c>
      <c r="B3134" s="19">
        <v>70.84</v>
      </c>
      <c r="C3134" s="33">
        <f t="shared" si="236"/>
        <v>575.86</v>
      </c>
      <c r="D3134" s="33">
        <f t="shared" si="238"/>
        <v>899.16</v>
      </c>
      <c r="E3134" s="33">
        <f t="shared" si="239"/>
        <v>906.98269199999993</v>
      </c>
      <c r="F3134" s="33">
        <f t="shared" si="240"/>
        <v>7.8226919999999609</v>
      </c>
      <c r="G3134" s="33">
        <f t="shared" si="241"/>
        <v>583.68269199999997</v>
      </c>
      <c r="H3134" s="21"/>
      <c r="I3134" s="33"/>
      <c r="J3134" s="19"/>
      <c r="K3134" s="19"/>
      <c r="L3134" s="38"/>
    </row>
    <row r="3135" spans="1:12">
      <c r="A3135" s="18">
        <v>39293</v>
      </c>
      <c r="B3135" s="19">
        <v>70.81</v>
      </c>
      <c r="C3135" s="33">
        <f t="shared" si="236"/>
        <v>575.8900000000001</v>
      </c>
      <c r="D3135" s="33">
        <f t="shared" si="238"/>
        <v>899.19</v>
      </c>
      <c r="E3135" s="33">
        <f t="shared" si="239"/>
        <v>907.01295300000004</v>
      </c>
      <c r="F3135" s="33">
        <f t="shared" si="240"/>
        <v>7.8229529999999841</v>
      </c>
      <c r="G3135" s="33">
        <f t="shared" si="241"/>
        <v>583.71295300000008</v>
      </c>
      <c r="H3135" s="21"/>
      <c r="I3135" s="33"/>
      <c r="J3135" s="19"/>
      <c r="K3135" s="19"/>
      <c r="L3135" s="38"/>
    </row>
    <row r="3136" spans="1:12">
      <c r="A3136" s="18">
        <v>39294</v>
      </c>
      <c r="B3136" s="19">
        <v>70.77</v>
      </c>
      <c r="C3136" s="33">
        <f t="shared" si="236"/>
        <v>575.93000000000006</v>
      </c>
      <c r="D3136" s="33">
        <f t="shared" si="238"/>
        <v>899.23</v>
      </c>
      <c r="E3136" s="33">
        <f t="shared" si="239"/>
        <v>907.05330099999992</v>
      </c>
      <c r="F3136" s="33">
        <f t="shared" si="240"/>
        <v>7.8233009999999013</v>
      </c>
      <c r="G3136" s="33">
        <f t="shared" si="241"/>
        <v>583.75330099999996</v>
      </c>
      <c r="H3136" s="21"/>
      <c r="I3136" s="33"/>
      <c r="J3136" s="19"/>
      <c r="K3136" s="19"/>
      <c r="L3136" s="38"/>
    </row>
    <row r="3137" spans="1:12">
      <c r="A3137" s="18">
        <v>39295</v>
      </c>
      <c r="B3137" s="19">
        <v>70.66</v>
      </c>
      <c r="C3137" s="33">
        <f t="shared" si="236"/>
        <v>576.04000000000008</v>
      </c>
      <c r="D3137" s="33">
        <f t="shared" si="238"/>
        <v>899.34</v>
      </c>
      <c r="E3137" s="33">
        <f t="shared" si="239"/>
        <v>907.16425800000002</v>
      </c>
      <c r="F3137" s="33">
        <f t="shared" si="240"/>
        <v>7.8242579999999862</v>
      </c>
      <c r="G3137" s="33">
        <f t="shared" si="241"/>
        <v>583.86425800000006</v>
      </c>
      <c r="H3137" s="21"/>
      <c r="I3137" s="33"/>
      <c r="J3137" s="19"/>
      <c r="K3137" s="19"/>
      <c r="L3137" s="38"/>
    </row>
    <row r="3138" spans="1:12">
      <c r="A3138" s="18">
        <v>39296</v>
      </c>
      <c r="B3138" s="19">
        <v>70.61</v>
      </c>
      <c r="C3138" s="33">
        <f t="shared" ref="C3138:C3197" si="242">646.7-B3138</f>
        <v>576.09</v>
      </c>
      <c r="D3138" s="33">
        <f t="shared" si="238"/>
        <v>899.39</v>
      </c>
      <c r="E3138" s="33">
        <f t="shared" si="239"/>
        <v>907.2146929999999</v>
      </c>
      <c r="F3138" s="33">
        <f t="shared" si="240"/>
        <v>7.8246929999999111</v>
      </c>
      <c r="G3138" s="33">
        <f t="shared" si="241"/>
        <v>583.91469299999994</v>
      </c>
      <c r="H3138" s="21"/>
      <c r="I3138" s="33"/>
      <c r="J3138" s="19"/>
      <c r="K3138" s="19"/>
      <c r="L3138" s="38"/>
    </row>
    <row r="3139" spans="1:12">
      <c r="A3139" s="18">
        <v>39297</v>
      </c>
      <c r="B3139" s="19">
        <v>70.59</v>
      </c>
      <c r="C3139" s="33">
        <f t="shared" si="242"/>
        <v>576.11</v>
      </c>
      <c r="D3139" s="33">
        <f t="shared" si="238"/>
        <v>899.41</v>
      </c>
      <c r="E3139" s="33">
        <f t="shared" si="239"/>
        <v>907.23486699999989</v>
      </c>
      <c r="F3139" s="33">
        <f t="shared" si="240"/>
        <v>7.8248669999999265</v>
      </c>
      <c r="G3139" s="33">
        <f t="shared" si="241"/>
        <v>583.93486699999994</v>
      </c>
      <c r="H3139" s="21"/>
      <c r="I3139" s="33"/>
      <c r="J3139" s="19"/>
      <c r="K3139" s="19"/>
      <c r="L3139" s="38"/>
    </row>
    <row r="3140" spans="1:12">
      <c r="A3140" s="18">
        <v>39298</v>
      </c>
      <c r="B3140" s="19">
        <v>70.540000000000006</v>
      </c>
      <c r="C3140" s="33">
        <f t="shared" si="242"/>
        <v>576.16000000000008</v>
      </c>
      <c r="D3140" s="33">
        <f t="shared" si="238"/>
        <v>899.46</v>
      </c>
      <c r="E3140" s="33">
        <f t="shared" si="239"/>
        <v>907.285302</v>
      </c>
      <c r="F3140" s="33">
        <f t="shared" si="240"/>
        <v>7.8253019999999651</v>
      </c>
      <c r="G3140" s="33">
        <f t="shared" si="241"/>
        <v>583.98530200000005</v>
      </c>
      <c r="H3140" s="21"/>
      <c r="I3140" s="33"/>
      <c r="J3140" s="19"/>
      <c r="K3140" s="19"/>
      <c r="L3140" s="38"/>
    </row>
    <row r="3141" spans="1:12">
      <c r="A3141" s="18">
        <v>39299</v>
      </c>
      <c r="B3141" s="19">
        <v>70.44</v>
      </c>
      <c r="C3141" s="33">
        <f t="shared" si="242"/>
        <v>576.26</v>
      </c>
      <c r="D3141" s="33">
        <f t="shared" si="238"/>
        <v>899.56</v>
      </c>
      <c r="E3141" s="33">
        <f t="shared" si="239"/>
        <v>907.38617199999987</v>
      </c>
      <c r="F3141" s="33">
        <f t="shared" si="240"/>
        <v>7.8261719999999286</v>
      </c>
      <c r="G3141" s="33">
        <f t="shared" si="241"/>
        <v>584.08617199999992</v>
      </c>
      <c r="H3141" s="21"/>
      <c r="I3141" s="33"/>
      <c r="J3141" s="19"/>
      <c r="K3141" s="19"/>
      <c r="L3141" s="38"/>
    </row>
    <row r="3142" spans="1:12">
      <c r="A3142" s="18">
        <v>39300</v>
      </c>
      <c r="B3142" s="19">
        <v>70.349999999999994</v>
      </c>
      <c r="C3142" s="33">
        <f t="shared" si="242"/>
        <v>576.35</v>
      </c>
      <c r="D3142" s="33">
        <f t="shared" si="238"/>
        <v>899.65</v>
      </c>
      <c r="E3142" s="33">
        <f t="shared" si="239"/>
        <v>907.47695499999986</v>
      </c>
      <c r="F3142" s="33">
        <f t="shared" si="240"/>
        <v>7.8269549999998844</v>
      </c>
      <c r="G3142" s="33">
        <f t="shared" si="241"/>
        <v>584.17695499999991</v>
      </c>
      <c r="H3142" s="21"/>
      <c r="I3142" s="33"/>
      <c r="J3142" s="19"/>
      <c r="K3142" s="19"/>
      <c r="L3142" s="38"/>
    </row>
    <row r="3143" spans="1:12">
      <c r="A3143" s="18">
        <v>39301</v>
      </c>
      <c r="B3143" s="19">
        <v>70.27</v>
      </c>
      <c r="C3143" s="33">
        <f t="shared" si="242"/>
        <v>576.43000000000006</v>
      </c>
      <c r="D3143" s="33">
        <f t="shared" si="238"/>
        <v>899.73</v>
      </c>
      <c r="E3143" s="33">
        <f t="shared" si="239"/>
        <v>907.55765099999996</v>
      </c>
      <c r="F3143" s="33">
        <f t="shared" si="240"/>
        <v>7.8276509999999462</v>
      </c>
      <c r="G3143" s="33">
        <f t="shared" si="241"/>
        <v>584.25765100000001</v>
      </c>
      <c r="H3143" s="21"/>
      <c r="I3143" s="33"/>
      <c r="J3143" s="19"/>
      <c r="K3143" s="19"/>
      <c r="L3143" s="38"/>
    </row>
    <row r="3144" spans="1:12">
      <c r="A3144" s="18">
        <v>39302</v>
      </c>
      <c r="B3144" s="19">
        <v>70.19</v>
      </c>
      <c r="C3144" s="33">
        <f t="shared" si="242"/>
        <v>576.51</v>
      </c>
      <c r="D3144" s="33">
        <f t="shared" si="238"/>
        <v>899.81</v>
      </c>
      <c r="E3144" s="33">
        <f t="shared" si="239"/>
        <v>907.63834699999984</v>
      </c>
      <c r="F3144" s="33">
        <f t="shared" si="240"/>
        <v>7.8283469999998943</v>
      </c>
      <c r="G3144" s="33">
        <f t="shared" si="241"/>
        <v>584.33834699999989</v>
      </c>
      <c r="H3144" s="21"/>
      <c r="I3144" s="33"/>
      <c r="J3144" s="19"/>
      <c r="K3144" s="19"/>
      <c r="L3144" s="38"/>
    </row>
    <row r="3145" spans="1:12">
      <c r="A3145" s="18">
        <v>39303</v>
      </c>
      <c r="B3145" s="19">
        <v>70.150000000000006</v>
      </c>
      <c r="C3145" s="33">
        <f t="shared" si="242"/>
        <v>576.55000000000007</v>
      </c>
      <c r="D3145" s="33">
        <f t="shared" si="238"/>
        <v>899.85</v>
      </c>
      <c r="E3145" s="33">
        <f t="shared" si="239"/>
        <v>907.67869499999995</v>
      </c>
      <c r="F3145" s="33">
        <f t="shared" si="240"/>
        <v>7.8286949999999251</v>
      </c>
      <c r="G3145" s="33">
        <f t="shared" si="241"/>
        <v>584.37869499999999</v>
      </c>
      <c r="H3145" s="21"/>
      <c r="I3145" s="33"/>
      <c r="J3145" s="19"/>
      <c r="K3145" s="19"/>
      <c r="L3145" s="38"/>
    </row>
    <row r="3146" spans="1:12">
      <c r="A3146" s="18">
        <v>39304</v>
      </c>
      <c r="B3146" s="19">
        <v>70.09</v>
      </c>
      <c r="C3146" s="33">
        <f t="shared" si="242"/>
        <v>576.61</v>
      </c>
      <c r="D3146" s="33">
        <f t="shared" si="238"/>
        <v>899.91</v>
      </c>
      <c r="E3146" s="33">
        <f t="shared" si="239"/>
        <v>907.73921699999994</v>
      </c>
      <c r="F3146" s="33">
        <f t="shared" si="240"/>
        <v>7.8292169999999714</v>
      </c>
      <c r="G3146" s="33">
        <f t="shared" si="241"/>
        <v>584.43921699999999</v>
      </c>
      <c r="H3146" s="21"/>
      <c r="I3146" s="33"/>
      <c r="J3146" s="19"/>
      <c r="K3146" s="19"/>
      <c r="L3146" s="38"/>
    </row>
    <row r="3147" spans="1:12">
      <c r="A3147" s="18">
        <v>39305</v>
      </c>
      <c r="B3147" s="19">
        <v>70.02</v>
      </c>
      <c r="C3147" s="33">
        <f t="shared" si="242"/>
        <v>576.68000000000006</v>
      </c>
      <c r="D3147" s="33">
        <f t="shared" si="238"/>
        <v>899.98</v>
      </c>
      <c r="E3147" s="33">
        <f t="shared" si="239"/>
        <v>907.80982599999993</v>
      </c>
      <c r="F3147" s="33">
        <f t="shared" si="240"/>
        <v>7.8298259999999118</v>
      </c>
      <c r="G3147" s="33">
        <f t="shared" si="241"/>
        <v>584.50982599999998</v>
      </c>
      <c r="H3147" s="21"/>
      <c r="I3147" s="33"/>
      <c r="J3147" s="19"/>
      <c r="K3147" s="19"/>
      <c r="L3147" s="38"/>
    </row>
    <row r="3148" spans="1:12">
      <c r="A3148" s="18">
        <v>39306</v>
      </c>
      <c r="B3148" s="19">
        <v>69.989999999999995</v>
      </c>
      <c r="C3148" s="33">
        <f t="shared" si="242"/>
        <v>576.71</v>
      </c>
      <c r="D3148" s="33">
        <f t="shared" si="238"/>
        <v>900.01</v>
      </c>
      <c r="E3148" s="33">
        <f t="shared" si="239"/>
        <v>907.84008699999993</v>
      </c>
      <c r="F3148" s="33">
        <f t="shared" si="240"/>
        <v>7.830086999999935</v>
      </c>
      <c r="G3148" s="33">
        <f t="shared" si="241"/>
        <v>584.54008699999997</v>
      </c>
      <c r="H3148" s="21"/>
      <c r="I3148" s="33"/>
      <c r="J3148" s="19"/>
      <c r="K3148" s="19"/>
      <c r="L3148" s="38"/>
    </row>
    <row r="3149" spans="1:12">
      <c r="A3149" s="18">
        <v>39307</v>
      </c>
      <c r="B3149" s="19">
        <v>69.89</v>
      </c>
      <c r="C3149" s="33">
        <f t="shared" si="242"/>
        <v>576.81000000000006</v>
      </c>
      <c r="D3149" s="33">
        <f t="shared" si="238"/>
        <v>900.11</v>
      </c>
      <c r="E3149" s="33">
        <f t="shared" si="239"/>
        <v>907.94095699999991</v>
      </c>
      <c r="F3149" s="33">
        <f t="shared" si="240"/>
        <v>7.8309569999998985</v>
      </c>
      <c r="G3149" s="33">
        <f t="shared" si="241"/>
        <v>584.64095699999996</v>
      </c>
      <c r="H3149" s="21"/>
      <c r="I3149" s="33"/>
      <c r="J3149" s="19"/>
      <c r="K3149" s="19"/>
      <c r="L3149" s="38"/>
    </row>
    <row r="3150" spans="1:12">
      <c r="A3150" s="18">
        <v>39308</v>
      </c>
      <c r="B3150" s="19">
        <v>69.790000000000006</v>
      </c>
      <c r="C3150" s="33">
        <f t="shared" si="242"/>
        <v>576.91000000000008</v>
      </c>
      <c r="D3150" s="33">
        <f t="shared" si="238"/>
        <v>900.21</v>
      </c>
      <c r="E3150" s="33">
        <f t="shared" si="239"/>
        <v>908.04182700000001</v>
      </c>
      <c r="F3150" s="33">
        <f t="shared" si="240"/>
        <v>7.8318269999999757</v>
      </c>
      <c r="G3150" s="33">
        <f t="shared" si="241"/>
        <v>584.74182700000006</v>
      </c>
      <c r="H3150" s="21"/>
      <c r="I3150" s="33"/>
      <c r="J3150" s="19"/>
      <c r="K3150" s="19"/>
      <c r="L3150" s="38"/>
    </row>
    <row r="3151" spans="1:12">
      <c r="A3151" s="18">
        <v>39309</v>
      </c>
      <c r="B3151" s="19">
        <v>69.680000000000007</v>
      </c>
      <c r="C3151" s="33">
        <f t="shared" si="242"/>
        <v>577.02</v>
      </c>
      <c r="D3151" s="33">
        <f t="shared" si="238"/>
        <v>900.31999999999994</v>
      </c>
      <c r="E3151" s="33">
        <f t="shared" si="239"/>
        <v>908.15278399999988</v>
      </c>
      <c r="F3151" s="33">
        <f t="shared" si="240"/>
        <v>7.8327839999999469</v>
      </c>
      <c r="G3151" s="33">
        <f t="shared" si="241"/>
        <v>584.85278399999993</v>
      </c>
      <c r="H3151" s="21"/>
      <c r="I3151" s="33"/>
      <c r="J3151" s="19"/>
      <c r="K3151" s="19"/>
      <c r="L3151" s="38"/>
    </row>
    <row r="3152" spans="1:12">
      <c r="A3152" s="18">
        <v>39310</v>
      </c>
      <c r="B3152" s="19">
        <v>69.599999999999994</v>
      </c>
      <c r="C3152" s="33">
        <f t="shared" si="242"/>
        <v>577.1</v>
      </c>
      <c r="D3152" s="33">
        <f t="shared" si="238"/>
        <v>900.4</v>
      </c>
      <c r="E3152" s="33">
        <f t="shared" si="239"/>
        <v>908.23347999999987</v>
      </c>
      <c r="F3152" s="33">
        <f t="shared" si="240"/>
        <v>7.833479999999895</v>
      </c>
      <c r="G3152" s="33">
        <f t="shared" si="241"/>
        <v>584.93347999999992</v>
      </c>
      <c r="H3152" s="21"/>
      <c r="I3152" s="33"/>
      <c r="J3152" s="19"/>
      <c r="K3152" s="19"/>
      <c r="L3152" s="38"/>
    </row>
    <row r="3153" spans="1:12">
      <c r="A3153" s="18">
        <v>39311</v>
      </c>
      <c r="B3153" s="19">
        <v>69.569999999999993</v>
      </c>
      <c r="C3153" s="33">
        <f t="shared" si="242"/>
        <v>577.13000000000011</v>
      </c>
      <c r="D3153" s="33">
        <f t="shared" si="238"/>
        <v>900.43000000000006</v>
      </c>
      <c r="E3153" s="33">
        <f t="shared" si="239"/>
        <v>908.26374099999998</v>
      </c>
      <c r="F3153" s="33">
        <f t="shared" si="240"/>
        <v>7.8337409999999181</v>
      </c>
      <c r="G3153" s="33">
        <f t="shared" si="241"/>
        <v>584.96374100000003</v>
      </c>
      <c r="H3153" s="21"/>
      <c r="I3153" s="33"/>
      <c r="J3153" s="19"/>
      <c r="K3153" s="19"/>
      <c r="L3153" s="38"/>
    </row>
    <row r="3154" spans="1:12">
      <c r="A3154" s="18">
        <v>39312</v>
      </c>
      <c r="B3154" s="19">
        <v>69.53</v>
      </c>
      <c r="C3154" s="33">
        <f t="shared" si="242"/>
        <v>577.17000000000007</v>
      </c>
      <c r="D3154" s="33">
        <f t="shared" ref="D3154:D3197" si="243">970-B3154</f>
        <v>900.47</v>
      </c>
      <c r="E3154" s="33">
        <f t="shared" ref="E3154:E3197" si="244">D3154*1.0087</f>
        <v>908.30408899999998</v>
      </c>
      <c r="F3154" s="33">
        <f t="shared" ref="F3154:F3197" si="245">G3154-C3154</f>
        <v>7.834088999999949</v>
      </c>
      <c r="G3154" s="33">
        <f t="shared" ref="G3154:G3197" si="246">C3154+(E3154-D3154)</f>
        <v>585.00408900000002</v>
      </c>
      <c r="H3154" s="21"/>
      <c r="I3154" s="33"/>
      <c r="J3154" s="19"/>
      <c r="K3154" s="19"/>
      <c r="L3154" s="38"/>
    </row>
    <row r="3155" spans="1:12">
      <c r="A3155" s="18">
        <v>39313</v>
      </c>
      <c r="B3155" s="19">
        <v>69.45</v>
      </c>
      <c r="C3155" s="33">
        <f t="shared" si="242"/>
        <v>577.25</v>
      </c>
      <c r="D3155" s="33">
        <f t="shared" si="243"/>
        <v>900.55</v>
      </c>
      <c r="E3155" s="33">
        <f t="shared" si="244"/>
        <v>908.38478499999985</v>
      </c>
      <c r="F3155" s="33">
        <f t="shared" si="245"/>
        <v>7.8347849999998971</v>
      </c>
      <c r="G3155" s="33">
        <f t="shared" si="246"/>
        <v>585.0847849999999</v>
      </c>
      <c r="H3155" s="21"/>
      <c r="I3155" s="33"/>
      <c r="J3155" s="19"/>
      <c r="K3155" s="19"/>
      <c r="L3155" s="38"/>
    </row>
    <row r="3156" spans="1:12">
      <c r="A3156" s="18">
        <v>39314</v>
      </c>
      <c r="B3156" s="19">
        <v>69.39</v>
      </c>
      <c r="C3156" s="33">
        <f t="shared" si="242"/>
        <v>577.31000000000006</v>
      </c>
      <c r="D3156" s="33">
        <f t="shared" si="243"/>
        <v>900.61</v>
      </c>
      <c r="E3156" s="33">
        <f t="shared" si="244"/>
        <v>908.44530699999996</v>
      </c>
      <c r="F3156" s="33">
        <f t="shared" si="245"/>
        <v>7.8353069999999434</v>
      </c>
      <c r="G3156" s="33">
        <f t="shared" si="246"/>
        <v>585.145307</v>
      </c>
      <c r="H3156" s="21"/>
      <c r="I3156" s="33"/>
      <c r="J3156" s="19"/>
      <c r="K3156" s="19"/>
      <c r="L3156" s="38"/>
    </row>
    <row r="3157" spans="1:12">
      <c r="A3157" s="18">
        <v>39315</v>
      </c>
      <c r="B3157" s="19">
        <v>69.38</v>
      </c>
      <c r="C3157" s="33">
        <f t="shared" si="242"/>
        <v>577.32000000000005</v>
      </c>
      <c r="D3157" s="33">
        <f t="shared" si="243"/>
        <v>900.62</v>
      </c>
      <c r="E3157" s="33">
        <f t="shared" si="244"/>
        <v>908.45539399999996</v>
      </c>
      <c r="F3157" s="33">
        <f t="shared" si="245"/>
        <v>7.8353939999999511</v>
      </c>
      <c r="G3157" s="33">
        <f t="shared" si="246"/>
        <v>585.155394</v>
      </c>
      <c r="H3157" s="21"/>
      <c r="I3157" s="33"/>
      <c r="J3157" s="19"/>
      <c r="K3157" s="19"/>
      <c r="L3157" s="38"/>
    </row>
    <row r="3158" spans="1:12">
      <c r="A3158" s="18">
        <v>39316</v>
      </c>
      <c r="B3158" s="19">
        <v>69.349999999999994</v>
      </c>
      <c r="C3158" s="33">
        <f t="shared" si="242"/>
        <v>577.35</v>
      </c>
      <c r="D3158" s="33">
        <f t="shared" si="243"/>
        <v>900.65</v>
      </c>
      <c r="E3158" s="33">
        <f t="shared" si="244"/>
        <v>908.48565499999995</v>
      </c>
      <c r="F3158" s="33">
        <f t="shared" si="245"/>
        <v>7.8356549999999743</v>
      </c>
      <c r="G3158" s="33">
        <f t="shared" si="246"/>
        <v>585.185655</v>
      </c>
      <c r="H3158" s="21"/>
      <c r="I3158" s="33"/>
      <c r="J3158" s="19"/>
      <c r="K3158" s="19"/>
      <c r="L3158" s="38"/>
    </row>
    <row r="3159" spans="1:12">
      <c r="A3159" s="18">
        <v>39317</v>
      </c>
      <c r="B3159" s="19">
        <v>69.27</v>
      </c>
      <c r="C3159" s="33">
        <f t="shared" si="242"/>
        <v>577.43000000000006</v>
      </c>
      <c r="D3159" s="33">
        <f t="shared" si="243"/>
        <v>900.73</v>
      </c>
      <c r="E3159" s="33">
        <f t="shared" si="244"/>
        <v>908.56635099999994</v>
      </c>
      <c r="F3159" s="33">
        <f t="shared" si="245"/>
        <v>7.8363509999999224</v>
      </c>
      <c r="G3159" s="33">
        <f t="shared" si="246"/>
        <v>585.26635099999999</v>
      </c>
      <c r="H3159" s="21"/>
      <c r="I3159" s="33"/>
      <c r="J3159" s="19"/>
      <c r="K3159" s="19"/>
      <c r="L3159" s="38"/>
    </row>
    <row r="3160" spans="1:12">
      <c r="A3160" s="18">
        <v>39318</v>
      </c>
      <c r="B3160" s="19">
        <v>69.19</v>
      </c>
      <c r="C3160" s="33">
        <f t="shared" si="242"/>
        <v>577.51</v>
      </c>
      <c r="D3160" s="33">
        <f t="shared" si="243"/>
        <v>900.81</v>
      </c>
      <c r="E3160" s="33">
        <f t="shared" si="244"/>
        <v>908.64704699999993</v>
      </c>
      <c r="F3160" s="33">
        <f t="shared" si="245"/>
        <v>7.8370469999999841</v>
      </c>
      <c r="G3160" s="33">
        <f t="shared" si="246"/>
        <v>585.34704699999998</v>
      </c>
      <c r="H3160" s="21"/>
      <c r="I3160" s="33"/>
      <c r="J3160" s="19"/>
      <c r="K3160" s="19"/>
      <c r="L3160" s="38"/>
    </row>
    <row r="3161" spans="1:12">
      <c r="A3161" s="18">
        <v>39319</v>
      </c>
      <c r="B3161" s="19">
        <v>69.14</v>
      </c>
      <c r="C3161" s="33">
        <f t="shared" si="242"/>
        <v>577.56000000000006</v>
      </c>
      <c r="D3161" s="33">
        <f t="shared" si="243"/>
        <v>900.86</v>
      </c>
      <c r="E3161" s="33">
        <f t="shared" si="244"/>
        <v>908.69748199999992</v>
      </c>
      <c r="F3161" s="33">
        <f t="shared" si="245"/>
        <v>7.837481999999909</v>
      </c>
      <c r="G3161" s="33">
        <f t="shared" si="246"/>
        <v>585.39748199999997</v>
      </c>
      <c r="H3161" s="21"/>
      <c r="I3161" s="33"/>
      <c r="J3161" s="19"/>
      <c r="K3161" s="19"/>
      <c r="L3161" s="38"/>
    </row>
    <row r="3162" spans="1:12">
      <c r="A3162" s="18">
        <v>39320</v>
      </c>
      <c r="B3162" s="19">
        <v>69.11</v>
      </c>
      <c r="C3162" s="33">
        <f t="shared" si="242"/>
        <v>577.59</v>
      </c>
      <c r="D3162" s="33">
        <f t="shared" si="243"/>
        <v>900.89</v>
      </c>
      <c r="E3162" s="33">
        <f t="shared" si="244"/>
        <v>908.72774299999992</v>
      </c>
      <c r="F3162" s="33">
        <f t="shared" si="245"/>
        <v>7.8377429999999322</v>
      </c>
      <c r="G3162" s="33">
        <f t="shared" si="246"/>
        <v>585.42774299999996</v>
      </c>
      <c r="H3162" s="21"/>
      <c r="I3162" s="33"/>
      <c r="J3162" s="19"/>
      <c r="K3162" s="19"/>
      <c r="L3162" s="38"/>
    </row>
    <row r="3163" spans="1:12">
      <c r="A3163" s="18">
        <v>39321</v>
      </c>
      <c r="B3163" s="19">
        <v>69.069999999999993</v>
      </c>
      <c r="C3163" s="33">
        <f t="shared" si="242"/>
        <v>577.63000000000011</v>
      </c>
      <c r="D3163" s="33">
        <f t="shared" si="243"/>
        <v>900.93000000000006</v>
      </c>
      <c r="E3163" s="33">
        <f t="shared" si="244"/>
        <v>908.76809100000003</v>
      </c>
      <c r="F3163" s="33">
        <f t="shared" si="245"/>
        <v>7.8380909999999631</v>
      </c>
      <c r="G3163" s="33">
        <f t="shared" si="246"/>
        <v>585.46809100000007</v>
      </c>
      <c r="H3163" s="21"/>
      <c r="I3163" s="33"/>
      <c r="J3163" s="19"/>
      <c r="K3163" s="19"/>
      <c r="L3163" s="38"/>
    </row>
    <row r="3164" spans="1:12">
      <c r="A3164" s="18">
        <v>39322</v>
      </c>
      <c r="B3164" s="19">
        <v>69.03</v>
      </c>
      <c r="C3164" s="33">
        <f t="shared" si="242"/>
        <v>577.67000000000007</v>
      </c>
      <c r="D3164" s="33">
        <f t="shared" si="243"/>
        <v>900.97</v>
      </c>
      <c r="E3164" s="33">
        <f t="shared" si="244"/>
        <v>908.80843900000002</v>
      </c>
      <c r="F3164" s="33">
        <f t="shared" si="245"/>
        <v>7.8384389999999939</v>
      </c>
      <c r="G3164" s="33">
        <f t="shared" si="246"/>
        <v>585.50843900000007</v>
      </c>
      <c r="H3164" s="21"/>
      <c r="I3164" s="33"/>
      <c r="J3164" s="19"/>
      <c r="K3164" s="19"/>
      <c r="L3164" s="38"/>
    </row>
    <row r="3165" spans="1:12">
      <c r="A3165" s="18">
        <v>39323</v>
      </c>
      <c r="B3165" s="19">
        <v>69.03</v>
      </c>
      <c r="C3165" s="33">
        <f t="shared" si="242"/>
        <v>577.67000000000007</v>
      </c>
      <c r="D3165" s="33">
        <f t="shared" si="243"/>
        <v>900.97</v>
      </c>
      <c r="E3165" s="33">
        <f t="shared" si="244"/>
        <v>908.80843900000002</v>
      </c>
      <c r="F3165" s="33">
        <f t="shared" si="245"/>
        <v>7.8384389999999939</v>
      </c>
      <c r="G3165" s="33">
        <f t="shared" si="246"/>
        <v>585.50843900000007</v>
      </c>
      <c r="H3165" s="21"/>
      <c r="I3165" s="33"/>
      <c r="J3165" s="19"/>
      <c r="K3165" s="19"/>
      <c r="L3165" s="38"/>
    </row>
    <row r="3166" spans="1:12">
      <c r="A3166" s="18">
        <v>39324</v>
      </c>
      <c r="B3166" s="19">
        <v>69.010000000000005</v>
      </c>
      <c r="C3166" s="33">
        <f t="shared" si="242"/>
        <v>577.69000000000005</v>
      </c>
      <c r="D3166" s="33">
        <f t="shared" si="243"/>
        <v>900.99</v>
      </c>
      <c r="E3166" s="33">
        <f t="shared" si="244"/>
        <v>908.8286129999999</v>
      </c>
      <c r="F3166" s="33">
        <f t="shared" si="245"/>
        <v>7.8386129999998957</v>
      </c>
      <c r="G3166" s="33">
        <f t="shared" si="246"/>
        <v>585.52861299999995</v>
      </c>
      <c r="H3166" s="21"/>
      <c r="I3166" s="33"/>
      <c r="J3166" s="19"/>
      <c r="K3166" s="19"/>
      <c r="L3166" s="38"/>
    </row>
    <row r="3167" spans="1:12">
      <c r="A3167" s="18">
        <v>39325</v>
      </c>
      <c r="B3167" s="19">
        <v>68.91</v>
      </c>
      <c r="C3167" s="33">
        <f t="shared" si="242"/>
        <v>577.79000000000008</v>
      </c>
      <c r="D3167" s="33">
        <f t="shared" si="243"/>
        <v>901.09</v>
      </c>
      <c r="E3167" s="33">
        <f t="shared" si="244"/>
        <v>908.929483</v>
      </c>
      <c r="F3167" s="33">
        <f t="shared" si="245"/>
        <v>7.8394829999999729</v>
      </c>
      <c r="G3167" s="33">
        <f t="shared" si="246"/>
        <v>585.62948300000005</v>
      </c>
      <c r="H3167" s="21"/>
      <c r="I3167" s="33"/>
      <c r="J3167" s="19"/>
      <c r="K3167" s="19"/>
      <c r="L3167" s="38"/>
    </row>
    <row r="3168" spans="1:12">
      <c r="A3168" s="18">
        <v>39326</v>
      </c>
      <c r="B3168" s="19">
        <v>68.86</v>
      </c>
      <c r="C3168" s="33">
        <f t="shared" si="242"/>
        <v>577.84</v>
      </c>
      <c r="D3168" s="33">
        <f t="shared" si="243"/>
        <v>901.14</v>
      </c>
      <c r="E3168" s="33">
        <f t="shared" si="244"/>
        <v>908.97991799999988</v>
      </c>
      <c r="F3168" s="33">
        <f t="shared" si="245"/>
        <v>7.8399179999998978</v>
      </c>
      <c r="G3168" s="33">
        <f t="shared" si="246"/>
        <v>585.67991799999993</v>
      </c>
      <c r="H3168" s="21"/>
      <c r="I3168" s="33"/>
      <c r="J3168" s="19"/>
      <c r="K3168" s="19"/>
      <c r="L3168" s="38"/>
    </row>
    <row r="3169" spans="1:12">
      <c r="A3169" s="18">
        <v>39327</v>
      </c>
      <c r="B3169" s="19">
        <v>68.84</v>
      </c>
      <c r="C3169" s="33">
        <f t="shared" si="242"/>
        <v>577.86</v>
      </c>
      <c r="D3169" s="33">
        <f t="shared" si="243"/>
        <v>901.16</v>
      </c>
      <c r="E3169" s="33">
        <f t="shared" si="244"/>
        <v>909.00009199999988</v>
      </c>
      <c r="F3169" s="33">
        <f t="shared" si="245"/>
        <v>7.8400919999999132</v>
      </c>
      <c r="G3169" s="33">
        <f t="shared" si="246"/>
        <v>585.70009199999993</v>
      </c>
      <c r="H3169" s="21"/>
      <c r="I3169" s="33"/>
      <c r="J3169" s="19"/>
      <c r="K3169" s="19"/>
      <c r="L3169" s="38"/>
    </row>
    <row r="3170" spans="1:12">
      <c r="A3170" s="18">
        <v>39328</v>
      </c>
      <c r="B3170" s="19">
        <v>68.84</v>
      </c>
      <c r="C3170" s="33">
        <f t="shared" si="242"/>
        <v>577.86</v>
      </c>
      <c r="D3170" s="33">
        <f t="shared" si="243"/>
        <v>901.16</v>
      </c>
      <c r="E3170" s="33">
        <f t="shared" si="244"/>
        <v>909.00009199999988</v>
      </c>
      <c r="F3170" s="33">
        <f t="shared" si="245"/>
        <v>7.8400919999999132</v>
      </c>
      <c r="G3170" s="33">
        <f t="shared" si="246"/>
        <v>585.70009199999993</v>
      </c>
      <c r="H3170" s="21"/>
      <c r="I3170" s="33"/>
      <c r="J3170" s="19"/>
      <c r="K3170" s="19"/>
      <c r="L3170" s="38"/>
    </row>
    <row r="3171" spans="1:12">
      <c r="A3171" s="18">
        <v>39329</v>
      </c>
      <c r="B3171" s="19">
        <v>68.73</v>
      </c>
      <c r="C3171" s="33">
        <f t="shared" si="242"/>
        <v>577.97</v>
      </c>
      <c r="D3171" s="33">
        <f t="shared" si="243"/>
        <v>901.27</v>
      </c>
      <c r="E3171" s="33">
        <f t="shared" si="244"/>
        <v>909.11104899999987</v>
      </c>
      <c r="F3171" s="33">
        <f t="shared" si="245"/>
        <v>7.8410489999998845</v>
      </c>
      <c r="G3171" s="33">
        <f t="shared" si="246"/>
        <v>585.81104899999991</v>
      </c>
      <c r="H3171" s="21"/>
      <c r="I3171" s="33"/>
      <c r="J3171" s="19"/>
      <c r="K3171" s="19"/>
      <c r="L3171" s="38"/>
    </row>
    <row r="3172" spans="1:12">
      <c r="A3172" s="18">
        <v>39330</v>
      </c>
      <c r="B3172" s="19">
        <v>68.599999999999994</v>
      </c>
      <c r="C3172" s="33">
        <f t="shared" si="242"/>
        <v>578.1</v>
      </c>
      <c r="D3172" s="33">
        <f t="shared" si="243"/>
        <v>901.4</v>
      </c>
      <c r="E3172" s="33">
        <f t="shared" si="244"/>
        <v>909.24217999999996</v>
      </c>
      <c r="F3172" s="33">
        <f t="shared" si="245"/>
        <v>7.8421799999999848</v>
      </c>
      <c r="G3172" s="33">
        <f t="shared" si="246"/>
        <v>585.94218000000001</v>
      </c>
      <c r="H3172" s="21"/>
      <c r="I3172" s="33"/>
      <c r="J3172" s="19"/>
      <c r="K3172" s="19"/>
      <c r="L3172" s="38"/>
    </row>
    <row r="3173" spans="1:12">
      <c r="A3173" s="18">
        <v>39331</v>
      </c>
      <c r="B3173" s="19">
        <v>68.59</v>
      </c>
      <c r="C3173" s="33">
        <f t="shared" si="242"/>
        <v>578.11</v>
      </c>
      <c r="D3173" s="33">
        <f t="shared" si="243"/>
        <v>901.41</v>
      </c>
      <c r="E3173" s="33">
        <f t="shared" si="244"/>
        <v>909.25226699999996</v>
      </c>
      <c r="F3173" s="33">
        <f t="shared" si="245"/>
        <v>7.8422669999999925</v>
      </c>
      <c r="G3173" s="33">
        <f t="shared" si="246"/>
        <v>585.95226700000001</v>
      </c>
      <c r="H3173" s="21"/>
      <c r="I3173" s="33"/>
      <c r="J3173" s="19"/>
      <c r="K3173" s="19"/>
      <c r="L3173" s="38"/>
    </row>
    <row r="3174" spans="1:12">
      <c r="A3174" s="18">
        <v>39332</v>
      </c>
      <c r="B3174" s="19">
        <v>68.58</v>
      </c>
      <c r="C3174" s="33">
        <f t="shared" si="242"/>
        <v>578.12</v>
      </c>
      <c r="D3174" s="33">
        <f t="shared" si="243"/>
        <v>901.42</v>
      </c>
      <c r="E3174" s="33">
        <f t="shared" si="244"/>
        <v>909.26235399999985</v>
      </c>
      <c r="F3174" s="33">
        <f t="shared" si="245"/>
        <v>7.8423539999998866</v>
      </c>
      <c r="G3174" s="33">
        <f t="shared" si="246"/>
        <v>585.96235399999989</v>
      </c>
      <c r="H3174" s="21"/>
      <c r="I3174" s="33"/>
      <c r="J3174" s="19"/>
      <c r="K3174" s="19"/>
      <c r="L3174" s="38"/>
    </row>
    <row r="3175" spans="1:12">
      <c r="A3175" s="18">
        <v>39333</v>
      </c>
      <c r="B3175" s="19">
        <v>68.53</v>
      </c>
      <c r="C3175" s="33">
        <f t="shared" si="242"/>
        <v>578.17000000000007</v>
      </c>
      <c r="D3175" s="33">
        <f t="shared" si="243"/>
        <v>901.47</v>
      </c>
      <c r="E3175" s="33">
        <f t="shared" si="244"/>
        <v>909.31278899999995</v>
      </c>
      <c r="F3175" s="33">
        <f t="shared" si="245"/>
        <v>7.8427889999999252</v>
      </c>
      <c r="G3175" s="33">
        <f t="shared" si="246"/>
        <v>586.012789</v>
      </c>
      <c r="H3175" s="21"/>
      <c r="I3175" s="33"/>
      <c r="J3175" s="19"/>
      <c r="K3175" s="19"/>
      <c r="L3175" s="38"/>
    </row>
    <row r="3176" spans="1:12">
      <c r="A3176" s="18">
        <v>39334</v>
      </c>
      <c r="B3176" s="19">
        <v>68.5</v>
      </c>
      <c r="C3176" s="33">
        <f t="shared" si="242"/>
        <v>578.20000000000005</v>
      </c>
      <c r="D3176" s="33">
        <f t="shared" si="243"/>
        <v>901.5</v>
      </c>
      <c r="E3176" s="33">
        <f t="shared" si="244"/>
        <v>909.34304999999995</v>
      </c>
      <c r="F3176" s="33">
        <f t="shared" si="245"/>
        <v>7.8430499999999483</v>
      </c>
      <c r="G3176" s="33">
        <f t="shared" si="246"/>
        <v>586.04304999999999</v>
      </c>
      <c r="H3176" s="21"/>
      <c r="I3176" s="33"/>
      <c r="J3176" s="19"/>
      <c r="K3176" s="19"/>
      <c r="L3176" s="38"/>
    </row>
    <row r="3177" spans="1:12">
      <c r="A3177" s="18">
        <v>39335</v>
      </c>
      <c r="B3177" s="19">
        <v>68.489999999999995</v>
      </c>
      <c r="C3177" s="33">
        <f t="shared" si="242"/>
        <v>578.21</v>
      </c>
      <c r="D3177" s="33">
        <f t="shared" si="243"/>
        <v>901.51</v>
      </c>
      <c r="E3177" s="33">
        <f t="shared" si="244"/>
        <v>909.35313699999995</v>
      </c>
      <c r="F3177" s="33">
        <f t="shared" si="245"/>
        <v>7.8431369999999561</v>
      </c>
      <c r="G3177" s="33">
        <f t="shared" si="246"/>
        <v>586.05313699999999</v>
      </c>
      <c r="H3177" s="21"/>
      <c r="I3177" s="33"/>
      <c r="J3177" s="19"/>
      <c r="K3177" s="19"/>
      <c r="L3177" s="38"/>
    </row>
    <row r="3178" spans="1:12">
      <c r="A3178" s="18">
        <v>39336</v>
      </c>
      <c r="B3178" s="19">
        <v>68.48</v>
      </c>
      <c r="C3178" s="33">
        <f t="shared" si="242"/>
        <v>578.22</v>
      </c>
      <c r="D3178" s="33">
        <f t="shared" si="243"/>
        <v>901.52</v>
      </c>
      <c r="E3178" s="33">
        <f t="shared" si="244"/>
        <v>909.36322399999995</v>
      </c>
      <c r="F3178" s="33">
        <f t="shared" si="245"/>
        <v>7.8432239999999638</v>
      </c>
      <c r="G3178" s="33">
        <f t="shared" si="246"/>
        <v>586.06322399999999</v>
      </c>
      <c r="H3178" s="21"/>
      <c r="I3178" s="33"/>
      <c r="J3178" s="19"/>
      <c r="K3178" s="19"/>
      <c r="L3178" s="38"/>
    </row>
    <row r="3179" spans="1:12">
      <c r="A3179" s="18">
        <v>39337</v>
      </c>
      <c r="B3179" s="19">
        <v>68.42</v>
      </c>
      <c r="C3179" s="33">
        <f t="shared" si="242"/>
        <v>578.28000000000009</v>
      </c>
      <c r="D3179" s="33">
        <f t="shared" si="243"/>
        <v>901.58</v>
      </c>
      <c r="E3179" s="33">
        <f t="shared" si="244"/>
        <v>909.42374599999994</v>
      </c>
      <c r="F3179" s="33">
        <f t="shared" si="245"/>
        <v>7.8437459999998964</v>
      </c>
      <c r="G3179" s="33">
        <f t="shared" si="246"/>
        <v>586.12374599999998</v>
      </c>
      <c r="H3179" s="21"/>
      <c r="I3179" s="33"/>
      <c r="J3179" s="19"/>
      <c r="K3179" s="19"/>
      <c r="L3179" s="38"/>
    </row>
    <row r="3180" spans="1:12">
      <c r="A3180" s="18">
        <v>39338</v>
      </c>
      <c r="B3180" s="19">
        <v>68.33</v>
      </c>
      <c r="C3180" s="33">
        <f t="shared" si="242"/>
        <v>578.37</v>
      </c>
      <c r="D3180" s="33">
        <f t="shared" si="243"/>
        <v>901.67</v>
      </c>
      <c r="E3180" s="33">
        <f t="shared" si="244"/>
        <v>909.51452899999992</v>
      </c>
      <c r="F3180" s="33">
        <f t="shared" si="245"/>
        <v>7.8445289999999659</v>
      </c>
      <c r="G3180" s="33">
        <f t="shared" si="246"/>
        <v>586.21452899999997</v>
      </c>
      <c r="H3180" s="21"/>
      <c r="I3180" s="33"/>
      <c r="J3180" s="19"/>
      <c r="K3180" s="19"/>
      <c r="L3180" s="38"/>
    </row>
    <row r="3181" spans="1:12">
      <c r="A3181" s="18">
        <v>39339</v>
      </c>
      <c r="B3181" s="19">
        <v>68.36</v>
      </c>
      <c r="C3181" s="33">
        <f t="shared" si="242"/>
        <v>578.34</v>
      </c>
      <c r="D3181" s="33">
        <f t="shared" si="243"/>
        <v>901.64</v>
      </c>
      <c r="E3181" s="33">
        <f t="shared" si="244"/>
        <v>909.48426799999993</v>
      </c>
      <c r="F3181" s="33">
        <f t="shared" si="245"/>
        <v>7.8442679999999427</v>
      </c>
      <c r="G3181" s="33">
        <f t="shared" si="246"/>
        <v>586.18426799999997</v>
      </c>
      <c r="H3181" s="21"/>
      <c r="I3181" s="33"/>
      <c r="J3181" s="19"/>
      <c r="K3181" s="19"/>
      <c r="L3181" s="38"/>
    </row>
    <row r="3182" spans="1:12">
      <c r="A3182" s="18">
        <v>39340</v>
      </c>
      <c r="B3182" s="19">
        <v>68.42</v>
      </c>
      <c r="C3182" s="33">
        <f t="shared" si="242"/>
        <v>578.28000000000009</v>
      </c>
      <c r="D3182" s="33">
        <f t="shared" si="243"/>
        <v>901.58</v>
      </c>
      <c r="E3182" s="33">
        <f t="shared" si="244"/>
        <v>909.42374599999994</v>
      </c>
      <c r="F3182" s="33">
        <f t="shared" si="245"/>
        <v>7.8437459999998964</v>
      </c>
      <c r="G3182" s="33">
        <f t="shared" si="246"/>
        <v>586.12374599999998</v>
      </c>
      <c r="H3182" s="21"/>
      <c r="I3182" s="33"/>
      <c r="J3182" s="19"/>
      <c r="K3182" s="19"/>
      <c r="L3182" s="38"/>
    </row>
    <row r="3183" spans="1:12">
      <c r="A3183" s="18">
        <v>39341</v>
      </c>
      <c r="B3183" s="19">
        <v>68.38</v>
      </c>
      <c r="C3183" s="33">
        <f t="shared" si="242"/>
        <v>578.32000000000005</v>
      </c>
      <c r="D3183" s="33">
        <f t="shared" si="243"/>
        <v>901.62</v>
      </c>
      <c r="E3183" s="33">
        <f t="shared" si="244"/>
        <v>909.46409399999993</v>
      </c>
      <c r="F3183" s="33">
        <f t="shared" si="245"/>
        <v>7.8440939999999273</v>
      </c>
      <c r="G3183" s="33">
        <f t="shared" si="246"/>
        <v>586.16409399999998</v>
      </c>
      <c r="H3183" s="21"/>
      <c r="I3183" s="33"/>
      <c r="J3183" s="19"/>
      <c r="K3183" s="19"/>
      <c r="L3183" s="38"/>
    </row>
    <row r="3184" spans="1:12">
      <c r="A3184" s="18">
        <v>39342</v>
      </c>
      <c r="B3184" s="19">
        <v>68.290000000000006</v>
      </c>
      <c r="C3184" s="33">
        <f t="shared" si="242"/>
        <v>578.41000000000008</v>
      </c>
      <c r="D3184" s="33">
        <f t="shared" si="243"/>
        <v>901.71</v>
      </c>
      <c r="E3184" s="33">
        <f t="shared" si="244"/>
        <v>909.55487699999992</v>
      </c>
      <c r="F3184" s="33">
        <f t="shared" si="245"/>
        <v>7.8448769999998831</v>
      </c>
      <c r="G3184" s="33">
        <f t="shared" si="246"/>
        <v>586.25487699999996</v>
      </c>
      <c r="H3184" s="21"/>
      <c r="I3184" s="33"/>
      <c r="J3184" s="19"/>
      <c r="K3184" s="19"/>
      <c r="L3184" s="38"/>
    </row>
    <row r="3185" spans="1:12">
      <c r="A3185" s="18">
        <v>39343</v>
      </c>
      <c r="B3185" s="19">
        <v>68.23</v>
      </c>
      <c r="C3185" s="33">
        <f t="shared" si="242"/>
        <v>578.47</v>
      </c>
      <c r="D3185" s="33">
        <f t="shared" si="243"/>
        <v>901.77</v>
      </c>
      <c r="E3185" s="33">
        <f t="shared" si="244"/>
        <v>909.61539899999991</v>
      </c>
      <c r="F3185" s="33">
        <f t="shared" si="245"/>
        <v>7.8453989999999294</v>
      </c>
      <c r="G3185" s="33">
        <f t="shared" si="246"/>
        <v>586.31539899999996</v>
      </c>
      <c r="H3185" s="21"/>
      <c r="I3185" s="33"/>
      <c r="J3185" s="19"/>
      <c r="K3185" s="19"/>
      <c r="L3185" s="38"/>
    </row>
    <row r="3186" spans="1:12">
      <c r="A3186" s="18">
        <v>39344</v>
      </c>
      <c r="B3186" s="19">
        <v>68.23</v>
      </c>
      <c r="C3186" s="33">
        <f t="shared" si="242"/>
        <v>578.47</v>
      </c>
      <c r="D3186" s="33">
        <f t="shared" si="243"/>
        <v>901.77</v>
      </c>
      <c r="E3186" s="33">
        <f t="shared" si="244"/>
        <v>909.61539899999991</v>
      </c>
      <c r="F3186" s="33">
        <f t="shared" si="245"/>
        <v>7.8453989999999294</v>
      </c>
      <c r="G3186" s="33">
        <f t="shared" si="246"/>
        <v>586.31539899999996</v>
      </c>
      <c r="H3186" s="21"/>
      <c r="I3186" s="33"/>
      <c r="J3186" s="19"/>
      <c r="K3186" s="19"/>
      <c r="L3186" s="38"/>
    </row>
    <row r="3187" spans="1:12">
      <c r="A3187" s="18">
        <v>39345</v>
      </c>
      <c r="B3187" s="19">
        <v>68.180000000000007</v>
      </c>
      <c r="C3187" s="33">
        <f t="shared" si="242"/>
        <v>578.52</v>
      </c>
      <c r="D3187" s="33">
        <f t="shared" si="243"/>
        <v>901.81999999999994</v>
      </c>
      <c r="E3187" s="33">
        <f t="shared" si="244"/>
        <v>909.6658339999999</v>
      </c>
      <c r="F3187" s="33">
        <f t="shared" si="245"/>
        <v>7.845833999999968</v>
      </c>
      <c r="G3187" s="33">
        <f t="shared" si="246"/>
        <v>586.36583399999995</v>
      </c>
      <c r="H3187" s="21"/>
      <c r="I3187" s="33"/>
      <c r="J3187" s="19"/>
      <c r="K3187" s="19"/>
      <c r="L3187" s="38"/>
    </row>
    <row r="3188" spans="1:12">
      <c r="A3188" s="18">
        <v>39346</v>
      </c>
      <c r="B3188" s="19">
        <v>68.099999999999994</v>
      </c>
      <c r="C3188" s="33">
        <f t="shared" si="242"/>
        <v>578.6</v>
      </c>
      <c r="D3188" s="33">
        <f t="shared" si="243"/>
        <v>901.9</v>
      </c>
      <c r="E3188" s="33">
        <f t="shared" si="244"/>
        <v>909.74652999999989</v>
      </c>
      <c r="F3188" s="33">
        <f t="shared" si="245"/>
        <v>7.8465299999999161</v>
      </c>
      <c r="G3188" s="33">
        <f t="shared" si="246"/>
        <v>586.44652999999994</v>
      </c>
      <c r="H3188" s="21"/>
      <c r="I3188" s="33"/>
      <c r="J3188" s="19"/>
      <c r="K3188" s="19"/>
      <c r="L3188" s="38"/>
    </row>
    <row r="3189" spans="1:12">
      <c r="A3189" s="18">
        <v>39347</v>
      </c>
      <c r="B3189" s="19">
        <v>68.08</v>
      </c>
      <c r="C3189" s="33">
        <f t="shared" si="242"/>
        <v>578.62</v>
      </c>
      <c r="D3189" s="33">
        <f t="shared" si="243"/>
        <v>901.92</v>
      </c>
      <c r="E3189" s="33">
        <f t="shared" si="244"/>
        <v>909.76670399999989</v>
      </c>
      <c r="F3189" s="33">
        <f t="shared" si="245"/>
        <v>7.8467039999999315</v>
      </c>
      <c r="G3189" s="33">
        <f t="shared" si="246"/>
        <v>586.46670399999994</v>
      </c>
      <c r="H3189" s="21"/>
      <c r="I3189" s="33"/>
      <c r="J3189" s="19"/>
      <c r="K3189" s="19"/>
      <c r="L3189" s="38"/>
    </row>
    <row r="3190" spans="1:12">
      <c r="A3190" s="18">
        <v>39348</v>
      </c>
      <c r="B3190" s="19">
        <v>68.05</v>
      </c>
      <c r="C3190" s="33">
        <f t="shared" si="242"/>
        <v>578.65000000000009</v>
      </c>
      <c r="D3190" s="33">
        <f t="shared" si="243"/>
        <v>901.95</v>
      </c>
      <c r="E3190" s="33">
        <f t="shared" si="244"/>
        <v>909.796965</v>
      </c>
      <c r="F3190" s="33">
        <f t="shared" si="245"/>
        <v>7.8469649999999547</v>
      </c>
      <c r="G3190" s="33">
        <f t="shared" si="246"/>
        <v>586.49696500000005</v>
      </c>
      <c r="H3190" s="21"/>
      <c r="I3190" s="33"/>
      <c r="J3190" s="19"/>
      <c r="K3190" s="19"/>
      <c r="L3190" s="38"/>
    </row>
    <row r="3191" spans="1:12">
      <c r="A3191" s="18">
        <v>39349</v>
      </c>
      <c r="B3191" s="19">
        <v>68.040000000000006</v>
      </c>
      <c r="C3191" s="33">
        <f t="shared" si="242"/>
        <v>578.66000000000008</v>
      </c>
      <c r="D3191" s="33">
        <f t="shared" si="243"/>
        <v>901.96</v>
      </c>
      <c r="E3191" s="33">
        <f t="shared" si="244"/>
        <v>909.807052</v>
      </c>
      <c r="F3191" s="33">
        <f t="shared" si="245"/>
        <v>7.8470519999999624</v>
      </c>
      <c r="G3191" s="33">
        <f t="shared" si="246"/>
        <v>586.50705200000004</v>
      </c>
      <c r="H3191" s="21"/>
      <c r="I3191" s="33"/>
      <c r="J3191" s="19"/>
      <c r="K3191" s="19"/>
      <c r="L3191" s="38"/>
    </row>
    <row r="3192" spans="1:12">
      <c r="A3192" s="18">
        <v>39350</v>
      </c>
      <c r="B3192" s="19">
        <v>68.040000000000006</v>
      </c>
      <c r="C3192" s="33">
        <f t="shared" si="242"/>
        <v>578.66000000000008</v>
      </c>
      <c r="D3192" s="33">
        <f t="shared" si="243"/>
        <v>901.96</v>
      </c>
      <c r="E3192" s="33">
        <f t="shared" si="244"/>
        <v>909.807052</v>
      </c>
      <c r="F3192" s="33">
        <f t="shared" si="245"/>
        <v>7.8470519999999624</v>
      </c>
      <c r="G3192" s="33">
        <f t="shared" si="246"/>
        <v>586.50705200000004</v>
      </c>
      <c r="H3192" s="21"/>
      <c r="I3192" s="33"/>
      <c r="J3192" s="19"/>
      <c r="K3192" s="19"/>
      <c r="L3192" s="38"/>
    </row>
    <row r="3193" spans="1:12">
      <c r="A3193" s="18">
        <v>39351</v>
      </c>
      <c r="B3193" s="19">
        <v>68</v>
      </c>
      <c r="C3193" s="33">
        <f t="shared" si="242"/>
        <v>578.70000000000005</v>
      </c>
      <c r="D3193" s="33">
        <f t="shared" si="243"/>
        <v>902</v>
      </c>
      <c r="E3193" s="33">
        <f t="shared" si="244"/>
        <v>909.84739999999999</v>
      </c>
      <c r="F3193" s="33">
        <f t="shared" si="245"/>
        <v>7.8473999999999933</v>
      </c>
      <c r="G3193" s="33">
        <f t="shared" si="246"/>
        <v>586.54740000000004</v>
      </c>
      <c r="H3193" s="21"/>
      <c r="I3193" s="33"/>
      <c r="J3193" s="19"/>
      <c r="K3193" s="19"/>
      <c r="L3193" s="38"/>
    </row>
    <row r="3194" spans="1:12">
      <c r="A3194" s="18">
        <v>39352</v>
      </c>
      <c r="B3194" s="19">
        <v>67.98</v>
      </c>
      <c r="C3194" s="33">
        <f t="shared" si="242"/>
        <v>578.72</v>
      </c>
      <c r="D3194" s="33">
        <f t="shared" si="243"/>
        <v>902.02</v>
      </c>
      <c r="E3194" s="33">
        <f t="shared" si="244"/>
        <v>909.86757399999988</v>
      </c>
      <c r="F3194" s="33">
        <f t="shared" si="245"/>
        <v>7.847573999999895</v>
      </c>
      <c r="G3194" s="33">
        <f t="shared" si="246"/>
        <v>586.56757399999992</v>
      </c>
      <c r="H3194" s="21"/>
      <c r="I3194" s="33"/>
      <c r="J3194" s="19"/>
      <c r="K3194" s="19"/>
      <c r="L3194" s="38"/>
    </row>
    <row r="3195" spans="1:12">
      <c r="A3195" s="18">
        <v>39353</v>
      </c>
      <c r="B3195" s="19">
        <v>68.02</v>
      </c>
      <c r="C3195" s="33">
        <f t="shared" si="242"/>
        <v>578.68000000000006</v>
      </c>
      <c r="D3195" s="33">
        <f t="shared" si="243"/>
        <v>901.98</v>
      </c>
      <c r="E3195" s="33">
        <f t="shared" si="244"/>
        <v>909.827226</v>
      </c>
      <c r="F3195" s="33">
        <f t="shared" si="245"/>
        <v>7.8472259999999778</v>
      </c>
      <c r="G3195" s="33">
        <f t="shared" si="246"/>
        <v>586.52722600000004</v>
      </c>
      <c r="H3195" s="21"/>
      <c r="I3195" s="33"/>
      <c r="J3195" s="19"/>
      <c r="K3195" s="19"/>
      <c r="L3195" s="38"/>
    </row>
    <row r="3196" spans="1:12">
      <c r="A3196" s="18">
        <v>39354</v>
      </c>
      <c r="B3196" s="19">
        <v>67.989999999999995</v>
      </c>
      <c r="C3196" s="33">
        <f t="shared" si="242"/>
        <v>578.71</v>
      </c>
      <c r="D3196" s="33">
        <f t="shared" si="243"/>
        <v>902.01</v>
      </c>
      <c r="E3196" s="33">
        <f t="shared" si="244"/>
        <v>909.85748699999988</v>
      </c>
      <c r="F3196" s="33">
        <f t="shared" si="245"/>
        <v>7.8474869999998873</v>
      </c>
      <c r="G3196" s="33">
        <f t="shared" si="246"/>
        <v>586.55748699999992</v>
      </c>
      <c r="H3196" s="21"/>
      <c r="I3196" s="33"/>
      <c r="J3196" s="19"/>
      <c r="K3196" s="19"/>
      <c r="L3196" s="38"/>
    </row>
    <row r="3197" spans="1:12">
      <c r="A3197" s="18">
        <v>39355</v>
      </c>
      <c r="B3197" s="27">
        <v>68.02</v>
      </c>
      <c r="C3197" s="35">
        <f t="shared" si="242"/>
        <v>578.68000000000006</v>
      </c>
      <c r="D3197" s="35">
        <f t="shared" si="243"/>
        <v>901.98</v>
      </c>
      <c r="E3197" s="33">
        <f t="shared" si="244"/>
        <v>909.827226</v>
      </c>
      <c r="F3197" s="35">
        <f t="shared" si="245"/>
        <v>7.8472259999999778</v>
      </c>
      <c r="G3197" s="35">
        <f t="shared" si="246"/>
        <v>586.52722600000004</v>
      </c>
      <c r="H3197" s="21"/>
      <c r="I3197" s="33"/>
      <c r="J3197" s="19"/>
      <c r="K3197" s="19"/>
      <c r="L3197" s="38"/>
    </row>
    <row r="3198" spans="1:12">
      <c r="A3198" s="18">
        <v>39356</v>
      </c>
      <c r="B3198" s="33"/>
      <c r="C3198" s="33"/>
      <c r="D3198" s="33"/>
      <c r="E3198" s="21"/>
      <c r="F3198" s="33"/>
      <c r="G3198" s="33"/>
      <c r="H3198" s="21"/>
    </row>
    <row r="3199" spans="1:12">
      <c r="A3199" s="18">
        <v>39357</v>
      </c>
      <c r="B3199" s="21"/>
      <c r="C3199" s="21"/>
      <c r="D3199" s="21"/>
      <c r="E3199" s="21"/>
      <c r="F3199" s="21"/>
      <c r="G3199" s="21"/>
      <c r="H3199" s="21"/>
    </row>
    <row r="3200" spans="1:12">
      <c r="A3200" s="18">
        <v>39358</v>
      </c>
      <c r="B3200" s="21"/>
      <c r="C3200" s="21"/>
      <c r="D3200" s="21"/>
      <c r="E3200" s="21"/>
      <c r="F3200" s="21"/>
      <c r="G3200" s="21"/>
      <c r="H3200" s="21"/>
    </row>
    <row r="3201" spans="1:8">
      <c r="A3201" s="18">
        <v>39359</v>
      </c>
      <c r="B3201" s="21"/>
      <c r="C3201" s="21"/>
      <c r="D3201" s="21"/>
      <c r="E3201" s="21"/>
      <c r="F3201" s="21"/>
      <c r="G3201" s="21"/>
      <c r="H3201" s="21"/>
    </row>
    <row r="3202" spans="1:8">
      <c r="A3202" s="18">
        <v>39360</v>
      </c>
      <c r="B3202" s="21"/>
      <c r="C3202" s="21"/>
      <c r="D3202" s="21"/>
      <c r="E3202" s="21"/>
      <c r="F3202" s="21"/>
      <c r="G3202" s="21"/>
      <c r="H3202" s="21"/>
    </row>
    <row r="3203" spans="1:8">
      <c r="A3203" s="18">
        <v>39361</v>
      </c>
      <c r="B3203" s="21"/>
      <c r="C3203" s="21"/>
      <c r="D3203" s="21"/>
      <c r="E3203" s="21"/>
      <c r="F3203" s="21"/>
      <c r="G3203" s="21"/>
      <c r="H3203" s="21"/>
    </row>
    <row r="3204" spans="1:8">
      <c r="A3204" s="18">
        <v>39362</v>
      </c>
      <c r="B3204" s="20"/>
      <c r="C3204" s="20"/>
      <c r="D3204" s="20"/>
      <c r="E3204" s="21"/>
      <c r="F3204" s="20"/>
      <c r="G3204" s="20"/>
      <c r="H3204" s="21"/>
    </row>
    <row r="3205" spans="1:8">
      <c r="A3205" s="18">
        <v>39363</v>
      </c>
      <c r="B3205" s="20"/>
      <c r="C3205" s="20"/>
      <c r="D3205" s="20"/>
      <c r="E3205" s="21"/>
      <c r="F3205" s="20"/>
      <c r="G3205" s="20"/>
      <c r="H3205" s="21"/>
    </row>
    <row r="3206" spans="1:8">
      <c r="A3206" s="18">
        <v>39364</v>
      </c>
      <c r="B3206" s="20"/>
      <c r="C3206" s="20"/>
      <c r="D3206" s="20"/>
      <c r="E3206" s="21"/>
      <c r="F3206" s="20"/>
      <c r="G3206" s="20"/>
      <c r="H3206" s="21"/>
    </row>
    <row r="3207" spans="1:8">
      <c r="A3207" s="18">
        <v>39365</v>
      </c>
      <c r="B3207" s="20"/>
      <c r="C3207" s="20"/>
      <c r="D3207" s="20"/>
      <c r="E3207" s="21"/>
      <c r="F3207" s="20"/>
      <c r="G3207" s="20"/>
      <c r="H3207" s="21"/>
    </row>
    <row r="3208" spans="1:8">
      <c r="A3208" s="18">
        <v>39366</v>
      </c>
      <c r="B3208" s="20"/>
      <c r="C3208" s="20"/>
      <c r="D3208" s="20"/>
      <c r="E3208" s="21"/>
      <c r="F3208" s="20"/>
      <c r="G3208" s="20"/>
      <c r="H3208" s="21"/>
    </row>
    <row r="3209" spans="1:8">
      <c r="A3209" s="18">
        <v>39367</v>
      </c>
      <c r="B3209" s="20"/>
      <c r="C3209" s="20"/>
      <c r="D3209" s="20"/>
      <c r="E3209" s="21"/>
      <c r="F3209" s="20"/>
      <c r="G3209" s="20"/>
      <c r="H3209" s="21"/>
    </row>
    <row r="3210" spans="1:8">
      <c r="A3210" s="18">
        <v>39368</v>
      </c>
      <c r="B3210" s="20"/>
      <c r="C3210" s="20"/>
      <c r="D3210" s="20"/>
      <c r="E3210" s="21"/>
      <c r="F3210" s="20"/>
      <c r="G3210" s="20"/>
      <c r="H3210" s="21"/>
    </row>
    <row r="3211" spans="1:8">
      <c r="A3211" s="18">
        <v>39369</v>
      </c>
      <c r="B3211" s="20"/>
      <c r="C3211" s="20"/>
      <c r="D3211" s="20"/>
      <c r="E3211" s="21"/>
      <c r="F3211" s="20"/>
      <c r="G3211" s="20"/>
      <c r="H3211" s="21"/>
    </row>
    <row r="3212" spans="1:8">
      <c r="A3212" s="18">
        <v>39370</v>
      </c>
      <c r="B3212" s="20"/>
      <c r="C3212" s="20"/>
      <c r="D3212" s="20"/>
      <c r="E3212" s="21"/>
      <c r="F3212" s="20"/>
      <c r="G3212" s="20"/>
      <c r="H3212" s="21"/>
    </row>
    <row r="3213" spans="1:8">
      <c r="A3213" s="18">
        <v>39371</v>
      </c>
      <c r="B3213" s="20"/>
      <c r="C3213" s="20"/>
      <c r="D3213" s="20"/>
      <c r="E3213" s="21"/>
      <c r="F3213" s="20"/>
      <c r="G3213" s="20"/>
      <c r="H3213" s="21"/>
    </row>
    <row r="3214" spans="1:8">
      <c r="A3214" s="18">
        <v>39372</v>
      </c>
      <c r="B3214" s="20"/>
      <c r="C3214" s="20"/>
      <c r="D3214" s="20"/>
      <c r="E3214" s="21"/>
      <c r="F3214" s="20"/>
      <c r="G3214" s="20"/>
      <c r="H3214" s="21"/>
    </row>
    <row r="3215" spans="1:8">
      <c r="A3215" s="18">
        <v>39373</v>
      </c>
      <c r="B3215" s="20"/>
      <c r="C3215" s="20"/>
      <c r="D3215" s="20"/>
      <c r="E3215" s="21"/>
      <c r="F3215" s="20"/>
      <c r="G3215" s="20"/>
      <c r="H3215" s="21"/>
    </row>
    <row r="3216" spans="1:8">
      <c r="A3216" s="18">
        <v>39374</v>
      </c>
      <c r="B3216" s="20"/>
      <c r="C3216" s="20"/>
      <c r="D3216" s="20"/>
      <c r="E3216" s="21"/>
      <c r="F3216" s="20"/>
      <c r="G3216" s="20"/>
      <c r="H3216" s="21"/>
    </row>
    <row r="3217" spans="1:8">
      <c r="A3217" s="18">
        <v>39375</v>
      </c>
      <c r="B3217" s="20"/>
      <c r="C3217" s="20"/>
      <c r="D3217" s="20"/>
      <c r="E3217" s="21"/>
      <c r="F3217" s="20"/>
      <c r="G3217" s="20"/>
      <c r="H3217" s="21"/>
    </row>
    <row r="3218" spans="1:8">
      <c r="A3218" s="18">
        <v>39376</v>
      </c>
      <c r="B3218" s="20"/>
      <c r="C3218" s="20"/>
      <c r="D3218" s="20"/>
      <c r="E3218" s="21"/>
      <c r="F3218" s="20"/>
      <c r="G3218" s="20"/>
      <c r="H3218" s="21"/>
    </row>
    <row r="3219" spans="1:8">
      <c r="A3219" s="18">
        <v>39377</v>
      </c>
      <c r="B3219" s="20"/>
      <c r="C3219" s="20"/>
      <c r="D3219" s="20"/>
      <c r="E3219" s="21"/>
      <c r="F3219" s="20"/>
      <c r="G3219" s="20"/>
      <c r="H3219" s="21"/>
    </row>
    <row r="3220" spans="1:8">
      <c r="A3220" s="18">
        <v>39378</v>
      </c>
      <c r="B3220" s="20"/>
      <c r="C3220" s="20"/>
      <c r="D3220" s="20"/>
      <c r="E3220" s="21"/>
      <c r="F3220" s="20"/>
      <c r="G3220" s="20"/>
      <c r="H3220" s="21"/>
    </row>
    <row r="3221" spans="1:8">
      <c r="A3221" s="18">
        <v>39379</v>
      </c>
      <c r="B3221" s="20"/>
      <c r="C3221" s="20"/>
      <c r="D3221" s="20"/>
      <c r="E3221" s="21"/>
      <c r="F3221" s="20"/>
      <c r="G3221" s="20"/>
      <c r="H3221" s="21"/>
    </row>
    <row r="3222" spans="1:8">
      <c r="A3222" s="18">
        <v>39380</v>
      </c>
      <c r="B3222" s="20"/>
      <c r="C3222" s="20"/>
      <c r="D3222" s="20"/>
      <c r="E3222" s="21"/>
      <c r="F3222" s="20"/>
      <c r="G3222" s="20"/>
      <c r="H3222" s="21"/>
    </row>
    <row r="3223" spans="1:8">
      <c r="A3223" s="18">
        <v>39381</v>
      </c>
      <c r="B3223" s="20"/>
      <c r="C3223" s="20"/>
      <c r="D3223" s="20"/>
      <c r="E3223" s="21"/>
      <c r="F3223" s="20"/>
      <c r="G3223" s="20"/>
      <c r="H3223" s="21"/>
    </row>
    <row r="3224" spans="1:8">
      <c r="A3224" s="18">
        <v>39382</v>
      </c>
      <c r="B3224" s="20"/>
      <c r="C3224" s="20"/>
      <c r="D3224" s="20"/>
      <c r="E3224" s="21"/>
      <c r="F3224" s="20"/>
      <c r="G3224" s="20"/>
      <c r="H3224" s="21"/>
    </row>
    <row r="3225" spans="1:8">
      <c r="A3225" s="18">
        <v>39383</v>
      </c>
      <c r="B3225" s="20"/>
      <c r="C3225" s="20"/>
      <c r="D3225" s="20"/>
      <c r="E3225" s="21"/>
      <c r="F3225" s="20"/>
      <c r="G3225" s="20"/>
      <c r="H3225" s="21"/>
    </row>
    <row r="3226" spans="1:8">
      <c r="A3226" s="18">
        <v>39384</v>
      </c>
      <c r="B3226" s="20"/>
      <c r="C3226" s="20"/>
      <c r="D3226" s="20"/>
      <c r="E3226" s="21"/>
      <c r="F3226" s="20"/>
      <c r="G3226" s="20"/>
      <c r="H3226" s="21"/>
    </row>
    <row r="3227" spans="1:8">
      <c r="A3227" s="18">
        <v>39385</v>
      </c>
      <c r="B3227" s="20"/>
      <c r="C3227" s="20"/>
      <c r="D3227" s="20"/>
      <c r="E3227" s="21"/>
      <c r="F3227" s="20"/>
      <c r="G3227" s="20"/>
      <c r="H3227" s="21"/>
    </row>
    <row r="3228" spans="1:8">
      <c r="A3228" s="18">
        <v>39386</v>
      </c>
      <c r="B3228" s="20"/>
      <c r="C3228" s="20"/>
      <c r="D3228" s="20"/>
      <c r="E3228" s="21"/>
      <c r="F3228" s="20"/>
      <c r="G3228" s="20"/>
      <c r="H3228" s="21"/>
    </row>
    <row r="3229" spans="1:8">
      <c r="A3229" s="18">
        <v>39387</v>
      </c>
      <c r="B3229" s="20"/>
      <c r="C3229" s="20"/>
      <c r="D3229" s="20"/>
      <c r="E3229" s="21"/>
      <c r="F3229" s="20"/>
      <c r="G3229" s="20"/>
      <c r="H3229" s="21"/>
    </row>
    <row r="3230" spans="1:8">
      <c r="A3230" s="18">
        <v>39388</v>
      </c>
      <c r="B3230" s="20"/>
      <c r="C3230" s="20"/>
      <c r="D3230" s="20"/>
      <c r="E3230" s="21"/>
      <c r="F3230" s="20"/>
      <c r="G3230" s="20"/>
      <c r="H3230" s="21"/>
    </row>
    <row r="3231" spans="1:8">
      <c r="A3231" s="18">
        <v>39389</v>
      </c>
      <c r="B3231" s="20"/>
      <c r="C3231" s="20"/>
      <c r="D3231" s="20"/>
      <c r="E3231" s="21"/>
      <c r="F3231" s="20"/>
      <c r="G3231" s="20"/>
      <c r="H3231" s="21"/>
    </row>
    <row r="3232" spans="1:8">
      <c r="A3232" s="18">
        <v>39390</v>
      </c>
      <c r="B3232" s="20"/>
      <c r="C3232" s="20"/>
      <c r="D3232" s="20"/>
      <c r="E3232" s="21"/>
      <c r="F3232" s="20"/>
      <c r="G3232" s="20"/>
      <c r="H3232" s="21"/>
    </row>
    <row r="3233" spans="1:12">
      <c r="A3233" s="18">
        <v>39391</v>
      </c>
      <c r="B3233" s="20"/>
      <c r="C3233" s="20"/>
      <c r="D3233" s="20"/>
      <c r="E3233" s="21"/>
      <c r="F3233" s="20"/>
      <c r="G3233" s="20"/>
      <c r="H3233" s="21"/>
    </row>
    <row r="3234" spans="1:12">
      <c r="A3234" s="18">
        <v>39392</v>
      </c>
      <c r="B3234" s="20"/>
      <c r="C3234" s="20"/>
      <c r="D3234" s="20"/>
      <c r="E3234" s="21"/>
      <c r="F3234" s="20"/>
      <c r="G3234" s="20"/>
      <c r="H3234" s="21"/>
    </row>
    <row r="3235" spans="1:12">
      <c r="A3235" s="18">
        <v>39393</v>
      </c>
      <c r="B3235" s="20"/>
      <c r="C3235" s="20"/>
      <c r="D3235" s="20"/>
      <c r="E3235" s="21"/>
      <c r="F3235" s="20"/>
      <c r="G3235" s="20"/>
      <c r="H3235" s="21"/>
    </row>
    <row r="3236" spans="1:12">
      <c r="A3236" s="18">
        <v>39394</v>
      </c>
      <c r="B3236" s="19">
        <v>67.87</v>
      </c>
      <c r="C3236" s="35">
        <f t="shared" ref="C3236:C3289" si="247">646.7-B3236</f>
        <v>578.83000000000004</v>
      </c>
      <c r="D3236" s="35">
        <f t="shared" ref="D3236:D3289" si="248">970-B3236</f>
        <v>902.13</v>
      </c>
      <c r="E3236" s="33">
        <f t="shared" ref="E3236:E3289" si="249">D3236*1.0087</f>
        <v>909.97853099999998</v>
      </c>
      <c r="F3236" s="35">
        <f t="shared" ref="F3236:F3288" si="250">G3236-C3236</f>
        <v>7.8485309999999799</v>
      </c>
      <c r="G3236" s="35">
        <f t="shared" ref="G3236:G3289" si="251">C3236+(E3236-D3236)</f>
        <v>586.67853100000002</v>
      </c>
      <c r="H3236" s="21"/>
      <c r="I3236" s="33"/>
      <c r="J3236" s="19"/>
      <c r="K3236" s="19"/>
      <c r="L3236" s="38"/>
    </row>
    <row r="3237" spans="1:12">
      <c r="A3237" s="18">
        <v>39395</v>
      </c>
      <c r="B3237" s="19">
        <v>67.83</v>
      </c>
      <c r="C3237" s="35">
        <f t="shared" si="247"/>
        <v>578.87</v>
      </c>
      <c r="D3237" s="35">
        <f t="shared" si="248"/>
        <v>902.17</v>
      </c>
      <c r="E3237" s="33">
        <f t="shared" si="249"/>
        <v>910.01887899999986</v>
      </c>
      <c r="F3237" s="35">
        <f t="shared" si="250"/>
        <v>7.8488789999998971</v>
      </c>
      <c r="G3237" s="35">
        <f t="shared" si="251"/>
        <v>586.7188789999999</v>
      </c>
      <c r="H3237" s="21"/>
      <c r="I3237" s="33"/>
      <c r="J3237" s="19"/>
      <c r="K3237" s="19"/>
      <c r="L3237" s="38"/>
    </row>
    <row r="3238" spans="1:12">
      <c r="A3238" s="18">
        <v>39396</v>
      </c>
      <c r="B3238" s="19">
        <v>67.819999999999993</v>
      </c>
      <c r="C3238" s="35">
        <f t="shared" si="247"/>
        <v>578.88000000000011</v>
      </c>
      <c r="D3238" s="35">
        <f t="shared" si="248"/>
        <v>902.18000000000006</v>
      </c>
      <c r="E3238" s="33">
        <f t="shared" si="249"/>
        <v>910.02896599999997</v>
      </c>
      <c r="F3238" s="35">
        <f t="shared" si="250"/>
        <v>7.8489659999999049</v>
      </c>
      <c r="G3238" s="35">
        <f t="shared" si="251"/>
        <v>586.72896600000001</v>
      </c>
      <c r="H3238" s="21"/>
      <c r="I3238" s="33"/>
      <c r="J3238" s="19"/>
      <c r="K3238" s="19"/>
      <c r="L3238" s="38"/>
    </row>
    <row r="3239" spans="1:12">
      <c r="A3239" s="18">
        <v>39397</v>
      </c>
      <c r="B3239" s="19">
        <v>67.8</v>
      </c>
      <c r="C3239" s="35">
        <f t="shared" si="247"/>
        <v>578.90000000000009</v>
      </c>
      <c r="D3239" s="35">
        <f t="shared" si="248"/>
        <v>902.2</v>
      </c>
      <c r="E3239" s="33">
        <f t="shared" si="249"/>
        <v>910.04913999999997</v>
      </c>
      <c r="F3239" s="35">
        <f t="shared" si="250"/>
        <v>7.8491399999999203</v>
      </c>
      <c r="G3239" s="35">
        <f t="shared" si="251"/>
        <v>586.74914000000001</v>
      </c>
      <c r="H3239" s="21"/>
      <c r="I3239" s="33"/>
      <c r="J3239" s="19"/>
      <c r="K3239" s="19"/>
      <c r="L3239" s="38"/>
    </row>
    <row r="3240" spans="1:12">
      <c r="A3240" s="18">
        <v>39398</v>
      </c>
      <c r="B3240" s="19">
        <v>67.89</v>
      </c>
      <c r="C3240" s="35">
        <f t="shared" si="247"/>
        <v>578.81000000000006</v>
      </c>
      <c r="D3240" s="35">
        <f t="shared" si="248"/>
        <v>902.11</v>
      </c>
      <c r="E3240" s="33">
        <f t="shared" si="249"/>
        <v>909.95835699999998</v>
      </c>
      <c r="F3240" s="35">
        <f t="shared" si="250"/>
        <v>7.8483569999999645</v>
      </c>
      <c r="G3240" s="35">
        <f t="shared" si="251"/>
        <v>586.65835700000002</v>
      </c>
      <c r="H3240" s="21"/>
      <c r="I3240" s="33"/>
      <c r="J3240" s="19"/>
      <c r="K3240" s="19"/>
      <c r="L3240" s="38"/>
    </row>
    <row r="3241" spans="1:12">
      <c r="A3241" s="18">
        <v>39399</v>
      </c>
      <c r="B3241" s="19">
        <v>67.87</v>
      </c>
      <c r="C3241" s="35">
        <f t="shared" si="247"/>
        <v>578.83000000000004</v>
      </c>
      <c r="D3241" s="35">
        <f t="shared" si="248"/>
        <v>902.13</v>
      </c>
      <c r="E3241" s="33">
        <f t="shared" si="249"/>
        <v>909.97853099999998</v>
      </c>
      <c r="F3241" s="35">
        <f t="shared" si="250"/>
        <v>7.8485309999999799</v>
      </c>
      <c r="G3241" s="35">
        <f t="shared" si="251"/>
        <v>586.67853100000002</v>
      </c>
      <c r="H3241" s="21"/>
      <c r="I3241" s="33"/>
      <c r="J3241" s="19"/>
      <c r="K3241" s="19"/>
      <c r="L3241" s="38"/>
    </row>
    <row r="3242" spans="1:12">
      <c r="A3242" s="18">
        <v>39400</v>
      </c>
      <c r="B3242" s="19">
        <v>67.81</v>
      </c>
      <c r="C3242" s="35">
        <f t="shared" si="247"/>
        <v>578.8900000000001</v>
      </c>
      <c r="D3242" s="35">
        <f t="shared" si="248"/>
        <v>902.19</v>
      </c>
      <c r="E3242" s="33">
        <f t="shared" si="249"/>
        <v>910.03905299999997</v>
      </c>
      <c r="F3242" s="35">
        <f t="shared" si="250"/>
        <v>7.8490529999999126</v>
      </c>
      <c r="G3242" s="35">
        <f t="shared" si="251"/>
        <v>586.73905300000001</v>
      </c>
      <c r="H3242" s="21"/>
      <c r="I3242" s="33"/>
      <c r="J3242" s="19"/>
      <c r="K3242" s="19"/>
      <c r="L3242" s="38"/>
    </row>
    <row r="3243" spans="1:12">
      <c r="A3243" s="18">
        <v>39401</v>
      </c>
      <c r="B3243" s="19">
        <v>68.12</v>
      </c>
      <c r="C3243" s="35">
        <f t="shared" si="247"/>
        <v>578.58000000000004</v>
      </c>
      <c r="D3243" s="35">
        <f t="shared" si="248"/>
        <v>901.88</v>
      </c>
      <c r="E3243" s="33">
        <f t="shared" si="249"/>
        <v>909.7263559999999</v>
      </c>
      <c r="F3243" s="35">
        <f t="shared" si="250"/>
        <v>7.8463559999999006</v>
      </c>
      <c r="G3243" s="35">
        <f t="shared" si="251"/>
        <v>586.42635599999994</v>
      </c>
      <c r="H3243" s="21"/>
      <c r="I3243" s="33"/>
      <c r="J3243" s="19"/>
      <c r="K3243" s="19"/>
      <c r="L3243" s="38"/>
    </row>
    <row r="3244" spans="1:12">
      <c r="A3244" s="18">
        <v>39402</v>
      </c>
      <c r="B3244" s="19">
        <v>67.92</v>
      </c>
      <c r="C3244" s="35">
        <f t="shared" si="247"/>
        <v>578.78000000000009</v>
      </c>
      <c r="D3244" s="35">
        <f t="shared" si="248"/>
        <v>902.08</v>
      </c>
      <c r="E3244" s="33">
        <f t="shared" si="249"/>
        <v>909.92809599999998</v>
      </c>
      <c r="F3244" s="35">
        <f t="shared" si="250"/>
        <v>7.8480959999999413</v>
      </c>
      <c r="G3244" s="35">
        <f t="shared" si="251"/>
        <v>586.62809600000003</v>
      </c>
      <c r="H3244" s="21"/>
      <c r="I3244" s="33"/>
      <c r="J3244" s="19"/>
      <c r="K3244" s="19"/>
      <c r="L3244" s="38"/>
    </row>
    <row r="3245" spans="1:12">
      <c r="A3245" s="18">
        <v>39403</v>
      </c>
      <c r="B3245" s="19">
        <v>67.760000000000005</v>
      </c>
      <c r="C3245" s="35">
        <f t="shared" si="247"/>
        <v>578.94000000000005</v>
      </c>
      <c r="D3245" s="35">
        <f t="shared" si="248"/>
        <v>902.24</v>
      </c>
      <c r="E3245" s="33">
        <f t="shared" si="249"/>
        <v>910.08948799999996</v>
      </c>
      <c r="F3245" s="35">
        <f t="shared" si="250"/>
        <v>7.8494879999999512</v>
      </c>
      <c r="G3245" s="35">
        <f t="shared" si="251"/>
        <v>586.78948800000001</v>
      </c>
      <c r="H3245" s="21"/>
      <c r="I3245" s="33"/>
      <c r="J3245" s="19"/>
      <c r="K3245" s="19"/>
      <c r="L3245" s="38"/>
    </row>
    <row r="3246" spans="1:12">
      <c r="A3246" s="18">
        <v>39404</v>
      </c>
      <c r="B3246" s="19">
        <v>67.84</v>
      </c>
      <c r="C3246" s="35">
        <f t="shared" si="247"/>
        <v>578.86</v>
      </c>
      <c r="D3246" s="35">
        <f t="shared" si="248"/>
        <v>902.16</v>
      </c>
      <c r="E3246" s="33">
        <f t="shared" si="249"/>
        <v>910.00879199999986</v>
      </c>
      <c r="F3246" s="35">
        <f t="shared" si="250"/>
        <v>7.8487919999998894</v>
      </c>
      <c r="G3246" s="35">
        <f t="shared" si="251"/>
        <v>586.7087919999999</v>
      </c>
      <c r="H3246" s="21"/>
      <c r="I3246" s="33"/>
      <c r="J3246" s="19"/>
      <c r="K3246" s="19"/>
      <c r="L3246" s="38"/>
    </row>
    <row r="3247" spans="1:12">
      <c r="A3247" s="18">
        <v>39405</v>
      </c>
      <c r="B3247" s="19">
        <v>67.92</v>
      </c>
      <c r="C3247" s="35">
        <f t="shared" si="247"/>
        <v>578.78000000000009</v>
      </c>
      <c r="D3247" s="35">
        <f t="shared" si="248"/>
        <v>902.08</v>
      </c>
      <c r="E3247" s="33">
        <f t="shared" si="249"/>
        <v>909.92809599999998</v>
      </c>
      <c r="F3247" s="35">
        <f t="shared" si="250"/>
        <v>7.8480959999999413</v>
      </c>
      <c r="G3247" s="35">
        <f t="shared" si="251"/>
        <v>586.62809600000003</v>
      </c>
      <c r="H3247" s="21"/>
      <c r="I3247" s="33"/>
      <c r="J3247" s="19"/>
      <c r="K3247" s="19"/>
      <c r="L3247" s="38"/>
    </row>
    <row r="3248" spans="1:12">
      <c r="A3248" s="18">
        <v>39406</v>
      </c>
      <c r="B3248" s="19">
        <v>67.819999999999993</v>
      </c>
      <c r="C3248" s="35">
        <f t="shared" si="247"/>
        <v>578.88000000000011</v>
      </c>
      <c r="D3248" s="35">
        <f t="shared" si="248"/>
        <v>902.18000000000006</v>
      </c>
      <c r="E3248" s="33">
        <f t="shared" si="249"/>
        <v>910.02896599999997</v>
      </c>
      <c r="F3248" s="35">
        <f t="shared" si="250"/>
        <v>7.8489659999999049</v>
      </c>
      <c r="G3248" s="35">
        <f t="shared" si="251"/>
        <v>586.72896600000001</v>
      </c>
      <c r="H3248" s="21"/>
      <c r="I3248" s="33"/>
      <c r="J3248" s="19"/>
      <c r="K3248" s="19"/>
      <c r="L3248" s="38"/>
    </row>
    <row r="3249" spans="1:12">
      <c r="A3249" s="18">
        <v>39407</v>
      </c>
      <c r="B3249" s="19">
        <v>67.8</v>
      </c>
      <c r="C3249" s="35">
        <f t="shared" si="247"/>
        <v>578.90000000000009</v>
      </c>
      <c r="D3249" s="35">
        <f t="shared" si="248"/>
        <v>902.2</v>
      </c>
      <c r="E3249" s="33">
        <f t="shared" si="249"/>
        <v>910.04913999999997</v>
      </c>
      <c r="F3249" s="35">
        <f t="shared" si="250"/>
        <v>7.8491399999999203</v>
      </c>
      <c r="G3249" s="35">
        <f t="shared" si="251"/>
        <v>586.74914000000001</v>
      </c>
      <c r="H3249" s="21"/>
      <c r="I3249" s="33"/>
      <c r="J3249" s="19"/>
      <c r="K3249" s="19"/>
      <c r="L3249" s="38"/>
    </row>
    <row r="3250" spans="1:12">
      <c r="A3250" s="18">
        <v>39408</v>
      </c>
      <c r="B3250" s="19">
        <v>68.12</v>
      </c>
      <c r="C3250" s="35">
        <f t="shared" si="247"/>
        <v>578.58000000000004</v>
      </c>
      <c r="D3250" s="35">
        <f t="shared" si="248"/>
        <v>901.88</v>
      </c>
      <c r="E3250" s="33">
        <f t="shared" si="249"/>
        <v>909.7263559999999</v>
      </c>
      <c r="F3250" s="35">
        <f t="shared" si="250"/>
        <v>7.8463559999999006</v>
      </c>
      <c r="G3250" s="35">
        <f t="shared" si="251"/>
        <v>586.42635599999994</v>
      </c>
      <c r="H3250" s="21"/>
      <c r="I3250" s="33"/>
      <c r="J3250" s="19"/>
      <c r="K3250" s="19"/>
      <c r="L3250" s="38"/>
    </row>
    <row r="3251" spans="1:12">
      <c r="A3251" s="18">
        <v>39409</v>
      </c>
      <c r="B3251" s="19">
        <v>68.069999999999993</v>
      </c>
      <c r="C3251" s="35">
        <f t="shared" si="247"/>
        <v>578.63000000000011</v>
      </c>
      <c r="D3251" s="35">
        <f t="shared" si="248"/>
        <v>901.93000000000006</v>
      </c>
      <c r="E3251" s="33">
        <f t="shared" si="249"/>
        <v>909.776791</v>
      </c>
      <c r="F3251" s="35">
        <f t="shared" si="250"/>
        <v>7.8467909999999392</v>
      </c>
      <c r="G3251" s="35">
        <f t="shared" si="251"/>
        <v>586.47679100000005</v>
      </c>
      <c r="H3251" s="21"/>
      <c r="I3251" s="33"/>
      <c r="J3251" s="19"/>
      <c r="K3251" s="19"/>
      <c r="L3251" s="38"/>
    </row>
    <row r="3252" spans="1:12">
      <c r="A3252" s="18">
        <v>39410</v>
      </c>
      <c r="B3252" s="19">
        <v>67.86</v>
      </c>
      <c r="C3252" s="35">
        <f t="shared" si="247"/>
        <v>578.84</v>
      </c>
      <c r="D3252" s="35">
        <f t="shared" si="248"/>
        <v>902.14</v>
      </c>
      <c r="E3252" s="33">
        <f t="shared" si="249"/>
        <v>909.98861799999997</v>
      </c>
      <c r="F3252" s="35">
        <f t="shared" si="250"/>
        <v>7.8486179999999877</v>
      </c>
      <c r="G3252" s="35">
        <f t="shared" si="251"/>
        <v>586.68861800000002</v>
      </c>
      <c r="H3252" s="21"/>
      <c r="I3252" s="33"/>
      <c r="J3252" s="19"/>
      <c r="K3252" s="19"/>
      <c r="L3252" s="38"/>
    </row>
    <row r="3253" spans="1:12">
      <c r="A3253" s="18">
        <v>39411</v>
      </c>
      <c r="B3253" s="19">
        <v>67.83</v>
      </c>
      <c r="C3253" s="35">
        <f t="shared" si="247"/>
        <v>578.87</v>
      </c>
      <c r="D3253" s="35">
        <f t="shared" si="248"/>
        <v>902.17</v>
      </c>
      <c r="E3253" s="33">
        <f t="shared" si="249"/>
        <v>910.01887899999986</v>
      </c>
      <c r="F3253" s="35">
        <f t="shared" si="250"/>
        <v>7.8488789999998971</v>
      </c>
      <c r="G3253" s="35">
        <f t="shared" si="251"/>
        <v>586.7188789999999</v>
      </c>
      <c r="H3253" s="21"/>
      <c r="I3253" s="33"/>
      <c r="J3253" s="19"/>
      <c r="K3253" s="19"/>
      <c r="L3253" s="38"/>
    </row>
    <row r="3254" spans="1:12">
      <c r="A3254" s="18">
        <v>39412</v>
      </c>
      <c r="B3254" s="19">
        <v>67.98</v>
      </c>
      <c r="C3254" s="35">
        <f t="shared" si="247"/>
        <v>578.72</v>
      </c>
      <c r="D3254" s="35">
        <f t="shared" si="248"/>
        <v>902.02</v>
      </c>
      <c r="E3254" s="33">
        <f t="shared" si="249"/>
        <v>909.86757399999988</v>
      </c>
      <c r="F3254" s="35">
        <f t="shared" si="250"/>
        <v>7.847573999999895</v>
      </c>
      <c r="G3254" s="35">
        <f t="shared" si="251"/>
        <v>586.56757399999992</v>
      </c>
      <c r="H3254" s="21"/>
      <c r="I3254" s="33"/>
      <c r="J3254" s="19"/>
      <c r="K3254" s="19"/>
      <c r="L3254" s="38"/>
    </row>
    <row r="3255" spans="1:12">
      <c r="A3255" s="18">
        <v>39413</v>
      </c>
      <c r="B3255" s="19">
        <v>68.13</v>
      </c>
      <c r="C3255" s="35">
        <f t="shared" si="247"/>
        <v>578.57000000000005</v>
      </c>
      <c r="D3255" s="35">
        <f t="shared" si="248"/>
        <v>901.87</v>
      </c>
      <c r="E3255" s="33">
        <f t="shared" si="249"/>
        <v>909.7162689999999</v>
      </c>
      <c r="F3255" s="35">
        <f t="shared" si="250"/>
        <v>7.8462689999998929</v>
      </c>
      <c r="G3255" s="35">
        <f t="shared" si="251"/>
        <v>586.41626899999994</v>
      </c>
      <c r="H3255" s="21"/>
      <c r="I3255" s="33"/>
      <c r="J3255" s="19"/>
      <c r="K3255" s="19"/>
      <c r="L3255" s="38"/>
    </row>
    <row r="3256" spans="1:12">
      <c r="A3256" s="18">
        <v>39414</v>
      </c>
      <c r="B3256" s="19">
        <v>67.989999999999995</v>
      </c>
      <c r="C3256" s="35">
        <f t="shared" si="247"/>
        <v>578.71</v>
      </c>
      <c r="D3256" s="35">
        <f t="shared" si="248"/>
        <v>902.01</v>
      </c>
      <c r="E3256" s="33">
        <f t="shared" si="249"/>
        <v>909.85748699999988</v>
      </c>
      <c r="F3256" s="35">
        <f t="shared" si="250"/>
        <v>7.8474869999998873</v>
      </c>
      <c r="G3256" s="35">
        <f t="shared" si="251"/>
        <v>586.55748699999992</v>
      </c>
      <c r="H3256" s="21"/>
      <c r="I3256" s="33"/>
      <c r="J3256" s="19"/>
      <c r="K3256" s="19"/>
      <c r="L3256" s="38"/>
    </row>
    <row r="3257" spans="1:12">
      <c r="A3257" s="18">
        <v>39415</v>
      </c>
      <c r="B3257" s="19">
        <v>68.05</v>
      </c>
      <c r="C3257" s="35">
        <f t="shared" si="247"/>
        <v>578.65000000000009</v>
      </c>
      <c r="D3257" s="35">
        <f t="shared" si="248"/>
        <v>901.95</v>
      </c>
      <c r="E3257" s="33">
        <f t="shared" si="249"/>
        <v>909.796965</v>
      </c>
      <c r="F3257" s="35">
        <f t="shared" si="250"/>
        <v>7.8469649999999547</v>
      </c>
      <c r="G3257" s="35">
        <f t="shared" si="251"/>
        <v>586.49696500000005</v>
      </c>
      <c r="H3257" s="21"/>
      <c r="I3257" s="33"/>
      <c r="J3257" s="19"/>
      <c r="K3257" s="19"/>
      <c r="L3257" s="38"/>
    </row>
    <row r="3258" spans="1:12">
      <c r="A3258" s="18">
        <v>39416</v>
      </c>
      <c r="B3258" s="19">
        <v>68</v>
      </c>
      <c r="C3258" s="35">
        <f t="shared" si="247"/>
        <v>578.70000000000005</v>
      </c>
      <c r="D3258" s="35">
        <f t="shared" si="248"/>
        <v>902</v>
      </c>
      <c r="E3258" s="33">
        <f t="shared" si="249"/>
        <v>909.84739999999999</v>
      </c>
      <c r="F3258" s="35">
        <f t="shared" si="250"/>
        <v>7.8473999999999933</v>
      </c>
      <c r="G3258" s="35">
        <f t="shared" si="251"/>
        <v>586.54740000000004</v>
      </c>
      <c r="H3258" s="21"/>
      <c r="I3258" s="33"/>
      <c r="J3258" s="19"/>
      <c r="K3258" s="19"/>
      <c r="L3258" s="38"/>
    </row>
    <row r="3259" spans="1:12">
      <c r="A3259" s="18">
        <v>39417</v>
      </c>
      <c r="B3259" s="19">
        <v>67.86</v>
      </c>
      <c r="C3259" s="35">
        <f t="shared" si="247"/>
        <v>578.84</v>
      </c>
      <c r="D3259" s="35">
        <f t="shared" si="248"/>
        <v>902.14</v>
      </c>
      <c r="E3259" s="33">
        <f t="shared" si="249"/>
        <v>909.98861799999997</v>
      </c>
      <c r="F3259" s="35">
        <f t="shared" si="250"/>
        <v>7.8486179999999877</v>
      </c>
      <c r="G3259" s="35">
        <f t="shared" si="251"/>
        <v>586.68861800000002</v>
      </c>
      <c r="H3259" s="21"/>
      <c r="I3259" s="33"/>
      <c r="J3259" s="19"/>
      <c r="K3259" s="19"/>
      <c r="L3259" s="38"/>
    </row>
    <row r="3260" spans="1:12">
      <c r="A3260" s="18">
        <v>39418</v>
      </c>
      <c r="B3260" s="19">
        <v>67.95</v>
      </c>
      <c r="C3260" s="35">
        <f t="shared" si="247"/>
        <v>578.75</v>
      </c>
      <c r="D3260" s="35">
        <f t="shared" si="248"/>
        <v>902.05</v>
      </c>
      <c r="E3260" s="33">
        <f t="shared" si="249"/>
        <v>909.89783499999987</v>
      </c>
      <c r="F3260" s="35">
        <f t="shared" si="250"/>
        <v>7.8478349999999182</v>
      </c>
      <c r="G3260" s="35">
        <f t="shared" si="251"/>
        <v>586.59783499999992</v>
      </c>
      <c r="H3260" s="21"/>
      <c r="I3260" s="33"/>
      <c r="J3260" s="19"/>
      <c r="K3260" s="19"/>
      <c r="L3260" s="38"/>
    </row>
    <row r="3261" spans="1:12">
      <c r="A3261" s="18">
        <v>39419</v>
      </c>
      <c r="B3261" s="19">
        <v>68.23</v>
      </c>
      <c r="C3261" s="35">
        <f t="shared" si="247"/>
        <v>578.47</v>
      </c>
      <c r="D3261" s="35">
        <f t="shared" si="248"/>
        <v>901.77</v>
      </c>
      <c r="E3261" s="33">
        <f t="shared" si="249"/>
        <v>909.61539899999991</v>
      </c>
      <c r="F3261" s="35">
        <f t="shared" si="250"/>
        <v>7.8453989999999294</v>
      </c>
      <c r="G3261" s="35">
        <f t="shared" si="251"/>
        <v>586.31539899999996</v>
      </c>
      <c r="H3261" s="21"/>
      <c r="I3261" s="33"/>
      <c r="J3261" s="19"/>
      <c r="K3261" s="19"/>
      <c r="L3261" s="38"/>
    </row>
    <row r="3262" spans="1:12">
      <c r="A3262" s="18">
        <v>39420</v>
      </c>
      <c r="B3262" s="19">
        <v>67.94</v>
      </c>
      <c r="C3262" s="35">
        <f t="shared" si="247"/>
        <v>578.76</v>
      </c>
      <c r="D3262" s="35">
        <f t="shared" si="248"/>
        <v>902.06</v>
      </c>
      <c r="E3262" s="33">
        <f t="shared" si="249"/>
        <v>909.90792199999987</v>
      </c>
      <c r="F3262" s="35">
        <f t="shared" si="250"/>
        <v>7.8479219999999259</v>
      </c>
      <c r="G3262" s="35">
        <f t="shared" si="251"/>
        <v>586.60792199999992</v>
      </c>
      <c r="H3262" s="21"/>
      <c r="I3262" s="33"/>
      <c r="J3262" s="19"/>
      <c r="K3262" s="19"/>
      <c r="L3262" s="38"/>
    </row>
    <row r="3263" spans="1:12">
      <c r="A3263" s="18">
        <v>39421</v>
      </c>
      <c r="B3263" s="19">
        <v>67.77</v>
      </c>
      <c r="C3263" s="35">
        <f t="shared" si="247"/>
        <v>578.93000000000006</v>
      </c>
      <c r="D3263" s="35">
        <f t="shared" si="248"/>
        <v>902.23</v>
      </c>
      <c r="E3263" s="33">
        <f t="shared" si="249"/>
        <v>910.07940099999996</v>
      </c>
      <c r="F3263" s="35">
        <f t="shared" si="250"/>
        <v>7.8494009999999435</v>
      </c>
      <c r="G3263" s="35">
        <f t="shared" si="251"/>
        <v>586.77940100000001</v>
      </c>
      <c r="H3263" s="21"/>
      <c r="I3263" s="33"/>
      <c r="J3263" s="19"/>
      <c r="K3263" s="19"/>
      <c r="L3263" s="38"/>
    </row>
    <row r="3264" spans="1:12">
      <c r="A3264" s="18">
        <v>39422</v>
      </c>
      <c r="B3264" s="19">
        <v>67.849999999999994</v>
      </c>
      <c r="C3264" s="35">
        <f t="shared" si="247"/>
        <v>578.85</v>
      </c>
      <c r="D3264" s="35">
        <f t="shared" si="248"/>
        <v>902.15</v>
      </c>
      <c r="E3264" s="33">
        <f t="shared" si="249"/>
        <v>909.99870499999986</v>
      </c>
      <c r="F3264" s="35">
        <f t="shared" si="250"/>
        <v>7.8487049999998817</v>
      </c>
      <c r="G3264" s="35">
        <f t="shared" si="251"/>
        <v>586.6987049999999</v>
      </c>
      <c r="H3264" s="21"/>
      <c r="I3264" s="33"/>
      <c r="J3264" s="19"/>
      <c r="K3264" s="19"/>
      <c r="L3264" s="38"/>
    </row>
    <row r="3265" spans="1:12">
      <c r="A3265" s="18">
        <v>39423</v>
      </c>
      <c r="B3265" s="19">
        <v>67.83</v>
      </c>
      <c r="C3265" s="35">
        <f t="shared" si="247"/>
        <v>578.87</v>
      </c>
      <c r="D3265" s="35">
        <f t="shared" si="248"/>
        <v>902.17</v>
      </c>
      <c r="E3265" s="33">
        <f t="shared" si="249"/>
        <v>910.01887899999986</v>
      </c>
      <c r="F3265" s="35">
        <f t="shared" si="250"/>
        <v>7.8488789999998971</v>
      </c>
      <c r="G3265" s="35">
        <f t="shared" si="251"/>
        <v>586.7188789999999</v>
      </c>
      <c r="H3265" s="21"/>
      <c r="I3265" s="33"/>
      <c r="J3265" s="19"/>
      <c r="K3265" s="19"/>
      <c r="L3265" s="38"/>
    </row>
    <row r="3266" spans="1:12">
      <c r="A3266" s="18">
        <v>39424</v>
      </c>
      <c r="B3266" s="19">
        <v>67.88</v>
      </c>
      <c r="C3266" s="35">
        <f t="shared" si="247"/>
        <v>578.82000000000005</v>
      </c>
      <c r="D3266" s="35">
        <f t="shared" si="248"/>
        <v>902.12</v>
      </c>
      <c r="E3266" s="33">
        <f t="shared" si="249"/>
        <v>909.96844399999998</v>
      </c>
      <c r="F3266" s="35">
        <f t="shared" si="250"/>
        <v>7.8484439999999722</v>
      </c>
      <c r="G3266" s="35">
        <f t="shared" si="251"/>
        <v>586.66844400000002</v>
      </c>
      <c r="H3266" s="21"/>
      <c r="I3266" s="33"/>
      <c r="J3266" s="19"/>
      <c r="K3266" s="19"/>
      <c r="L3266" s="38"/>
    </row>
    <row r="3267" spans="1:12">
      <c r="A3267" s="18">
        <v>39425</v>
      </c>
      <c r="B3267" s="19">
        <v>67.959999999999994</v>
      </c>
      <c r="C3267" s="35">
        <f t="shared" si="247"/>
        <v>578.74</v>
      </c>
      <c r="D3267" s="35">
        <f t="shared" si="248"/>
        <v>902.04</v>
      </c>
      <c r="E3267" s="33">
        <f t="shared" si="249"/>
        <v>909.88774799999987</v>
      </c>
      <c r="F3267" s="35">
        <f t="shared" si="250"/>
        <v>7.8477479999999105</v>
      </c>
      <c r="G3267" s="35">
        <f t="shared" si="251"/>
        <v>586.58774799999992</v>
      </c>
      <c r="H3267" s="21"/>
      <c r="I3267" s="33"/>
      <c r="J3267" s="19"/>
      <c r="K3267" s="19"/>
      <c r="L3267" s="38"/>
    </row>
    <row r="3268" spans="1:12">
      <c r="A3268" s="18">
        <v>39426</v>
      </c>
      <c r="B3268" s="19">
        <v>68</v>
      </c>
      <c r="C3268" s="35">
        <f t="shared" si="247"/>
        <v>578.70000000000005</v>
      </c>
      <c r="D3268" s="35">
        <f t="shared" si="248"/>
        <v>902</v>
      </c>
      <c r="E3268" s="33">
        <f t="shared" si="249"/>
        <v>909.84739999999999</v>
      </c>
      <c r="F3268" s="35">
        <f t="shared" si="250"/>
        <v>7.8473999999999933</v>
      </c>
      <c r="G3268" s="35">
        <f t="shared" si="251"/>
        <v>586.54740000000004</v>
      </c>
      <c r="H3268" s="21"/>
      <c r="I3268" s="33"/>
      <c r="J3268" s="19"/>
      <c r="K3268" s="19"/>
      <c r="L3268" s="38"/>
    </row>
    <row r="3269" spans="1:12">
      <c r="A3269" s="18">
        <v>39427</v>
      </c>
      <c r="B3269" s="19">
        <v>67.89</v>
      </c>
      <c r="C3269" s="35">
        <f t="shared" si="247"/>
        <v>578.81000000000006</v>
      </c>
      <c r="D3269" s="35">
        <f t="shared" si="248"/>
        <v>902.11</v>
      </c>
      <c r="E3269" s="33">
        <f t="shared" si="249"/>
        <v>909.95835699999998</v>
      </c>
      <c r="F3269" s="35">
        <f t="shared" si="250"/>
        <v>7.8483569999999645</v>
      </c>
      <c r="G3269" s="35">
        <f t="shared" si="251"/>
        <v>586.65835700000002</v>
      </c>
      <c r="H3269" s="21"/>
      <c r="I3269" s="33"/>
      <c r="J3269" s="19"/>
      <c r="K3269" s="19"/>
      <c r="L3269" s="38"/>
    </row>
    <row r="3270" spans="1:12">
      <c r="A3270" s="18">
        <v>39428</v>
      </c>
      <c r="B3270" s="19">
        <v>68.040000000000006</v>
      </c>
      <c r="C3270" s="35">
        <f t="shared" si="247"/>
        <v>578.66000000000008</v>
      </c>
      <c r="D3270" s="35">
        <f t="shared" si="248"/>
        <v>901.96</v>
      </c>
      <c r="E3270" s="33">
        <f t="shared" si="249"/>
        <v>909.807052</v>
      </c>
      <c r="F3270" s="35">
        <f t="shared" si="250"/>
        <v>7.8470519999999624</v>
      </c>
      <c r="G3270" s="35">
        <f t="shared" si="251"/>
        <v>586.50705200000004</v>
      </c>
      <c r="H3270" s="21"/>
      <c r="I3270" s="33"/>
      <c r="J3270" s="19"/>
      <c r="K3270" s="19"/>
      <c r="L3270" s="38"/>
    </row>
    <row r="3271" spans="1:12">
      <c r="A3271" s="18">
        <v>39429</v>
      </c>
      <c r="B3271" s="19">
        <v>68.069999999999993</v>
      </c>
      <c r="C3271" s="35">
        <f t="shared" si="247"/>
        <v>578.63000000000011</v>
      </c>
      <c r="D3271" s="35">
        <f t="shared" si="248"/>
        <v>901.93000000000006</v>
      </c>
      <c r="E3271" s="33">
        <f t="shared" si="249"/>
        <v>909.776791</v>
      </c>
      <c r="F3271" s="35">
        <f t="shared" si="250"/>
        <v>7.8467909999999392</v>
      </c>
      <c r="G3271" s="35">
        <f t="shared" si="251"/>
        <v>586.47679100000005</v>
      </c>
      <c r="H3271" s="21"/>
      <c r="I3271" s="33"/>
      <c r="J3271" s="19"/>
      <c r="K3271" s="19"/>
      <c r="L3271" s="38"/>
    </row>
    <row r="3272" spans="1:12">
      <c r="A3272" s="18">
        <v>39430</v>
      </c>
      <c r="B3272" s="19">
        <v>67.94</v>
      </c>
      <c r="C3272" s="35">
        <f t="shared" si="247"/>
        <v>578.76</v>
      </c>
      <c r="D3272" s="35">
        <f t="shared" si="248"/>
        <v>902.06</v>
      </c>
      <c r="E3272" s="33">
        <f t="shared" si="249"/>
        <v>909.90792199999987</v>
      </c>
      <c r="F3272" s="35">
        <f t="shared" si="250"/>
        <v>7.8479219999999259</v>
      </c>
      <c r="G3272" s="35">
        <f t="shared" si="251"/>
        <v>586.60792199999992</v>
      </c>
      <c r="H3272" s="21"/>
      <c r="I3272" s="33"/>
      <c r="J3272" s="19"/>
      <c r="K3272" s="19"/>
      <c r="L3272" s="38"/>
    </row>
    <row r="3273" spans="1:12">
      <c r="A3273" s="18">
        <v>39431</v>
      </c>
      <c r="B3273" s="19">
        <v>67.989999999999995</v>
      </c>
      <c r="C3273" s="35">
        <f t="shared" si="247"/>
        <v>578.71</v>
      </c>
      <c r="D3273" s="35">
        <f t="shared" si="248"/>
        <v>902.01</v>
      </c>
      <c r="E3273" s="33">
        <f t="shared" si="249"/>
        <v>909.85748699999988</v>
      </c>
      <c r="F3273" s="35">
        <f t="shared" si="250"/>
        <v>7.8474869999998873</v>
      </c>
      <c r="G3273" s="35">
        <f t="shared" si="251"/>
        <v>586.55748699999992</v>
      </c>
      <c r="H3273" s="21"/>
      <c r="I3273" s="33"/>
      <c r="J3273" s="19"/>
      <c r="K3273" s="19"/>
      <c r="L3273" s="38"/>
    </row>
    <row r="3274" spans="1:12">
      <c r="A3274" s="18">
        <v>39432</v>
      </c>
      <c r="B3274" s="19">
        <v>68.22</v>
      </c>
      <c r="C3274" s="35">
        <f t="shared" si="247"/>
        <v>578.48</v>
      </c>
      <c r="D3274" s="35">
        <f t="shared" si="248"/>
        <v>901.78</v>
      </c>
      <c r="E3274" s="33">
        <f t="shared" si="249"/>
        <v>909.62548599999991</v>
      </c>
      <c r="F3274" s="35">
        <f t="shared" si="250"/>
        <v>7.8454859999999371</v>
      </c>
      <c r="G3274" s="35">
        <f t="shared" si="251"/>
        <v>586.32548599999996</v>
      </c>
      <c r="H3274" s="21"/>
      <c r="I3274" s="33"/>
      <c r="J3274" s="19"/>
      <c r="K3274" s="19"/>
      <c r="L3274" s="38"/>
    </row>
    <row r="3275" spans="1:12">
      <c r="A3275" s="18">
        <v>39433</v>
      </c>
      <c r="B3275" s="19">
        <v>68.17</v>
      </c>
      <c r="C3275" s="35">
        <f t="shared" si="247"/>
        <v>578.53000000000009</v>
      </c>
      <c r="D3275" s="35">
        <f t="shared" si="248"/>
        <v>901.83</v>
      </c>
      <c r="E3275" s="33">
        <f t="shared" si="249"/>
        <v>909.67592100000002</v>
      </c>
      <c r="F3275" s="35">
        <f t="shared" si="250"/>
        <v>7.8459209999999757</v>
      </c>
      <c r="G3275" s="35">
        <f t="shared" si="251"/>
        <v>586.37592100000006</v>
      </c>
      <c r="H3275" s="21"/>
      <c r="I3275" s="33"/>
      <c r="J3275" s="19"/>
      <c r="K3275" s="19"/>
      <c r="L3275" s="38"/>
    </row>
    <row r="3276" spans="1:12">
      <c r="A3276" s="18">
        <v>39434</v>
      </c>
      <c r="B3276" s="19">
        <v>68.06</v>
      </c>
      <c r="C3276" s="35">
        <f t="shared" si="247"/>
        <v>578.6400000000001</v>
      </c>
      <c r="D3276" s="35">
        <f t="shared" si="248"/>
        <v>901.94</v>
      </c>
      <c r="E3276" s="33">
        <f t="shared" si="249"/>
        <v>909.786878</v>
      </c>
      <c r="F3276" s="35">
        <f t="shared" si="250"/>
        <v>7.846877999999947</v>
      </c>
      <c r="G3276" s="35">
        <f t="shared" si="251"/>
        <v>586.48687800000005</v>
      </c>
      <c r="H3276" s="21"/>
      <c r="I3276" s="33"/>
      <c r="J3276" s="19"/>
      <c r="K3276" s="19"/>
      <c r="L3276" s="38"/>
    </row>
    <row r="3277" spans="1:12">
      <c r="A3277" s="18">
        <v>39435</v>
      </c>
      <c r="B3277" s="19">
        <v>67.98</v>
      </c>
      <c r="C3277" s="35">
        <f t="shared" si="247"/>
        <v>578.72</v>
      </c>
      <c r="D3277" s="35">
        <f t="shared" si="248"/>
        <v>902.02</v>
      </c>
      <c r="E3277" s="33">
        <f t="shared" si="249"/>
        <v>909.86757399999988</v>
      </c>
      <c r="F3277" s="35">
        <f t="shared" si="250"/>
        <v>7.847573999999895</v>
      </c>
      <c r="G3277" s="35">
        <f t="shared" si="251"/>
        <v>586.56757399999992</v>
      </c>
      <c r="H3277" s="21"/>
      <c r="I3277" s="33"/>
      <c r="J3277" s="19"/>
      <c r="K3277" s="19"/>
      <c r="L3277" s="38"/>
    </row>
    <row r="3278" spans="1:12">
      <c r="A3278" s="18">
        <v>39436</v>
      </c>
      <c r="B3278" s="19">
        <v>67.88</v>
      </c>
      <c r="C3278" s="35">
        <f t="shared" si="247"/>
        <v>578.82000000000005</v>
      </c>
      <c r="D3278" s="35">
        <f t="shared" si="248"/>
        <v>902.12</v>
      </c>
      <c r="E3278" s="33">
        <f t="shared" si="249"/>
        <v>909.96844399999998</v>
      </c>
      <c r="F3278" s="35">
        <f t="shared" si="250"/>
        <v>7.8484439999999722</v>
      </c>
      <c r="G3278" s="35">
        <f t="shared" si="251"/>
        <v>586.66844400000002</v>
      </c>
      <c r="H3278" s="21"/>
      <c r="I3278" s="33"/>
      <c r="J3278" s="19"/>
      <c r="K3278" s="19"/>
      <c r="L3278" s="38"/>
    </row>
    <row r="3279" spans="1:12">
      <c r="A3279" s="18">
        <v>39437</v>
      </c>
      <c r="B3279" s="19">
        <v>67.8</v>
      </c>
      <c r="C3279" s="35">
        <f t="shared" si="247"/>
        <v>578.90000000000009</v>
      </c>
      <c r="D3279" s="35">
        <f t="shared" si="248"/>
        <v>902.2</v>
      </c>
      <c r="E3279" s="33">
        <f t="shared" si="249"/>
        <v>910.04913999999997</v>
      </c>
      <c r="F3279" s="35">
        <f t="shared" si="250"/>
        <v>7.8491399999999203</v>
      </c>
      <c r="G3279" s="35">
        <f t="shared" si="251"/>
        <v>586.74914000000001</v>
      </c>
      <c r="H3279" s="21"/>
      <c r="I3279" s="33"/>
      <c r="J3279" s="19"/>
      <c r="K3279" s="19"/>
      <c r="L3279" s="38"/>
    </row>
    <row r="3280" spans="1:12">
      <c r="A3280" s="18">
        <v>39438</v>
      </c>
      <c r="B3280" s="19">
        <v>67.95</v>
      </c>
      <c r="C3280" s="35">
        <f t="shared" si="247"/>
        <v>578.75</v>
      </c>
      <c r="D3280" s="35">
        <f t="shared" si="248"/>
        <v>902.05</v>
      </c>
      <c r="E3280" s="33">
        <f t="shared" si="249"/>
        <v>909.89783499999987</v>
      </c>
      <c r="F3280" s="35">
        <f t="shared" si="250"/>
        <v>7.8478349999999182</v>
      </c>
      <c r="G3280" s="35">
        <f t="shared" si="251"/>
        <v>586.59783499999992</v>
      </c>
      <c r="H3280" s="21"/>
      <c r="I3280" s="33"/>
      <c r="J3280" s="19"/>
      <c r="K3280" s="19"/>
      <c r="L3280" s="38"/>
    </row>
    <row r="3281" spans="1:12">
      <c r="A3281" s="18">
        <v>39439</v>
      </c>
      <c r="B3281" s="19">
        <v>68.23</v>
      </c>
      <c r="C3281" s="35">
        <f t="shared" si="247"/>
        <v>578.47</v>
      </c>
      <c r="D3281" s="35">
        <f t="shared" si="248"/>
        <v>901.77</v>
      </c>
      <c r="E3281" s="33">
        <f t="shared" si="249"/>
        <v>909.61539899999991</v>
      </c>
      <c r="F3281" s="35">
        <f t="shared" si="250"/>
        <v>7.8453989999999294</v>
      </c>
      <c r="G3281" s="35">
        <f t="shared" si="251"/>
        <v>586.31539899999996</v>
      </c>
      <c r="H3281" s="21"/>
      <c r="I3281" s="33"/>
      <c r="J3281" s="19"/>
      <c r="K3281" s="19"/>
      <c r="L3281" s="38"/>
    </row>
    <row r="3282" spans="1:12">
      <c r="A3282" s="18">
        <v>39440</v>
      </c>
      <c r="B3282" s="19">
        <v>68.14</v>
      </c>
      <c r="C3282" s="35">
        <f t="shared" si="247"/>
        <v>578.56000000000006</v>
      </c>
      <c r="D3282" s="35">
        <f t="shared" si="248"/>
        <v>901.86</v>
      </c>
      <c r="E3282" s="33">
        <f t="shared" si="249"/>
        <v>909.7061819999999</v>
      </c>
      <c r="F3282" s="35">
        <f t="shared" si="250"/>
        <v>7.8461819999998852</v>
      </c>
      <c r="G3282" s="35">
        <f t="shared" si="251"/>
        <v>586.40618199999994</v>
      </c>
      <c r="H3282" s="21"/>
      <c r="I3282" s="33"/>
      <c r="J3282" s="19"/>
      <c r="K3282" s="19"/>
      <c r="L3282" s="38"/>
    </row>
    <row r="3283" spans="1:12">
      <c r="A3283" s="18">
        <v>39441</v>
      </c>
      <c r="B3283" s="19">
        <v>67.989999999999995</v>
      </c>
      <c r="C3283" s="35">
        <f t="shared" si="247"/>
        <v>578.71</v>
      </c>
      <c r="D3283" s="35">
        <f t="shared" si="248"/>
        <v>902.01</v>
      </c>
      <c r="E3283" s="33">
        <f t="shared" si="249"/>
        <v>909.85748699999988</v>
      </c>
      <c r="F3283" s="35">
        <f t="shared" si="250"/>
        <v>7.8474869999998873</v>
      </c>
      <c r="G3283" s="35">
        <f t="shared" si="251"/>
        <v>586.55748699999992</v>
      </c>
      <c r="H3283" s="21"/>
      <c r="I3283" s="33"/>
      <c r="J3283" s="19"/>
      <c r="K3283" s="19"/>
      <c r="L3283" s="38"/>
    </row>
    <row r="3284" spans="1:12">
      <c r="A3284" s="18">
        <v>39442</v>
      </c>
      <c r="B3284" s="19">
        <v>67.900000000000006</v>
      </c>
      <c r="C3284" s="35">
        <f t="shared" si="247"/>
        <v>578.80000000000007</v>
      </c>
      <c r="D3284" s="35">
        <f t="shared" si="248"/>
        <v>902.1</v>
      </c>
      <c r="E3284" s="33">
        <f t="shared" si="249"/>
        <v>909.94826999999998</v>
      </c>
      <c r="F3284" s="35">
        <f t="shared" si="250"/>
        <v>7.8482699999999568</v>
      </c>
      <c r="G3284" s="35">
        <f t="shared" si="251"/>
        <v>586.64827000000002</v>
      </c>
      <c r="H3284" s="21"/>
      <c r="I3284" s="33"/>
      <c r="J3284" s="19"/>
      <c r="K3284" s="19"/>
      <c r="L3284" s="38"/>
    </row>
    <row r="3285" spans="1:12">
      <c r="A3285" s="18">
        <v>39443</v>
      </c>
      <c r="B3285" s="19">
        <v>67.900000000000006</v>
      </c>
      <c r="C3285" s="35">
        <f t="shared" si="247"/>
        <v>578.80000000000007</v>
      </c>
      <c r="D3285" s="35">
        <f t="shared" si="248"/>
        <v>902.1</v>
      </c>
      <c r="E3285" s="33">
        <f t="shared" si="249"/>
        <v>909.94826999999998</v>
      </c>
      <c r="F3285" s="35">
        <f t="shared" si="250"/>
        <v>7.8482699999999568</v>
      </c>
      <c r="G3285" s="35">
        <f t="shared" si="251"/>
        <v>586.64827000000002</v>
      </c>
      <c r="H3285" s="21"/>
      <c r="I3285" s="33"/>
      <c r="J3285" s="19"/>
      <c r="K3285" s="19"/>
      <c r="L3285" s="38"/>
    </row>
    <row r="3286" spans="1:12">
      <c r="A3286" s="18">
        <v>39444</v>
      </c>
      <c r="B3286" s="19">
        <v>68.040000000000006</v>
      </c>
      <c r="C3286" s="35">
        <f t="shared" si="247"/>
        <v>578.66000000000008</v>
      </c>
      <c r="D3286" s="35">
        <f t="shared" si="248"/>
        <v>901.96</v>
      </c>
      <c r="E3286" s="33">
        <f t="shared" si="249"/>
        <v>909.807052</v>
      </c>
      <c r="F3286" s="35">
        <f t="shared" si="250"/>
        <v>7.8470519999999624</v>
      </c>
      <c r="G3286" s="35">
        <f t="shared" si="251"/>
        <v>586.50705200000004</v>
      </c>
      <c r="H3286" s="21"/>
      <c r="I3286" s="33"/>
      <c r="J3286" s="19"/>
      <c r="K3286" s="19"/>
      <c r="L3286" s="38"/>
    </row>
    <row r="3287" spans="1:12">
      <c r="A3287" s="18">
        <v>39445</v>
      </c>
      <c r="B3287" s="19">
        <v>68.06</v>
      </c>
      <c r="C3287" s="35">
        <f t="shared" si="247"/>
        <v>578.6400000000001</v>
      </c>
      <c r="D3287" s="35">
        <f t="shared" si="248"/>
        <v>901.94</v>
      </c>
      <c r="E3287" s="33">
        <f t="shared" si="249"/>
        <v>909.786878</v>
      </c>
      <c r="F3287" s="35">
        <f t="shared" si="250"/>
        <v>7.846877999999947</v>
      </c>
      <c r="G3287" s="35">
        <f t="shared" si="251"/>
        <v>586.48687800000005</v>
      </c>
      <c r="H3287" s="21"/>
      <c r="I3287" s="33"/>
      <c r="J3287" s="19"/>
      <c r="K3287" s="19"/>
      <c r="L3287" s="38"/>
    </row>
    <row r="3288" spans="1:12">
      <c r="A3288" s="18">
        <v>39446</v>
      </c>
      <c r="B3288" s="19">
        <v>68.010000000000005</v>
      </c>
      <c r="C3288" s="35">
        <f t="shared" si="247"/>
        <v>578.69000000000005</v>
      </c>
      <c r="D3288" s="35">
        <f t="shared" si="248"/>
        <v>901.99</v>
      </c>
      <c r="E3288" s="33">
        <f t="shared" si="249"/>
        <v>909.83731299999999</v>
      </c>
      <c r="F3288" s="35">
        <f t="shared" si="250"/>
        <v>7.8473129999999855</v>
      </c>
      <c r="G3288" s="35">
        <f t="shared" si="251"/>
        <v>586.53731300000004</v>
      </c>
      <c r="H3288" s="21"/>
      <c r="I3288" s="33"/>
      <c r="J3288" s="19"/>
      <c r="K3288" s="19"/>
      <c r="L3288" s="38"/>
    </row>
    <row r="3289" spans="1:12">
      <c r="A3289" s="18">
        <v>39447</v>
      </c>
      <c r="B3289" s="23">
        <v>68.06</v>
      </c>
      <c r="C3289" s="34">
        <f t="shared" si="247"/>
        <v>578.6400000000001</v>
      </c>
      <c r="D3289" s="34">
        <f t="shared" si="248"/>
        <v>901.94</v>
      </c>
      <c r="E3289" s="34">
        <f t="shared" si="249"/>
        <v>909.786878</v>
      </c>
      <c r="F3289" s="34">
        <f t="shared" ref="F3289" si="252">G3289-C3289</f>
        <v>7.846877999999947</v>
      </c>
      <c r="G3289" s="34">
        <f t="shared" si="251"/>
        <v>586.48687800000005</v>
      </c>
      <c r="H3289" s="21"/>
      <c r="I3289" s="33"/>
      <c r="J3289" s="19"/>
      <c r="K3289" s="19"/>
      <c r="L3289" s="38"/>
    </row>
    <row r="3290" spans="1:12">
      <c r="A3290" s="24"/>
      <c r="B3290" s="20"/>
      <c r="C3290" s="20"/>
      <c r="D3290" s="20"/>
      <c r="E3290" s="20"/>
      <c r="F3290" s="20"/>
      <c r="G3290" s="20"/>
      <c r="H3290" s="21"/>
    </row>
    <row r="3291" spans="1:12">
      <c r="A3291" s="18" t="s">
        <v>2</v>
      </c>
      <c r="B3291" s="33">
        <f t="shared" ref="B3291:G3291" si="253">MAX(B3:B3289)</f>
        <v>78.03</v>
      </c>
      <c r="C3291" s="33">
        <f t="shared" si="253"/>
        <v>584.26</v>
      </c>
      <c r="D3291" s="33">
        <f t="shared" si="253"/>
        <v>907.56</v>
      </c>
      <c r="E3291" s="33">
        <f t="shared" si="253"/>
        <v>915.45577199999991</v>
      </c>
      <c r="F3291" s="33">
        <f t="shared" si="253"/>
        <v>7.8957719999999654</v>
      </c>
      <c r="G3291" s="33">
        <f t="shared" si="253"/>
        <v>592.15577199999996</v>
      </c>
      <c r="H3291" s="21"/>
    </row>
    <row r="3292" spans="1:12">
      <c r="A3292" s="18" t="s">
        <v>3</v>
      </c>
      <c r="B3292" s="33">
        <f t="shared" ref="B3292:G3292" si="254">MIN(B3:B3289)</f>
        <v>62.44</v>
      </c>
      <c r="C3292" s="33">
        <f t="shared" si="254"/>
        <v>568.67000000000007</v>
      </c>
      <c r="D3292" s="33">
        <f t="shared" si="254"/>
        <v>891.97</v>
      </c>
      <c r="E3292" s="33">
        <f t="shared" si="254"/>
        <v>899.73013900000001</v>
      </c>
      <c r="F3292" s="33">
        <f t="shared" si="254"/>
        <v>7.760138999999981</v>
      </c>
      <c r="G3292" s="33">
        <f t="shared" si="254"/>
        <v>576.43013900000005</v>
      </c>
      <c r="H3292" s="21"/>
    </row>
    <row r="3293" spans="1:12">
      <c r="A3293" s="18" t="s">
        <v>27</v>
      </c>
      <c r="B3293" s="33">
        <f t="shared" ref="B3293:G3293" si="255">AVERAGE(B3:B3289)</f>
        <v>69.43942785174535</v>
      </c>
      <c r="C3293" s="33">
        <f t="shared" si="255"/>
        <v>577.26057214825505</v>
      </c>
      <c r="D3293" s="33">
        <f t="shared" si="255"/>
        <v>900.56057214825694</v>
      </c>
      <c r="E3293" s="33">
        <f t="shared" si="255"/>
        <v>908.39544912594238</v>
      </c>
      <c r="F3293" s="33">
        <f t="shared" si="255"/>
        <v>7.8348769776897633</v>
      </c>
      <c r="G3293" s="33">
        <f t="shared" si="255"/>
        <v>585.09544912594436</v>
      </c>
      <c r="H3293" s="21"/>
    </row>
    <row r="3294" spans="1:12">
      <c r="A3294" s="25" t="s">
        <v>4</v>
      </c>
      <c r="B3294" s="34">
        <f t="shared" ref="B3294:G3294" si="256">MEDIAN(B3:B3289)</f>
        <v>68.709999999999994</v>
      </c>
      <c r="C3294" s="34">
        <f t="shared" si="256"/>
        <v>577.99</v>
      </c>
      <c r="D3294" s="34">
        <f t="shared" si="256"/>
        <v>901.29</v>
      </c>
      <c r="E3294" s="34">
        <f t="shared" si="256"/>
        <v>909.13122299999986</v>
      </c>
      <c r="F3294" s="34">
        <f t="shared" si="256"/>
        <v>7.8412229999998999</v>
      </c>
      <c r="G3294" s="34">
        <f t="shared" si="256"/>
        <v>585.83122299999991</v>
      </c>
      <c r="H3294" s="21"/>
    </row>
    <row r="3295" spans="1:12">
      <c r="A3295" s="24"/>
      <c r="B3295" s="20"/>
      <c r="C3295" s="20"/>
      <c r="D3295" s="20"/>
      <c r="E3295" s="20"/>
      <c r="F3295" s="20"/>
      <c r="G3295" s="20"/>
      <c r="H3295" s="21"/>
    </row>
    <row r="3296" spans="1:12">
      <c r="A3296" s="24"/>
      <c r="B3296" s="20"/>
      <c r="C3296" s="20"/>
      <c r="D3296" s="20"/>
      <c r="E3296" s="20"/>
      <c r="F3296" s="20"/>
      <c r="G3296" s="20"/>
      <c r="H3296" s="21"/>
    </row>
  </sheetData>
  <mergeCells count="1">
    <mergeCell ref="A1:G1"/>
  </mergeCells>
  <phoneticPr fontId="2" type="noConversion"/>
  <printOptions horizontalCentered="1"/>
  <pageMargins left="0.5" right="0.5" top="1" bottom="1" header="0.5" footer="0.5"/>
  <pageSetup orientation="portrait" r:id="rId1"/>
  <headerFooter alignWithMargins="0">
    <oddFooter>&amp;C&amp;8&amp;P/&amp;N&amp;R&amp;8&amp;D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Appendix 1.12</vt:lpstr>
      <vt:lpstr>Appendix 1.13</vt:lpstr>
      <vt:lpstr>Appendix 1.14</vt:lpstr>
      <vt:lpstr>Appendix 1.15</vt:lpstr>
      <vt:lpstr>'Appendix 1.12'!Print_Area</vt:lpstr>
      <vt:lpstr>'Appendix 1.13'!Print_Area</vt:lpstr>
      <vt:lpstr>'Appendix 1.14'!Print_Area</vt:lpstr>
      <vt:lpstr>'Appendix 1.15'!Print_Area</vt:lpstr>
      <vt:lpstr>'Appendix 1.12'!Print_Titles</vt:lpstr>
      <vt:lpstr>'Appendix 1.13'!Print_Titles</vt:lpstr>
      <vt:lpstr>'Appendix 1.14'!Print_Titles</vt:lpstr>
      <vt:lpstr>'Appendix 1.15'!Print_Titles</vt:lpstr>
    </vt:vector>
  </TitlesOfParts>
  <Company>usgs wrd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gjsmith</cp:lastModifiedBy>
  <cp:lastPrinted>2010-08-04T20:18:08Z</cp:lastPrinted>
  <dcterms:created xsi:type="dcterms:W3CDTF">2005-12-01T21:12:14Z</dcterms:created>
  <dcterms:modified xsi:type="dcterms:W3CDTF">2010-10-28T21:15:35Z</dcterms:modified>
</cp:coreProperties>
</file>